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Evolución denuncias" sheetId="1" r:id="rId1"/>
    <sheet name="Sanciones sector priv" sheetId="2" r:id="rId2"/>
    <sheet name="tutela de derechos" sheetId="4" r:id="rId3"/>
    <sheet name="Consultas de los ciudadanos" sheetId="5" r:id="rId4"/>
  </sheets>
  <calcPr calcId="145621"/>
</workbook>
</file>

<file path=xl/calcChain.xml><?xml version="1.0" encoding="utf-8"?>
<calcChain xmlns="http://schemas.openxmlformats.org/spreadsheetml/2006/main">
  <c r="E9" i="5" l="1"/>
  <c r="D9" i="5"/>
  <c r="L4" i="1"/>
  <c r="K4" i="1"/>
</calcChain>
</file>

<file path=xl/sharedStrings.xml><?xml version="1.0" encoding="utf-8"?>
<sst xmlns="http://schemas.openxmlformats.org/spreadsheetml/2006/main" count="118" uniqueCount="96">
  <si>
    <t>RESOLUCIONES DECLARATIVAS DE INFRACCIÓN. SECTOR PRIVADO ( NÚMERO DE SANCIONES POR SECTOR)</t>
  </si>
  <si>
    <t>﻿Telecomunicaciones</t>
  </si>
  <si>
    <t>Videovigilancia</t>
  </si>
  <si>
    <t>Entidades financieras</t>
  </si>
  <si>
    <t>Comunicaciones electrónicas comerciales – spam (LSSI)</t>
  </si>
  <si>
    <t>Suministro y comercialización de energía/agua</t>
  </si>
  <si>
    <t>Servicios de Internet (excepto spam)</t>
  </si>
  <si>
    <t>Publicidad y prospección comercial (excepto spam)</t>
  </si>
  <si>
    <t>Cookies</t>
  </si>
  <si>
    <t>–</t>
  </si>
  <si>
    <t>Seguros</t>
  </si>
  <si>
    <t>Comercio, transporte, hostelería</t>
  </si>
  <si>
    <t>Sanidad</t>
  </si>
  <si>
    <t>Seguridad privada</t>
  </si>
  <si>
    <t>Comunidades propietarios, admón. fincas, otros profesionales</t>
  </si>
  <si>
    <t>Organizaciones asociativas, excepto partidos políticos y sindicatos</t>
  </si>
  <si>
    <t>Documentación desechada sin destruir o borrar</t>
  </si>
  <si>
    <t xml:space="preserve">Inscripción de ficheros / Información artículo 5 </t>
  </si>
  <si>
    <t>LGT (fax y otros)</t>
  </si>
  <si>
    <t>Recursos humanos, asuntos laborales</t>
  </si>
  <si>
    <t>Enseñanza</t>
  </si>
  <si>
    <t>Medios de comunicación</t>
  </si>
  <si>
    <t>Sindicatos</t>
  </si>
  <si>
    <t>Partidos políticos</t>
  </si>
  <si>
    <t>Administración pública (entidades Derecho privado)</t>
  </si>
  <si>
    <t>Otros</t>
  </si>
  <si>
    <t>TOTAL RESOLUCIONES DECL. INFRACCIÓN (PS, A)</t>
  </si>
  <si>
    <t>﻿</t>
  </si>
  <si>
    <t>TOTAL SANCIONES (euros)</t>
  </si>
  <si>
    <t>﻿ACTIVIDAD</t>
  </si>
  <si>
    <t>Telecomunicaciones</t>
  </si>
  <si>
    <t xml:space="preserve">Entidades financieras </t>
  </si>
  <si>
    <t>Organizaciones asociativas incluyendo partidos políticos y sindicatos</t>
  </si>
  <si>
    <t>Publicidad (excepto spam)</t>
  </si>
  <si>
    <t>TOTAL DE LAS 6 PRIMERAS ACTIVIDADES</t>
  </si>
  <si>
    <t>Procedimientos de tutela de derechos resueltos</t>
  </si>
  <si>
    <t>﻿AÑO 2015</t>
  </si>
  <si>
    <t>ESTIMATORIA</t>
  </si>
  <si>
    <t>ESTIMATORIAFORMAL O PARCIAL</t>
  </si>
  <si>
    <t>DESESTIMATORIA</t>
  </si>
  <si>
    <t>ARCHIVO POR INADMISIÓN ODESISTIMIENTO</t>
  </si>
  <si>
    <t>TOTAL</t>
  </si>
  <si>
    <t>Cancelación</t>
  </si>
  <si>
    <t>Acceso</t>
  </si>
  <si>
    <t>Rectificación</t>
  </si>
  <si>
    <t>Oposición/exclusión</t>
  </si>
  <si>
    <t>COMPLETAR RESTO AÑOS</t>
  </si>
  <si>
    <t>﻿AÑO 2014</t>
  </si>
  <si>
    <t>año 2013</t>
  </si>
  <si>
    <r>
      <t xml:space="preserve"> </t>
    </r>
    <r>
      <rPr>
        <sz val="10"/>
        <color indexed="63"/>
        <rFont val="Calibri"/>
        <family val="2"/>
        <scheme val="minor"/>
      </rPr>
      <t xml:space="preserve">Cancelación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</si>
  <si>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179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</si>
  <si>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189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</si>
  <si>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</si>
  <si>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789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</si>
  <si>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1.300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</si>
  <si>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Acceso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</si>
  <si>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</si>
  <si>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</si>
  <si>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76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</si>
  <si>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252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</si>
  <si>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594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</si>
  <si>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Rectificación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</si>
  <si>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</si>
  <si>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</si>
  <si>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</si>
  <si>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</si>
  <si>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</si>
  <si>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Oposición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</si>
  <si>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</si>
  <si>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</si>
  <si>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124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</si>
  <si>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63"/>
        <rFont val="Calibri"/>
        <family val="2"/>
        <scheme val="minor"/>
      </rPr>
      <t xml:space="preserve">209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</si>
  <si>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TOTAL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</si>
  <si>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358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</si>
  <si>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374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</si>
  <si>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255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</si>
  <si>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1.222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</si>
  <si>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63"/>
        <rFont val="Calibri"/>
        <family val="2"/>
        <scheme val="minor"/>
      </rPr>
      <t xml:space="preserve">2.209 </t>
    </r>
    <r>
      <rPr>
        <sz val="11"/>
        <rFont val="Calibri"/>
        <family val="2"/>
        <scheme val="minor"/>
      </rPr>
      <t xml:space="preserve"> </t>
    </r>
  </si>
  <si>
    <t>Número de consultas</t>
  </si>
  <si>
    <t>Temas más consultados en el catálogo de preguntas frecuentes</t>
  </si>
  <si>
    <t>﻿ORDEN</t>
  </si>
  <si>
    <t>TEMA DE CONSULTA</t>
  </si>
  <si>
    <t>ACCESOS</t>
  </si>
  <si>
    <t>Ficheros de morosos y recobro de deudas</t>
  </si>
  <si>
    <t>Inscripción, modificación y supresión de ficheros</t>
  </si>
  <si>
    <t>Ámbito de aplicación de la LOPD</t>
  </si>
  <si>
    <t>Videocámaras</t>
  </si>
  <si>
    <t>Comunidades de vecinos</t>
  </si>
  <si>
    <t>Obligaciones de los responsables de los ficheros</t>
  </si>
  <si>
    <t>Denuncias/reclamaciones</t>
  </si>
  <si>
    <t>Cuestiones técnicas de la sede electrónica</t>
  </si>
  <si>
    <t>Publicación de datos en Internet</t>
  </si>
  <si>
    <t>Niveles de seguridad</t>
  </si>
  <si>
    <t>Evolución del número de denuncias</t>
  </si>
  <si>
    <t>Escritos de reclamación de tutela</t>
  </si>
  <si>
    <t>Cambio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</si>
</sst>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5. Evolución del número de denuncias y reclamaciones de tutela</a:t>
            </a:r>
            <a:r>
              <a:rPr lang="en-US" baseline="0"/>
              <a:t> de derechos</a:t>
            </a:r>
            <a:r>
              <a:rPr lang="en-US"/>
              <a:t> presentadas a la AEPD</a:t>
            </a:r>
          </a:p>
        </c:rich>
      </c:tx>
      <c:layout>
        <c:manualLayout>
          <c:xMode val="edge"/>
          <c:yMode val="edge"/>
          <c:x val="7.017576989090199E-2"/>
          <c:y val="3.55739486052615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'Evolución denuncias'!$C$2:$J$2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1014</c:v>
                </c:pt>
                <c:pt idx="7">
                  <c:v>2015</c:v>
                </c:pt>
              </c:numCache>
            </c:numRef>
          </c:cat>
          <c:val>
            <c:numRef>
              <c:f>'Evolución denuncias'!$C$3:$J$3</c:f>
              <c:numCache>
                <c:formatCode>#,##0</c:formatCode>
                <c:ptCount val="8"/>
                <c:pt idx="0">
                  <c:v>2362</c:v>
                </c:pt>
                <c:pt idx="1">
                  <c:v>4136</c:v>
                </c:pt>
                <c:pt idx="2">
                  <c:v>5045</c:v>
                </c:pt>
                <c:pt idx="3">
                  <c:v>7648</c:v>
                </c:pt>
                <c:pt idx="4">
                  <c:v>8594</c:v>
                </c:pt>
                <c:pt idx="5">
                  <c:v>8607</c:v>
                </c:pt>
                <c:pt idx="6">
                  <c:v>10074</c:v>
                </c:pt>
                <c:pt idx="7">
                  <c:v>8489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'Evolución denuncias'!$C$2:$J$2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1014</c:v>
                </c:pt>
                <c:pt idx="7">
                  <c:v>2015</c:v>
                </c:pt>
              </c:numCache>
            </c:numRef>
          </c:cat>
          <c:val>
            <c:numRef>
              <c:f>'Evolución denuncias'!$C$4:$J$4</c:f>
              <c:numCache>
                <c:formatCode>#,##0</c:formatCode>
                <c:ptCount val="8"/>
                <c:pt idx="0">
                  <c:v>1687</c:v>
                </c:pt>
                <c:pt idx="1">
                  <c:v>1832</c:v>
                </c:pt>
                <c:pt idx="2">
                  <c:v>1657</c:v>
                </c:pt>
                <c:pt idx="3">
                  <c:v>2230</c:v>
                </c:pt>
                <c:pt idx="4">
                  <c:v>2193</c:v>
                </c:pt>
                <c:pt idx="5">
                  <c:v>1997</c:v>
                </c:pt>
                <c:pt idx="6">
                  <c:v>2099</c:v>
                </c:pt>
                <c:pt idx="7">
                  <c:v>2082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98432"/>
        <c:axId val="85699968"/>
      </c:lineChart>
      <c:catAx>
        <c:axId val="8569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99968"/>
        <c:crosses val="autoZero"/>
        <c:auto val="1"/>
        <c:lblAlgn val="ctr"/>
        <c:lblOffset val="100"/>
        <c:noMultiLvlLbl val="0"/>
      </c:catAx>
      <c:valAx>
        <c:axId val="8569996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8569843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Gráfico 9. Evolución</a:t>
            </a:r>
            <a:r>
              <a:rPr lang="es-ES" baseline="0"/>
              <a:t> de escritos de reclamación de tutela de derechos ARCO</a:t>
            </a:r>
            <a:endParaRPr lang="es-ES"/>
          </a:p>
        </c:rich>
      </c:tx>
      <c:layout>
        <c:manualLayout>
          <c:xMode val="edge"/>
          <c:yMode val="edge"/>
          <c:x val="0.13821986032664646"/>
          <c:y val="4.1775530899546651E-2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'Evolución denuncias'!$C$2:$J$2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1014</c:v>
                </c:pt>
                <c:pt idx="7">
                  <c:v>2015</c:v>
                </c:pt>
              </c:numCache>
            </c:numRef>
          </c:cat>
          <c:val>
            <c:numRef>
              <c:f>'Evolución denuncias'!$C$4:$J$4</c:f>
              <c:numCache>
                <c:formatCode>#,##0</c:formatCode>
                <c:ptCount val="8"/>
                <c:pt idx="0">
                  <c:v>1687</c:v>
                </c:pt>
                <c:pt idx="1">
                  <c:v>1832</c:v>
                </c:pt>
                <c:pt idx="2">
                  <c:v>1657</c:v>
                </c:pt>
                <c:pt idx="3">
                  <c:v>2230</c:v>
                </c:pt>
                <c:pt idx="4">
                  <c:v>2193</c:v>
                </c:pt>
                <c:pt idx="5">
                  <c:v>1997</c:v>
                </c:pt>
                <c:pt idx="6">
                  <c:v>2099</c:v>
                </c:pt>
                <c:pt idx="7">
                  <c:v>2082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16352"/>
        <c:axId val="87258240"/>
      </c:lineChart>
      <c:catAx>
        <c:axId val="8571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258240"/>
        <c:crosses val="autoZero"/>
        <c:auto val="1"/>
        <c:lblAlgn val="ctr"/>
        <c:lblOffset val="100"/>
        <c:noMultiLvlLbl val="0"/>
      </c:catAx>
      <c:valAx>
        <c:axId val="8725824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8571635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7. Número</a:t>
            </a:r>
            <a:r>
              <a:rPr lang="es-ES" baseline="0"/>
              <a:t> de sanciones de la AEPD a empresas del sector privado según sector (2015)</a:t>
            </a:r>
            <a:endParaRPr lang="es-E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20895038786818315"/>
          <c:y val="0.14044942160007776"/>
          <c:w val="0.64103895013123346"/>
          <c:h val="0.453635540001944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19"/>
              <c:layout>
                <c:manualLayout>
                  <c:x val="7.3856392950872414E-4"/>
                  <c:y val="3.0816531047315267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1.7934008248968005E-3"/>
                  <c:y val="-3.95926170115065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>
                <c:manualLayout>
                  <c:x val="4.7017247844019497E-3"/>
                  <c:y val="2.02447960579303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>
                <c:manualLayout>
                  <c:x val="2.5440569928758907E-4"/>
                  <c:y val="-2.7690708713960246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'Sanciones sector priv'!$B$3:$B$26</c:f>
              <c:strCache>
                <c:ptCount val="24"/>
                <c:pt idx="0">
                  <c:v>﻿Telecomunicaciones</c:v>
                </c:pt>
                <c:pt idx="1">
                  <c:v>Videovigilancia</c:v>
                </c:pt>
                <c:pt idx="2">
                  <c:v>Entidades financieras</c:v>
                </c:pt>
                <c:pt idx="3">
                  <c:v>Comunicaciones electrónicas comerciales – spam (LSSI)</c:v>
                </c:pt>
                <c:pt idx="4">
                  <c:v>Suministro y comercialización de energía/agua</c:v>
                </c:pt>
                <c:pt idx="5">
                  <c:v>Servicios de Internet (excepto spam)</c:v>
                </c:pt>
                <c:pt idx="6">
                  <c:v>Publicidad y prospección comercial (excepto spam)</c:v>
                </c:pt>
                <c:pt idx="7">
                  <c:v>Cookies</c:v>
                </c:pt>
                <c:pt idx="8">
                  <c:v>Seguros</c:v>
                </c:pt>
                <c:pt idx="9">
                  <c:v>Comercio, transporte, hostelería</c:v>
                </c:pt>
                <c:pt idx="10">
                  <c:v>Sanidad</c:v>
                </c:pt>
                <c:pt idx="11">
                  <c:v>Seguridad privada</c:v>
                </c:pt>
                <c:pt idx="12">
                  <c:v>Comunidades propietarios, admón. fincas, otros profesionales</c:v>
                </c:pt>
                <c:pt idx="13">
                  <c:v>Organizaciones asociativas, excepto partidos políticos y sindicatos</c:v>
                </c:pt>
                <c:pt idx="14">
                  <c:v>Documentación desechada sin destruir o borrar</c:v>
                </c:pt>
                <c:pt idx="15">
                  <c:v>Inscripción de ficheros / Información artículo 5 </c:v>
                </c:pt>
                <c:pt idx="16">
                  <c:v>LGT (fax y otros)</c:v>
                </c:pt>
                <c:pt idx="17">
                  <c:v>Recursos humanos, asuntos laborales</c:v>
                </c:pt>
                <c:pt idx="18">
                  <c:v>Enseñanza</c:v>
                </c:pt>
                <c:pt idx="19">
                  <c:v>Medios de comunicación</c:v>
                </c:pt>
                <c:pt idx="20">
                  <c:v>Sindicatos</c:v>
                </c:pt>
                <c:pt idx="21">
                  <c:v>Partidos políticos</c:v>
                </c:pt>
                <c:pt idx="22">
                  <c:v>Administración pública (entidades Derecho privado)</c:v>
                </c:pt>
                <c:pt idx="23">
                  <c:v>Otros</c:v>
                </c:pt>
              </c:strCache>
            </c:strRef>
          </c:cat>
          <c:val>
            <c:numRef>
              <c:f>'Sanciones sector priv'!$J$3:$J$26</c:f>
              <c:numCache>
                <c:formatCode>General</c:formatCode>
                <c:ptCount val="24"/>
                <c:pt idx="0">
                  <c:v>234</c:v>
                </c:pt>
                <c:pt idx="1">
                  <c:v>158</c:v>
                </c:pt>
                <c:pt idx="2">
                  <c:v>91</c:v>
                </c:pt>
                <c:pt idx="3">
                  <c:v>88</c:v>
                </c:pt>
                <c:pt idx="4">
                  <c:v>39</c:v>
                </c:pt>
                <c:pt idx="5">
                  <c:v>35</c:v>
                </c:pt>
                <c:pt idx="6">
                  <c:v>22</c:v>
                </c:pt>
                <c:pt idx="7">
                  <c:v>16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59040"/>
        <c:axId val="45960576"/>
      </c:barChart>
      <c:catAx>
        <c:axId val="4595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45960576"/>
        <c:crosses val="autoZero"/>
        <c:auto val="1"/>
        <c:lblAlgn val="ctr"/>
        <c:lblOffset val="100"/>
        <c:noMultiLvlLbl val="0"/>
      </c:catAx>
      <c:valAx>
        <c:axId val="4596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95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Evolución</a:t>
            </a:r>
            <a:r>
              <a:rPr lang="es-ES" baseline="0"/>
              <a:t> del monto de las sanciones a empresas por parte de la AEPD (euros)</a:t>
            </a:r>
            <a:endParaRPr lang="es-ES"/>
          </a:p>
        </c:rich>
      </c:tx>
      <c:layout>
        <c:manualLayout>
          <c:xMode val="edge"/>
          <c:yMode val="edge"/>
          <c:x val="0.13560158727873825"/>
          <c:y val="4.1775408843125382E-2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'Sanciones sector priv'!$G$30:$J$30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'Sanciones sector priv'!$G$31:$J$31</c:f>
              <c:numCache>
                <c:formatCode>#,##0</c:formatCode>
                <c:ptCount val="4"/>
                <c:pt idx="0" formatCode="#,##0.00">
                  <c:v>21054656.02</c:v>
                </c:pt>
                <c:pt idx="1">
                  <c:v>22339440</c:v>
                </c:pt>
                <c:pt idx="2">
                  <c:v>17002622</c:v>
                </c:pt>
                <c:pt idx="3">
                  <c:v>13712621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17536"/>
        <c:axId val="46019328"/>
      </c:lineChart>
      <c:catAx>
        <c:axId val="4601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019328"/>
        <c:crosses val="autoZero"/>
        <c:auto val="1"/>
        <c:lblAlgn val="ctr"/>
        <c:lblOffset val="100"/>
        <c:noMultiLvlLbl val="0"/>
      </c:catAx>
      <c:valAx>
        <c:axId val="46019328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4601753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Gráfico 8. Los</a:t>
            </a:r>
            <a:r>
              <a:rPr lang="es-ES" baseline="0"/>
              <a:t> seis sectores con mayores sanciones económicas en 2015 por parte de la AEPD (euros)</a:t>
            </a:r>
            <a:endParaRPr lang="es-E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4535396025798447"/>
          <c:y val="0.22288657466203821"/>
          <c:w val="0.67174062858464079"/>
          <c:h val="0.4898690486269861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19"/>
              <c:layout>
                <c:manualLayout>
                  <c:x val="7.3856392950872414E-4"/>
                  <c:y val="3.0816531047315267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1.7934008248968005E-3"/>
                  <c:y val="-3.95926170115065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>
                <c:manualLayout>
                  <c:x val="4.7017247844019497E-3"/>
                  <c:y val="2.02447960579303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>
                <c:manualLayout>
                  <c:x val="2.5440569928758907E-4"/>
                  <c:y val="-2.7690708713960246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'Sanciones sector priv'!$B$34:$B$39</c:f>
              <c:strCache>
                <c:ptCount val="6"/>
                <c:pt idx="0">
                  <c:v>Telecomunicaciones</c:v>
                </c:pt>
                <c:pt idx="1">
                  <c:v>Entidades financieras </c:v>
                </c:pt>
                <c:pt idx="2">
                  <c:v>Suministro y comercialización de energía/agua</c:v>
                </c:pt>
                <c:pt idx="3">
                  <c:v>Comunicaciones electrónicas comerciales – spam (LSSI)</c:v>
                </c:pt>
                <c:pt idx="4">
                  <c:v>Organizaciones asociativas incluyendo partidos políticos y sindicatos</c:v>
                </c:pt>
                <c:pt idx="5">
                  <c:v>Publicidad (excepto spam)</c:v>
                </c:pt>
              </c:strCache>
            </c:strRef>
          </c:cat>
          <c:val>
            <c:numRef>
              <c:f>'Sanciones sector priv'!$J$34:$J$39</c:f>
              <c:numCache>
                <c:formatCode>#,##0</c:formatCode>
                <c:ptCount val="6"/>
                <c:pt idx="0">
                  <c:v>7090004</c:v>
                </c:pt>
                <c:pt idx="1">
                  <c:v>2395902</c:v>
                </c:pt>
                <c:pt idx="2">
                  <c:v>1205002</c:v>
                </c:pt>
                <c:pt idx="3">
                  <c:v>897403</c:v>
                </c:pt>
                <c:pt idx="4">
                  <c:v>525500</c:v>
                </c:pt>
                <c:pt idx="5">
                  <c:v>502108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33536"/>
        <c:axId val="46059904"/>
      </c:barChart>
      <c:catAx>
        <c:axId val="4603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46059904"/>
        <c:crosses val="autoZero"/>
        <c:auto val="1"/>
        <c:lblAlgn val="ctr"/>
        <c:lblOffset val="100"/>
        <c:noMultiLvlLbl val="0"/>
      </c:catAx>
      <c:valAx>
        <c:axId val="460599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46033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Gráfico 6 Evolución</a:t>
            </a:r>
            <a:r>
              <a:rPr lang="es-ES" baseline="0"/>
              <a:t> del número de sanciones al sector privado por parte de la AEPD</a:t>
            </a:r>
            <a:endParaRPr lang="es-ES"/>
          </a:p>
        </c:rich>
      </c:tx>
      <c:layout>
        <c:manualLayout>
          <c:xMode val="edge"/>
          <c:yMode val="edge"/>
          <c:x val="0.12680555555555559"/>
          <c:y val="6.9553076698745997E-2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'Sanciones sector priv'!$C$2:$J$2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'Sanciones sector priv'!$C$27:$J$27</c:f>
              <c:numCache>
                <c:formatCode>General</c:formatCode>
                <c:ptCount val="8"/>
                <c:pt idx="0">
                  <c:v>535</c:v>
                </c:pt>
                <c:pt idx="1">
                  <c:v>621</c:v>
                </c:pt>
                <c:pt idx="2">
                  <c:v>591</c:v>
                </c:pt>
                <c:pt idx="3">
                  <c:v>505</c:v>
                </c:pt>
                <c:pt idx="4">
                  <c:v>863</c:v>
                </c:pt>
                <c:pt idx="5">
                  <c:v>822</c:v>
                </c:pt>
                <c:pt idx="6">
                  <c:v>827</c:v>
                </c:pt>
                <c:pt idx="7">
                  <c:v>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66400"/>
        <c:axId val="46167936"/>
      </c:lineChart>
      <c:catAx>
        <c:axId val="4616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67936"/>
        <c:crosses val="autoZero"/>
        <c:auto val="1"/>
        <c:lblAlgn val="ctr"/>
        <c:lblOffset val="100"/>
        <c:noMultiLvlLbl val="0"/>
      </c:catAx>
      <c:valAx>
        <c:axId val="46167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616640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</a:t>
            </a:r>
            <a:r>
              <a:rPr lang="es-ES" baseline="0"/>
              <a:t> 9. </a:t>
            </a:r>
            <a:r>
              <a:rPr lang="es-ES"/>
              <a:t>Procedimientos</a:t>
            </a:r>
            <a:r>
              <a:rPr lang="es-ES" baseline="0"/>
              <a:t> de tutela de derechos resueltos (2015)</a:t>
            </a:r>
            <a:endParaRPr lang="es-E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'tutela de derechos'!$B$5:$B$8</c:f>
              <c:strCache>
                <c:ptCount val="4"/>
                <c:pt idx="0">
                  <c:v>Cancelación</c:v>
                </c:pt>
                <c:pt idx="1">
                  <c:v>Acceso</c:v>
                </c:pt>
                <c:pt idx="2">
                  <c:v>Rectificación</c:v>
                </c:pt>
                <c:pt idx="3">
                  <c:v>Oposición/exclusión</c:v>
                </c:pt>
              </c:strCache>
            </c:strRef>
          </c:cat>
          <c:val>
            <c:numRef>
              <c:f>'tutela de derechos'!$G$5:$G$8</c:f>
              <c:numCache>
                <c:formatCode>General</c:formatCode>
                <c:ptCount val="4"/>
                <c:pt idx="0" formatCode="#,##0">
                  <c:v>1329</c:v>
                </c:pt>
                <c:pt idx="1">
                  <c:v>608</c:v>
                </c:pt>
                <c:pt idx="2">
                  <c:v>97</c:v>
                </c:pt>
                <c:pt idx="3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Gráfico</a:t>
            </a:r>
            <a:r>
              <a:rPr lang="es-ES" baseline="0"/>
              <a:t> 10. </a:t>
            </a:r>
            <a:r>
              <a:rPr lang="es-ES"/>
              <a:t>Número</a:t>
            </a:r>
            <a:r>
              <a:rPr lang="es-ES" baseline="0"/>
              <a:t> de consultas ciudadanas a la AEPD</a:t>
            </a:r>
            <a:endParaRPr lang="es-ES"/>
          </a:p>
        </c:rich>
      </c:tx>
      <c:layout>
        <c:manualLayout>
          <c:xMode val="edge"/>
          <c:yMode val="edge"/>
          <c:x val="0.11045362523876893"/>
          <c:y val="4.6147067682113505E-2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'Consultas de los ciudadanos'!$B$2:$B$9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'Consultas de los ciudadanos'!$C$2:$C$9</c:f>
              <c:numCache>
                <c:formatCode>#,##0</c:formatCode>
                <c:ptCount val="8"/>
                <c:pt idx="0">
                  <c:v>72650</c:v>
                </c:pt>
                <c:pt idx="1">
                  <c:v>97223</c:v>
                </c:pt>
                <c:pt idx="2">
                  <c:v>104826</c:v>
                </c:pt>
                <c:pt idx="3">
                  <c:v>134635</c:v>
                </c:pt>
                <c:pt idx="4">
                  <c:v>111933</c:v>
                </c:pt>
                <c:pt idx="5">
                  <c:v>207156</c:v>
                </c:pt>
                <c:pt idx="6">
                  <c:v>197378</c:v>
                </c:pt>
                <c:pt idx="7">
                  <c:v>218335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75872"/>
        <c:axId val="45377408"/>
      </c:lineChart>
      <c:catAx>
        <c:axId val="4537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77408"/>
        <c:crosses val="autoZero"/>
        <c:auto val="1"/>
        <c:lblAlgn val="ctr"/>
        <c:lblOffset val="100"/>
        <c:noMultiLvlLbl val="0"/>
      </c:catAx>
      <c:valAx>
        <c:axId val="4537740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4537587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11. Los</a:t>
            </a:r>
            <a:r>
              <a:rPr lang="es-ES" baseline="0"/>
              <a:t> temas de consulta más populares en 2015 (número de accesos)</a:t>
            </a:r>
            <a:endParaRPr lang="es-ES"/>
          </a:p>
        </c:rich>
      </c:tx>
      <c:layout>
        <c:manualLayout>
          <c:xMode val="edge"/>
          <c:yMode val="edge"/>
          <c:x val="9.2979486087255994E-2"/>
          <c:y val="2.21443496901739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0024397518492007"/>
          <c:y val="6.8523296830500985E-2"/>
          <c:w val="0.76166716603346951"/>
          <c:h val="0.4844905750417561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'Consultas de los ciudadanos'!$C$14:$C$23</c:f>
              <c:strCache>
                <c:ptCount val="10"/>
                <c:pt idx="0">
                  <c:v>Ficheros de morosos y recobro de deudas</c:v>
                </c:pt>
                <c:pt idx="1">
                  <c:v>Inscripción, modificación y supresión de ficheros</c:v>
                </c:pt>
                <c:pt idx="2">
                  <c:v>Ámbito de aplicación de la LOPD</c:v>
                </c:pt>
                <c:pt idx="3">
                  <c:v>Videocámaras</c:v>
                </c:pt>
                <c:pt idx="4">
                  <c:v>Comunidades de vecinos</c:v>
                </c:pt>
                <c:pt idx="5">
                  <c:v>Obligaciones de los responsables de los ficheros</c:v>
                </c:pt>
                <c:pt idx="6">
                  <c:v>Denuncias/reclamaciones</c:v>
                </c:pt>
                <c:pt idx="7">
                  <c:v>Cuestiones técnicas de la sede electrónica</c:v>
                </c:pt>
                <c:pt idx="8">
                  <c:v>Publicación de datos en Internet</c:v>
                </c:pt>
                <c:pt idx="9">
                  <c:v>Niveles de seguridad</c:v>
                </c:pt>
              </c:strCache>
            </c:strRef>
          </c:cat>
          <c:val>
            <c:numRef>
              <c:f>'Consultas de los ciudadanos'!$D$14:$D$23</c:f>
              <c:numCache>
                <c:formatCode>#,##0</c:formatCode>
                <c:ptCount val="10"/>
                <c:pt idx="0">
                  <c:v>16059</c:v>
                </c:pt>
                <c:pt idx="1">
                  <c:v>13442</c:v>
                </c:pt>
                <c:pt idx="2">
                  <c:v>12874</c:v>
                </c:pt>
                <c:pt idx="3">
                  <c:v>9428</c:v>
                </c:pt>
                <c:pt idx="4">
                  <c:v>9303</c:v>
                </c:pt>
                <c:pt idx="5">
                  <c:v>9080</c:v>
                </c:pt>
                <c:pt idx="6">
                  <c:v>6841</c:v>
                </c:pt>
                <c:pt idx="7">
                  <c:v>6164</c:v>
                </c:pt>
                <c:pt idx="8">
                  <c:v>4777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04544"/>
        <c:axId val="45406080"/>
      </c:barChart>
      <c:catAx>
        <c:axId val="4540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45406080"/>
        <c:crosses val="autoZero"/>
        <c:auto val="1"/>
        <c:lblAlgn val="ctr"/>
        <c:lblOffset val="100"/>
        <c:noMultiLvlLbl val="0"/>
      </c:catAx>
      <c:valAx>
        <c:axId val="454060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45404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4</xdr:row>
      <xdr:rowOff>38100</xdr:rowOff>
    </xdr:from>
    <xdr:to>
      <xdr:col>12</xdr:col>
      <xdr:colOff>571499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114300</xdr:rowOff>
    </xdr:from>
    <xdr:to>
      <xdr:col>3</xdr:col>
      <xdr:colOff>533400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</xdr:row>
      <xdr:rowOff>28575</xdr:rowOff>
    </xdr:from>
    <xdr:to>
      <xdr:col>27</xdr:col>
      <xdr:colOff>523875</xdr:colOff>
      <xdr:row>34</xdr:row>
      <xdr:rowOff>171450</xdr:rowOff>
    </xdr:to>
    <xdr:graphicFrame macro="">
      <xdr:nvGraphicFramePr>
        <xdr:cNvPr id="3" name="Chart 2" title="Número de sanciones de la AEPD a empresas por sector (2015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1704975</xdr:colOff>
      <xdr:row>28</xdr:row>
      <xdr:rowOff>161924</xdr:rowOff>
    </xdr:from>
    <xdr:to>
      <xdr:col>9</xdr:col>
      <xdr:colOff>180975</xdr:colOff>
      <xdr:row>45</xdr:row>
      <xdr:rowOff>19049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600074</xdr:colOff>
      <xdr:row>23</xdr:row>
      <xdr:rowOff>9525</xdr:rowOff>
    </xdr:from>
    <xdr:to>
      <xdr:col>20</xdr:col>
      <xdr:colOff>295275</xdr:colOff>
      <xdr:row>41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333376</xdr:colOff>
      <xdr:row>1</xdr:row>
      <xdr:rowOff>38100</xdr:rowOff>
    </xdr:from>
    <xdr:to>
      <xdr:col>7</xdr:col>
      <xdr:colOff>781051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152400</xdr:rowOff>
    </xdr:from>
    <xdr:to>
      <xdr:col>12</xdr:col>
      <xdr:colOff>85725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10</xdr:row>
      <xdr:rowOff>190499</xdr:rowOff>
    </xdr:from>
    <xdr:to>
      <xdr:col>5</xdr:col>
      <xdr:colOff>371474</xdr:colOff>
      <xdr:row>26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247650</xdr:colOff>
      <xdr:row>0</xdr:row>
      <xdr:rowOff>76200</xdr:rowOff>
    </xdr:from>
    <xdr:to>
      <xdr:col>18</xdr:col>
      <xdr:colOff>390526</xdr:colOff>
      <xdr:row>33</xdr:row>
      <xdr:rowOff>28577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tabSelected="1" workbookViewId="0">
      <selection activeCell="B27" sqref="B27"/>
    </sheetView>
  </sheetViews>
  <sheetFormatPr defaultRowHeight="15" x14ac:dyDescent="0.25"/>
  <cols>
    <col min="2" max="2" width="37.85546875" customWidth="1"/>
  </cols>
  <sheetData>
    <row r="2" spans="2:12" x14ac:dyDescent="0.25"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1014</v>
      </c>
      <c r="J2">
        <v>2015</v>
      </c>
      <c r="L2" t="s">
        <v>95</v>
      </c>
    </row>
    <row r="3" spans="2:12" x14ac:dyDescent="0.25">
      <c r="B3" t="s">
        <v>93</v>
      </c>
      <c r="C3" s="2">
        <v>2362</v>
      </c>
      <c r="D3" s="2">
        <v>4136</v>
      </c>
      <c r="E3" s="2">
        <v>5045</v>
      </c>
      <c r="F3" s="2">
        <v>7648</v>
      </c>
      <c r="G3" s="2">
        <v>8594</v>
      </c>
      <c r="H3" s="2">
        <v>8607</v>
      </c>
      <c r="I3" s="2">
        <v>10074</v>
      </c>
      <c r="J3" s="2">
        <v>8489</v>
      </c>
    </row>
    <row r="4" spans="2:12" x14ac:dyDescent="0.25">
      <c r="B4" t="s">
        <v>94</v>
      </c>
      <c r="C4" s="2">
        <v>1687</v>
      </c>
      <c r="D4" s="2">
        <v>1832</v>
      </c>
      <c r="E4" s="2">
        <v>1657</v>
      </c>
      <c r="F4" s="2">
        <v>2230</v>
      </c>
      <c r="G4" s="2">
        <v>2193</v>
      </c>
      <c r="H4" s="2">
        <v>1997</v>
      </c>
      <c r="I4" s="2">
        <v>2099</v>
      </c>
      <c r="J4" s="2">
        <v>2082</v>
      </c>
      <c r="K4">
        <f>PRODUCT(C4/J4,-100)</f>
        <v>-81.027857829010557</v>
      </c>
      <c r="L4">
        <f>SUM(K4,100)</f>
        <v>18.972142170989443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K1" workbookViewId="0">
      <selection activeCell="F4" sqref="F4"/>
    </sheetView>
  </sheetViews>
  <sheetFormatPr defaultRowHeight="15" x14ac:dyDescent="0.25"/>
  <cols>
    <col min="2" max="3" width="61.5703125" customWidth="1"/>
    <col min="4" max="4" width="12.5703125" customWidth="1"/>
    <col min="5" max="5" width="44.7109375" customWidth="1"/>
    <col min="6" max="6" width="14.28515625" customWidth="1"/>
    <col min="7" max="7" width="15.140625" customWidth="1"/>
    <col min="8" max="8" width="11.85546875" customWidth="1"/>
    <col min="9" max="9" width="12.42578125" customWidth="1"/>
    <col min="10" max="10" width="11.42578125" customWidth="1"/>
  </cols>
  <sheetData>
    <row r="2" spans="2:10" x14ac:dyDescent="0.25">
      <c r="B2" t="s">
        <v>0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</row>
    <row r="3" spans="2:10" x14ac:dyDescent="0.25">
      <c r="B3" t="s">
        <v>1</v>
      </c>
      <c r="G3">
        <v>289</v>
      </c>
      <c r="H3">
        <v>317</v>
      </c>
      <c r="I3">
        <v>270</v>
      </c>
      <c r="J3">
        <v>234</v>
      </c>
    </row>
    <row r="4" spans="2:10" x14ac:dyDescent="0.25">
      <c r="B4" t="s">
        <v>2</v>
      </c>
      <c r="G4">
        <v>276</v>
      </c>
      <c r="H4">
        <v>176</v>
      </c>
      <c r="I4">
        <v>158</v>
      </c>
      <c r="J4">
        <v>158</v>
      </c>
    </row>
    <row r="5" spans="2:10" x14ac:dyDescent="0.25">
      <c r="B5" t="s">
        <v>3</v>
      </c>
      <c r="G5">
        <v>77</v>
      </c>
      <c r="H5">
        <v>62</v>
      </c>
      <c r="I5">
        <v>98</v>
      </c>
      <c r="J5">
        <v>91</v>
      </c>
    </row>
    <row r="6" spans="2:10" x14ac:dyDescent="0.25">
      <c r="B6" t="s">
        <v>4</v>
      </c>
      <c r="G6">
        <v>39</v>
      </c>
      <c r="H6">
        <v>59</v>
      </c>
      <c r="I6">
        <v>74</v>
      </c>
      <c r="J6">
        <v>88</v>
      </c>
    </row>
    <row r="7" spans="2:10" x14ac:dyDescent="0.25">
      <c r="B7" t="s">
        <v>5</v>
      </c>
      <c r="G7">
        <v>29</v>
      </c>
      <c r="H7">
        <v>48</v>
      </c>
      <c r="I7">
        <v>52</v>
      </c>
      <c r="J7">
        <v>39</v>
      </c>
    </row>
    <row r="8" spans="2:10" x14ac:dyDescent="0.25">
      <c r="B8" t="s">
        <v>6</v>
      </c>
      <c r="G8">
        <v>39</v>
      </c>
      <c r="H8">
        <v>44</v>
      </c>
      <c r="I8">
        <v>50</v>
      </c>
      <c r="J8">
        <v>35</v>
      </c>
    </row>
    <row r="9" spans="2:10" x14ac:dyDescent="0.25">
      <c r="B9" t="s">
        <v>7</v>
      </c>
      <c r="G9">
        <v>10</v>
      </c>
      <c r="H9">
        <v>29</v>
      </c>
      <c r="I9">
        <v>30</v>
      </c>
      <c r="J9">
        <v>22</v>
      </c>
    </row>
    <row r="10" spans="2:10" x14ac:dyDescent="0.25">
      <c r="B10" t="s">
        <v>8</v>
      </c>
      <c r="H10" t="s">
        <v>9</v>
      </c>
      <c r="I10">
        <v>20</v>
      </c>
      <c r="J10">
        <v>16</v>
      </c>
    </row>
    <row r="11" spans="2:10" x14ac:dyDescent="0.25">
      <c r="B11" t="s">
        <v>10</v>
      </c>
      <c r="G11">
        <v>9</v>
      </c>
      <c r="H11">
        <v>6</v>
      </c>
      <c r="I11">
        <v>8</v>
      </c>
      <c r="J11">
        <v>13</v>
      </c>
    </row>
    <row r="12" spans="2:10" x14ac:dyDescent="0.25">
      <c r="B12" t="s">
        <v>11</v>
      </c>
      <c r="G12">
        <v>9</v>
      </c>
      <c r="H12">
        <v>15</v>
      </c>
      <c r="I12">
        <v>17</v>
      </c>
      <c r="J12">
        <v>12</v>
      </c>
    </row>
    <row r="13" spans="2:10" x14ac:dyDescent="0.25">
      <c r="B13" t="s">
        <v>12</v>
      </c>
      <c r="G13">
        <v>5</v>
      </c>
      <c r="H13">
        <v>5</v>
      </c>
      <c r="I13">
        <v>3</v>
      </c>
      <c r="J13">
        <v>11</v>
      </c>
    </row>
    <row r="14" spans="2:10" x14ac:dyDescent="0.25">
      <c r="B14" t="s">
        <v>13</v>
      </c>
      <c r="H14" t="s">
        <v>9</v>
      </c>
      <c r="I14" t="s">
        <v>9</v>
      </c>
      <c r="J14">
        <v>11</v>
      </c>
    </row>
    <row r="15" spans="2:10" x14ac:dyDescent="0.25">
      <c r="B15" t="s">
        <v>14</v>
      </c>
      <c r="G15">
        <v>15</v>
      </c>
      <c r="H15">
        <v>11</v>
      </c>
      <c r="I15">
        <v>8</v>
      </c>
      <c r="J15">
        <v>10</v>
      </c>
    </row>
    <row r="16" spans="2:10" x14ac:dyDescent="0.25">
      <c r="B16" t="s">
        <v>15</v>
      </c>
      <c r="G16">
        <v>15</v>
      </c>
      <c r="H16">
        <v>19</v>
      </c>
      <c r="I16">
        <v>7</v>
      </c>
      <c r="J16">
        <v>10</v>
      </c>
    </row>
    <row r="17" spans="2:10" x14ac:dyDescent="0.25">
      <c r="B17" t="s">
        <v>16</v>
      </c>
      <c r="G17">
        <v>2</v>
      </c>
      <c r="H17">
        <v>4</v>
      </c>
      <c r="I17">
        <v>3</v>
      </c>
      <c r="J17">
        <v>6</v>
      </c>
    </row>
    <row r="18" spans="2:10" x14ac:dyDescent="0.25">
      <c r="B18" t="s">
        <v>17</v>
      </c>
      <c r="G18">
        <v>7</v>
      </c>
      <c r="H18">
        <v>1</v>
      </c>
      <c r="I18">
        <v>5</v>
      </c>
      <c r="J18">
        <v>5</v>
      </c>
    </row>
    <row r="19" spans="2:10" x14ac:dyDescent="0.25">
      <c r="B19" t="s">
        <v>18</v>
      </c>
      <c r="H19" t="s">
        <v>9</v>
      </c>
      <c r="I19" t="s">
        <v>9</v>
      </c>
      <c r="J19">
        <v>4</v>
      </c>
    </row>
    <row r="20" spans="2:10" x14ac:dyDescent="0.25">
      <c r="B20" t="s">
        <v>19</v>
      </c>
      <c r="G20">
        <v>14</v>
      </c>
      <c r="H20">
        <v>10</v>
      </c>
      <c r="I20">
        <v>9</v>
      </c>
      <c r="J20">
        <v>3</v>
      </c>
    </row>
    <row r="21" spans="2:10" x14ac:dyDescent="0.25">
      <c r="B21" t="s">
        <v>20</v>
      </c>
      <c r="G21">
        <v>6</v>
      </c>
      <c r="H21">
        <v>0</v>
      </c>
      <c r="I21">
        <v>2</v>
      </c>
      <c r="J21">
        <v>2</v>
      </c>
    </row>
    <row r="22" spans="2:10" x14ac:dyDescent="0.25">
      <c r="B22" t="s">
        <v>21</v>
      </c>
      <c r="G22">
        <v>2</v>
      </c>
      <c r="H22">
        <v>1</v>
      </c>
      <c r="I22">
        <v>1</v>
      </c>
      <c r="J22">
        <v>2</v>
      </c>
    </row>
    <row r="23" spans="2:10" x14ac:dyDescent="0.25">
      <c r="B23" t="s">
        <v>22</v>
      </c>
      <c r="H23" t="s">
        <v>9</v>
      </c>
      <c r="I23" t="s">
        <v>9</v>
      </c>
      <c r="J23">
        <v>2</v>
      </c>
    </row>
    <row r="24" spans="2:10" x14ac:dyDescent="0.25">
      <c r="B24" t="s">
        <v>23</v>
      </c>
      <c r="G24">
        <v>4</v>
      </c>
      <c r="H24">
        <v>5</v>
      </c>
      <c r="I24">
        <v>3</v>
      </c>
      <c r="J24" t="s">
        <v>9</v>
      </c>
    </row>
    <row r="25" spans="2:10" x14ac:dyDescent="0.25">
      <c r="B25" t="s">
        <v>24</v>
      </c>
      <c r="G25">
        <v>2</v>
      </c>
      <c r="H25">
        <v>0</v>
      </c>
      <c r="I25">
        <v>2</v>
      </c>
      <c r="J25" t="s">
        <v>9</v>
      </c>
    </row>
    <row r="26" spans="2:10" x14ac:dyDescent="0.25">
      <c r="B26" t="s">
        <v>25</v>
      </c>
      <c r="G26">
        <v>9</v>
      </c>
      <c r="H26">
        <v>6</v>
      </c>
      <c r="I26">
        <v>7</v>
      </c>
      <c r="J26">
        <v>1</v>
      </c>
    </row>
    <row r="27" spans="2:10" x14ac:dyDescent="0.25">
      <c r="B27" t="s">
        <v>26</v>
      </c>
      <c r="C27">
        <v>535</v>
      </c>
      <c r="D27">
        <v>621</v>
      </c>
      <c r="E27">
        <v>591</v>
      </c>
      <c r="F27">
        <v>505</v>
      </c>
      <c r="G27">
        <v>863</v>
      </c>
      <c r="H27">
        <v>822</v>
      </c>
      <c r="I27">
        <v>827</v>
      </c>
      <c r="J27">
        <v>775</v>
      </c>
    </row>
    <row r="30" spans="2:10" x14ac:dyDescent="0.25">
      <c r="B30" t="s">
        <v>27</v>
      </c>
      <c r="G30">
        <v>2012</v>
      </c>
      <c r="H30">
        <v>2013</v>
      </c>
      <c r="I30">
        <v>2014</v>
      </c>
      <c r="J30">
        <v>2015</v>
      </c>
    </row>
    <row r="31" spans="2:10" x14ac:dyDescent="0.25">
      <c r="B31" t="s">
        <v>28</v>
      </c>
      <c r="G31" s="1">
        <v>21054656.02</v>
      </c>
      <c r="H31" s="2">
        <v>22339440</v>
      </c>
      <c r="I31" s="2">
        <v>17002622</v>
      </c>
      <c r="J31" s="2">
        <v>13712621</v>
      </c>
    </row>
    <row r="33" spans="2:10" x14ac:dyDescent="0.25">
      <c r="B33" t="s">
        <v>29</v>
      </c>
      <c r="G33">
        <v>2012</v>
      </c>
      <c r="H33">
        <v>2013</v>
      </c>
      <c r="I33">
        <v>2014</v>
      </c>
      <c r="J33">
        <v>2015</v>
      </c>
    </row>
    <row r="34" spans="2:10" x14ac:dyDescent="0.25">
      <c r="B34" t="s">
        <v>30</v>
      </c>
      <c r="G34" s="2">
        <v>15368938</v>
      </c>
      <c r="H34" s="2">
        <v>15035008</v>
      </c>
      <c r="I34" s="2">
        <v>10750502</v>
      </c>
      <c r="J34" s="2">
        <v>7090004</v>
      </c>
    </row>
    <row r="35" spans="2:10" x14ac:dyDescent="0.25">
      <c r="B35" t="s">
        <v>31</v>
      </c>
      <c r="G35" s="2">
        <v>2853004</v>
      </c>
      <c r="H35" s="2">
        <v>1811501</v>
      </c>
      <c r="I35" s="2">
        <v>2018501</v>
      </c>
      <c r="J35" s="2">
        <v>2395902</v>
      </c>
    </row>
    <row r="36" spans="2:10" x14ac:dyDescent="0.25">
      <c r="B36" t="s">
        <v>5</v>
      </c>
      <c r="G36" s="2">
        <v>1270001</v>
      </c>
      <c r="H36" s="2">
        <v>2084901</v>
      </c>
      <c r="I36" s="2">
        <v>1862900</v>
      </c>
      <c r="J36" s="2">
        <v>1205002</v>
      </c>
    </row>
    <row r="37" spans="2:10" x14ac:dyDescent="0.25">
      <c r="B37" t="s">
        <v>4</v>
      </c>
      <c r="G37" s="2">
        <v>541507</v>
      </c>
      <c r="H37" s="2">
        <v>526010</v>
      </c>
      <c r="I37" s="2">
        <v>645506</v>
      </c>
      <c r="J37" s="2">
        <v>897403</v>
      </c>
    </row>
    <row r="38" spans="2:10" x14ac:dyDescent="0.25">
      <c r="B38" t="s">
        <v>32</v>
      </c>
      <c r="G38" s="2">
        <v>147202</v>
      </c>
      <c r="H38" s="2">
        <v>40400</v>
      </c>
      <c r="I38" s="2">
        <v>19800</v>
      </c>
      <c r="J38" s="2">
        <v>525500</v>
      </c>
    </row>
    <row r="39" spans="2:10" x14ac:dyDescent="0.25">
      <c r="B39" t="s">
        <v>33</v>
      </c>
      <c r="G39" s="2">
        <v>137000</v>
      </c>
      <c r="H39" s="2">
        <v>481004</v>
      </c>
      <c r="I39" s="2">
        <v>751411</v>
      </c>
      <c r="J39" s="2">
        <v>502108</v>
      </c>
    </row>
    <row r="40" spans="2:10" x14ac:dyDescent="0.25">
      <c r="B40" t="s">
        <v>34</v>
      </c>
      <c r="G40" s="2">
        <v>20317652</v>
      </c>
      <c r="H40" s="2">
        <v>19978824</v>
      </c>
      <c r="I40" s="2">
        <v>16048620</v>
      </c>
      <c r="J40" s="2">
        <v>12615919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workbookViewId="0">
      <selection activeCell="N22" sqref="N22"/>
    </sheetView>
  </sheetViews>
  <sheetFormatPr defaultRowHeight="15" x14ac:dyDescent="0.25"/>
  <cols>
    <col min="2" max="2" width="14.28515625" customWidth="1"/>
    <col min="3" max="3" width="14.85546875" customWidth="1"/>
    <col min="4" max="4" width="25.5703125" customWidth="1"/>
  </cols>
  <sheetData>
    <row r="2" spans="2:7" x14ac:dyDescent="0.25">
      <c r="B2" t="s">
        <v>35</v>
      </c>
    </row>
    <row r="4" spans="2:7" x14ac:dyDescent="0.25"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2:7" x14ac:dyDescent="0.25">
      <c r="B5" t="s">
        <v>42</v>
      </c>
      <c r="C5">
        <v>274</v>
      </c>
      <c r="D5">
        <v>92</v>
      </c>
      <c r="E5">
        <v>217</v>
      </c>
      <c r="F5">
        <v>746</v>
      </c>
      <c r="G5" s="2">
        <v>1329</v>
      </c>
    </row>
    <row r="6" spans="2:7" x14ac:dyDescent="0.25">
      <c r="B6" t="s">
        <v>43</v>
      </c>
      <c r="C6">
        <v>145</v>
      </c>
      <c r="D6">
        <v>135</v>
      </c>
      <c r="E6">
        <v>99</v>
      </c>
      <c r="F6">
        <v>229</v>
      </c>
      <c r="G6">
        <v>608</v>
      </c>
    </row>
    <row r="7" spans="2:7" x14ac:dyDescent="0.25">
      <c r="B7" t="s">
        <v>44</v>
      </c>
      <c r="C7">
        <v>17</v>
      </c>
      <c r="D7">
        <v>14</v>
      </c>
      <c r="E7">
        <v>12</v>
      </c>
      <c r="F7">
        <v>54</v>
      </c>
      <c r="G7">
        <v>97</v>
      </c>
    </row>
    <row r="8" spans="2:7" x14ac:dyDescent="0.25">
      <c r="B8" t="s">
        <v>45</v>
      </c>
      <c r="C8">
        <v>32</v>
      </c>
      <c r="D8">
        <v>11</v>
      </c>
      <c r="E8">
        <v>19</v>
      </c>
      <c r="F8">
        <v>68</v>
      </c>
      <c r="G8">
        <v>130</v>
      </c>
    </row>
    <row r="9" spans="2:7" x14ac:dyDescent="0.25">
      <c r="B9" t="s">
        <v>41</v>
      </c>
      <c r="C9">
        <v>468</v>
      </c>
      <c r="D9">
        <v>252</v>
      </c>
      <c r="E9">
        <v>347</v>
      </c>
      <c r="F9" s="2">
        <v>1097</v>
      </c>
      <c r="G9" s="2">
        <v>2164</v>
      </c>
    </row>
    <row r="11" spans="2:7" x14ac:dyDescent="0.25">
      <c r="B11" t="s">
        <v>46</v>
      </c>
    </row>
    <row r="13" spans="2:7" x14ac:dyDescent="0.25">
      <c r="B13" t="s">
        <v>47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</row>
    <row r="14" spans="2:7" x14ac:dyDescent="0.25">
      <c r="B14" t="s">
        <v>42</v>
      </c>
      <c r="C14">
        <v>186</v>
      </c>
      <c r="D14">
        <v>140</v>
      </c>
      <c r="E14">
        <v>145</v>
      </c>
      <c r="F14">
        <v>576</v>
      </c>
      <c r="G14">
        <v>1047</v>
      </c>
    </row>
    <row r="15" spans="2:7" x14ac:dyDescent="0.25">
      <c r="B15" t="s">
        <v>43</v>
      </c>
      <c r="C15">
        <v>165</v>
      </c>
      <c r="D15">
        <v>130</v>
      </c>
      <c r="E15">
        <v>91</v>
      </c>
      <c r="F15">
        <v>213</v>
      </c>
      <c r="G15">
        <v>599</v>
      </c>
    </row>
    <row r="16" spans="2:7" x14ac:dyDescent="0.25">
      <c r="B16" t="s">
        <v>44</v>
      </c>
      <c r="C16">
        <v>11</v>
      </c>
      <c r="D16">
        <v>18</v>
      </c>
      <c r="E16">
        <v>12</v>
      </c>
      <c r="F16">
        <v>45</v>
      </c>
      <c r="G16">
        <v>86</v>
      </c>
    </row>
    <row r="17" spans="2:7" x14ac:dyDescent="0.25">
      <c r="B17" t="s">
        <v>45</v>
      </c>
      <c r="C17">
        <v>29</v>
      </c>
      <c r="D17">
        <v>21</v>
      </c>
      <c r="E17">
        <v>13</v>
      </c>
      <c r="F17">
        <v>73</v>
      </c>
      <c r="G17">
        <v>136</v>
      </c>
    </row>
    <row r="18" spans="2:7" x14ac:dyDescent="0.25">
      <c r="B18" t="s">
        <v>41</v>
      </c>
      <c r="C18">
        <v>391</v>
      </c>
      <c r="D18">
        <v>309</v>
      </c>
      <c r="E18">
        <v>261</v>
      </c>
      <c r="F18">
        <v>907</v>
      </c>
      <c r="G18">
        <v>1868</v>
      </c>
    </row>
    <row r="19" spans="2:7" x14ac:dyDescent="0.25">
      <c r="B19" t="s">
        <v>48</v>
      </c>
    </row>
    <row r="20" spans="2:7" x14ac:dyDescent="0.25">
      <c r="B20" s="3" t="s">
        <v>49</v>
      </c>
      <c r="C20" s="3" t="s">
        <v>50</v>
      </c>
      <c r="D20" s="3" t="s">
        <v>51</v>
      </c>
      <c r="E20" s="3" t="s">
        <v>52</v>
      </c>
      <c r="F20" s="3" t="s">
        <v>53</v>
      </c>
      <c r="G20" s="3" t="s">
        <v>54</v>
      </c>
    </row>
    <row r="21" spans="2:7" x14ac:dyDescent="0.25"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</row>
    <row r="22" spans="2:7" x14ac:dyDescent="0.25"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>
        <v>66</v>
      </c>
    </row>
    <row r="23" spans="2:7" x14ac:dyDescent="0.25">
      <c r="B23" s="3" t="s">
        <v>67</v>
      </c>
      <c r="C23" s="3" t="s">
        <v>68</v>
      </c>
      <c r="D23" s="3" t="s">
        <v>69</v>
      </c>
      <c r="E23" s="3" t="s">
        <v>63</v>
      </c>
      <c r="F23" s="3" t="s">
        <v>70</v>
      </c>
      <c r="G23" s="3" t="s">
        <v>71</v>
      </c>
    </row>
    <row r="24" spans="2:7" x14ac:dyDescent="0.25">
      <c r="B24" s="3" t="s">
        <v>72</v>
      </c>
      <c r="C24" s="3" t="s">
        <v>73</v>
      </c>
      <c r="D24" s="3" t="s">
        <v>74</v>
      </c>
      <c r="E24" s="3" t="s">
        <v>75</v>
      </c>
      <c r="F24" s="3" t="s">
        <v>76</v>
      </c>
      <c r="G24" s="3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B1" workbookViewId="0">
      <selection activeCell="D4" sqref="D4"/>
    </sheetView>
  </sheetViews>
  <sheetFormatPr defaultRowHeight="15" x14ac:dyDescent="0.25"/>
  <cols>
    <col min="2" max="2" width="19.5703125" customWidth="1"/>
    <col min="3" max="3" width="21.140625" customWidth="1"/>
    <col min="4" max="4" width="20.28515625" customWidth="1"/>
  </cols>
  <sheetData>
    <row r="1" spans="2:5" x14ac:dyDescent="0.25">
      <c r="B1" t="s">
        <v>78</v>
      </c>
    </row>
    <row r="2" spans="2:5" x14ac:dyDescent="0.25">
      <c r="B2">
        <v>2008</v>
      </c>
      <c r="C2" s="2">
        <v>72650</v>
      </c>
    </row>
    <row r="3" spans="2:5" x14ac:dyDescent="0.25">
      <c r="B3">
        <v>2009</v>
      </c>
      <c r="C3" s="2">
        <v>97223</v>
      </c>
    </row>
    <row r="4" spans="2:5" x14ac:dyDescent="0.25">
      <c r="B4">
        <v>2010</v>
      </c>
      <c r="C4" s="2">
        <v>104826</v>
      </c>
    </row>
    <row r="5" spans="2:5" x14ac:dyDescent="0.25">
      <c r="B5">
        <v>2011</v>
      </c>
      <c r="C5" s="2">
        <v>134635</v>
      </c>
    </row>
    <row r="6" spans="2:5" x14ac:dyDescent="0.25">
      <c r="B6">
        <v>2012</v>
      </c>
      <c r="C6" s="2">
        <v>111933</v>
      </c>
    </row>
    <row r="7" spans="2:5" x14ac:dyDescent="0.25">
      <c r="B7">
        <v>2013</v>
      </c>
      <c r="C7" s="2">
        <v>207156</v>
      </c>
    </row>
    <row r="8" spans="2:5" x14ac:dyDescent="0.25">
      <c r="B8">
        <v>2014</v>
      </c>
      <c r="C8" s="2">
        <v>197378</v>
      </c>
    </row>
    <row r="9" spans="2:5" x14ac:dyDescent="0.25">
      <c r="B9">
        <v>2015</v>
      </c>
      <c r="C9" s="2">
        <v>218335</v>
      </c>
      <c r="D9">
        <f>PRODUCT(C5/C9,100)</f>
        <v>61.664414775459733</v>
      </c>
      <c r="E9">
        <f>SUM(D9,-100)</f>
        <v>-38.335585224540267</v>
      </c>
    </row>
    <row r="12" spans="2:5" x14ac:dyDescent="0.25">
      <c r="B12" t="s">
        <v>79</v>
      </c>
    </row>
    <row r="13" spans="2:5" x14ac:dyDescent="0.25">
      <c r="B13" t="s">
        <v>80</v>
      </c>
      <c r="C13" t="s">
        <v>81</v>
      </c>
      <c r="D13" t="s">
        <v>82</v>
      </c>
    </row>
    <row r="14" spans="2:5" x14ac:dyDescent="0.25">
      <c r="B14">
        <v>1</v>
      </c>
      <c r="C14" t="s">
        <v>83</v>
      </c>
      <c r="D14" s="2">
        <v>16059</v>
      </c>
    </row>
    <row r="15" spans="2:5" x14ac:dyDescent="0.25">
      <c r="B15">
        <v>2</v>
      </c>
      <c r="C15" t="s">
        <v>84</v>
      </c>
      <c r="D15" s="2">
        <v>13442</v>
      </c>
    </row>
    <row r="16" spans="2:5" x14ac:dyDescent="0.25">
      <c r="B16">
        <v>3</v>
      </c>
      <c r="C16" t="s">
        <v>85</v>
      </c>
      <c r="D16" s="2">
        <v>12874</v>
      </c>
    </row>
    <row r="17" spans="2:4" x14ac:dyDescent="0.25">
      <c r="B17">
        <v>4</v>
      </c>
      <c r="C17" t="s">
        <v>86</v>
      </c>
      <c r="D17" s="2">
        <v>9428</v>
      </c>
    </row>
    <row r="18" spans="2:4" x14ac:dyDescent="0.25">
      <c r="B18">
        <v>5</v>
      </c>
      <c r="C18" t="s">
        <v>87</v>
      </c>
      <c r="D18" s="2">
        <v>9303</v>
      </c>
    </row>
    <row r="19" spans="2:4" x14ac:dyDescent="0.25">
      <c r="B19">
        <v>6</v>
      </c>
      <c r="C19" t="s">
        <v>88</v>
      </c>
      <c r="D19" s="2">
        <v>9080</v>
      </c>
    </row>
    <row r="20" spans="2:4" x14ac:dyDescent="0.25">
      <c r="B20">
        <v>7</v>
      </c>
      <c r="C20" t="s">
        <v>89</v>
      </c>
      <c r="D20" s="2">
        <v>6841</v>
      </c>
    </row>
    <row r="21" spans="2:4" x14ac:dyDescent="0.25">
      <c r="B21">
        <v>8</v>
      </c>
      <c r="C21" t="s">
        <v>90</v>
      </c>
      <c r="D21" s="2">
        <v>6164</v>
      </c>
    </row>
    <row r="22" spans="2:4" x14ac:dyDescent="0.25">
      <c r="B22">
        <v>9</v>
      </c>
      <c r="C22" t="s">
        <v>91</v>
      </c>
      <c r="D22" s="2">
        <v>4777</v>
      </c>
    </row>
    <row r="23" spans="2:4" x14ac:dyDescent="0.25">
      <c r="B23">
        <v>10</v>
      </c>
      <c r="C23" t="s">
        <v>92</v>
      </c>
      <c r="D23" s="2">
        <v>2720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Evolución denuncias</vt:lpstr>
      <vt:lpstr>Sanciones sector priv</vt:lpstr>
      <vt:lpstr>tutela de derechos</vt:lpstr>
      <vt:lpstr>Consultas de los ciudadanos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Zuleta Romano</dc:creator>
  <cp:lastModifiedBy>Silvia Zuleta Romano</cp:lastModifiedBy>
  <dcterms:created xsi:type="dcterms:W3CDTF">2016-11-02T13:15:55Z</dcterms:created>
  <dcterms:modified xsi:type="dcterms:W3CDTF">2016-11-19T12:05:18Z</dcterms:modified>
</cp:coreProperties>
</file>