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6560" windowHeight="1582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9" l="1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<sst xmlns="http://schemas.openxmlformats.org/spreadsheetml/2006/main" count="237" uniqueCount="57">
  <si>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</si>
  <si>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</si>
  <si>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</si>
  <si>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</si>
  <si>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</si>
  <si>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</si>
  <si>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</si>
  <si>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</si>
  <si>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</si>
  <si>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</si>
  <si>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</si>
  <si>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</si>
  <si>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</si>
  <si>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</si>
  <si>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</si>
  <si>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</si>
  <si>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</si>
  <si>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</si>
  <si>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</si>
  <si>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</si>
  <si>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</si>
  <si>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</si>
  <si>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Fond Montyon 101FOSS/25</t>
  </si>
  <si>
    <t>Marseille</t>
  </si>
  <si>
    <t>Constantinople</t>
  </si>
  <si>
    <t>10 batiments</t>
  </si>
  <si>
    <t>Smirne</t>
  </si>
  <si>
    <t>21 batiments</t>
  </si>
  <si>
    <t>7 batiments</t>
  </si>
  <si>
    <t>Seydes</t>
  </si>
  <si>
    <t>Tripoly de Syrie</t>
  </si>
  <si>
    <t>1 batiment</t>
  </si>
  <si>
    <t>Chypres</t>
  </si>
  <si>
    <t>Egypte</t>
  </si>
  <si>
    <t>9 batiments</t>
  </si>
  <si>
    <t>Salonique</t>
  </si>
  <si>
    <t>11 batiments</t>
  </si>
  <si>
    <t>Archypel</t>
  </si>
  <si>
    <t>66 batiments</t>
  </si>
  <si>
    <t>Morée</t>
  </si>
  <si>
    <t>12 batiments</t>
  </si>
  <si>
    <t>Candie</t>
  </si>
  <si>
    <t>30 batiments</t>
  </si>
  <si>
    <t>Barbarie</t>
  </si>
  <si>
    <t>28 batiments</t>
  </si>
  <si>
    <t>4 batiments</t>
  </si>
  <si>
    <t>3 batiments</t>
  </si>
  <si>
    <t>2 batiments</t>
  </si>
  <si>
    <t>24 batiments</t>
  </si>
  <si>
    <t>6 batiments</t>
  </si>
  <si>
    <t>14 batiments</t>
  </si>
  <si>
    <t>19 batiments</t>
  </si>
  <si>
    <t>5 batiments</t>
  </si>
  <si>
    <t>45 batiments</t>
  </si>
  <si>
    <t>8 batiments</t>
  </si>
  <si>
    <t>Alexandrette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</si>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</sst>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zoomScale="125" zoomScaleNormal="125" zoomScaleSheetLayoutView="100" zoomScalePageLayoutView="125" workbookViewId="0">
      <selection activeCell="E6" sqref="E6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5" customWidth="1"/>
    <col min="9" max="9" width="13" style="17" bestFit="1" customWidth="1"/>
    <col min="10" max="10" width="10.83203125" style="16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21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18</v>
      </c>
      <c r="P1" s="24" t="s">
        <v>12</v>
      </c>
      <c r="Q1" s="24" t="s">
        <v>13</v>
      </c>
      <c r="R1" s="9" t="s">
        <v>16</v>
      </c>
      <c r="S1" s="9" t="s">
        <v>19</v>
      </c>
      <c r="T1" s="9" t="s">
        <v>11</v>
      </c>
      <c r="U1" s="7" t="s">
        <v>3</v>
      </c>
    </row>
    <row r="2" spans="1:21">
      <c r="A2" s="1" t="s">
        <v>20</v>
      </c>
      <c r="B2" s="2" t="s">
        <v>22</v>
      </c>
      <c r="C2" s="1">
        <v>2</v>
      </c>
      <c r="D2" s="3">
        <v>1720</v>
      </c>
      <c r="E2" s="11" t="s">
        <v>56</v>
      </c>
      <c r="F2" s="12"/>
      <c r="G2" s="27" t="s">
        <v>23</v>
      </c>
      <c r="H2" s="14" t="s">
        <v>24</v>
      </c>
      <c r="I2" s="28"/>
      <c r="J2" s="14"/>
      <c r="K2" s="14"/>
      <c r="L2" s="14"/>
      <c r="M2" s="29"/>
      <c r="N2" s="29">
        <f>K2+(0.05*L2)+(M2/240)</f>
        <v>0</v>
      </c>
      <c r="O2" s="10">
        <v>3753360</v>
      </c>
      <c r="P2" s="10"/>
      <c r="Q2" s="10"/>
      <c r="R2" s="8">
        <f>N2*I2</f>
        <v>0</v>
      </c>
      <c r="S2" s="8">
        <f>O2+(P2*0.05)+(Q2/240)</f>
        <v>3753360</v>
      </c>
      <c r="T2" s="8">
        <f t="shared" ref="T2" si="0">R2-S2</f>
        <v>-3753360</v>
      </c>
      <c r="U2" s="4" t="s">
        <v>25</v>
      </c>
    </row>
    <row r="3" spans="1:21">
      <c r="A3" s="1" t="s">
        <v>20</v>
      </c>
      <c r="B3" s="2" t="s">
        <v>22</v>
      </c>
      <c r="C3" s="1">
        <v>2</v>
      </c>
      <c r="D3" s="3">
        <v>1720</v>
      </c>
      <c r="E3" s="11" t="s">
        <v>56</v>
      </c>
      <c r="F3" s="12"/>
      <c r="G3" s="27" t="s">
        <v>23</v>
      </c>
      <c r="H3" s="14" t="s">
        <v>26</v>
      </c>
      <c r="I3" s="28"/>
      <c r="J3" s="14"/>
      <c r="K3" s="14"/>
      <c r="L3" s="14"/>
      <c r="M3" s="29"/>
      <c r="N3" s="29">
        <f>K3+(0.05*L3)+(M3/240)</f>
        <v>0</v>
      </c>
      <c r="O3" s="10">
        <v>2354957</v>
      </c>
      <c r="P3" s="30"/>
      <c r="Q3" s="10"/>
      <c r="R3" s="8">
        <f t="shared" ref="R3:R37" si="1">N3*I3</f>
        <v>0</v>
      </c>
      <c r="S3" s="8">
        <f t="shared" ref="S3:S37" si="2">O3+(P3*0.05)+(Q3/240)</f>
        <v>2354957</v>
      </c>
      <c r="T3" s="8">
        <f t="shared" ref="T3:T37" si="3">R3-S3</f>
        <v>-2354957</v>
      </c>
      <c r="U3" s="4" t="s">
        <v>27</v>
      </c>
    </row>
    <row r="4" spans="1:21">
      <c r="A4" s="1" t="s">
        <v>20</v>
      </c>
      <c r="B4" s="2" t="s">
        <v>22</v>
      </c>
      <c r="C4" s="1">
        <v>2</v>
      </c>
      <c r="D4" s="3">
        <v>1720</v>
      </c>
      <c r="E4" s="11" t="s">
        <v>56</v>
      </c>
      <c r="F4" s="12"/>
      <c r="G4" s="27" t="s">
        <v>23</v>
      </c>
      <c r="H4" s="14" t="s">
        <v>55</v>
      </c>
      <c r="I4" s="28"/>
      <c r="J4" s="14"/>
      <c r="K4" s="14"/>
      <c r="L4" s="14"/>
      <c r="M4" s="29"/>
      <c r="N4" s="29">
        <f t="shared" ref="N4:N37" si="4">K4+(0.05*L4)+(M4/240)</f>
        <v>0</v>
      </c>
      <c r="O4" s="10">
        <v>2448630</v>
      </c>
      <c r="P4" s="10"/>
      <c r="Q4" s="10"/>
      <c r="R4" s="8">
        <f t="shared" si="1"/>
        <v>0</v>
      </c>
      <c r="S4" s="8">
        <f t="shared" si="2"/>
        <v>2448630</v>
      </c>
      <c r="T4" s="8">
        <f t="shared" si="3"/>
        <v>-2448630</v>
      </c>
      <c r="U4" s="4" t="s">
        <v>28</v>
      </c>
    </row>
    <row r="5" spans="1:21">
      <c r="A5" s="1" t="s">
        <v>20</v>
      </c>
      <c r="B5" s="2" t="s">
        <v>22</v>
      </c>
      <c r="C5" s="1">
        <v>2</v>
      </c>
      <c r="D5" s="3">
        <v>1720</v>
      </c>
      <c r="E5" s="11" t="s">
        <v>56</v>
      </c>
      <c r="F5" s="12"/>
      <c r="G5" s="27" t="s">
        <v>23</v>
      </c>
      <c r="H5" s="14" t="s">
        <v>29</v>
      </c>
      <c r="I5" s="28"/>
      <c r="J5" s="14"/>
      <c r="K5" s="14"/>
      <c r="L5" s="14"/>
      <c r="M5" s="29"/>
      <c r="N5" s="29">
        <f t="shared" si="4"/>
        <v>0</v>
      </c>
      <c r="O5" s="10">
        <v>2475052</v>
      </c>
      <c r="P5" s="10"/>
      <c r="Q5" s="10"/>
      <c r="R5" s="8">
        <f t="shared" si="1"/>
        <v>0</v>
      </c>
      <c r="S5" s="8">
        <f t="shared" si="2"/>
        <v>2475052</v>
      </c>
      <c r="T5" s="8">
        <f t="shared" si="3"/>
        <v>-2475052</v>
      </c>
      <c r="U5" s="4" t="s">
        <v>27</v>
      </c>
    </row>
    <row r="6" spans="1:21">
      <c r="A6" s="1" t="s">
        <v>20</v>
      </c>
      <c r="B6" s="2" t="s">
        <v>22</v>
      </c>
      <c r="C6" s="1">
        <v>2</v>
      </c>
      <c r="D6" s="3">
        <v>1720</v>
      </c>
      <c r="E6" s="11" t="s">
        <v>56</v>
      </c>
      <c r="F6" s="12"/>
      <c r="G6" s="27" t="s">
        <v>23</v>
      </c>
      <c r="H6" s="14" t="s">
        <v>30</v>
      </c>
      <c r="I6" s="28"/>
      <c r="J6" s="14"/>
      <c r="K6" s="14"/>
      <c r="L6" s="14"/>
      <c r="M6" s="29"/>
      <c r="N6" s="29">
        <f t="shared" si="4"/>
        <v>0</v>
      </c>
      <c r="O6" s="10">
        <v>578760</v>
      </c>
      <c r="P6" s="10"/>
      <c r="Q6" s="10"/>
      <c r="R6" s="8">
        <f t="shared" si="1"/>
        <v>0</v>
      </c>
      <c r="S6" s="8">
        <f t="shared" si="2"/>
        <v>578760</v>
      </c>
      <c r="T6" s="8">
        <f t="shared" si="3"/>
        <v>-578760</v>
      </c>
      <c r="U6" s="4" t="s">
        <v>31</v>
      </c>
    </row>
    <row r="7" spans="1:21">
      <c r="A7" s="1" t="s">
        <v>20</v>
      </c>
      <c r="B7" s="2" t="s">
        <v>22</v>
      </c>
      <c r="C7" s="1">
        <v>2</v>
      </c>
      <c r="D7" s="3">
        <v>1720</v>
      </c>
      <c r="E7" s="11" t="s">
        <v>56</v>
      </c>
      <c r="F7" s="12"/>
      <c r="G7" s="27" t="s">
        <v>23</v>
      </c>
      <c r="H7" s="14" t="s">
        <v>32</v>
      </c>
      <c r="I7" s="28"/>
      <c r="J7" s="14"/>
      <c r="K7" s="14"/>
      <c r="L7" s="14"/>
      <c r="M7" s="29"/>
      <c r="N7" s="29">
        <f t="shared" si="4"/>
        <v>0</v>
      </c>
      <c r="O7" s="10">
        <v>415987</v>
      </c>
      <c r="P7" s="10"/>
      <c r="Q7" s="10"/>
      <c r="R7" s="8">
        <f t="shared" si="1"/>
        <v>0</v>
      </c>
      <c r="S7" s="8">
        <f t="shared" si="2"/>
        <v>415987</v>
      </c>
      <c r="T7" s="8">
        <f t="shared" si="3"/>
        <v>-415987</v>
      </c>
      <c r="U7" s="4" t="s">
        <v>31</v>
      </c>
    </row>
    <row r="8" spans="1:21">
      <c r="A8" s="1" t="s">
        <v>20</v>
      </c>
      <c r="B8" s="2" t="s">
        <v>22</v>
      </c>
      <c r="C8" s="1">
        <v>2</v>
      </c>
      <c r="D8" s="3">
        <v>1720</v>
      </c>
      <c r="E8" s="11" t="s">
        <v>56</v>
      </c>
      <c r="F8" s="12"/>
      <c r="G8" s="27" t="s">
        <v>23</v>
      </c>
      <c r="H8" s="14" t="s">
        <v>33</v>
      </c>
      <c r="I8" s="28"/>
      <c r="J8" s="14"/>
      <c r="K8" s="14"/>
      <c r="L8" s="14"/>
      <c r="M8" s="29"/>
      <c r="N8" s="29">
        <f t="shared" si="4"/>
        <v>0</v>
      </c>
      <c r="O8" s="10">
        <v>2659324</v>
      </c>
      <c r="P8" s="10"/>
      <c r="Q8" s="10"/>
      <c r="R8" s="8">
        <f t="shared" si="1"/>
        <v>0</v>
      </c>
      <c r="S8" s="8">
        <f t="shared" si="2"/>
        <v>2659324</v>
      </c>
      <c r="T8" s="8">
        <f t="shared" si="3"/>
        <v>-2659324</v>
      </c>
      <c r="U8" s="4" t="s">
        <v>34</v>
      </c>
    </row>
    <row r="9" spans="1:21">
      <c r="A9" s="1" t="s">
        <v>20</v>
      </c>
      <c r="B9" s="2" t="s">
        <v>22</v>
      </c>
      <c r="C9" s="1">
        <v>2</v>
      </c>
      <c r="D9" s="3">
        <v>1720</v>
      </c>
      <c r="E9" s="11" t="s">
        <v>56</v>
      </c>
      <c r="F9" s="12"/>
      <c r="G9" s="27" t="s">
        <v>23</v>
      </c>
      <c r="H9" s="14" t="s">
        <v>35</v>
      </c>
      <c r="I9" s="28"/>
      <c r="J9" s="14"/>
      <c r="K9" s="14"/>
      <c r="L9" s="14"/>
      <c r="M9" s="29"/>
      <c r="N9" s="29">
        <f t="shared" si="4"/>
        <v>0</v>
      </c>
      <c r="O9" s="10">
        <v>598319</v>
      </c>
      <c r="P9" s="10"/>
      <c r="Q9" s="10"/>
      <c r="R9" s="8">
        <f t="shared" si="1"/>
        <v>0</v>
      </c>
      <c r="S9" s="8">
        <f t="shared" si="2"/>
        <v>598319</v>
      </c>
      <c r="T9" s="8">
        <f t="shared" si="3"/>
        <v>-598319</v>
      </c>
      <c r="U9" s="4" t="s">
        <v>36</v>
      </c>
    </row>
    <row r="10" spans="1:21">
      <c r="A10" s="1" t="s">
        <v>20</v>
      </c>
      <c r="B10" s="2" t="s">
        <v>22</v>
      </c>
      <c r="C10" s="1">
        <v>2</v>
      </c>
      <c r="D10" s="3">
        <v>1720</v>
      </c>
      <c r="E10" s="11" t="s">
        <v>56</v>
      </c>
      <c r="F10" s="12"/>
      <c r="G10" s="27" t="s">
        <v>23</v>
      </c>
      <c r="H10" s="14" t="s">
        <v>37</v>
      </c>
      <c r="I10" s="28"/>
      <c r="J10" s="14"/>
      <c r="K10" s="14"/>
      <c r="L10" s="14"/>
      <c r="M10" s="29"/>
      <c r="N10" s="29">
        <f t="shared" si="4"/>
        <v>0</v>
      </c>
      <c r="O10" s="10">
        <v>1992903</v>
      </c>
      <c r="P10" s="10"/>
      <c r="Q10" s="10"/>
      <c r="R10" s="8">
        <f t="shared" si="1"/>
        <v>0</v>
      </c>
      <c r="S10" s="8">
        <f t="shared" si="2"/>
        <v>1992903</v>
      </c>
      <c r="T10" s="8">
        <f t="shared" si="3"/>
        <v>-1992903</v>
      </c>
      <c r="U10" s="4" t="s">
        <v>38</v>
      </c>
    </row>
    <row r="11" spans="1:21">
      <c r="A11" s="1" t="s">
        <v>20</v>
      </c>
      <c r="B11" s="2" t="s">
        <v>22</v>
      </c>
      <c r="C11" s="1">
        <v>2</v>
      </c>
      <c r="D11" s="3">
        <v>1720</v>
      </c>
      <c r="E11" s="11" t="s">
        <v>56</v>
      </c>
      <c r="F11" s="12"/>
      <c r="G11" s="27" t="s">
        <v>23</v>
      </c>
      <c r="H11" s="14" t="s">
        <v>39</v>
      </c>
      <c r="I11" s="28"/>
      <c r="J11" s="14"/>
      <c r="K11" s="14"/>
      <c r="L11" s="14"/>
      <c r="M11" s="29"/>
      <c r="N11" s="29">
        <f t="shared" si="4"/>
        <v>0</v>
      </c>
      <c r="O11" s="10">
        <v>375989</v>
      </c>
      <c r="P11" s="10"/>
      <c r="Q11" s="10"/>
      <c r="R11" s="8">
        <f t="shared" si="1"/>
        <v>0</v>
      </c>
      <c r="S11" s="8">
        <f t="shared" si="2"/>
        <v>375989</v>
      </c>
      <c r="T11" s="8">
        <f t="shared" si="3"/>
        <v>-375989</v>
      </c>
      <c r="U11" s="4" t="s">
        <v>40</v>
      </c>
    </row>
    <row r="12" spans="1:21">
      <c r="A12" s="1" t="s">
        <v>20</v>
      </c>
      <c r="B12" s="2" t="s">
        <v>22</v>
      </c>
      <c r="C12" s="1">
        <v>2</v>
      </c>
      <c r="D12" s="3">
        <v>1720</v>
      </c>
      <c r="E12" s="11" t="s">
        <v>56</v>
      </c>
      <c r="F12" s="12"/>
      <c r="G12" s="27" t="s">
        <v>23</v>
      </c>
      <c r="H12" s="14" t="s">
        <v>41</v>
      </c>
      <c r="I12" s="28"/>
      <c r="J12" s="14"/>
      <c r="K12" s="14"/>
      <c r="L12" s="14"/>
      <c r="M12" s="29"/>
      <c r="N12" s="29">
        <f t="shared" si="4"/>
        <v>0</v>
      </c>
      <c r="O12" s="10">
        <v>797572</v>
      </c>
      <c r="P12" s="10"/>
      <c r="Q12" s="10"/>
      <c r="R12" s="8">
        <f t="shared" si="1"/>
        <v>0</v>
      </c>
      <c r="S12" s="8">
        <f t="shared" si="2"/>
        <v>797572</v>
      </c>
      <c r="T12" s="8">
        <f t="shared" si="3"/>
        <v>-797572</v>
      </c>
      <c r="U12" s="4" t="s">
        <v>42</v>
      </c>
    </row>
    <row r="13" spans="1:21">
      <c r="A13" s="1" t="s">
        <v>20</v>
      </c>
      <c r="B13" s="2" t="s">
        <v>22</v>
      </c>
      <c r="C13" s="1">
        <v>2</v>
      </c>
      <c r="D13" s="3">
        <v>1720</v>
      </c>
      <c r="E13" s="11" t="s">
        <v>56</v>
      </c>
      <c r="F13" s="12"/>
      <c r="G13" s="27" t="s">
        <v>23</v>
      </c>
      <c r="H13" s="14" t="s">
        <v>43</v>
      </c>
      <c r="I13" s="28"/>
      <c r="J13" s="14"/>
      <c r="K13" s="14"/>
      <c r="L13" s="14"/>
      <c r="M13" s="29"/>
      <c r="N13" s="29">
        <f t="shared" si="4"/>
        <v>0</v>
      </c>
      <c r="O13" s="10">
        <v>914368</v>
      </c>
      <c r="P13" s="10"/>
      <c r="Q13" s="10"/>
      <c r="R13" s="8">
        <f t="shared" si="1"/>
        <v>0</v>
      </c>
      <c r="S13" s="8">
        <f t="shared" si="2"/>
        <v>914368</v>
      </c>
      <c r="T13" s="8">
        <f t="shared" si="3"/>
        <v>-914368</v>
      </c>
      <c r="U13" s="4" t="s">
        <v>44</v>
      </c>
    </row>
    <row r="14" spans="1:21">
      <c r="A14" s="1" t="s">
        <v>20</v>
      </c>
      <c r="B14" s="2" t="s">
        <v>22</v>
      </c>
      <c r="C14" s="1">
        <v>3</v>
      </c>
      <c r="D14" s="3">
        <v>1721</v>
      </c>
      <c r="E14" s="11" t="s">
        <v>56</v>
      </c>
      <c r="F14" s="12"/>
      <c r="G14" s="27" t="s">
        <v>23</v>
      </c>
      <c r="H14" s="14" t="s">
        <v>24</v>
      </c>
      <c r="I14" s="28"/>
      <c r="J14" s="14"/>
      <c r="K14" s="14"/>
      <c r="L14" s="14"/>
      <c r="M14" s="29"/>
      <c r="N14" s="29">
        <f t="shared" si="4"/>
        <v>0</v>
      </c>
      <c r="O14" s="10">
        <v>483302</v>
      </c>
      <c r="P14" s="10"/>
      <c r="Q14" s="10"/>
      <c r="R14" s="8">
        <f t="shared" si="1"/>
        <v>0</v>
      </c>
      <c r="S14" s="8">
        <f t="shared" si="2"/>
        <v>483302</v>
      </c>
      <c r="T14" s="8">
        <f t="shared" si="3"/>
        <v>-483302</v>
      </c>
      <c r="U14" s="4" t="s">
        <v>45</v>
      </c>
    </row>
    <row r="15" spans="1:21">
      <c r="A15" s="1" t="s">
        <v>20</v>
      </c>
      <c r="B15" s="2" t="s">
        <v>22</v>
      </c>
      <c r="C15" s="1">
        <v>3</v>
      </c>
      <c r="D15" s="3">
        <v>1721</v>
      </c>
      <c r="E15" s="11" t="s">
        <v>56</v>
      </c>
      <c r="F15" s="12"/>
      <c r="G15" s="27" t="s">
        <v>23</v>
      </c>
      <c r="H15" s="14" t="s">
        <v>26</v>
      </c>
      <c r="I15" s="28"/>
      <c r="J15" s="14"/>
      <c r="K15" s="14"/>
      <c r="L15" s="14"/>
      <c r="M15" s="29"/>
      <c r="N15" s="29">
        <f t="shared" si="4"/>
        <v>0</v>
      </c>
      <c r="O15" s="10">
        <v>462259</v>
      </c>
      <c r="P15" s="10"/>
      <c r="Q15" s="10"/>
      <c r="R15" s="8">
        <f t="shared" si="1"/>
        <v>0</v>
      </c>
      <c r="S15" s="8">
        <f t="shared" si="2"/>
        <v>462259</v>
      </c>
      <c r="T15" s="8">
        <f t="shared" si="3"/>
        <v>-462259</v>
      </c>
      <c r="U15" s="4" t="s">
        <v>46</v>
      </c>
    </row>
    <row r="16" spans="1:21">
      <c r="A16" s="1" t="s">
        <v>20</v>
      </c>
      <c r="B16" s="2" t="s">
        <v>22</v>
      </c>
      <c r="C16" s="1">
        <v>3</v>
      </c>
      <c r="D16" s="3">
        <v>1721</v>
      </c>
      <c r="E16" s="11" t="s">
        <v>56</v>
      </c>
      <c r="F16" s="12"/>
      <c r="G16" s="27" t="s">
        <v>23</v>
      </c>
      <c r="H16" s="14" t="s">
        <v>55</v>
      </c>
      <c r="I16" s="28"/>
      <c r="J16" s="14"/>
      <c r="K16" s="14"/>
      <c r="L16" s="14"/>
      <c r="M16" s="29"/>
      <c r="N16" s="29">
        <f t="shared" si="4"/>
        <v>0</v>
      </c>
      <c r="O16" s="10">
        <v>163060</v>
      </c>
      <c r="P16" s="10"/>
      <c r="Q16" s="10"/>
      <c r="R16" s="8">
        <f t="shared" si="1"/>
        <v>0</v>
      </c>
      <c r="S16" s="8">
        <f t="shared" si="2"/>
        <v>163060</v>
      </c>
      <c r="T16" s="8">
        <f t="shared" si="3"/>
        <v>-163060</v>
      </c>
      <c r="U16" s="4" t="s">
        <v>31</v>
      </c>
    </row>
    <row r="17" spans="1:21">
      <c r="A17" s="1" t="s">
        <v>20</v>
      </c>
      <c r="B17" s="2" t="s">
        <v>22</v>
      </c>
      <c r="C17" s="1">
        <v>3</v>
      </c>
      <c r="D17" s="3">
        <v>1721</v>
      </c>
      <c r="E17" s="11" t="s">
        <v>56</v>
      </c>
      <c r="F17" s="12"/>
      <c r="G17" s="27" t="s">
        <v>23</v>
      </c>
      <c r="H17" s="14" t="s">
        <v>29</v>
      </c>
      <c r="I17" s="28"/>
      <c r="J17" s="14"/>
      <c r="K17" s="14"/>
      <c r="L17" s="14"/>
      <c r="M17" s="29"/>
      <c r="N17" s="29">
        <f t="shared" si="4"/>
        <v>0</v>
      </c>
      <c r="O17" s="10">
        <v>1323150</v>
      </c>
      <c r="P17" s="10"/>
      <c r="Q17" s="10"/>
      <c r="R17" s="8">
        <f t="shared" si="1"/>
        <v>0</v>
      </c>
      <c r="S17" s="8">
        <f t="shared" si="2"/>
        <v>1323150</v>
      </c>
      <c r="T17" s="8">
        <f t="shared" si="3"/>
        <v>-1323150</v>
      </c>
      <c r="U17" s="4" t="s">
        <v>40</v>
      </c>
    </row>
    <row r="18" spans="1:21">
      <c r="A18" s="1" t="s">
        <v>20</v>
      </c>
      <c r="B18" s="2" t="s">
        <v>22</v>
      </c>
      <c r="C18" s="1">
        <v>3</v>
      </c>
      <c r="D18" s="3">
        <v>1721</v>
      </c>
      <c r="E18" s="11" t="s">
        <v>56</v>
      </c>
      <c r="F18" s="12"/>
      <c r="G18" s="27" t="s">
        <v>23</v>
      </c>
      <c r="H18" s="14" t="s">
        <v>30</v>
      </c>
      <c r="I18" s="28"/>
      <c r="J18" s="14"/>
      <c r="K18" s="14"/>
      <c r="L18" s="14"/>
      <c r="M18" s="29"/>
      <c r="N18" s="29">
        <f t="shared" si="4"/>
        <v>0</v>
      </c>
      <c r="O18" s="10">
        <v>63662</v>
      </c>
      <c r="P18" s="10"/>
      <c r="Q18" s="10"/>
      <c r="R18" s="8">
        <f t="shared" si="1"/>
        <v>0</v>
      </c>
      <c r="S18" s="8">
        <f t="shared" si="2"/>
        <v>63662</v>
      </c>
      <c r="T18" s="8">
        <f t="shared" si="3"/>
        <v>-63662</v>
      </c>
      <c r="U18" s="4" t="s">
        <v>31</v>
      </c>
    </row>
    <row r="19" spans="1:21">
      <c r="A19" s="1" t="s">
        <v>20</v>
      </c>
      <c r="B19" s="2" t="s">
        <v>22</v>
      </c>
      <c r="C19" s="1">
        <v>3</v>
      </c>
      <c r="D19" s="3">
        <v>1721</v>
      </c>
      <c r="E19" s="11" t="s">
        <v>56</v>
      </c>
      <c r="F19" s="12"/>
      <c r="G19" s="27" t="s">
        <v>23</v>
      </c>
      <c r="H19" s="14" t="s">
        <v>32</v>
      </c>
      <c r="I19" s="28"/>
      <c r="J19" s="14"/>
      <c r="K19" s="14"/>
      <c r="L19" s="14"/>
      <c r="M19" s="29"/>
      <c r="N19" s="29">
        <f t="shared" si="4"/>
        <v>0</v>
      </c>
      <c r="O19" s="10">
        <v>4950</v>
      </c>
      <c r="P19" s="10"/>
      <c r="Q19" s="10"/>
      <c r="R19" s="8">
        <f t="shared" si="1"/>
        <v>0</v>
      </c>
      <c r="S19" s="8">
        <f t="shared" si="2"/>
        <v>4950</v>
      </c>
      <c r="T19" s="8">
        <f t="shared" si="3"/>
        <v>-4950</v>
      </c>
      <c r="U19" s="4" t="s">
        <v>31</v>
      </c>
    </row>
    <row r="20" spans="1:21">
      <c r="A20" s="1" t="s">
        <v>20</v>
      </c>
      <c r="B20" s="2" t="s">
        <v>22</v>
      </c>
      <c r="C20" s="1">
        <v>3</v>
      </c>
      <c r="D20" s="3">
        <v>1721</v>
      </c>
      <c r="E20" s="11" t="s">
        <v>56</v>
      </c>
      <c r="F20" s="12"/>
      <c r="G20" s="27" t="s">
        <v>23</v>
      </c>
      <c r="H20" s="14" t="s">
        <v>33</v>
      </c>
      <c r="I20" s="28"/>
      <c r="J20" s="14"/>
      <c r="K20" s="14"/>
      <c r="L20" s="14"/>
      <c r="M20" s="29"/>
      <c r="N20" s="29">
        <f t="shared" si="4"/>
        <v>0</v>
      </c>
      <c r="O20" s="10">
        <v>1949624</v>
      </c>
      <c r="P20" s="10"/>
      <c r="Q20" s="10"/>
      <c r="R20" s="8">
        <f t="shared" si="1"/>
        <v>0</v>
      </c>
      <c r="S20" s="8">
        <f t="shared" si="2"/>
        <v>1949624</v>
      </c>
      <c r="T20" s="8">
        <f t="shared" si="3"/>
        <v>-1949624</v>
      </c>
      <c r="U20" s="4" t="s">
        <v>25</v>
      </c>
    </row>
    <row r="21" spans="1:21">
      <c r="A21" s="1" t="s">
        <v>20</v>
      </c>
      <c r="B21" s="2" t="s">
        <v>22</v>
      </c>
      <c r="C21" s="1">
        <v>3</v>
      </c>
      <c r="D21" s="3">
        <v>1721</v>
      </c>
      <c r="E21" s="11" t="s">
        <v>56</v>
      </c>
      <c r="F21" s="12"/>
      <c r="G21" s="27" t="s">
        <v>23</v>
      </c>
      <c r="H21" s="14" t="s">
        <v>35</v>
      </c>
      <c r="I21" s="28"/>
      <c r="J21" s="14"/>
      <c r="K21" s="14"/>
      <c r="L21" s="14"/>
      <c r="M21" s="29"/>
      <c r="N21" s="29">
        <f t="shared" si="4"/>
        <v>0</v>
      </c>
      <c r="O21" s="10">
        <v>113113</v>
      </c>
      <c r="P21" s="10"/>
      <c r="Q21" s="10"/>
      <c r="R21" s="8">
        <f t="shared" si="1"/>
        <v>0</v>
      </c>
      <c r="S21" s="8">
        <f t="shared" si="2"/>
        <v>113113</v>
      </c>
      <c r="T21" s="8">
        <f t="shared" si="3"/>
        <v>-113113</v>
      </c>
      <c r="U21" s="4" t="s">
        <v>47</v>
      </c>
    </row>
    <row r="22" spans="1:21">
      <c r="A22" s="1" t="s">
        <v>20</v>
      </c>
      <c r="B22" s="2" t="s">
        <v>22</v>
      </c>
      <c r="C22" s="1">
        <v>3</v>
      </c>
      <c r="D22" s="3">
        <v>1721</v>
      </c>
      <c r="E22" s="11" t="s">
        <v>56</v>
      </c>
      <c r="F22" s="12"/>
      <c r="G22" s="27" t="s">
        <v>23</v>
      </c>
      <c r="H22" s="14" t="s">
        <v>37</v>
      </c>
      <c r="I22" s="28"/>
      <c r="J22" s="14"/>
      <c r="K22" s="14"/>
      <c r="L22" s="14"/>
      <c r="M22" s="29"/>
      <c r="N22" s="29">
        <f t="shared" si="4"/>
        <v>0</v>
      </c>
      <c r="O22" s="10">
        <v>672934</v>
      </c>
      <c r="P22" s="10"/>
      <c r="Q22" s="10"/>
      <c r="R22" s="8">
        <f t="shared" si="1"/>
        <v>0</v>
      </c>
      <c r="S22" s="8">
        <f t="shared" si="2"/>
        <v>672934</v>
      </c>
      <c r="T22" s="8">
        <f t="shared" si="3"/>
        <v>-672934</v>
      </c>
      <c r="U22" s="4" t="s">
        <v>48</v>
      </c>
    </row>
    <row r="23" spans="1:21">
      <c r="A23" s="1" t="s">
        <v>20</v>
      </c>
      <c r="B23" s="2" t="s">
        <v>22</v>
      </c>
      <c r="C23" s="1">
        <v>3</v>
      </c>
      <c r="D23" s="3">
        <v>1721</v>
      </c>
      <c r="E23" s="11" t="s">
        <v>56</v>
      </c>
      <c r="F23" s="12"/>
      <c r="G23" s="27" t="s">
        <v>23</v>
      </c>
      <c r="H23" s="14" t="s">
        <v>39</v>
      </c>
      <c r="I23" s="28"/>
      <c r="J23" s="14"/>
      <c r="K23" s="14"/>
      <c r="L23" s="14"/>
      <c r="M23" s="29"/>
      <c r="N23" s="29">
        <f t="shared" si="4"/>
        <v>0</v>
      </c>
      <c r="O23" s="10">
        <v>185490</v>
      </c>
      <c r="P23" s="10"/>
      <c r="Q23" s="10"/>
      <c r="R23" s="8">
        <f t="shared" si="1"/>
        <v>0</v>
      </c>
      <c r="S23" s="8">
        <f t="shared" si="2"/>
        <v>185490</v>
      </c>
      <c r="T23" s="8">
        <f t="shared" si="3"/>
        <v>-185490</v>
      </c>
      <c r="U23" s="4" t="s">
        <v>49</v>
      </c>
    </row>
    <row r="24" spans="1:21">
      <c r="A24" s="1" t="s">
        <v>20</v>
      </c>
      <c r="B24" s="2" t="s">
        <v>22</v>
      </c>
      <c r="C24" s="1">
        <v>3</v>
      </c>
      <c r="D24" s="3">
        <v>1721</v>
      </c>
      <c r="E24" s="11" t="s">
        <v>56</v>
      </c>
      <c r="F24" s="12"/>
      <c r="G24" s="27" t="s">
        <v>23</v>
      </c>
      <c r="H24" s="14" t="s">
        <v>41</v>
      </c>
      <c r="I24" s="28"/>
      <c r="J24" s="14"/>
      <c r="K24" s="14"/>
      <c r="L24" s="14"/>
      <c r="M24" s="29"/>
      <c r="N24" s="29">
        <f t="shared" si="4"/>
        <v>0</v>
      </c>
      <c r="O24" s="10">
        <v>684546</v>
      </c>
      <c r="P24" s="10"/>
      <c r="Q24" s="10"/>
      <c r="R24" s="8">
        <f t="shared" si="1"/>
        <v>0</v>
      </c>
      <c r="S24" s="8">
        <f t="shared" si="2"/>
        <v>684546</v>
      </c>
      <c r="T24" s="8">
        <f t="shared" si="3"/>
        <v>-684546</v>
      </c>
      <c r="U24" s="4" t="s">
        <v>50</v>
      </c>
    </row>
    <row r="25" spans="1:21">
      <c r="A25" s="1" t="s">
        <v>20</v>
      </c>
      <c r="B25" s="2" t="s">
        <v>22</v>
      </c>
      <c r="C25" s="1">
        <v>3</v>
      </c>
      <c r="D25" s="3">
        <v>1721</v>
      </c>
      <c r="E25" s="11" t="s">
        <v>56</v>
      </c>
      <c r="F25" s="12"/>
      <c r="G25" s="27" t="s">
        <v>23</v>
      </c>
      <c r="H25" s="14" t="s">
        <v>43</v>
      </c>
      <c r="I25" s="28"/>
      <c r="J25" s="14"/>
      <c r="K25" s="14"/>
      <c r="L25" s="14"/>
      <c r="M25" s="29"/>
      <c r="N25" s="29">
        <f t="shared" si="4"/>
        <v>0</v>
      </c>
      <c r="O25" s="10">
        <v>176581</v>
      </c>
      <c r="P25" s="10"/>
      <c r="Q25" s="10"/>
      <c r="R25" s="8">
        <f t="shared" si="1"/>
        <v>0</v>
      </c>
      <c r="S25" s="8">
        <f t="shared" si="2"/>
        <v>176581</v>
      </c>
      <c r="T25" s="8">
        <f t="shared" si="3"/>
        <v>-176581</v>
      </c>
      <c r="U25" s="4" t="s">
        <v>51</v>
      </c>
    </row>
    <row r="26" spans="1:21">
      <c r="A26" s="1" t="s">
        <v>20</v>
      </c>
      <c r="B26" s="2" t="s">
        <v>22</v>
      </c>
      <c r="C26" s="1">
        <v>4</v>
      </c>
      <c r="D26" s="3">
        <v>1722</v>
      </c>
      <c r="E26" s="11" t="s">
        <v>56</v>
      </c>
      <c r="F26" s="12"/>
      <c r="G26" s="27" t="s">
        <v>23</v>
      </c>
      <c r="H26" s="14" t="s">
        <v>24</v>
      </c>
      <c r="I26" s="28"/>
      <c r="J26" s="14"/>
      <c r="K26" s="14"/>
      <c r="L26" s="14"/>
      <c r="M26" s="29"/>
      <c r="N26" s="29">
        <f t="shared" si="4"/>
        <v>0</v>
      </c>
      <c r="O26" s="10">
        <v>23480</v>
      </c>
      <c r="P26" s="10"/>
      <c r="Q26" s="10"/>
      <c r="R26" s="8">
        <f t="shared" si="1"/>
        <v>0</v>
      </c>
      <c r="S26" s="8">
        <f t="shared" si="2"/>
        <v>23480</v>
      </c>
      <c r="T26" s="8">
        <f t="shared" si="3"/>
        <v>-23480</v>
      </c>
      <c r="U26" s="4" t="s">
        <v>31</v>
      </c>
    </row>
    <row r="27" spans="1:21">
      <c r="A27" s="1" t="s">
        <v>20</v>
      </c>
      <c r="B27" s="2" t="s">
        <v>22</v>
      </c>
      <c r="C27" s="1">
        <v>4</v>
      </c>
      <c r="D27" s="3">
        <v>1722</v>
      </c>
      <c r="E27" s="11" t="s">
        <v>56</v>
      </c>
      <c r="F27" s="12"/>
      <c r="G27" s="27" t="s">
        <v>23</v>
      </c>
      <c r="H27" s="14" t="s">
        <v>26</v>
      </c>
      <c r="I27" s="28"/>
      <c r="J27" s="14"/>
      <c r="K27" s="14"/>
      <c r="L27" s="14"/>
      <c r="M27" s="29"/>
      <c r="N27" s="29">
        <f t="shared" si="4"/>
        <v>0</v>
      </c>
      <c r="O27" s="10">
        <v>187526</v>
      </c>
      <c r="P27" s="10"/>
      <c r="Q27" s="10"/>
      <c r="R27" s="8">
        <f t="shared" si="1"/>
        <v>0</v>
      </c>
      <c r="S27" s="8">
        <f t="shared" si="2"/>
        <v>187526</v>
      </c>
      <c r="T27" s="8">
        <f t="shared" si="3"/>
        <v>-187526</v>
      </c>
      <c r="U27" s="4" t="s">
        <v>47</v>
      </c>
    </row>
    <row r="28" spans="1:21">
      <c r="A28" s="1" t="s">
        <v>20</v>
      </c>
      <c r="B28" s="2" t="s">
        <v>22</v>
      </c>
      <c r="C28" s="1">
        <v>4</v>
      </c>
      <c r="D28" s="3">
        <v>1722</v>
      </c>
      <c r="E28" s="11" t="s">
        <v>56</v>
      </c>
      <c r="F28" s="12"/>
      <c r="G28" s="27" t="s">
        <v>23</v>
      </c>
      <c r="H28" s="14" t="s">
        <v>55</v>
      </c>
      <c r="I28" s="28"/>
      <c r="J28" s="14"/>
      <c r="K28" s="14"/>
      <c r="L28" s="14"/>
      <c r="M28" s="29"/>
      <c r="N28" s="29">
        <f t="shared" si="4"/>
        <v>0</v>
      </c>
      <c r="O28" s="10">
        <v>587425</v>
      </c>
      <c r="P28" s="10"/>
      <c r="Q28" s="10"/>
      <c r="R28" s="8">
        <f t="shared" si="1"/>
        <v>0</v>
      </c>
      <c r="S28" s="8">
        <f t="shared" si="2"/>
        <v>587425</v>
      </c>
      <c r="T28" s="8">
        <f t="shared" si="3"/>
        <v>-587425</v>
      </c>
      <c r="U28" s="4" t="s">
        <v>49</v>
      </c>
    </row>
    <row r="29" spans="1:21">
      <c r="A29" s="1" t="s">
        <v>20</v>
      </c>
      <c r="B29" s="2" t="s">
        <v>22</v>
      </c>
      <c r="C29" s="1">
        <v>4</v>
      </c>
      <c r="D29" s="3">
        <v>1722</v>
      </c>
      <c r="E29" s="11" t="s">
        <v>56</v>
      </c>
      <c r="F29" s="12"/>
      <c r="G29" s="27" t="s">
        <v>23</v>
      </c>
      <c r="H29" s="14" t="s">
        <v>29</v>
      </c>
      <c r="I29" s="28"/>
      <c r="J29" s="14"/>
      <c r="K29" s="14"/>
      <c r="L29" s="14"/>
      <c r="M29" s="29"/>
      <c r="N29" s="29">
        <f t="shared" si="4"/>
        <v>0</v>
      </c>
      <c r="O29" s="10">
        <v>326234</v>
      </c>
      <c r="P29" s="10"/>
      <c r="Q29" s="10"/>
      <c r="R29" s="8">
        <f t="shared" si="1"/>
        <v>0</v>
      </c>
      <c r="S29" s="8">
        <f t="shared" si="2"/>
        <v>326234</v>
      </c>
      <c r="T29" s="8">
        <f t="shared" si="3"/>
        <v>-326234</v>
      </c>
      <c r="U29" s="4" t="s">
        <v>36</v>
      </c>
    </row>
    <row r="30" spans="1:21">
      <c r="A30" s="1" t="s">
        <v>20</v>
      </c>
      <c r="B30" s="2" t="s">
        <v>22</v>
      </c>
      <c r="C30" s="1">
        <v>4</v>
      </c>
      <c r="D30" s="3">
        <v>1722</v>
      </c>
      <c r="E30" s="11" t="s">
        <v>56</v>
      </c>
      <c r="F30" s="12"/>
      <c r="G30" s="27" t="s">
        <v>23</v>
      </c>
      <c r="H30" s="14" t="s">
        <v>30</v>
      </c>
      <c r="I30" s="28"/>
      <c r="J30" s="14"/>
      <c r="K30" s="14"/>
      <c r="L30" s="14"/>
      <c r="M30" s="29"/>
      <c r="N30" s="29">
        <f t="shared" si="4"/>
        <v>0</v>
      </c>
      <c r="O30" s="10">
        <v>48272</v>
      </c>
      <c r="P30" s="10"/>
      <c r="Q30" s="10"/>
      <c r="R30" s="8">
        <f t="shared" si="1"/>
        <v>0</v>
      </c>
      <c r="S30" s="8">
        <f t="shared" si="2"/>
        <v>48272</v>
      </c>
      <c r="T30" s="8">
        <f t="shared" si="3"/>
        <v>-48272</v>
      </c>
      <c r="U30" s="4" t="s">
        <v>31</v>
      </c>
    </row>
    <row r="31" spans="1:21">
      <c r="A31" s="1" t="s">
        <v>20</v>
      </c>
      <c r="B31" s="2" t="s">
        <v>22</v>
      </c>
      <c r="C31" s="1">
        <v>4</v>
      </c>
      <c r="D31" s="3">
        <v>1722</v>
      </c>
      <c r="E31" s="11" t="s">
        <v>56</v>
      </c>
      <c r="F31" s="12"/>
      <c r="G31" s="27" t="s">
        <v>23</v>
      </c>
      <c r="H31" s="14" t="s">
        <v>32</v>
      </c>
      <c r="I31" s="28"/>
      <c r="J31" s="14"/>
      <c r="K31" s="14"/>
      <c r="L31" s="14"/>
      <c r="M31" s="29"/>
      <c r="N31" s="29">
        <f t="shared" si="4"/>
        <v>0</v>
      </c>
      <c r="O31" s="10">
        <v>61242</v>
      </c>
      <c r="P31" s="10"/>
      <c r="Q31" s="10"/>
      <c r="R31" s="8">
        <f t="shared" si="1"/>
        <v>0</v>
      </c>
      <c r="S31" s="8">
        <f t="shared" si="2"/>
        <v>61242</v>
      </c>
      <c r="T31" s="8">
        <f t="shared" si="3"/>
        <v>-61242</v>
      </c>
      <c r="U31" s="4" t="s">
        <v>31</v>
      </c>
    </row>
    <row r="32" spans="1:21">
      <c r="A32" s="1" t="s">
        <v>20</v>
      </c>
      <c r="B32" s="2" t="s">
        <v>22</v>
      </c>
      <c r="C32" s="1">
        <v>4</v>
      </c>
      <c r="D32" s="3">
        <v>1722</v>
      </c>
      <c r="E32" s="11" t="s">
        <v>56</v>
      </c>
      <c r="F32" s="12"/>
      <c r="G32" s="27" t="s">
        <v>23</v>
      </c>
      <c r="H32" s="14" t="s">
        <v>33</v>
      </c>
      <c r="I32" s="28"/>
      <c r="J32" s="14"/>
      <c r="K32" s="14"/>
      <c r="L32" s="14"/>
      <c r="M32" s="29"/>
      <c r="N32" s="29">
        <f t="shared" si="4"/>
        <v>0</v>
      </c>
      <c r="O32" s="10">
        <v>520287</v>
      </c>
      <c r="P32" s="10"/>
      <c r="Q32" s="10"/>
      <c r="R32" s="8">
        <f t="shared" si="1"/>
        <v>0</v>
      </c>
      <c r="S32" s="8">
        <f t="shared" si="2"/>
        <v>520287</v>
      </c>
      <c r="T32" s="8">
        <f t="shared" si="3"/>
        <v>-520287</v>
      </c>
      <c r="U32" s="4" t="s">
        <v>52</v>
      </c>
    </row>
    <row r="33" spans="1:21">
      <c r="A33" s="1" t="s">
        <v>20</v>
      </c>
      <c r="B33" s="2" t="s">
        <v>22</v>
      </c>
      <c r="C33" s="1">
        <v>4</v>
      </c>
      <c r="D33" s="3">
        <v>1722</v>
      </c>
      <c r="E33" s="11" t="s">
        <v>56</v>
      </c>
      <c r="F33" s="12"/>
      <c r="G33" s="27" t="s">
        <v>23</v>
      </c>
      <c r="H33" s="14" t="s">
        <v>35</v>
      </c>
      <c r="I33" s="28"/>
      <c r="J33" s="14"/>
      <c r="K33" s="14"/>
      <c r="L33" s="14"/>
      <c r="M33" s="29"/>
      <c r="N33" s="29">
        <f t="shared" si="4"/>
        <v>0</v>
      </c>
      <c r="O33" s="10">
        <v>86162</v>
      </c>
      <c r="P33" s="10"/>
      <c r="Q33" s="10"/>
      <c r="R33" s="8">
        <f t="shared" si="1"/>
        <v>0</v>
      </c>
      <c r="S33" s="8">
        <f t="shared" si="2"/>
        <v>86162</v>
      </c>
      <c r="T33" s="8">
        <f t="shared" si="3"/>
        <v>-86162</v>
      </c>
      <c r="U33" s="4" t="s">
        <v>45</v>
      </c>
    </row>
    <row r="34" spans="1:21">
      <c r="A34" s="1" t="s">
        <v>20</v>
      </c>
      <c r="B34" s="2" t="s">
        <v>22</v>
      </c>
      <c r="C34" s="1">
        <v>4</v>
      </c>
      <c r="D34" s="3">
        <v>1722</v>
      </c>
      <c r="E34" s="11" t="s">
        <v>56</v>
      </c>
      <c r="F34" s="12"/>
      <c r="G34" s="27" t="s">
        <v>23</v>
      </c>
      <c r="H34" s="14" t="s">
        <v>37</v>
      </c>
      <c r="I34" s="28"/>
      <c r="J34" s="14"/>
      <c r="K34" s="14"/>
      <c r="L34" s="14"/>
      <c r="M34" s="29"/>
      <c r="N34" s="29">
        <f t="shared" si="4"/>
        <v>0</v>
      </c>
      <c r="O34" s="10">
        <v>1043834</v>
      </c>
      <c r="P34" s="10"/>
      <c r="Q34" s="10"/>
      <c r="R34" s="8">
        <f t="shared" si="1"/>
        <v>0</v>
      </c>
      <c r="S34" s="8">
        <f t="shared" si="2"/>
        <v>1043834</v>
      </c>
      <c r="T34" s="8">
        <f t="shared" si="3"/>
        <v>-1043834</v>
      </c>
      <c r="U34" s="4" t="s">
        <v>53</v>
      </c>
    </row>
    <row r="35" spans="1:21">
      <c r="A35" s="1" t="s">
        <v>20</v>
      </c>
      <c r="B35" s="2" t="s">
        <v>22</v>
      </c>
      <c r="C35" s="1">
        <v>4</v>
      </c>
      <c r="D35" s="3">
        <v>1722</v>
      </c>
      <c r="E35" s="11" t="s">
        <v>56</v>
      </c>
      <c r="F35" s="12"/>
      <c r="G35" s="27" t="s">
        <v>23</v>
      </c>
      <c r="H35" s="14" t="s">
        <v>39</v>
      </c>
      <c r="I35" s="28"/>
      <c r="J35" s="14"/>
      <c r="K35" s="14"/>
      <c r="L35" s="14"/>
      <c r="M35" s="29"/>
      <c r="N35" s="29">
        <f t="shared" si="4"/>
        <v>0</v>
      </c>
      <c r="O35" s="10">
        <v>178360</v>
      </c>
      <c r="P35" s="10"/>
      <c r="Q35" s="10"/>
      <c r="R35" s="8">
        <f t="shared" si="1"/>
        <v>0</v>
      </c>
      <c r="S35" s="8">
        <f t="shared" si="2"/>
        <v>178360</v>
      </c>
      <c r="T35" s="8">
        <f t="shared" si="3"/>
        <v>-178360</v>
      </c>
      <c r="U35" s="4" t="s">
        <v>54</v>
      </c>
    </row>
    <row r="36" spans="1:21">
      <c r="A36" s="1" t="s">
        <v>20</v>
      </c>
      <c r="B36" s="2" t="s">
        <v>22</v>
      </c>
      <c r="C36" s="1">
        <v>4</v>
      </c>
      <c r="D36" s="3">
        <v>1722</v>
      </c>
      <c r="E36" s="11" t="s">
        <v>56</v>
      </c>
      <c r="F36" s="12"/>
      <c r="G36" s="27" t="s">
        <v>23</v>
      </c>
      <c r="H36" s="14" t="s">
        <v>41</v>
      </c>
      <c r="I36" s="28"/>
      <c r="J36" s="14"/>
      <c r="K36" s="14"/>
      <c r="L36" s="14"/>
      <c r="M36" s="29"/>
      <c r="N36" s="29">
        <f t="shared" si="4"/>
        <v>0</v>
      </c>
      <c r="O36" s="10">
        <v>323582</v>
      </c>
      <c r="P36" s="10"/>
      <c r="Q36" s="10"/>
      <c r="R36" s="8">
        <f t="shared" si="1"/>
        <v>0</v>
      </c>
      <c r="S36" s="8">
        <f t="shared" si="2"/>
        <v>323582</v>
      </c>
      <c r="T36" s="8">
        <f t="shared" si="3"/>
        <v>-323582</v>
      </c>
      <c r="U36" s="4" t="s">
        <v>28</v>
      </c>
    </row>
    <row r="37" spans="1:21">
      <c r="A37" s="1" t="s">
        <v>20</v>
      </c>
      <c r="B37" s="2" t="s">
        <v>22</v>
      </c>
      <c r="C37" s="1">
        <v>4</v>
      </c>
      <c r="D37" s="3">
        <v>1722</v>
      </c>
      <c r="E37" s="11" t="s">
        <v>56</v>
      </c>
      <c r="F37" s="12"/>
      <c r="G37" s="27" t="s">
        <v>23</v>
      </c>
      <c r="H37" s="14" t="s">
        <v>43</v>
      </c>
      <c r="I37" s="28"/>
      <c r="J37" s="14"/>
      <c r="K37" s="14"/>
      <c r="L37" s="14"/>
      <c r="M37" s="29"/>
      <c r="N37" s="29">
        <f t="shared" si="4"/>
        <v>0</v>
      </c>
      <c r="O37" s="10">
        <v>43993</v>
      </c>
      <c r="P37" s="10"/>
      <c r="Q37" s="10"/>
      <c r="R37" s="8">
        <f t="shared" si="1"/>
        <v>0</v>
      </c>
      <c r="S37" s="8">
        <f t="shared" si="2"/>
        <v>43993</v>
      </c>
      <c r="T37" s="8">
        <f t="shared" si="3"/>
        <v>-43993</v>
      </c>
      <c r="U37" s="4" t="s">
        <v>28</v>
      </c>
    </row>
  </sheetData>
  <conditionalFormatting sqref="T1:T37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2017-07-25T07:38:58Z</dcterms:modified>
</cp:coreProperties>
</file>