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<sst xmlns="http://schemas.openxmlformats.org/spreadsheetml/2006/main" count="2945" uniqueCount="297">
  <si>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</si>
  <si>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</si>
  <si>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</si>
  <si>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</si>
  <si>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</si>
  <si>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</si>
  <si>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</si>
  <si>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</si>
  <si>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</si>
  <si>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</si>
  <si>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</si>
  <si>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</si>
  <si>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</si>
  <si>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</si>
  <si>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</si>
  <si>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</si>
  <si>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</si>
  <si>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</si>
  <si>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</si>
  <si>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</si>
  <si>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</si>
  <si>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</si>
  <si>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</si>
  <si>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</si>
  <si>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</si>
  <si>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</si>
  <si>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C716</t>
  </si>
  <si>
    <t xml:space="preserve">Local/Nantes/Nantes – Imports – 1756.csv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</si>
  <si>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</si>
  <si>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</si>
  <si>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</si>
  <si>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</si>
  <si>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</si>
  <si>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</si>
  <si>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</si>
  <si>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beure</t>
  </si>
  <si>
    <t xml:space="preserve">livres</t>
  </si>
  <si>
    <t xml:space="preserve">charbon de terre</t>
  </si>
  <si>
    <t xml:space="preserve">bariques</t>
  </si>
  <si>
    <t xml:space="preserve">cuirs en poil de bœuf</t>
  </si>
  <si>
    <t xml:space="preserve">cuirs</t>
  </si>
  <si>
    <t xml:space="preserve">langues salées</t>
  </si>
  <si>
    <t xml:space="preserve">suif</t>
  </si>
  <si>
    <t xml:space="preserve">bois merrain a barils</t>
  </si>
  <si>
    <t xml:space="preserve">Danemark</t>
  </si>
  <si>
    <t xml:space="preserve">douelles</t>
  </si>
  <si>
    <t xml:space="preserve">bois merrain a bariques</t>
  </si>
  <si>
    <t xml:space="preserve">bois merrain a pipes</t>
  </si>
  <si>
    <t xml:space="preserve">cabillaus</t>
  </si>
  <si>
    <t xml:space="preserve">fil de carret</t>
  </si>
  <si>
    <t xml:space="preserve">planches de sapin de 15 à 18 pieds</t>
  </si>
  <si>
    <t xml:space="preserve">pièces</t>
  </si>
  <si>
    <t xml:space="preserve">planches de sapin de 12 à 13 pieds</t>
  </si>
  <si>
    <t xml:space="preserve">planches de sapin de 7 à 8 pieds</t>
  </si>
  <si>
    <t xml:space="preserve">planches de sapin de 9 à 10 pieds</t>
  </si>
  <si>
    <t xml:space="preserve">planches de sapin de 5 pieds</t>
  </si>
  <si>
    <t xml:space="preserve">planches de sapin</t>
  </si>
  <si>
    <t xml:space="preserve">divers</t>
  </si>
  <si>
    <t xml:space="preserve">données ?</t>
  </si>
  <si>
    <t xml:space="preserve">raves de morüe</t>
  </si>
  <si>
    <t xml:space="preserve">stockfish</t>
  </si>
  <si>
    <t xml:space="preserve">ancres de fer</t>
  </si>
  <si>
    <t xml:space="preserve">Espagne</t>
  </si>
  <si>
    <t xml:space="preserve">bois de brezil</t>
  </si>
  <si>
    <t xml:space="preserve">bois de campêche en buche</t>
  </si>
  <si>
    <t xml:space="preserve">bois de campêche moulu</t>
  </si>
  <si>
    <t xml:space="preserve">citrons</t>
  </si>
  <si>
    <t xml:space="preserve">couperose</t>
  </si>
  <si>
    <t xml:space="preserve">fer en barres</t>
  </si>
  <si>
    <t xml:space="preserve">huile d'olive</t>
  </si>
  <si>
    <t xml:space="preserve">jambons</t>
  </si>
  <si>
    <t xml:space="preserve">laine d'Espagne</t>
  </si>
  <si>
    <t xml:space="preserve">meules batardes</t>
  </si>
  <si>
    <t xml:space="preserve">noisettes</t>
  </si>
  <si>
    <t xml:space="preserve">boisseaux</t>
  </si>
  <si>
    <t xml:space="preserve">olives</t>
  </si>
  <si>
    <t xml:space="preserve">oranges</t>
  </si>
  <si>
    <t xml:space="preserve">poivre</t>
  </si>
  <si>
    <t xml:space="preserve">quinquina</t>
  </si>
  <si>
    <t xml:space="preserve">raisins secs</t>
  </si>
  <si>
    <t xml:space="preserve">vanille</t>
  </si>
  <si>
    <t xml:space="preserve">vin d'Espagne</t>
  </si>
  <si>
    <t xml:space="preserve">pots</t>
  </si>
  <si>
    <t xml:space="preserve">anchois</t>
  </si>
  <si>
    <t xml:space="preserve">Flandre</t>
  </si>
  <si>
    <t xml:space="preserve">baril</t>
  </si>
  <si>
    <t xml:space="preserve">bariquet</t>
  </si>
  <si>
    <t xml:space="preserve">cuivre en étuves</t>
  </si>
  <si>
    <t xml:space="preserve">cuivre ouvré</t>
  </si>
  <si>
    <t xml:space="preserve">fer en plaques</t>
  </si>
  <si>
    <t xml:space="preserve">acier</t>
  </si>
  <si>
    <t xml:space="preserve">Hollande</t>
  </si>
  <si>
    <t xml:space="preserve">aiguilles à voile</t>
  </si>
  <si>
    <t xml:space="preserve">alun</t>
  </si>
  <si>
    <t xml:space="preserve">amidon</t>
  </si>
  <si>
    <t xml:space="preserve">arbres à planter</t>
  </si>
  <si>
    <t xml:space="preserve">pieces</t>
  </si>
  <si>
    <t xml:space="preserve">arsenic</t>
  </si>
  <si>
    <t xml:space="preserve">asur</t>
  </si>
  <si>
    <t xml:space="preserve">baleine coupée</t>
  </si>
  <si>
    <t xml:space="preserve">barbençons de grais</t>
  </si>
  <si>
    <t xml:space="preserve">barres d'anspects</t>
  </si>
  <si>
    <t xml:space="preserve">nombre</t>
  </si>
  <si>
    <t xml:space="preserve">bâtons à lave place</t>
  </si>
  <si>
    <t xml:space="preserve">douzaines</t>
  </si>
  <si>
    <t xml:space="preserve">bœuf sallé</t>
  </si>
  <si>
    <t xml:space="preserve">bierre</t>
  </si>
  <si>
    <t xml:space="preserve">bois de caliatour moulu</t>
  </si>
  <si>
    <t xml:space="preserve">bois jaune</t>
  </si>
  <si>
    <t xml:space="preserve">bois de fernambouck</t>
  </si>
  <si>
    <t xml:space="preserve">buches</t>
  </si>
  <si>
    <t xml:space="preserve">bois d'inde</t>
  </si>
  <si>
    <t xml:space="preserve">moulu</t>
  </si>
  <si>
    <t xml:space="preserve">bois fustel</t>
  </si>
  <si>
    <t xml:space="preserve">bois merrain à bariques</t>
  </si>
  <si>
    <t xml:space="preserve">doüelles</t>
  </si>
  <si>
    <t xml:space="preserve">bois de ste marthe</t>
  </si>
  <si>
    <t xml:space="preserve">bois de sandal en buches</t>
  </si>
  <si>
    <t xml:space="preserve">bois de sapin</t>
  </si>
  <si>
    <t xml:space="preserve">bois à teindre en buches</t>
  </si>
  <si>
    <t xml:space="preserve">brosserie</t>
  </si>
  <si>
    <t xml:space="preserve">canelle</t>
  </si>
  <si>
    <t xml:space="preserve">caves garnies</t>
  </si>
  <si>
    <t xml:space="preserve">cendre commune</t>
  </si>
  <si>
    <t xml:space="preserve">céruse</t>
  </si>
  <si>
    <t xml:space="preserve">chair fumée</t>
  </si>
  <si>
    <t xml:space="preserve">chaises de commodité</t>
  </si>
  <si>
    <t xml:space="preserve">chanvre cru</t>
  </si>
  <si>
    <t xml:space="preserve">chauffepieds</t>
  </si>
  <si>
    <t xml:space="preserve">cire à cacheter</t>
  </si>
  <si>
    <t xml:space="preserve">clouds de fer</t>
  </si>
  <si>
    <t xml:space="preserve">cocos</t>
  </si>
  <si>
    <t xml:space="preserve">coffres fort</t>
  </si>
  <si>
    <t xml:space="preserve">colle forte</t>
  </si>
  <si>
    <t xml:space="preserve">cornes à lanterne</t>
  </si>
  <si>
    <t xml:space="preserve">cornichons</t>
  </si>
  <si>
    <t xml:space="preserve">couteaux flamand</t>
  </si>
  <si>
    <t xml:space="preserve">coutit</t>
  </si>
  <si>
    <t xml:space="preserve">aulnes</t>
  </si>
  <si>
    <t xml:space="preserve">creuset</t>
  </si>
  <si>
    <t xml:space="preserve">cricks de fer</t>
  </si>
  <si>
    <t xml:space="preserve">cuivre brut</t>
  </si>
  <si>
    <t xml:space="preserve">drogueries</t>
  </si>
  <si>
    <t xml:space="preserve">eau vulneraire</t>
  </si>
  <si>
    <t xml:space="preserve">epiceries</t>
  </si>
  <si>
    <t xml:space="preserve">fayance</t>
  </si>
  <si>
    <t xml:space="preserve">carreaux</t>
  </si>
  <si>
    <t xml:space="preserve">fer en cercles</t>
  </si>
  <si>
    <t xml:space="preserve">fer en cuilleres</t>
  </si>
  <si>
    <t xml:space="preserve">fer en etaux</t>
  </si>
  <si>
    <t xml:space="preserve">fer en fleaux</t>
  </si>
  <si>
    <t xml:space="preserve">fer en poïles à frire</t>
  </si>
  <si>
    <t xml:space="preserve">fer en poids</t>
  </si>
  <si>
    <t xml:space="preserve">fer rond</t>
  </si>
  <si>
    <t xml:space="preserve">fer en taule</t>
  </si>
  <si>
    <t xml:space="preserve">fil de fer</t>
  </si>
  <si>
    <t xml:space="preserve">fil de leton</t>
  </si>
  <si>
    <t xml:space="preserve">fil à voile</t>
  </si>
  <si>
    <t xml:space="preserve">fleches marines</t>
  </si>
  <si>
    <t xml:space="preserve">fleurets</t>
  </si>
  <si>
    <t xml:space="preserve">fromage de hollande</t>
  </si>
  <si>
    <t xml:space="preserve">garance</t>
  </si>
  <si>
    <t xml:space="preserve">girofle</t>
  </si>
  <si>
    <t xml:space="preserve">graine de jardin</t>
  </si>
  <si>
    <t xml:space="preserve">graine de lin</t>
  </si>
  <si>
    <t xml:space="preserve">guaisnes de couteaux</t>
  </si>
  <si>
    <t xml:space="preserve">harangs sors</t>
  </si>
  <si>
    <t xml:space="preserve">huile de graine</t>
  </si>
  <si>
    <t xml:space="preserve">huile de lin</t>
  </si>
  <si>
    <t xml:space="preserve">huile de poisson</t>
  </si>
  <si>
    <t xml:space="preserve">jambon </t>
  </si>
  <si>
    <t xml:space="preserve">laine de hollande</t>
  </si>
  <si>
    <t xml:space="preserve">lames de coutelat</t>
  </si>
  <si>
    <t xml:space="preserve">lames d'epée</t>
  </si>
  <si>
    <t xml:space="preserve">lames de sabre</t>
  </si>
  <si>
    <t xml:space="preserve">limes</t>
  </si>
  <si>
    <t xml:space="preserve">lin cru</t>
  </si>
  <si>
    <t xml:space="preserve">lin peigné</t>
  </si>
  <si>
    <t xml:space="preserve">marbre ouvré</t>
  </si>
  <si>
    <t xml:space="preserve">mats</t>
  </si>
  <si>
    <t xml:space="preserve">matreaux de 40 à 60 pieds</t>
  </si>
  <si>
    <t xml:space="preserve">mercerie</t>
  </si>
  <si>
    <t xml:space="preserve">mine de plomb</t>
  </si>
  <si>
    <t xml:space="preserve">moulins à caffé</t>
  </si>
  <si>
    <t xml:space="preserve">muscades</t>
  </si>
  <si>
    <t xml:space="preserve">ocre</t>
  </si>
  <si>
    <t xml:space="preserve">orge mondée</t>
  </si>
  <si>
    <t xml:space="preserve">outils à charpentier</t>
  </si>
  <si>
    <t xml:space="preserve">papier</t>
  </si>
  <si>
    <t xml:space="preserve">rames</t>
  </si>
  <si>
    <t xml:space="preserve">peaux de tigres</t>
  </si>
  <si>
    <t xml:space="preserve">pipes à fumer</t>
  </si>
  <si>
    <t xml:space="preserve">grosses</t>
  </si>
  <si>
    <t xml:space="preserve">pompe de plomb de 20 pieds</t>
  </si>
  <si>
    <t xml:space="preserve">planches de sapin de 28 à 30 pieds</t>
  </si>
  <si>
    <t xml:space="preserve">planches de sapin de 20 à 25 pieds</t>
  </si>
  <si>
    <t xml:space="preserve">planches de sapin de 10 à 15 pieds</t>
  </si>
  <si>
    <t xml:space="preserve">planches de sapin de 8 à 10 pieds</t>
  </si>
  <si>
    <t xml:space="preserve">diverses</t>
  </si>
  <si>
    <t xml:space="preserve">plomb en grenaille</t>
  </si>
  <si>
    <t xml:space="preserve">plomb en saumon</t>
  </si>
  <si>
    <t xml:space="preserve">plumes à écrire</t>
  </si>
  <si>
    <t xml:space="preserve">poix noire</t>
  </si>
  <si>
    <t xml:space="preserve">poupée</t>
  </si>
  <si>
    <t xml:space="preserve">quincaillerie</t>
  </si>
  <si>
    <t xml:space="preserve">ris</t>
  </si>
  <si>
    <t xml:space="preserve">rognes de morue</t>
  </si>
  <si>
    <t xml:space="preserve">ruban de fil</t>
  </si>
  <si>
    <t xml:space="preserve">saumon fumé</t>
  </si>
  <si>
    <t xml:space="preserve">savon</t>
  </si>
  <si>
    <t xml:space="preserve">scies</t>
  </si>
  <si>
    <t xml:space="preserve">souffre</t>
  </si>
  <si>
    <t xml:space="preserve">thé</t>
  </si>
  <si>
    <t xml:space="preserve">Nord</t>
  </si>
  <si>
    <t xml:space="preserve">azur</t>
  </si>
  <si>
    <t xml:space="preserve">bœuf fumé</t>
  </si>
  <si>
    <t xml:space="preserve">bois à bruler</t>
  </si>
  <si>
    <t xml:space="preserve">cordes ?</t>
  </si>
  <si>
    <t xml:space="preserve">bois merrain a fonds ?</t>
  </si>
  <si>
    <t xml:space="preserve">bray gras</t>
  </si>
  <si>
    <t xml:space="preserve">esparts de 15 à 16 pieds</t>
  </si>
  <si>
    <t xml:space="preserve">fer blanc simple</t>
  </si>
  <si>
    <t xml:space="preserve">fer noir</t>
  </si>
  <si>
    <t xml:space="preserve">gaudron</t>
  </si>
  <si>
    <t xml:space="preserve">laine en toison</t>
  </si>
  <si>
    <t xml:space="preserve">langues de bœuf</t>
  </si>
  <si>
    <t xml:space="preserve">matreaux de 54 pieds</t>
  </si>
  <si>
    <t xml:space="preserve">matreaux de 34 pieds</t>
  </si>
  <si>
    <t xml:space="preserve">noir de fumée</t>
  </si>
  <si>
    <t xml:space="preserve">piment</t>
  </si>
  <si>
    <t xml:space="preserve">planches de chesne de 10 à 11 pieds</t>
  </si>
  <si>
    <t xml:space="preserve">planches de sapin de 29 à 32 pieds</t>
  </si>
  <si>
    <t xml:space="preserve">planches de sapin de 27 pieds</t>
  </si>
  <si>
    <t xml:space="preserve">planches de sapin de 22 pieds</t>
  </si>
  <si>
    <t xml:space="preserve">planches de sapin de 18 pieds</t>
  </si>
  <si>
    <t xml:space="preserve">planches de sapin de 16 pieds</t>
  </si>
  <si>
    <t xml:space="preserve">planches de sapin de 32 à 33 pieds</t>
  </si>
  <si>
    <t xml:space="preserve">soliveaux de sapin de 42 à 43 pieds</t>
  </si>
  <si>
    <t xml:space="preserve">sucre en pain</t>
  </si>
  <si>
    <t xml:space="preserve">verrerie</t>
  </si>
  <si>
    <t xml:space="preserve">vin</t>
  </si>
  <si>
    <t xml:space="preserve">bouteilles</t>
  </si>
  <si>
    <t xml:space="preserve">Portugal</t>
  </si>
  <si>
    <t xml:space="preserve">milliers</t>
  </si>
  <si>
    <t xml:space="preserve">caisses</t>
  </si>
  <si>
    <t xml:space="preserve">cuirs en poil </t>
  </si>
  <si>
    <t xml:space="preserve">figues</t>
  </si>
  <si>
    <t xml:space="preserve">graine de chapelets</t>
  </si>
  <si>
    <t xml:space="preserve">Russie</t>
  </si>
  <si>
    <t xml:space="preserve">cendre potasse</t>
  </si>
  <si>
    <t xml:space="preserve">espars</t>
  </si>
  <si>
    <t xml:space="preserve">matreaux petits</t>
  </si>
  <si>
    <t xml:space="preserve">nattes petites</t>
  </si>
  <si>
    <t xml:space="preserve">planches de sapin de 30 à 35 pieds</t>
  </si>
  <si>
    <t xml:space="preserve">planches de sapin de 28 pieds</t>
  </si>
  <si>
    <t xml:space="preserve">planches de sapin de 18 à 20 pieds</t>
  </si>
  <si>
    <t xml:space="preserve">planches de sapin de 12 à 16 pieds</t>
  </si>
  <si>
    <t xml:space="preserve">planches de sapin de 5 à 8 pieds</t>
  </si>
  <si>
    <t xml:space="preserve">Suede</t>
  </si>
  <si>
    <t xml:space="preserve">bourdilles</t>
  </si>
  <si>
    <t xml:space="preserve">espart </t>
  </si>
  <si>
    <t xml:space="preserve">fer plat</t>
  </si>
  <si>
    <t xml:space="preserve">goudron</t>
  </si>
  <si>
    <t xml:space="preserve">harangs blancs</t>
  </si>
  <si>
    <t xml:space="preserve">matreaux de 43 pieds</t>
  </si>
  <si>
    <t xml:space="preserve">planches de sapin de 7 pieds</t>
  </si>
  <si>
    <t xml:space="preserve">planches de sapin de 4 à 5 pieds</t>
  </si>
  <si>
    <t xml:space="preserve">denniers ?</t>
  </si>
  <si>
    <t xml:space="preserve">bouts</t>
  </si>
  <si>
    <t xml:space="preserve">rognes de morüe</t>
  </si>
  <si>
    <t xml:space="preserve">soliveaux de sapin de 24 à 29 pieds</t>
  </si>
  <si>
    <t xml:space="preserve">bois d'acajou</t>
  </si>
  <si>
    <t xml:space="preserve">Isles françoises de l'amerique</t>
  </si>
  <si>
    <t xml:space="preserve">madriers</t>
  </si>
  <si>
    <t xml:space="preserve">bois de campêche</t>
  </si>
  <si>
    <t xml:space="preserve">bois de sirabombas</t>
  </si>
  <si>
    <t xml:space="preserve">bois à teindre </t>
  </si>
  <si>
    <t xml:space="preserve">cacao en grains</t>
  </si>
  <si>
    <t xml:space="preserve">caffé</t>
  </si>
  <si>
    <t xml:space="preserve">cannefice</t>
  </si>
  <si>
    <t xml:space="preserve">confitures</t>
  </si>
  <si>
    <t xml:space="preserve">coquillages</t>
  </si>
  <si>
    <t xml:space="preserve">coton en laine</t>
  </si>
  <si>
    <t xml:space="preserve">cuirs tannés</t>
  </si>
  <si>
    <t xml:space="preserve">dents de morphil</t>
  </si>
  <si>
    <t xml:space="preserve">ecaille de cahouanne</t>
  </si>
  <si>
    <t xml:space="preserve">ecaille de tortue</t>
  </si>
  <si>
    <t xml:space="preserve">indigo</t>
  </si>
  <si>
    <t xml:space="preserve">jus de citrons</t>
  </si>
  <si>
    <t xml:space="preserve">liqueurs</t>
  </si>
  <si>
    <t xml:space="preserve">nois d'acajou</t>
  </si>
  <si>
    <t xml:space="preserve">rocou</t>
  </si>
  <si>
    <t xml:space="preserve">sirop de capilaire</t>
  </si>
  <si>
    <t xml:space="preserve">sucre brut</t>
  </si>
  <si>
    <t xml:space="preserve">sucre terré</t>
  </si>
  <si>
    <t xml:space="preserve">sucre teste</t>
  </si>
  <si>
    <t xml:space="preserve">tabac d'Espagne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</si>
</sst>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331"/>
  <sheetViews>
    <sheetView showFormulas="false" showGridLines="true" showRowColHeaders="true" showZeros="true" rightToLeft="false" tabSelected="true" showOutlineSymbols="true" defaultGridColor="true" view="normal" topLeftCell="F1" colorId="64" zoomScale="59" zoomScaleNormal="59" zoomScalePageLayoutView="100" workbookViewId="0">
      <pane xSplit="0" ySplit="1" topLeftCell="A2" activePane="bottomLeft" state="frozen"/>
      <selection pane="topLeft" activeCell="F1" activeCellId="0" sqref="F1"/>
      <selection pane="bottomLeft" activeCell="L13" activeCellId="0" sqref="L13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8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2"/>
    <col collapsed="false" customWidth="true" hidden="false" outlineLevel="0" max="23" min="23" style="14" width="17.52"/>
    <col collapsed="false" customWidth="true" hidden="false" outlineLevel="0" max="24" min="24" style="1" width="61.33"/>
    <col collapsed="false" customWidth="true" hidden="false" outlineLevel="0" max="1019" min="25" style="1" width="9.16"/>
    <col collapsed="false" customWidth="true" hidden="false" outlineLevel="0" max="1025" min="1020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0"/>
    </row>
    <row r="2" s="1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1756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2412</v>
      </c>
      <c r="M2" s="26" t="s">
        <v>33</v>
      </c>
      <c r="N2" s="27" t="n">
        <v>36</v>
      </c>
      <c r="O2" s="27"/>
      <c r="P2" s="28"/>
      <c r="Q2" s="29" t="n">
        <f aca="false">N2+(0.05*O2)+(P2/240)</f>
        <v>36</v>
      </c>
      <c r="R2" s="28"/>
      <c r="S2" s="28"/>
      <c r="T2" s="30"/>
      <c r="U2" s="31"/>
      <c r="V2" s="32" t="n">
        <f aca="false">L2*Q2</f>
        <v>86832</v>
      </c>
      <c r="W2" s="33"/>
      <c r="X2" s="22" t="s">
        <v>34</v>
      </c>
      <c r="Y2" s="1" t="n">
        <v>1</v>
      </c>
      <c r="AMJ2" s="0"/>
    </row>
    <row r="3" s="1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1756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433969</v>
      </c>
      <c r="M3" s="26" t="s">
        <v>36</v>
      </c>
      <c r="N3" s="27"/>
      <c r="O3" s="27" t="n">
        <v>7</v>
      </c>
      <c r="P3" s="28"/>
      <c r="Q3" s="29" t="n">
        <f aca="false">N3+(0.05*O3)+(P3/240)</f>
        <v>0.35</v>
      </c>
      <c r="R3" s="28"/>
      <c r="S3" s="28"/>
      <c r="T3" s="30"/>
      <c r="U3" s="31"/>
      <c r="V3" s="32" t="n">
        <f aca="false">L3*Q3</f>
        <v>151889.15</v>
      </c>
      <c r="W3" s="33"/>
      <c r="X3" s="22" t="s">
        <v>34</v>
      </c>
      <c r="Y3" s="1" t="n">
        <v>1</v>
      </c>
      <c r="AMJ3" s="0"/>
    </row>
    <row r="4" s="1" customFormat="tru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1756</v>
      </c>
      <c r="G4" s="23" t="s">
        <v>29</v>
      </c>
      <c r="H4" s="23" t="s">
        <v>30</v>
      </c>
      <c r="I4" s="22" t="n">
        <v>1</v>
      </c>
      <c r="J4" s="23" t="s">
        <v>37</v>
      </c>
      <c r="K4" s="24" t="s">
        <v>32</v>
      </c>
      <c r="L4" s="25" t="n">
        <v>36</v>
      </c>
      <c r="M4" s="26" t="s">
        <v>38</v>
      </c>
      <c r="N4" s="27" t="n">
        <v>10</v>
      </c>
      <c r="O4" s="27"/>
      <c r="P4" s="28"/>
      <c r="Q4" s="29" t="n">
        <f aca="false">N4+(0.05*O4)+(P4/240)</f>
        <v>10</v>
      </c>
      <c r="R4" s="28"/>
      <c r="S4" s="28"/>
      <c r="T4" s="30"/>
      <c r="U4" s="31"/>
      <c r="V4" s="32" t="n">
        <f aca="false">L4*Q4</f>
        <v>360</v>
      </c>
      <c r="W4" s="33"/>
      <c r="X4" s="22" t="s">
        <v>34</v>
      </c>
      <c r="Y4" s="1" t="n">
        <v>1</v>
      </c>
      <c r="AMJ4" s="0"/>
    </row>
    <row r="5" s="1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1756</v>
      </c>
      <c r="G5" s="23" t="s">
        <v>29</v>
      </c>
      <c r="H5" s="23" t="s">
        <v>30</v>
      </c>
      <c r="I5" s="22" t="n">
        <v>1</v>
      </c>
      <c r="J5" s="23" t="s">
        <v>39</v>
      </c>
      <c r="K5" s="24" t="s">
        <v>32</v>
      </c>
      <c r="L5" s="25" t="n">
        <v>5397</v>
      </c>
      <c r="M5" s="26" t="s">
        <v>40</v>
      </c>
      <c r="N5" s="27" t="n">
        <v>18</v>
      </c>
      <c r="O5" s="27" t="n">
        <v>6</v>
      </c>
      <c r="P5" s="28"/>
      <c r="Q5" s="29" t="n">
        <f aca="false">N5+(0.05*O5)+(P5/240)</f>
        <v>18.3</v>
      </c>
      <c r="R5" s="28"/>
      <c r="S5" s="28"/>
      <c r="T5" s="30"/>
      <c r="U5" s="31"/>
      <c r="V5" s="32" t="n">
        <f aca="false">L5*Q5</f>
        <v>98765.1</v>
      </c>
      <c r="W5" s="33"/>
      <c r="X5" s="22" t="s">
        <v>34</v>
      </c>
      <c r="Y5" s="1" t="n">
        <v>1</v>
      </c>
      <c r="AMJ5" s="0"/>
    </row>
    <row r="6" s="1" customFormat="tru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1756</v>
      </c>
      <c r="G6" s="23" t="s">
        <v>29</v>
      </c>
      <c r="H6" s="23" t="s">
        <v>30</v>
      </c>
      <c r="I6" s="22" t="n">
        <v>1</v>
      </c>
      <c r="J6" s="23" t="s">
        <v>41</v>
      </c>
      <c r="K6" s="24" t="s">
        <v>32</v>
      </c>
      <c r="L6" s="25" t="n">
        <v>4</v>
      </c>
      <c r="M6" s="26" t="s">
        <v>33</v>
      </c>
      <c r="N6" s="27" t="n">
        <v>35</v>
      </c>
      <c r="O6" s="27"/>
      <c r="P6" s="28"/>
      <c r="Q6" s="29" t="n">
        <f aca="false">N6+(0.05*O6)+(P6/240)</f>
        <v>35</v>
      </c>
      <c r="R6" s="28"/>
      <c r="S6" s="28"/>
      <c r="T6" s="30"/>
      <c r="U6" s="31"/>
      <c r="V6" s="32" t="n">
        <f aca="false">L6*Q6</f>
        <v>140</v>
      </c>
      <c r="W6" s="33"/>
      <c r="X6" s="22" t="s">
        <v>34</v>
      </c>
      <c r="Y6" s="1" t="n">
        <v>1</v>
      </c>
      <c r="AMJ6" s="0"/>
    </row>
    <row r="7" s="1" customFormat="tru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1756</v>
      </c>
      <c r="G7" s="23" t="s">
        <v>29</v>
      </c>
      <c r="H7" s="23" t="s">
        <v>30</v>
      </c>
      <c r="I7" s="22" t="n">
        <v>1</v>
      </c>
      <c r="J7" s="23" t="s">
        <v>42</v>
      </c>
      <c r="K7" s="24" t="s">
        <v>32</v>
      </c>
      <c r="L7" s="25" t="n">
        <v>10000</v>
      </c>
      <c r="M7" s="26" t="s">
        <v>36</v>
      </c>
      <c r="N7" s="27" t="n">
        <v>7</v>
      </c>
      <c r="O7" s="27"/>
      <c r="P7" s="28"/>
      <c r="Q7" s="29" t="n">
        <f aca="false">N7+(0.05*O7)+(P7/240)</f>
        <v>7</v>
      </c>
      <c r="R7" s="28"/>
      <c r="S7" s="28"/>
      <c r="T7" s="30"/>
      <c r="U7" s="31"/>
      <c r="V7" s="32" t="n">
        <f aca="false">L7*Q7</f>
        <v>70000</v>
      </c>
      <c r="W7" s="33"/>
      <c r="X7" s="22" t="s">
        <v>34</v>
      </c>
      <c r="Y7" s="1" t="n">
        <v>1</v>
      </c>
      <c r="AMJ7" s="0"/>
    </row>
    <row r="8" s="1" customFormat="tru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1756</v>
      </c>
      <c r="G8" s="23" t="s">
        <v>29</v>
      </c>
      <c r="H8" s="23" t="s">
        <v>30</v>
      </c>
      <c r="I8" s="22" t="n">
        <v>1</v>
      </c>
      <c r="J8" s="23" t="s">
        <v>43</v>
      </c>
      <c r="K8" s="24" t="s">
        <v>44</v>
      </c>
      <c r="L8" s="25" t="n">
        <v>5040</v>
      </c>
      <c r="M8" s="26" t="s">
        <v>45</v>
      </c>
      <c r="N8" s="27" t="n">
        <v>5</v>
      </c>
      <c r="O8" s="27"/>
      <c r="P8" s="28"/>
      <c r="Q8" s="29" t="n">
        <f aca="false">N8+(0.05*O8)+(P8/240)</f>
        <v>5</v>
      </c>
      <c r="R8" s="28"/>
      <c r="S8" s="28"/>
      <c r="T8" s="30"/>
      <c r="U8" s="31"/>
      <c r="V8" s="32" t="n">
        <f aca="false">L8*Q8</f>
        <v>25200</v>
      </c>
      <c r="W8" s="33"/>
      <c r="X8" s="22" t="s">
        <v>34</v>
      </c>
      <c r="Y8" s="1" t="n">
        <v>1</v>
      </c>
      <c r="AMJ8" s="0"/>
    </row>
    <row r="9" s="1" customFormat="tru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1756</v>
      </c>
      <c r="G9" s="23" t="s">
        <v>29</v>
      </c>
      <c r="H9" s="23" t="s">
        <v>30</v>
      </c>
      <c r="I9" s="22" t="n">
        <v>1</v>
      </c>
      <c r="J9" s="23" t="s">
        <v>46</v>
      </c>
      <c r="K9" s="24" t="s">
        <v>44</v>
      </c>
      <c r="L9" s="25" t="n">
        <v>660</v>
      </c>
      <c r="M9" s="26" t="s">
        <v>45</v>
      </c>
      <c r="N9" s="27" t="n">
        <v>22</v>
      </c>
      <c r="O9" s="27"/>
      <c r="P9" s="28"/>
      <c r="Q9" s="29" t="n">
        <f aca="false">N9+(0.05*O9)+(P9/240)</f>
        <v>22</v>
      </c>
      <c r="R9" s="28"/>
      <c r="S9" s="28"/>
      <c r="T9" s="30"/>
      <c r="U9" s="31"/>
      <c r="V9" s="32" t="n">
        <f aca="false">L9*Q9</f>
        <v>14520</v>
      </c>
      <c r="W9" s="33"/>
      <c r="X9" s="22" t="s">
        <v>34</v>
      </c>
      <c r="Y9" s="1" t="n">
        <v>1</v>
      </c>
      <c r="AMJ9" s="0"/>
    </row>
    <row r="10" s="1" customFormat="tru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1756</v>
      </c>
      <c r="G10" s="23" t="s">
        <v>29</v>
      </c>
      <c r="H10" s="23" t="s">
        <v>30</v>
      </c>
      <c r="I10" s="22" t="n">
        <v>1</v>
      </c>
      <c r="J10" s="23" t="s">
        <v>47</v>
      </c>
      <c r="K10" s="24" t="s">
        <v>44</v>
      </c>
      <c r="L10" s="25" t="n">
        <v>240</v>
      </c>
      <c r="M10" s="26" t="s">
        <v>45</v>
      </c>
      <c r="N10" s="27" t="n">
        <v>44</v>
      </c>
      <c r="O10" s="27"/>
      <c r="P10" s="28"/>
      <c r="Q10" s="29" t="n">
        <f aca="false">N10+(0.05*O10)+(P10/240)</f>
        <v>44</v>
      </c>
      <c r="R10" s="28"/>
      <c r="S10" s="28"/>
      <c r="T10" s="30"/>
      <c r="U10" s="31"/>
      <c r="V10" s="32" t="n">
        <f aca="false">L10*Q10</f>
        <v>10560</v>
      </c>
      <c r="W10" s="33"/>
      <c r="X10" s="22" t="s">
        <v>34</v>
      </c>
      <c r="Y10" s="1" t="n">
        <v>1</v>
      </c>
      <c r="AMJ10" s="0"/>
    </row>
    <row r="11" s="1" customFormat="tru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1756</v>
      </c>
      <c r="G11" s="23" t="s">
        <v>29</v>
      </c>
      <c r="H11" s="23" t="s">
        <v>30</v>
      </c>
      <c r="I11" s="22" t="n">
        <v>1</v>
      </c>
      <c r="J11" s="23" t="s">
        <v>48</v>
      </c>
      <c r="K11" s="24" t="s">
        <v>44</v>
      </c>
      <c r="L11" s="25" t="n">
        <v>10</v>
      </c>
      <c r="M11" s="26" t="s">
        <v>33</v>
      </c>
      <c r="N11" s="27" t="n">
        <v>40</v>
      </c>
      <c r="O11" s="27"/>
      <c r="P11" s="28"/>
      <c r="Q11" s="29" t="n">
        <f aca="false">N11+(0.05*O11)+(P11/240)</f>
        <v>40</v>
      </c>
      <c r="R11" s="28"/>
      <c r="S11" s="28"/>
      <c r="T11" s="30"/>
      <c r="U11" s="31"/>
      <c r="V11" s="32" t="n">
        <f aca="false">L11*Q11</f>
        <v>400</v>
      </c>
      <c r="W11" s="33"/>
      <c r="X11" s="22" t="s">
        <v>34</v>
      </c>
      <c r="Y11" s="1" t="n">
        <v>1</v>
      </c>
      <c r="AMJ11" s="0"/>
    </row>
    <row r="12" s="1" customFormat="t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1756</v>
      </c>
      <c r="G12" s="23" t="s">
        <v>29</v>
      </c>
      <c r="H12" s="23" t="s">
        <v>30</v>
      </c>
      <c r="I12" s="22" t="n">
        <v>1</v>
      </c>
      <c r="J12" s="23" t="s">
        <v>49</v>
      </c>
      <c r="K12" s="24" t="s">
        <v>44</v>
      </c>
      <c r="L12" s="25" t="n">
        <v>106701</v>
      </c>
      <c r="M12" s="26" t="s">
        <v>36</v>
      </c>
      <c r="N12" s="27"/>
      <c r="O12" s="27" t="n">
        <v>15</v>
      </c>
      <c r="P12" s="28"/>
      <c r="Q12" s="29" t="n">
        <f aca="false">N12+(0.05*O12)+(P12/240)</f>
        <v>0.75</v>
      </c>
      <c r="R12" s="28"/>
      <c r="S12" s="28"/>
      <c r="T12" s="30"/>
      <c r="U12" s="31"/>
      <c r="V12" s="32" t="n">
        <f aca="false">L12*Q12</f>
        <v>80025.75</v>
      </c>
      <c r="W12" s="33"/>
      <c r="X12" s="22" t="s">
        <v>34</v>
      </c>
      <c r="Y12" s="1" t="n">
        <v>1</v>
      </c>
      <c r="AMJ12" s="0"/>
    </row>
    <row r="13" s="1" customFormat="tru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1756</v>
      </c>
      <c r="G13" s="23" t="s">
        <v>29</v>
      </c>
      <c r="H13" s="23" t="s">
        <v>30</v>
      </c>
      <c r="I13" s="22" t="n">
        <v>1</v>
      </c>
      <c r="J13" s="23" t="s">
        <v>50</v>
      </c>
      <c r="K13" s="24" t="s">
        <v>44</v>
      </c>
      <c r="L13" s="25" t="n">
        <v>2279</v>
      </c>
      <c r="M13" s="26" t="s">
        <v>51</v>
      </c>
      <c r="N13" s="27"/>
      <c r="O13" s="27" t="n">
        <v>40</v>
      </c>
      <c r="P13" s="28"/>
      <c r="Q13" s="29" t="n">
        <f aca="false">N13+(0.05*O13)+(P13/240)</f>
        <v>2</v>
      </c>
      <c r="R13" s="28"/>
      <c r="S13" s="28"/>
      <c r="T13" s="30"/>
      <c r="U13" s="31"/>
      <c r="V13" s="32" t="n">
        <f aca="false">L13*Q13</f>
        <v>4558</v>
      </c>
      <c r="W13" s="33"/>
      <c r="X13" s="22" t="s">
        <v>34</v>
      </c>
      <c r="Y13" s="1" t="n">
        <v>1</v>
      </c>
      <c r="AMJ13" s="0"/>
    </row>
    <row r="14" s="1" customFormat="tru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1756</v>
      </c>
      <c r="G14" s="23" t="s">
        <v>29</v>
      </c>
      <c r="H14" s="23" t="s">
        <v>30</v>
      </c>
      <c r="I14" s="22" t="n">
        <v>1</v>
      </c>
      <c r="J14" s="23" t="s">
        <v>52</v>
      </c>
      <c r="K14" s="24" t="s">
        <v>44</v>
      </c>
      <c r="L14" s="25" t="n">
        <v>1047</v>
      </c>
      <c r="M14" s="26" t="s">
        <v>51</v>
      </c>
      <c r="N14" s="27"/>
      <c r="O14" s="27" t="n">
        <v>25</v>
      </c>
      <c r="P14" s="28"/>
      <c r="Q14" s="29" t="n">
        <f aca="false">N14+(0.05*O14)+(P14/240)</f>
        <v>1.25</v>
      </c>
      <c r="R14" s="28"/>
      <c r="S14" s="28"/>
      <c r="T14" s="30"/>
      <c r="U14" s="31"/>
      <c r="V14" s="32" t="n">
        <f aca="false">L14*Q14</f>
        <v>1308.75</v>
      </c>
      <c r="W14" s="33"/>
      <c r="X14" s="22" t="s">
        <v>34</v>
      </c>
      <c r="Y14" s="1" t="n">
        <v>1</v>
      </c>
      <c r="AMJ14" s="0"/>
    </row>
    <row r="15" s="1" customFormat="tru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1756</v>
      </c>
      <c r="G15" s="23" t="s">
        <v>29</v>
      </c>
      <c r="H15" s="23" t="s">
        <v>30</v>
      </c>
      <c r="I15" s="22" t="n">
        <v>1</v>
      </c>
      <c r="J15" s="23" t="s">
        <v>53</v>
      </c>
      <c r="K15" s="24" t="s">
        <v>44</v>
      </c>
      <c r="L15" s="25" t="n">
        <v>1211</v>
      </c>
      <c r="M15" s="26" t="s">
        <v>51</v>
      </c>
      <c r="N15" s="27"/>
      <c r="O15" s="27" t="n">
        <v>12</v>
      </c>
      <c r="P15" s="28"/>
      <c r="Q15" s="29" t="n">
        <f aca="false">N15+(0.05*O15)+(P15/240)</f>
        <v>0.6</v>
      </c>
      <c r="R15" s="28"/>
      <c r="S15" s="28"/>
      <c r="T15" s="30"/>
      <c r="U15" s="31"/>
      <c r="V15" s="32" t="n">
        <f aca="false">L15*Q15</f>
        <v>726.6</v>
      </c>
      <c r="W15" s="33"/>
      <c r="X15" s="22" t="s">
        <v>34</v>
      </c>
      <c r="Y15" s="1" t="n">
        <v>1</v>
      </c>
      <c r="AMJ15" s="0"/>
    </row>
    <row r="16" s="1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1756</v>
      </c>
      <c r="G16" s="23" t="s">
        <v>29</v>
      </c>
      <c r="H16" s="23" t="s">
        <v>30</v>
      </c>
      <c r="I16" s="22" t="n">
        <v>2</v>
      </c>
      <c r="J16" s="23" t="s">
        <v>54</v>
      </c>
      <c r="K16" s="24" t="s">
        <v>44</v>
      </c>
      <c r="L16" s="25" t="n">
        <v>5681</v>
      </c>
      <c r="M16" s="26" t="s">
        <v>51</v>
      </c>
      <c r="N16" s="27"/>
      <c r="O16" s="27" t="n">
        <v>15</v>
      </c>
      <c r="P16" s="28"/>
      <c r="Q16" s="29" t="n">
        <f aca="false">N16+(0.05*O16)+(P16/240)</f>
        <v>0.75</v>
      </c>
      <c r="R16" s="28"/>
      <c r="S16" s="28"/>
      <c r="T16" s="30"/>
      <c r="U16" s="31"/>
      <c r="V16" s="32" t="n">
        <f aca="false">L16*Q16</f>
        <v>4260.75</v>
      </c>
      <c r="W16" s="33"/>
      <c r="X16" s="22" t="s">
        <v>34</v>
      </c>
      <c r="Y16" s="1" t="n">
        <v>1</v>
      </c>
      <c r="AMJ16" s="0"/>
    </row>
    <row r="17" s="1" customFormat="tru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1756</v>
      </c>
      <c r="G17" s="23" t="s">
        <v>29</v>
      </c>
      <c r="H17" s="23" t="s">
        <v>30</v>
      </c>
      <c r="I17" s="22" t="n">
        <v>2</v>
      </c>
      <c r="J17" s="23" t="s">
        <v>55</v>
      </c>
      <c r="K17" s="24" t="s">
        <v>44</v>
      </c>
      <c r="L17" s="25" t="n">
        <v>1075</v>
      </c>
      <c r="M17" s="26" t="s">
        <v>51</v>
      </c>
      <c r="N17" s="27"/>
      <c r="O17" s="27" t="n">
        <v>8</v>
      </c>
      <c r="P17" s="28"/>
      <c r="Q17" s="29" t="n">
        <f aca="false">N17+(0.05*O17)+(P17/240)</f>
        <v>0.4</v>
      </c>
      <c r="R17" s="28"/>
      <c r="S17" s="28"/>
      <c r="T17" s="30"/>
      <c r="U17" s="31"/>
      <c r="V17" s="32" t="n">
        <f aca="false">L17*Q17</f>
        <v>430</v>
      </c>
      <c r="W17" s="33"/>
      <c r="X17" s="22" t="s">
        <v>34</v>
      </c>
      <c r="Y17" s="1" t="n">
        <v>1</v>
      </c>
      <c r="AMJ17" s="0"/>
    </row>
    <row r="18" s="1" customFormat="tru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1756</v>
      </c>
      <c r="G18" s="23" t="s">
        <v>29</v>
      </c>
      <c r="H18" s="23" t="s">
        <v>30</v>
      </c>
      <c r="I18" s="22" t="n">
        <v>2</v>
      </c>
      <c r="J18" s="23" t="s">
        <v>56</v>
      </c>
      <c r="K18" s="24" t="s">
        <v>44</v>
      </c>
      <c r="L18" s="25" t="n">
        <v>1700</v>
      </c>
      <c r="M18" s="26" t="s">
        <v>57</v>
      </c>
      <c r="N18" s="27"/>
      <c r="O18" s="27" t="n">
        <v>20</v>
      </c>
      <c r="P18" s="28"/>
      <c r="Q18" s="29" t="n">
        <f aca="false">N18+(0.05*O18)+(P18/240)</f>
        <v>1</v>
      </c>
      <c r="R18" s="28"/>
      <c r="S18" s="28"/>
      <c r="T18" s="30"/>
      <c r="U18" s="31"/>
      <c r="V18" s="32" t="n">
        <f aca="false">L18*Q18</f>
        <v>1700</v>
      </c>
      <c r="W18" s="33"/>
      <c r="X18" s="22" t="s">
        <v>34</v>
      </c>
      <c r="Y18" s="1" t="n">
        <v>1</v>
      </c>
      <c r="AMJ18" s="0"/>
    </row>
    <row r="19" s="1" customFormat="tru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1756</v>
      </c>
      <c r="G19" s="23" t="s">
        <v>29</v>
      </c>
      <c r="H19" s="23" t="s">
        <v>30</v>
      </c>
      <c r="I19" s="22" t="n">
        <v>2</v>
      </c>
      <c r="J19" s="23" t="s">
        <v>56</v>
      </c>
      <c r="K19" s="24" t="s">
        <v>44</v>
      </c>
      <c r="L19" s="25" t="n">
        <v>400</v>
      </c>
      <c r="M19" s="34" t="s">
        <v>58</v>
      </c>
      <c r="N19" s="27"/>
      <c r="O19" s="27" t="n">
        <v>10</v>
      </c>
      <c r="P19" s="28"/>
      <c r="Q19" s="29" t="n">
        <f aca="false">N19+(0.05*O19)+(P19/240)</f>
        <v>0.5</v>
      </c>
      <c r="R19" s="28"/>
      <c r="S19" s="28"/>
      <c r="T19" s="30"/>
      <c r="U19" s="31"/>
      <c r="V19" s="32" t="n">
        <f aca="false">L19*Q19</f>
        <v>200</v>
      </c>
      <c r="W19" s="33"/>
      <c r="X19" s="22" t="s">
        <v>34</v>
      </c>
      <c r="Y19" s="1" t="n">
        <v>1</v>
      </c>
      <c r="AMJ19" s="0"/>
    </row>
    <row r="20" s="1" customFormat="tru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1756</v>
      </c>
      <c r="G20" s="23" t="s">
        <v>29</v>
      </c>
      <c r="H20" s="23" t="s">
        <v>30</v>
      </c>
      <c r="I20" s="22" t="n">
        <v>2</v>
      </c>
      <c r="J20" s="23" t="s">
        <v>59</v>
      </c>
      <c r="K20" s="24" t="s">
        <v>44</v>
      </c>
      <c r="L20" s="25" t="n">
        <v>54.5</v>
      </c>
      <c r="M20" s="26" t="s">
        <v>33</v>
      </c>
      <c r="N20" s="27" t="n">
        <v>22</v>
      </c>
      <c r="O20" s="27"/>
      <c r="P20" s="28"/>
      <c r="Q20" s="29" t="n">
        <f aca="false">N20+(0.05*O20)+(P20/240)</f>
        <v>22</v>
      </c>
      <c r="R20" s="28"/>
      <c r="S20" s="28"/>
      <c r="T20" s="30"/>
      <c r="U20" s="31"/>
      <c r="V20" s="32" t="n">
        <f aca="false">L20*Q20</f>
        <v>1199</v>
      </c>
      <c r="W20" s="33"/>
      <c r="X20" s="22" t="s">
        <v>34</v>
      </c>
      <c r="Y20" s="1" t="n">
        <v>1</v>
      </c>
      <c r="AMJ20" s="0"/>
    </row>
    <row r="21" s="1" customFormat="tru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1756</v>
      </c>
      <c r="G21" s="23" t="s">
        <v>29</v>
      </c>
      <c r="H21" s="23" t="s">
        <v>30</v>
      </c>
      <c r="I21" s="22" t="n">
        <v>2</v>
      </c>
      <c r="J21" s="23" t="s">
        <v>60</v>
      </c>
      <c r="K21" s="24" t="s">
        <v>44</v>
      </c>
      <c r="L21" s="25" t="n">
        <v>2700</v>
      </c>
      <c r="M21" s="26" t="s">
        <v>36</v>
      </c>
      <c r="N21" s="27"/>
      <c r="O21" s="27" t="n">
        <v>4</v>
      </c>
      <c r="P21" s="28"/>
      <c r="Q21" s="29" t="n">
        <f aca="false">N21+(0.05*O21)+(P21/240)</f>
        <v>0.2</v>
      </c>
      <c r="R21" s="28"/>
      <c r="S21" s="28"/>
      <c r="T21" s="30"/>
      <c r="U21" s="31"/>
      <c r="V21" s="32" t="n">
        <f aca="false">L21*Q21</f>
        <v>540</v>
      </c>
      <c r="W21" s="33"/>
      <c r="X21" s="22" t="s">
        <v>34</v>
      </c>
      <c r="Y21" s="1" t="n">
        <v>1</v>
      </c>
      <c r="AMJ21" s="0"/>
    </row>
    <row r="22" s="1" customFormat="tru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1756</v>
      </c>
      <c r="G22" s="23" t="s">
        <v>29</v>
      </c>
      <c r="H22" s="23" t="s">
        <v>30</v>
      </c>
      <c r="I22" s="22" t="n">
        <v>2</v>
      </c>
      <c r="J22" s="23" t="s">
        <v>61</v>
      </c>
      <c r="K22" s="24" t="s">
        <v>62</v>
      </c>
      <c r="L22" s="25" t="n">
        <v>8500</v>
      </c>
      <c r="M22" s="26" t="s">
        <v>36</v>
      </c>
      <c r="N22" s="27" t="n">
        <v>0.24</v>
      </c>
      <c r="O22" s="27" t="n">
        <v>4</v>
      </c>
      <c r="P22" s="28" t="n">
        <v>9</v>
      </c>
      <c r="Q22" s="29" t="n">
        <f aca="false">N22+(0.05*O22)+(P22/240)</f>
        <v>0.4775</v>
      </c>
      <c r="R22" s="28"/>
      <c r="S22" s="28"/>
      <c r="T22" s="30"/>
      <c r="U22" s="31"/>
      <c r="V22" s="32" t="n">
        <f aca="false">L22*Q22</f>
        <v>4058.75</v>
      </c>
      <c r="W22" s="33"/>
      <c r="X22" s="22" t="s">
        <v>34</v>
      </c>
      <c r="Y22" s="1" t="n">
        <v>1</v>
      </c>
      <c r="AMJ22" s="0"/>
    </row>
    <row r="23" s="1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1756</v>
      </c>
      <c r="G23" s="23" t="s">
        <v>29</v>
      </c>
      <c r="H23" s="23" t="s">
        <v>30</v>
      </c>
      <c r="I23" s="22" t="n">
        <v>2</v>
      </c>
      <c r="J23" s="23" t="s">
        <v>63</v>
      </c>
      <c r="K23" s="24" t="s">
        <v>62</v>
      </c>
      <c r="L23" s="25" t="n">
        <v>645</v>
      </c>
      <c r="M23" s="26" t="s">
        <v>36</v>
      </c>
      <c r="N23" s="27" t="n">
        <v>0.28</v>
      </c>
      <c r="O23" s="27" t="n">
        <v>5</v>
      </c>
      <c r="P23" s="28" t="n">
        <v>9</v>
      </c>
      <c r="Q23" s="29" t="n">
        <f aca="false">N23+(0.05*O23)+(P23/240)</f>
        <v>0.5675</v>
      </c>
      <c r="R23" s="28"/>
      <c r="S23" s="28"/>
      <c r="T23" s="30"/>
      <c r="U23" s="31"/>
      <c r="V23" s="32" t="n">
        <f aca="false">L23*Q23</f>
        <v>366.0375</v>
      </c>
      <c r="W23" s="33"/>
      <c r="X23" s="22" t="s">
        <v>34</v>
      </c>
      <c r="Y23" s="1" t="n">
        <v>1</v>
      </c>
      <c r="AMJ23" s="0"/>
    </row>
    <row r="24" s="1" customFormat="tru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1756</v>
      </c>
      <c r="G24" s="23" t="s">
        <v>29</v>
      </c>
      <c r="H24" s="23" t="s">
        <v>30</v>
      </c>
      <c r="I24" s="22" t="n">
        <v>2</v>
      </c>
      <c r="J24" s="23" t="s">
        <v>64</v>
      </c>
      <c r="K24" s="24" t="s">
        <v>62</v>
      </c>
      <c r="L24" s="25" t="n">
        <v>786688</v>
      </c>
      <c r="M24" s="26" t="s">
        <v>36</v>
      </c>
      <c r="N24" s="27"/>
      <c r="O24" s="27" t="n">
        <v>3</v>
      </c>
      <c r="P24" s="28"/>
      <c r="Q24" s="29" t="n">
        <f aca="false">N24+(0.05*O24)+(P24/240)</f>
        <v>0.15</v>
      </c>
      <c r="R24" s="28"/>
      <c r="S24" s="28"/>
      <c r="T24" s="30"/>
      <c r="U24" s="31"/>
      <c r="V24" s="32" t="n">
        <f aca="false">L24*Q24</f>
        <v>118003.2</v>
      </c>
      <c r="W24" s="33"/>
      <c r="X24" s="22" t="s">
        <v>34</v>
      </c>
      <c r="Y24" s="1" t="n">
        <v>1</v>
      </c>
      <c r="AMJ24" s="0"/>
    </row>
    <row r="25" s="1" customFormat="tru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1756</v>
      </c>
      <c r="G25" s="23" t="s">
        <v>29</v>
      </c>
      <c r="H25" s="23" t="s">
        <v>30</v>
      </c>
      <c r="I25" s="22" t="n">
        <v>2</v>
      </c>
      <c r="J25" s="23" t="s">
        <v>65</v>
      </c>
      <c r="K25" s="24" t="s">
        <v>62</v>
      </c>
      <c r="L25" s="25" t="n">
        <v>5712</v>
      </c>
      <c r="M25" s="26" t="s">
        <v>36</v>
      </c>
      <c r="N25" s="27"/>
      <c r="O25" s="27" t="n">
        <v>4</v>
      </c>
      <c r="P25" s="28"/>
      <c r="Q25" s="29" t="n">
        <f aca="false">N25+(0.05*O25)+(P25/240)</f>
        <v>0.2</v>
      </c>
      <c r="R25" s="28"/>
      <c r="S25" s="28"/>
      <c r="T25" s="30"/>
      <c r="U25" s="31"/>
      <c r="V25" s="32" t="n">
        <f aca="false">L25*Q25</f>
        <v>1142.4</v>
      </c>
      <c r="W25" s="33"/>
      <c r="X25" s="22" t="s">
        <v>34</v>
      </c>
      <c r="Y25" s="1" t="n">
        <v>1</v>
      </c>
      <c r="AMJ25" s="0"/>
    </row>
    <row r="26" s="1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1756</v>
      </c>
      <c r="G26" s="23" t="s">
        <v>29</v>
      </c>
      <c r="H26" s="23" t="s">
        <v>30</v>
      </c>
      <c r="I26" s="22" t="n">
        <v>2</v>
      </c>
      <c r="J26" s="23" t="s">
        <v>66</v>
      </c>
      <c r="K26" s="24" t="s">
        <v>62</v>
      </c>
      <c r="L26" s="25" t="n">
        <v>18224</v>
      </c>
      <c r="M26" s="26" t="s">
        <v>36</v>
      </c>
      <c r="N26" s="27" t="n">
        <v>0.01</v>
      </c>
      <c r="O26" s="27"/>
      <c r="P26" s="28"/>
      <c r="Q26" s="29" t="n">
        <f aca="false">N26+(0.05*O26)+(P26/240)</f>
        <v>0.01</v>
      </c>
      <c r="R26" s="28"/>
      <c r="S26" s="28"/>
      <c r="T26" s="30"/>
      <c r="U26" s="31"/>
      <c r="V26" s="32" t="n">
        <f aca="false">L26*Q26</f>
        <v>182.24</v>
      </c>
      <c r="W26" s="33"/>
      <c r="X26" s="22" t="s">
        <v>34</v>
      </c>
      <c r="Y26" s="1" t="n">
        <v>1</v>
      </c>
      <c r="AMJ26" s="0"/>
    </row>
    <row r="27" s="1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1756</v>
      </c>
      <c r="G27" s="23" t="s">
        <v>29</v>
      </c>
      <c r="H27" s="23" t="s">
        <v>30</v>
      </c>
      <c r="I27" s="22" t="n">
        <v>2</v>
      </c>
      <c r="J27" s="23" t="s">
        <v>67</v>
      </c>
      <c r="K27" s="24" t="s">
        <v>62</v>
      </c>
      <c r="L27" s="25" t="n">
        <v>24684</v>
      </c>
      <c r="M27" s="26" t="s">
        <v>36</v>
      </c>
      <c r="N27" s="27" t="n">
        <v>0.1</v>
      </c>
      <c r="O27" s="27"/>
      <c r="P27" s="28"/>
      <c r="Q27" s="29" t="n">
        <f aca="false">N27+(0.05*O27)+(P27/240)</f>
        <v>0.1</v>
      </c>
      <c r="R27" s="28"/>
      <c r="S27" s="28"/>
      <c r="T27" s="30"/>
      <c r="U27" s="31"/>
      <c r="V27" s="32" t="n">
        <f aca="false">L27*Q27</f>
        <v>2468.4</v>
      </c>
      <c r="W27" s="33"/>
      <c r="X27" s="22" t="s">
        <v>34</v>
      </c>
      <c r="Y27" s="1" t="n">
        <v>1</v>
      </c>
      <c r="AMJ27" s="0"/>
    </row>
    <row r="28" s="1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1756</v>
      </c>
      <c r="G28" s="23" t="s">
        <v>29</v>
      </c>
      <c r="H28" s="23" t="s">
        <v>30</v>
      </c>
      <c r="I28" s="22" t="n">
        <v>2</v>
      </c>
      <c r="J28" s="23" t="s">
        <v>68</v>
      </c>
      <c r="K28" s="24" t="s">
        <v>62</v>
      </c>
      <c r="L28" s="25" t="n">
        <v>762344</v>
      </c>
      <c r="M28" s="26" t="s">
        <v>36</v>
      </c>
      <c r="N28" s="27"/>
      <c r="O28" s="27" t="n">
        <v>3</v>
      </c>
      <c r="P28" s="28"/>
      <c r="Q28" s="29" t="n">
        <f aca="false">N28+(0.05*O28)+(P28/240)</f>
        <v>0.15</v>
      </c>
      <c r="R28" s="28"/>
      <c r="S28" s="28"/>
      <c r="T28" s="30"/>
      <c r="U28" s="31"/>
      <c r="V28" s="32" t="n">
        <f aca="false">L28*Q28</f>
        <v>114351.6</v>
      </c>
      <c r="W28" s="33"/>
      <c r="X28" s="22" t="s">
        <v>34</v>
      </c>
      <c r="Y28" s="1" t="n">
        <v>1</v>
      </c>
      <c r="AMJ28" s="0"/>
    </row>
    <row r="29" s="1" customFormat="tru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1756</v>
      </c>
      <c r="G29" s="23" t="s">
        <v>29</v>
      </c>
      <c r="H29" s="23" t="s">
        <v>30</v>
      </c>
      <c r="I29" s="22" t="n">
        <v>2</v>
      </c>
      <c r="J29" s="23" t="s">
        <v>69</v>
      </c>
      <c r="K29" s="24" t="s">
        <v>62</v>
      </c>
      <c r="L29" s="25" t="n">
        <v>115650</v>
      </c>
      <c r="M29" s="26" t="s">
        <v>36</v>
      </c>
      <c r="N29" s="27"/>
      <c r="O29" s="27" t="n">
        <v>12</v>
      </c>
      <c r="P29" s="28"/>
      <c r="Q29" s="29" t="n">
        <f aca="false">N29+(0.05*O29)+(P29/240)</f>
        <v>0.6</v>
      </c>
      <c r="R29" s="28"/>
      <c r="S29" s="28"/>
      <c r="T29" s="30"/>
      <c r="U29" s="31"/>
      <c r="V29" s="32" t="n">
        <f aca="false">L29*Q29</f>
        <v>69390</v>
      </c>
      <c r="W29" s="33"/>
      <c r="X29" s="22" t="s">
        <v>34</v>
      </c>
      <c r="Y29" s="1" t="n">
        <v>1</v>
      </c>
      <c r="AMJ29" s="0"/>
    </row>
    <row r="30" s="1" customFormat="tru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1756</v>
      </c>
      <c r="G30" s="23" t="s">
        <v>29</v>
      </c>
      <c r="H30" s="23" t="s">
        <v>30</v>
      </c>
      <c r="I30" s="22" t="n">
        <v>2</v>
      </c>
      <c r="J30" s="23" t="s">
        <v>70</v>
      </c>
      <c r="K30" s="24" t="s">
        <v>62</v>
      </c>
      <c r="L30" s="25" t="n">
        <v>453</v>
      </c>
      <c r="M30" s="26" t="s">
        <v>36</v>
      </c>
      <c r="N30" s="27"/>
      <c r="O30" s="27" t="n">
        <v>8</v>
      </c>
      <c r="P30" s="28"/>
      <c r="Q30" s="29" t="n">
        <f aca="false">N30+(0.05*O30)+(P30/240)</f>
        <v>0.4</v>
      </c>
      <c r="R30" s="28"/>
      <c r="S30" s="28"/>
      <c r="T30" s="30"/>
      <c r="U30" s="31"/>
      <c r="V30" s="32" t="n">
        <f aca="false">L30*Q30</f>
        <v>181.2</v>
      </c>
      <c r="W30" s="33"/>
      <c r="X30" s="22" t="s">
        <v>34</v>
      </c>
      <c r="Y30" s="1" t="n">
        <v>1</v>
      </c>
      <c r="AMJ30" s="0"/>
    </row>
    <row r="31" s="1" customFormat="tru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1756</v>
      </c>
      <c r="G31" s="23" t="s">
        <v>29</v>
      </c>
      <c r="H31" s="23" t="s">
        <v>30</v>
      </c>
      <c r="I31" s="22" t="n">
        <v>2</v>
      </c>
      <c r="J31" s="23" t="s">
        <v>71</v>
      </c>
      <c r="K31" s="24" t="s">
        <v>62</v>
      </c>
      <c r="L31" s="25" t="n">
        <v>133678</v>
      </c>
      <c r="M31" s="26" t="s">
        <v>36</v>
      </c>
      <c r="N31" s="27"/>
      <c r="O31" s="27" t="n">
        <v>25</v>
      </c>
      <c r="P31" s="28"/>
      <c r="Q31" s="29" t="n">
        <f aca="false">N31+(0.05*O31)+(P31/240)</f>
        <v>1.25</v>
      </c>
      <c r="R31" s="28"/>
      <c r="S31" s="28"/>
      <c r="T31" s="30"/>
      <c r="U31" s="31"/>
      <c r="V31" s="32" t="n">
        <f aca="false">L31*Q31</f>
        <v>167097.5</v>
      </c>
      <c r="W31" s="33"/>
      <c r="X31" s="22" t="s">
        <v>34</v>
      </c>
      <c r="Y31" s="1" t="n">
        <v>1</v>
      </c>
      <c r="AMJ31" s="0"/>
    </row>
    <row r="32" s="1" customFormat="tru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1756</v>
      </c>
      <c r="G32" s="23" t="s">
        <v>29</v>
      </c>
      <c r="H32" s="23" t="s">
        <v>30</v>
      </c>
      <c r="I32" s="22" t="n">
        <v>2</v>
      </c>
      <c r="J32" s="23" t="s">
        <v>72</v>
      </c>
      <c r="K32" s="24" t="s">
        <v>62</v>
      </c>
      <c r="L32" s="25" t="n">
        <v>1061</v>
      </c>
      <c r="M32" s="26" t="s">
        <v>36</v>
      </c>
      <c r="N32" s="27"/>
      <c r="O32" s="27" t="n">
        <v>45</v>
      </c>
      <c r="P32" s="28"/>
      <c r="Q32" s="29" t="n">
        <f aca="false">N32+(0.05*O32)+(P32/240)</f>
        <v>2.25</v>
      </c>
      <c r="R32" s="28"/>
      <c r="S32" s="28"/>
      <c r="T32" s="30"/>
      <c r="U32" s="31"/>
      <c r="V32" s="32" t="n">
        <f aca="false">L32*Q32</f>
        <v>2387.25</v>
      </c>
      <c r="W32" s="33"/>
      <c r="X32" s="22" t="s">
        <v>34</v>
      </c>
      <c r="Y32" s="1" t="n">
        <v>1</v>
      </c>
      <c r="AMJ32" s="0"/>
    </row>
    <row r="33" s="1" customFormat="tru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1756</v>
      </c>
      <c r="G33" s="23" t="s">
        <v>29</v>
      </c>
      <c r="H33" s="23" t="s">
        <v>30</v>
      </c>
      <c r="I33" s="22" t="n">
        <v>2</v>
      </c>
      <c r="J33" s="23" t="s">
        <v>73</v>
      </c>
      <c r="K33" s="24" t="s">
        <v>62</v>
      </c>
      <c r="L33" s="25" t="n">
        <v>3300</v>
      </c>
      <c r="M33" s="26" t="s">
        <v>74</v>
      </c>
      <c r="N33" s="27"/>
      <c r="O33" s="27" t="n">
        <v>15</v>
      </c>
      <c r="P33" s="28"/>
      <c r="Q33" s="29" t="n">
        <f aca="false">N33+(0.05*O33)+(P33/240)</f>
        <v>0.75</v>
      </c>
      <c r="R33" s="28"/>
      <c r="S33" s="28"/>
      <c r="T33" s="30"/>
      <c r="U33" s="31"/>
      <c r="V33" s="32" t="n">
        <f aca="false">L33*Q33</f>
        <v>2475</v>
      </c>
      <c r="W33" s="33"/>
      <c r="X33" s="22" t="s">
        <v>34</v>
      </c>
      <c r="Y33" s="1" t="n">
        <v>1</v>
      </c>
      <c r="AMJ33" s="0"/>
    </row>
    <row r="34" s="1" customFormat="tru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1756</v>
      </c>
      <c r="G34" s="23" t="s">
        <v>29</v>
      </c>
      <c r="H34" s="23" t="s">
        <v>30</v>
      </c>
      <c r="I34" s="22" t="n">
        <v>2</v>
      </c>
      <c r="J34" s="23" t="s">
        <v>75</v>
      </c>
      <c r="K34" s="24" t="s">
        <v>62</v>
      </c>
      <c r="L34" s="25" t="n">
        <v>140</v>
      </c>
      <c r="M34" s="26" t="s">
        <v>33</v>
      </c>
      <c r="N34" s="27" t="n">
        <v>20</v>
      </c>
      <c r="O34" s="27"/>
      <c r="P34" s="28"/>
      <c r="Q34" s="29" t="n">
        <f aca="false">N34+(0.05*O34)+(P34/240)</f>
        <v>20</v>
      </c>
      <c r="R34" s="28"/>
      <c r="S34" s="28"/>
      <c r="T34" s="30"/>
      <c r="U34" s="31"/>
      <c r="V34" s="32" t="n">
        <f aca="false">L34*Q34</f>
        <v>2800</v>
      </c>
      <c r="W34" s="33"/>
      <c r="X34" s="22" t="s">
        <v>34</v>
      </c>
      <c r="Y34" s="1" t="n">
        <v>1</v>
      </c>
      <c r="AMJ34" s="0"/>
    </row>
    <row r="35" s="1" customFormat="tru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1756</v>
      </c>
      <c r="G35" s="23" t="s">
        <v>29</v>
      </c>
      <c r="H35" s="23" t="s">
        <v>30</v>
      </c>
      <c r="I35" s="22" t="n">
        <v>2</v>
      </c>
      <c r="J35" s="23" t="s">
        <v>76</v>
      </c>
      <c r="K35" s="24" t="s">
        <v>62</v>
      </c>
      <c r="L35" s="25" t="n">
        <v>10700</v>
      </c>
      <c r="M35" s="26" t="s">
        <v>36</v>
      </c>
      <c r="N35" s="27"/>
      <c r="O35" s="27" t="n">
        <v>50</v>
      </c>
      <c r="P35" s="28"/>
      <c r="Q35" s="29" t="n">
        <f aca="false">N35+(0.05*O35)+(P35/240)</f>
        <v>2.5</v>
      </c>
      <c r="R35" s="28"/>
      <c r="S35" s="28"/>
      <c r="T35" s="30"/>
      <c r="U35" s="31"/>
      <c r="V35" s="32" t="n">
        <f aca="false">L35*Q35</f>
        <v>26750</v>
      </c>
      <c r="W35" s="33"/>
      <c r="X35" s="22" t="s">
        <v>34</v>
      </c>
      <c r="Y35" s="1" t="n">
        <v>1</v>
      </c>
      <c r="AMJ35" s="0"/>
    </row>
    <row r="36" s="1" customFormat="tru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1756</v>
      </c>
      <c r="G36" s="23" t="s">
        <v>29</v>
      </c>
      <c r="H36" s="23" t="s">
        <v>30</v>
      </c>
      <c r="I36" s="22" t="n">
        <v>2</v>
      </c>
      <c r="J36" s="23" t="s">
        <v>77</v>
      </c>
      <c r="K36" s="24" t="s">
        <v>62</v>
      </c>
      <c r="L36" s="25" t="n">
        <v>10370</v>
      </c>
      <c r="M36" s="26" t="s">
        <v>36</v>
      </c>
      <c r="N36" s="27"/>
      <c r="O36" s="27" t="n">
        <v>24</v>
      </c>
      <c r="P36" s="28"/>
      <c r="Q36" s="29" t="n">
        <f aca="false">N36+(0.05*O36)+(P36/240)</f>
        <v>1.2</v>
      </c>
      <c r="R36" s="28"/>
      <c r="S36" s="28"/>
      <c r="T36" s="30"/>
      <c r="U36" s="31"/>
      <c r="V36" s="32" t="n">
        <f aca="false">L36*Q36</f>
        <v>12444</v>
      </c>
      <c r="W36" s="33"/>
      <c r="X36" s="22" t="s">
        <v>34</v>
      </c>
      <c r="Y36" s="1" t="n">
        <v>1</v>
      </c>
      <c r="AMJ36" s="0"/>
    </row>
    <row r="37" s="1" customFormat="tru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1756</v>
      </c>
      <c r="G37" s="23" t="s">
        <v>29</v>
      </c>
      <c r="H37" s="23" t="s">
        <v>30</v>
      </c>
      <c r="I37" s="22" t="n">
        <v>2</v>
      </c>
      <c r="J37" s="23" t="s">
        <v>78</v>
      </c>
      <c r="K37" s="24" t="s">
        <v>62</v>
      </c>
      <c r="L37" s="25" t="n">
        <v>1264</v>
      </c>
      <c r="M37" s="26" t="s">
        <v>36</v>
      </c>
      <c r="N37" s="27" t="n">
        <v>7</v>
      </c>
      <c r="O37" s="27"/>
      <c r="P37" s="28"/>
      <c r="Q37" s="29" t="n">
        <f aca="false">N37+(0.05*O37)+(P37/240)</f>
        <v>7</v>
      </c>
      <c r="R37" s="28"/>
      <c r="S37" s="28"/>
      <c r="T37" s="30"/>
      <c r="U37" s="31"/>
      <c r="V37" s="32" t="n">
        <f aca="false">L37*Q37</f>
        <v>8848</v>
      </c>
      <c r="W37" s="33"/>
      <c r="X37" s="22" t="s">
        <v>34</v>
      </c>
      <c r="Y37" s="1" t="n">
        <v>1</v>
      </c>
      <c r="AMJ37" s="0"/>
    </row>
    <row r="38" s="1" customFormat="tru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1756</v>
      </c>
      <c r="G38" s="23" t="s">
        <v>29</v>
      </c>
      <c r="H38" s="23" t="s">
        <v>30</v>
      </c>
      <c r="I38" s="22" t="n">
        <v>2</v>
      </c>
      <c r="J38" s="23" t="s">
        <v>79</v>
      </c>
      <c r="K38" s="24" t="s">
        <v>62</v>
      </c>
      <c r="L38" s="25" t="n">
        <v>200</v>
      </c>
      <c r="M38" s="26" t="s">
        <v>36</v>
      </c>
      <c r="N38" s="27"/>
      <c r="O38" s="27" t="n">
        <v>30</v>
      </c>
      <c r="P38" s="28"/>
      <c r="Q38" s="29" t="n">
        <f aca="false">N38+(0.05*O38)+(P38/240)</f>
        <v>1.5</v>
      </c>
      <c r="R38" s="28"/>
      <c r="S38" s="28"/>
      <c r="T38" s="30"/>
      <c r="U38" s="31"/>
      <c r="V38" s="32" t="n">
        <f aca="false">L38*Q38</f>
        <v>300</v>
      </c>
      <c r="W38" s="33"/>
      <c r="X38" s="22" t="s">
        <v>34</v>
      </c>
      <c r="Y38" s="1" t="n">
        <v>1</v>
      </c>
      <c r="AMJ38" s="0"/>
    </row>
    <row r="39" s="1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1756</v>
      </c>
      <c r="G39" s="23" t="s">
        <v>29</v>
      </c>
      <c r="H39" s="23" t="s">
        <v>30</v>
      </c>
      <c r="I39" s="22" t="n">
        <v>2</v>
      </c>
      <c r="J39" s="23" t="s">
        <v>80</v>
      </c>
      <c r="K39" s="24" t="s">
        <v>62</v>
      </c>
      <c r="L39" s="25" t="n">
        <v>20</v>
      </c>
      <c r="M39" s="26" t="s">
        <v>36</v>
      </c>
      <c r="N39" s="27" t="n">
        <v>120</v>
      </c>
      <c r="O39" s="27"/>
      <c r="P39" s="28"/>
      <c r="Q39" s="29" t="n">
        <f aca="false">N39+(0.05*O39)+(P39/240)</f>
        <v>120</v>
      </c>
      <c r="R39" s="28"/>
      <c r="S39" s="28"/>
      <c r="T39" s="30"/>
      <c r="U39" s="31"/>
      <c r="V39" s="32" t="n">
        <f aca="false">L39*Q39</f>
        <v>2400</v>
      </c>
      <c r="W39" s="33"/>
      <c r="X39" s="22" t="s">
        <v>34</v>
      </c>
      <c r="Y39" s="1" t="n">
        <v>1</v>
      </c>
      <c r="AMJ39" s="0"/>
    </row>
    <row r="40" s="1" customFormat="tru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1756</v>
      </c>
      <c r="G40" s="23" t="s">
        <v>29</v>
      </c>
      <c r="H40" s="23" t="s">
        <v>30</v>
      </c>
      <c r="I40" s="22" t="n">
        <v>2</v>
      </c>
      <c r="J40" s="23" t="s">
        <v>81</v>
      </c>
      <c r="K40" s="24" t="s">
        <v>62</v>
      </c>
      <c r="L40" s="25" t="n">
        <v>230</v>
      </c>
      <c r="M40" s="26" t="s">
        <v>82</v>
      </c>
      <c r="N40" s="27" t="n">
        <v>4</v>
      </c>
      <c r="O40" s="27"/>
      <c r="P40" s="28"/>
      <c r="Q40" s="29" t="n">
        <f aca="false">N40+(0.05*O40)+(P40/240)</f>
        <v>4</v>
      </c>
      <c r="R40" s="28"/>
      <c r="S40" s="28"/>
      <c r="T40" s="30"/>
      <c r="U40" s="31"/>
      <c r="V40" s="32" t="n">
        <f aca="false">L40*Q40</f>
        <v>920</v>
      </c>
      <c r="W40" s="33"/>
      <c r="X40" s="22" t="s">
        <v>34</v>
      </c>
      <c r="Y40" s="1" t="n">
        <v>1</v>
      </c>
      <c r="AMJ40" s="0"/>
    </row>
    <row r="41" s="1" customFormat="tru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1756</v>
      </c>
      <c r="G41" s="23" t="s">
        <v>29</v>
      </c>
      <c r="H41" s="23" t="s">
        <v>30</v>
      </c>
      <c r="I41" s="22" t="n">
        <v>3</v>
      </c>
      <c r="J41" s="23" t="s">
        <v>83</v>
      </c>
      <c r="K41" s="24" t="s">
        <v>84</v>
      </c>
      <c r="L41" s="25" t="n">
        <v>1</v>
      </c>
      <c r="M41" s="26" t="s">
        <v>85</v>
      </c>
      <c r="N41" s="27" t="n">
        <v>40</v>
      </c>
      <c r="O41" s="27"/>
      <c r="P41" s="28"/>
      <c r="Q41" s="29" t="n">
        <f aca="false">N41+(0.05*O41)+(P41/240)</f>
        <v>40</v>
      </c>
      <c r="R41" s="28"/>
      <c r="S41" s="28"/>
      <c r="T41" s="30"/>
      <c r="U41" s="31"/>
      <c r="V41" s="32" t="n">
        <f aca="false">L41*Q41</f>
        <v>40</v>
      </c>
      <c r="W41" s="33"/>
      <c r="X41" s="22" t="s">
        <v>34</v>
      </c>
      <c r="Y41" s="1" t="n">
        <v>1</v>
      </c>
      <c r="AMJ41" s="0"/>
    </row>
    <row r="42" s="1" customFormat="tru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1756</v>
      </c>
      <c r="G42" s="23" t="s">
        <v>29</v>
      </c>
      <c r="H42" s="23" t="s">
        <v>30</v>
      </c>
      <c r="I42" s="22" t="n">
        <v>3</v>
      </c>
      <c r="J42" s="23" t="s">
        <v>35</v>
      </c>
      <c r="K42" s="24" t="s">
        <v>84</v>
      </c>
      <c r="L42" s="25" t="n">
        <v>246</v>
      </c>
      <c r="M42" s="26" t="s">
        <v>36</v>
      </c>
      <c r="N42" s="27"/>
      <c r="O42" s="27" t="n">
        <v>6</v>
      </c>
      <c r="P42" s="28"/>
      <c r="Q42" s="29" t="n">
        <f aca="false">N42+(0.05*O42)+(P42/240)</f>
        <v>0.3</v>
      </c>
      <c r="R42" s="28"/>
      <c r="S42" s="28"/>
      <c r="T42" s="30"/>
      <c r="U42" s="31"/>
      <c r="V42" s="32" t="n">
        <f aca="false">L42*Q42</f>
        <v>73.8</v>
      </c>
      <c r="W42" s="33"/>
      <c r="X42" s="22" t="s">
        <v>34</v>
      </c>
      <c r="Y42" s="1" t="n">
        <v>1</v>
      </c>
      <c r="AMJ42" s="0"/>
    </row>
    <row r="43" s="1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1756</v>
      </c>
      <c r="G43" s="23" t="s">
        <v>29</v>
      </c>
      <c r="H43" s="23" t="s">
        <v>30</v>
      </c>
      <c r="I43" s="22" t="n">
        <v>3</v>
      </c>
      <c r="J43" s="23" t="s">
        <v>37</v>
      </c>
      <c r="K43" s="24" t="s">
        <v>84</v>
      </c>
      <c r="L43" s="25" t="n">
        <v>80</v>
      </c>
      <c r="M43" s="26" t="s">
        <v>86</v>
      </c>
      <c r="N43" s="27" t="n">
        <v>10</v>
      </c>
      <c r="O43" s="27"/>
      <c r="P43" s="28"/>
      <c r="Q43" s="29" t="n">
        <f aca="false">N43+(0.05*O43)+(P43/240)</f>
        <v>10</v>
      </c>
      <c r="R43" s="28"/>
      <c r="S43" s="28"/>
      <c r="T43" s="30"/>
      <c r="U43" s="31"/>
      <c r="V43" s="32" t="n">
        <f aca="false">L43*Q43</f>
        <v>800</v>
      </c>
      <c r="W43" s="33"/>
      <c r="X43" s="22" t="s">
        <v>34</v>
      </c>
      <c r="Y43" s="1" t="n">
        <v>1</v>
      </c>
      <c r="AMJ43" s="0"/>
    </row>
    <row r="44" s="1" customFormat="tru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1756</v>
      </c>
      <c r="G44" s="23" t="s">
        <v>29</v>
      </c>
      <c r="H44" s="23" t="s">
        <v>30</v>
      </c>
      <c r="I44" s="22" t="n">
        <v>3</v>
      </c>
      <c r="J44" s="23" t="s">
        <v>87</v>
      </c>
      <c r="K44" s="24" t="s">
        <v>84</v>
      </c>
      <c r="L44" s="25" t="n">
        <v>12</v>
      </c>
      <c r="M44" s="26" t="s">
        <v>36</v>
      </c>
      <c r="N44" s="27"/>
      <c r="O44" s="27" t="n">
        <v>30</v>
      </c>
      <c r="P44" s="28"/>
      <c r="Q44" s="29" t="n">
        <f aca="false">N44+(0.05*O44)+(P44/240)</f>
        <v>1.5</v>
      </c>
      <c r="R44" s="28"/>
      <c r="S44" s="28"/>
      <c r="T44" s="30"/>
      <c r="U44" s="31"/>
      <c r="V44" s="32" t="n">
        <f aca="false">L44*Q44</f>
        <v>18</v>
      </c>
      <c r="W44" s="33"/>
      <c r="X44" s="22" t="s">
        <v>34</v>
      </c>
      <c r="Y44" s="1" t="n">
        <v>1</v>
      </c>
      <c r="AMJ44" s="0"/>
    </row>
    <row r="45" s="1" customFormat="tru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1756</v>
      </c>
      <c r="G45" s="23" t="s">
        <v>29</v>
      </c>
      <c r="H45" s="23" t="s">
        <v>30</v>
      </c>
      <c r="I45" s="22" t="n">
        <v>3</v>
      </c>
      <c r="J45" s="23" t="s">
        <v>88</v>
      </c>
      <c r="K45" s="24" t="s">
        <v>84</v>
      </c>
      <c r="L45" s="25" t="n">
        <v>300</v>
      </c>
      <c r="M45" s="26" t="s">
        <v>36</v>
      </c>
      <c r="N45" s="27"/>
      <c r="O45" s="27" t="n">
        <v>35</v>
      </c>
      <c r="P45" s="28"/>
      <c r="Q45" s="29" t="n">
        <f aca="false">N45+(0.05*O45)+(P45/240)</f>
        <v>1.75</v>
      </c>
      <c r="R45" s="28"/>
      <c r="S45" s="28"/>
      <c r="T45" s="30"/>
      <c r="U45" s="31"/>
      <c r="V45" s="32" t="n">
        <f aca="false">L45*Q45</f>
        <v>525</v>
      </c>
      <c r="W45" s="33"/>
      <c r="X45" s="22" t="s">
        <v>34</v>
      </c>
      <c r="Y45" s="1" t="n">
        <v>1</v>
      </c>
      <c r="AMJ45" s="0"/>
    </row>
    <row r="46" s="1" customFormat="tru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1756</v>
      </c>
      <c r="G46" s="23" t="s">
        <v>29</v>
      </c>
      <c r="H46" s="23" t="s">
        <v>30</v>
      </c>
      <c r="I46" s="22" t="n">
        <v>3</v>
      </c>
      <c r="J46" s="23" t="s">
        <v>89</v>
      </c>
      <c r="K46" s="24" t="s">
        <v>84</v>
      </c>
      <c r="L46" s="25" t="n">
        <v>7962</v>
      </c>
      <c r="M46" s="26" t="s">
        <v>36</v>
      </c>
      <c r="N46" s="27" t="n">
        <v>0.12</v>
      </c>
      <c r="O46" s="27" t="n">
        <v>3</v>
      </c>
      <c r="P46" s="28"/>
      <c r="Q46" s="29" t="n">
        <f aca="false">N46+(0.05*O46)+(P46/240)</f>
        <v>0.27</v>
      </c>
      <c r="R46" s="28"/>
      <c r="S46" s="28"/>
      <c r="T46" s="30"/>
      <c r="U46" s="31"/>
      <c r="V46" s="32" t="n">
        <f aca="false">L46*Q46</f>
        <v>2149.74</v>
      </c>
      <c r="W46" s="33"/>
      <c r="X46" s="22" t="s">
        <v>34</v>
      </c>
      <c r="Y46" s="1" t="n">
        <v>1</v>
      </c>
      <c r="AMJ46" s="0"/>
    </row>
    <row r="47" s="1" customFormat="tru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1756</v>
      </c>
      <c r="G47" s="23" t="s">
        <v>29</v>
      </c>
      <c r="H47" s="23" t="s">
        <v>30</v>
      </c>
      <c r="I47" s="22" t="n">
        <v>3</v>
      </c>
      <c r="J47" s="23" t="s">
        <v>90</v>
      </c>
      <c r="K47" s="24" t="s">
        <v>91</v>
      </c>
      <c r="L47" s="25" t="n">
        <v>48295</v>
      </c>
      <c r="M47" s="26" t="s">
        <v>36</v>
      </c>
      <c r="N47" s="27"/>
      <c r="O47" s="27" t="n">
        <v>5</v>
      </c>
      <c r="P47" s="28"/>
      <c r="Q47" s="29" t="n">
        <f aca="false">N47+(0.05*O47)+(P47/240)</f>
        <v>0.25</v>
      </c>
      <c r="R47" s="28"/>
      <c r="S47" s="28"/>
      <c r="T47" s="30"/>
      <c r="U47" s="31"/>
      <c r="V47" s="32" t="n">
        <f aca="false">L47*Q47</f>
        <v>12073.75</v>
      </c>
      <c r="W47" s="33"/>
      <c r="X47" s="22" t="s">
        <v>34</v>
      </c>
      <c r="Y47" s="1" t="n">
        <v>1</v>
      </c>
      <c r="AMJ47" s="0"/>
    </row>
    <row r="48" s="1" customFormat="tru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1756</v>
      </c>
      <c r="G48" s="23" t="s">
        <v>29</v>
      </c>
      <c r="H48" s="23" t="s">
        <v>30</v>
      </c>
      <c r="I48" s="22" t="n">
        <v>3</v>
      </c>
      <c r="J48" s="23" t="s">
        <v>92</v>
      </c>
      <c r="K48" s="24" t="s">
        <v>91</v>
      </c>
      <c r="L48" s="25" t="n">
        <v>10</v>
      </c>
      <c r="M48" s="26" t="s">
        <v>36</v>
      </c>
      <c r="N48" s="27"/>
      <c r="O48" s="27" t="n">
        <v>40</v>
      </c>
      <c r="P48" s="28"/>
      <c r="Q48" s="29" t="n">
        <f aca="false">N48+(0.05*O48)+(P48/240)</f>
        <v>2</v>
      </c>
      <c r="R48" s="28"/>
      <c r="S48" s="28"/>
      <c r="T48" s="30"/>
      <c r="U48" s="31"/>
      <c r="V48" s="32" t="n">
        <f aca="false">L48*Q48</f>
        <v>20</v>
      </c>
      <c r="W48" s="33"/>
      <c r="X48" s="22" t="s">
        <v>34</v>
      </c>
      <c r="Y48" s="1" t="n">
        <v>1</v>
      </c>
      <c r="AMJ48" s="0"/>
    </row>
    <row r="49" s="1" customFormat="tru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1756</v>
      </c>
      <c r="G49" s="23" t="s">
        <v>29</v>
      </c>
      <c r="H49" s="23" t="s">
        <v>30</v>
      </c>
      <c r="I49" s="22" t="n">
        <v>3</v>
      </c>
      <c r="J49" s="23" t="s">
        <v>93</v>
      </c>
      <c r="K49" s="24" t="s">
        <v>91</v>
      </c>
      <c r="L49" s="25" t="n">
        <v>12204</v>
      </c>
      <c r="M49" s="26" t="s">
        <v>36</v>
      </c>
      <c r="N49" s="27"/>
      <c r="O49" s="27" t="n">
        <v>4</v>
      </c>
      <c r="P49" s="28"/>
      <c r="Q49" s="29" t="n">
        <f aca="false">N49+(0.05*O49)+(P49/240)</f>
        <v>0.2</v>
      </c>
      <c r="R49" s="28"/>
      <c r="S49" s="28"/>
      <c r="T49" s="30"/>
      <c r="U49" s="31"/>
      <c r="V49" s="32" t="n">
        <f aca="false">L49*Q49</f>
        <v>2440.8</v>
      </c>
      <c r="W49" s="33"/>
      <c r="X49" s="22" t="s">
        <v>34</v>
      </c>
      <c r="Y49" s="1" t="n">
        <v>1</v>
      </c>
      <c r="AMJ49" s="0"/>
    </row>
    <row r="50" s="1" customFormat="tru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1756</v>
      </c>
      <c r="G50" s="23" t="s">
        <v>29</v>
      </c>
      <c r="H50" s="23" t="s">
        <v>30</v>
      </c>
      <c r="I50" s="22" t="n">
        <v>3</v>
      </c>
      <c r="J50" s="23" t="s">
        <v>94</v>
      </c>
      <c r="K50" s="24" t="s">
        <v>91</v>
      </c>
      <c r="L50" s="25" t="n">
        <v>53546</v>
      </c>
      <c r="M50" s="26" t="s">
        <v>36</v>
      </c>
      <c r="N50" s="27"/>
      <c r="O50" s="27" t="n">
        <v>4</v>
      </c>
      <c r="P50" s="28"/>
      <c r="Q50" s="29" t="n">
        <f aca="false">N50+(0.05*O50)+(P50/240)</f>
        <v>0.2</v>
      </c>
      <c r="R50" s="28"/>
      <c r="S50" s="28"/>
      <c r="T50" s="30"/>
      <c r="U50" s="31"/>
      <c r="V50" s="32" t="n">
        <f aca="false">L50*Q50</f>
        <v>10709.2</v>
      </c>
      <c r="W50" s="33"/>
      <c r="X50" s="22" t="s">
        <v>34</v>
      </c>
      <c r="Y50" s="1" t="n">
        <v>1</v>
      </c>
      <c r="AMJ50" s="0"/>
    </row>
    <row r="51" s="1" customFormat="tru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1756</v>
      </c>
      <c r="G51" s="23" t="s">
        <v>29</v>
      </c>
      <c r="H51" s="23" t="s">
        <v>30</v>
      </c>
      <c r="I51" s="22" t="n">
        <v>3</v>
      </c>
      <c r="J51" s="23" t="s">
        <v>95</v>
      </c>
      <c r="K51" s="24" t="s">
        <v>91</v>
      </c>
      <c r="L51" s="25" t="n">
        <v>600</v>
      </c>
      <c r="M51" s="26" t="s">
        <v>96</v>
      </c>
      <c r="N51" s="27"/>
      <c r="O51" s="27" t="n">
        <v>10</v>
      </c>
      <c r="P51" s="28"/>
      <c r="Q51" s="29" t="n">
        <f aca="false">N51+(0.05*O51)+(P51/240)</f>
        <v>0.5</v>
      </c>
      <c r="R51" s="28"/>
      <c r="S51" s="28"/>
      <c r="T51" s="30"/>
      <c r="U51" s="31"/>
      <c r="V51" s="32" t="n">
        <f aca="false">L51*Q51</f>
        <v>300</v>
      </c>
      <c r="W51" s="33"/>
      <c r="X51" s="22" t="s">
        <v>34</v>
      </c>
      <c r="Y51" s="1" t="n">
        <v>1</v>
      </c>
      <c r="AMJ51" s="0"/>
    </row>
    <row r="52" s="1" customFormat="tru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1756</v>
      </c>
      <c r="G52" s="23" t="s">
        <v>29</v>
      </c>
      <c r="H52" s="23" t="s">
        <v>30</v>
      </c>
      <c r="I52" s="22" t="n">
        <v>3</v>
      </c>
      <c r="J52" s="23" t="s">
        <v>97</v>
      </c>
      <c r="K52" s="24" t="s">
        <v>91</v>
      </c>
      <c r="L52" s="25" t="n">
        <v>100</v>
      </c>
      <c r="M52" s="26" t="s">
        <v>36</v>
      </c>
      <c r="N52" s="27"/>
      <c r="O52" s="27" t="n">
        <v>8</v>
      </c>
      <c r="P52" s="28"/>
      <c r="Q52" s="29" t="n">
        <f aca="false">N52+(0.05*O52)+(P52/240)</f>
        <v>0.4</v>
      </c>
      <c r="R52" s="28"/>
      <c r="S52" s="28"/>
      <c r="T52" s="30"/>
      <c r="U52" s="31"/>
      <c r="V52" s="32" t="n">
        <f aca="false">L52*Q52</f>
        <v>40</v>
      </c>
      <c r="W52" s="33"/>
      <c r="X52" s="22" t="s">
        <v>34</v>
      </c>
      <c r="Y52" s="1" t="n">
        <v>1</v>
      </c>
      <c r="AMJ52" s="0"/>
    </row>
    <row r="53" s="1" customFormat="tru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1756</v>
      </c>
      <c r="G53" s="23" t="s">
        <v>29</v>
      </c>
      <c r="H53" s="23" t="s">
        <v>30</v>
      </c>
      <c r="I53" s="22" t="n">
        <v>3</v>
      </c>
      <c r="J53" s="23" t="s">
        <v>98</v>
      </c>
      <c r="K53" s="24" t="s">
        <v>91</v>
      </c>
      <c r="L53" s="25" t="n">
        <v>8043</v>
      </c>
      <c r="M53" s="26" t="s">
        <v>36</v>
      </c>
      <c r="N53" s="27"/>
      <c r="O53" s="27" t="n">
        <v>15</v>
      </c>
      <c r="P53" s="28"/>
      <c r="Q53" s="29" t="n">
        <f aca="false">N53+(0.05*O53)+(P53/240)</f>
        <v>0.75</v>
      </c>
      <c r="R53" s="28"/>
      <c r="S53" s="28"/>
      <c r="T53" s="30"/>
      <c r="U53" s="31"/>
      <c r="V53" s="32" t="n">
        <f aca="false">L53*Q53</f>
        <v>6032.25</v>
      </c>
      <c r="W53" s="33"/>
      <c r="X53" s="22" t="s">
        <v>34</v>
      </c>
      <c r="Y53" s="1" t="n">
        <v>1</v>
      </c>
      <c r="AMJ53" s="0"/>
    </row>
    <row r="54" s="1" customFormat="tru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1756</v>
      </c>
      <c r="G54" s="23" t="s">
        <v>29</v>
      </c>
      <c r="H54" s="23" t="s">
        <v>30</v>
      </c>
      <c r="I54" s="22" t="n">
        <v>3</v>
      </c>
      <c r="J54" s="23" t="s">
        <v>99</v>
      </c>
      <c r="K54" s="24" t="s">
        <v>91</v>
      </c>
      <c r="L54" s="25" t="n">
        <v>4225</v>
      </c>
      <c r="M54" s="26" t="s">
        <v>36</v>
      </c>
      <c r="N54" s="27" t="n">
        <v>3</v>
      </c>
      <c r="O54" s="27" t="n">
        <v>15</v>
      </c>
      <c r="P54" s="28"/>
      <c r="Q54" s="29" t="n">
        <f aca="false">N54+(0.05*O54)+(P54/240)</f>
        <v>3.75</v>
      </c>
      <c r="R54" s="28"/>
      <c r="S54" s="28"/>
      <c r="T54" s="30"/>
      <c r="U54" s="31"/>
      <c r="V54" s="32" t="n">
        <f aca="false">L54*Q54</f>
        <v>15843.75</v>
      </c>
      <c r="W54" s="33"/>
      <c r="X54" s="22" t="s">
        <v>34</v>
      </c>
      <c r="Y54" s="1" t="n">
        <v>1</v>
      </c>
      <c r="AMJ54" s="0"/>
    </row>
    <row r="55" s="1" customFormat="tru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1756</v>
      </c>
      <c r="G55" s="23" t="s">
        <v>29</v>
      </c>
      <c r="H55" s="23" t="s">
        <v>30</v>
      </c>
      <c r="I55" s="22" t="n">
        <v>3</v>
      </c>
      <c r="J55" s="23" t="s">
        <v>100</v>
      </c>
      <c r="K55" s="24" t="s">
        <v>91</v>
      </c>
      <c r="L55" s="25" t="n">
        <v>6650</v>
      </c>
      <c r="M55" s="26" t="s">
        <v>36</v>
      </c>
      <c r="N55" s="27"/>
      <c r="O55" s="27" t="n">
        <v>3</v>
      </c>
      <c r="P55" s="28"/>
      <c r="Q55" s="29" t="n">
        <f aca="false">N55+(0.05*O55)+(P55/240)</f>
        <v>0.15</v>
      </c>
      <c r="R55" s="28"/>
      <c r="S55" s="28"/>
      <c r="T55" s="30"/>
      <c r="U55" s="31"/>
      <c r="V55" s="32" t="n">
        <f aca="false">L55*Q55</f>
        <v>997.5</v>
      </c>
      <c r="W55" s="33"/>
      <c r="X55" s="22" t="s">
        <v>34</v>
      </c>
      <c r="Y55" s="1" t="n">
        <v>1</v>
      </c>
      <c r="AMJ55" s="0"/>
    </row>
    <row r="56" s="1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1756</v>
      </c>
      <c r="G56" s="23" t="s">
        <v>29</v>
      </c>
      <c r="H56" s="23" t="s">
        <v>30</v>
      </c>
      <c r="I56" s="22" t="n">
        <v>3</v>
      </c>
      <c r="J56" s="23" t="s">
        <v>101</v>
      </c>
      <c r="K56" s="24" t="s">
        <v>91</v>
      </c>
      <c r="L56" s="25" t="n">
        <v>1120</v>
      </c>
      <c r="M56" s="26" t="s">
        <v>102</v>
      </c>
      <c r="N56" s="27" t="n">
        <v>3</v>
      </c>
      <c r="O56" s="27"/>
      <c r="P56" s="28"/>
      <c r="Q56" s="29" t="n">
        <f aca="false">N56+(0.05*O56)+(P56/240)</f>
        <v>3</v>
      </c>
      <c r="R56" s="28"/>
      <c r="S56" s="28"/>
      <c r="T56" s="30"/>
      <c r="U56" s="31"/>
      <c r="V56" s="32" t="n">
        <f aca="false">L56*Q56</f>
        <v>3360</v>
      </c>
      <c r="W56" s="33"/>
      <c r="X56" s="22" t="s">
        <v>34</v>
      </c>
      <c r="Y56" s="1" t="n">
        <v>1</v>
      </c>
      <c r="AMJ56" s="0"/>
    </row>
    <row r="57" s="1" customFormat="tru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1756</v>
      </c>
      <c r="G57" s="23" t="s">
        <v>29</v>
      </c>
      <c r="H57" s="23" t="s">
        <v>30</v>
      </c>
      <c r="I57" s="22" t="n">
        <v>3</v>
      </c>
      <c r="J57" s="35" t="s">
        <v>103</v>
      </c>
      <c r="K57" s="24" t="s">
        <v>91</v>
      </c>
      <c r="L57" s="25" t="n">
        <v>8</v>
      </c>
      <c r="M57" s="26" t="s">
        <v>104</v>
      </c>
      <c r="N57" s="27" t="n">
        <v>36</v>
      </c>
      <c r="O57" s="27"/>
      <c r="P57" s="28"/>
      <c r="Q57" s="29" t="n">
        <f aca="false">N57+(0.05*O57)+(P57/240)</f>
        <v>36</v>
      </c>
      <c r="R57" s="28"/>
      <c r="S57" s="28"/>
      <c r="T57" s="30"/>
      <c r="U57" s="31"/>
      <c r="V57" s="32" t="n">
        <f aca="false">L57*Q57</f>
        <v>288</v>
      </c>
      <c r="W57" s="33"/>
      <c r="X57" s="22" t="s">
        <v>34</v>
      </c>
      <c r="Y57" s="1" t="n">
        <v>1</v>
      </c>
      <c r="AMJ57" s="0"/>
    </row>
    <row r="58" s="1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1756</v>
      </c>
      <c r="G58" s="23" t="s">
        <v>29</v>
      </c>
      <c r="H58" s="23" t="s">
        <v>30</v>
      </c>
      <c r="I58" s="22" t="n">
        <v>3</v>
      </c>
      <c r="J58" s="23" t="s">
        <v>105</v>
      </c>
      <c r="K58" s="24" t="s">
        <v>91</v>
      </c>
      <c r="L58" s="25" t="n">
        <v>40</v>
      </c>
      <c r="M58" s="26" t="s">
        <v>33</v>
      </c>
      <c r="N58" s="27" t="n">
        <v>30</v>
      </c>
      <c r="O58" s="27"/>
      <c r="P58" s="28"/>
      <c r="Q58" s="29" t="n">
        <f aca="false">N58+(0.05*O58)+(P58/240)</f>
        <v>30</v>
      </c>
      <c r="R58" s="28"/>
      <c r="S58" s="28"/>
      <c r="T58" s="30"/>
      <c r="U58" s="31"/>
      <c r="V58" s="32" t="n">
        <f aca="false">L58*Q58</f>
        <v>1200</v>
      </c>
      <c r="W58" s="33"/>
      <c r="X58" s="22" t="s">
        <v>34</v>
      </c>
      <c r="Y58" s="1" t="n">
        <v>1</v>
      </c>
      <c r="AMJ58" s="0"/>
    </row>
    <row r="59" s="1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1756</v>
      </c>
      <c r="G59" s="23" t="s">
        <v>29</v>
      </c>
      <c r="H59" s="23" t="s">
        <v>30</v>
      </c>
      <c r="I59" s="22" t="n">
        <v>3</v>
      </c>
      <c r="J59" s="23" t="s">
        <v>35</v>
      </c>
      <c r="K59" s="24" t="s">
        <v>91</v>
      </c>
      <c r="L59" s="25" t="n">
        <v>5037</v>
      </c>
      <c r="M59" s="26" t="s">
        <v>36</v>
      </c>
      <c r="N59" s="27"/>
      <c r="O59" s="27" t="n">
        <v>6</v>
      </c>
      <c r="P59" s="28"/>
      <c r="Q59" s="29" t="n">
        <f aca="false">N59+(0.05*O59)+(P59/240)</f>
        <v>0.3</v>
      </c>
      <c r="R59" s="28"/>
      <c r="S59" s="28"/>
      <c r="T59" s="30"/>
      <c r="U59" s="31"/>
      <c r="V59" s="32" t="n">
        <f aca="false">L59*Q59</f>
        <v>1511.1</v>
      </c>
      <c r="W59" s="33"/>
      <c r="X59" s="22" t="s">
        <v>34</v>
      </c>
      <c r="Y59" s="1" t="n">
        <v>1</v>
      </c>
      <c r="AMJ59" s="0"/>
    </row>
    <row r="60" s="1" customFormat="tru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1756</v>
      </c>
      <c r="G60" s="23" t="s">
        <v>29</v>
      </c>
      <c r="H60" s="23" t="s">
        <v>30</v>
      </c>
      <c r="I60" s="22" t="n">
        <v>3</v>
      </c>
      <c r="J60" s="23" t="s">
        <v>106</v>
      </c>
      <c r="K60" s="24" t="s">
        <v>91</v>
      </c>
      <c r="L60" s="25" t="n">
        <v>146</v>
      </c>
      <c r="M60" s="26" t="s">
        <v>38</v>
      </c>
      <c r="N60" s="27" t="n">
        <v>25</v>
      </c>
      <c r="O60" s="27"/>
      <c r="P60" s="28"/>
      <c r="Q60" s="29" t="n">
        <f aca="false">N60+(0.05*O60)+(P60/240)</f>
        <v>25</v>
      </c>
      <c r="R60" s="28"/>
      <c r="S60" s="28"/>
      <c r="T60" s="30"/>
      <c r="U60" s="31"/>
      <c r="V60" s="32" t="n">
        <f aca="false">L60*Q60</f>
        <v>3650</v>
      </c>
      <c r="W60" s="33"/>
      <c r="X60" s="22" t="s">
        <v>34</v>
      </c>
      <c r="Y60" s="1" t="n">
        <v>1</v>
      </c>
      <c r="AMJ60" s="0"/>
    </row>
    <row r="61" s="1" customFormat="tru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1756</v>
      </c>
      <c r="G61" s="23" t="s">
        <v>29</v>
      </c>
      <c r="H61" s="23" t="s">
        <v>30</v>
      </c>
      <c r="I61" s="22" t="n">
        <v>3</v>
      </c>
      <c r="J61" s="23" t="s">
        <v>63</v>
      </c>
      <c r="K61" s="24" t="s">
        <v>91</v>
      </c>
      <c r="L61" s="25" t="n">
        <v>21336</v>
      </c>
      <c r="M61" s="26" t="s">
        <v>36</v>
      </c>
      <c r="N61" s="27" t="n">
        <v>0.28</v>
      </c>
      <c r="O61" s="27" t="n">
        <v>5</v>
      </c>
      <c r="P61" s="28" t="n">
        <v>9</v>
      </c>
      <c r="Q61" s="29" t="n">
        <f aca="false">N61+(0.05*O61)+(P61/240)</f>
        <v>0.5675</v>
      </c>
      <c r="R61" s="28"/>
      <c r="S61" s="28"/>
      <c r="T61" s="30"/>
      <c r="U61" s="31"/>
      <c r="V61" s="32" t="n">
        <f aca="false">L61*Q61</f>
        <v>12108.18</v>
      </c>
      <c r="W61" s="33"/>
      <c r="X61" s="22" t="s">
        <v>34</v>
      </c>
      <c r="Y61" s="1" t="n">
        <v>1</v>
      </c>
      <c r="AMJ61" s="0"/>
    </row>
    <row r="62" s="1" customFormat="tru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1756</v>
      </c>
      <c r="G62" s="23" t="s">
        <v>29</v>
      </c>
      <c r="H62" s="23" t="s">
        <v>30</v>
      </c>
      <c r="I62" s="22" t="n">
        <v>3</v>
      </c>
      <c r="J62" s="23" t="s">
        <v>107</v>
      </c>
      <c r="K62" s="24" t="s">
        <v>91</v>
      </c>
      <c r="L62" s="25" t="n">
        <v>1517</v>
      </c>
      <c r="M62" s="26" t="s">
        <v>36</v>
      </c>
      <c r="N62" s="27"/>
      <c r="O62" s="27" t="n">
        <v>4</v>
      </c>
      <c r="P62" s="28"/>
      <c r="Q62" s="29" t="n">
        <f aca="false">N62+(0.05*O62)+(P62/240)</f>
        <v>0.2</v>
      </c>
      <c r="R62" s="28"/>
      <c r="S62" s="28"/>
      <c r="T62" s="30"/>
      <c r="U62" s="31"/>
      <c r="V62" s="32" t="n">
        <f aca="false">L62*Q62</f>
        <v>303.4</v>
      </c>
      <c r="W62" s="33"/>
      <c r="X62" s="22" t="s">
        <v>34</v>
      </c>
      <c r="Y62" s="1" t="n">
        <v>1</v>
      </c>
      <c r="AMJ62" s="0"/>
    </row>
    <row r="63" s="1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1756</v>
      </c>
      <c r="G63" s="23" t="s">
        <v>29</v>
      </c>
      <c r="H63" s="23" t="s">
        <v>30</v>
      </c>
      <c r="I63" s="22" t="n">
        <v>3</v>
      </c>
      <c r="J63" s="23" t="s">
        <v>64</v>
      </c>
      <c r="K63" s="24" t="s">
        <v>91</v>
      </c>
      <c r="L63" s="25" t="n">
        <v>7141</v>
      </c>
      <c r="M63" s="26" t="s">
        <v>36</v>
      </c>
      <c r="N63" s="27"/>
      <c r="O63" s="27" t="n">
        <v>3</v>
      </c>
      <c r="P63" s="28"/>
      <c r="Q63" s="29" t="n">
        <f aca="false">N63+(0.05*O63)+(P63/240)</f>
        <v>0.15</v>
      </c>
      <c r="R63" s="28"/>
      <c r="S63" s="28"/>
      <c r="T63" s="30"/>
      <c r="U63" s="31"/>
      <c r="V63" s="32" t="n">
        <f aca="false">L63*Q63</f>
        <v>1071.15</v>
      </c>
      <c r="W63" s="33"/>
      <c r="X63" s="22" t="s">
        <v>34</v>
      </c>
      <c r="Y63" s="1" t="n">
        <v>1</v>
      </c>
      <c r="AMJ63" s="0"/>
    </row>
    <row r="64" s="1" customFormat="tru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1756</v>
      </c>
      <c r="G64" s="23" t="s">
        <v>29</v>
      </c>
      <c r="H64" s="23" t="s">
        <v>30</v>
      </c>
      <c r="I64" s="22" t="n">
        <v>3</v>
      </c>
      <c r="J64" s="23" t="s">
        <v>65</v>
      </c>
      <c r="K64" s="24" t="s">
        <v>91</v>
      </c>
      <c r="L64" s="25" t="n">
        <v>5029</v>
      </c>
      <c r="M64" s="26" t="s">
        <v>36</v>
      </c>
      <c r="N64" s="27"/>
      <c r="O64" s="27" t="n">
        <v>4</v>
      </c>
      <c r="P64" s="28"/>
      <c r="Q64" s="29" t="n">
        <f aca="false">N64+(0.05*O64)+(P64/240)</f>
        <v>0.2</v>
      </c>
      <c r="R64" s="28"/>
      <c r="S64" s="28"/>
      <c r="T64" s="30"/>
      <c r="U64" s="31"/>
      <c r="V64" s="32" t="n">
        <f aca="false">L64*Q64</f>
        <v>1005.8</v>
      </c>
      <c r="W64" s="33"/>
      <c r="X64" s="22" t="s">
        <v>34</v>
      </c>
      <c r="Y64" s="1" t="n">
        <v>1</v>
      </c>
      <c r="AMJ64" s="0"/>
    </row>
    <row r="65" s="1" customFormat="tru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1756</v>
      </c>
      <c r="G65" s="23" t="s">
        <v>29</v>
      </c>
      <c r="H65" s="23" t="s">
        <v>30</v>
      </c>
      <c r="I65" s="22" t="n">
        <v>3</v>
      </c>
      <c r="J65" s="23" t="s">
        <v>108</v>
      </c>
      <c r="K65" s="24" t="s">
        <v>91</v>
      </c>
      <c r="L65" s="25" t="n">
        <v>540</v>
      </c>
      <c r="M65" s="26" t="s">
        <v>36</v>
      </c>
      <c r="N65" s="27"/>
      <c r="O65" s="27" t="n">
        <v>3</v>
      </c>
      <c r="P65" s="28"/>
      <c r="Q65" s="29" t="n">
        <f aca="false">N65+(0.05*O65)+(P65/240)</f>
        <v>0.15</v>
      </c>
      <c r="R65" s="28"/>
      <c r="S65" s="28"/>
      <c r="T65" s="30"/>
      <c r="U65" s="31"/>
      <c r="V65" s="32" t="n">
        <f aca="false">L65*Q65</f>
        <v>81</v>
      </c>
      <c r="W65" s="33"/>
      <c r="X65" s="22" t="s">
        <v>34</v>
      </c>
      <c r="Y65" s="1" t="n">
        <v>1</v>
      </c>
      <c r="AMJ65" s="0"/>
    </row>
    <row r="66" s="1" customFormat="tru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1756</v>
      </c>
      <c r="G66" s="23" t="s">
        <v>29</v>
      </c>
      <c r="H66" s="23" t="s">
        <v>30</v>
      </c>
      <c r="I66" s="22" t="n">
        <v>3</v>
      </c>
      <c r="J66" s="23" t="s">
        <v>109</v>
      </c>
      <c r="K66" s="24" t="s">
        <v>91</v>
      </c>
      <c r="L66" s="25" t="n">
        <v>369</v>
      </c>
      <c r="M66" s="26" t="s">
        <v>110</v>
      </c>
      <c r="N66" s="27"/>
      <c r="O66" s="27" t="n">
        <v>8</v>
      </c>
      <c r="P66" s="28"/>
      <c r="Q66" s="29" t="n">
        <f aca="false">N66+(0.05*O66)+(P66/240)</f>
        <v>0.4</v>
      </c>
      <c r="R66" s="28"/>
      <c r="S66" s="28"/>
      <c r="T66" s="30"/>
      <c r="U66" s="31"/>
      <c r="V66" s="32" t="n">
        <f aca="false">L66*Q66</f>
        <v>147.6</v>
      </c>
      <c r="W66" s="33"/>
      <c r="X66" s="22" t="s">
        <v>34</v>
      </c>
      <c r="Y66" s="1" t="n">
        <v>1</v>
      </c>
      <c r="AMJ66" s="0"/>
    </row>
    <row r="67" s="1" customFormat="tru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1756</v>
      </c>
      <c r="G67" s="23" t="s">
        <v>29</v>
      </c>
      <c r="H67" s="23" t="s">
        <v>30</v>
      </c>
      <c r="I67" s="22" t="n">
        <v>3</v>
      </c>
      <c r="J67" s="23" t="s">
        <v>109</v>
      </c>
      <c r="K67" s="24" t="s">
        <v>91</v>
      </c>
      <c r="L67" s="25" t="n">
        <v>1180</v>
      </c>
      <c r="M67" s="26" t="s">
        <v>36</v>
      </c>
      <c r="N67" s="27"/>
      <c r="O67" s="27" t="n">
        <v>9</v>
      </c>
      <c r="P67" s="28"/>
      <c r="Q67" s="29" t="n">
        <f aca="false">N67+(0.05*O67)+(P67/240)</f>
        <v>0.45</v>
      </c>
      <c r="R67" s="28"/>
      <c r="S67" s="28"/>
      <c r="T67" s="30"/>
      <c r="U67" s="31"/>
      <c r="V67" s="32" t="n">
        <f aca="false">L67*Q67</f>
        <v>531</v>
      </c>
      <c r="W67" s="33"/>
      <c r="X67" s="22" t="s">
        <v>34</v>
      </c>
      <c r="Y67" s="1" t="n">
        <v>1</v>
      </c>
      <c r="AMJ67" s="0"/>
    </row>
    <row r="68" s="1" customFormat="tru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1756</v>
      </c>
      <c r="G68" s="23" t="s">
        <v>29</v>
      </c>
      <c r="H68" s="23" t="s">
        <v>30</v>
      </c>
      <c r="I68" s="22" t="n">
        <v>4</v>
      </c>
      <c r="J68" s="23" t="s">
        <v>111</v>
      </c>
      <c r="K68" s="24" t="s">
        <v>91</v>
      </c>
      <c r="L68" s="25" t="n">
        <v>10539</v>
      </c>
      <c r="M68" s="26" t="s">
        <v>110</v>
      </c>
      <c r="N68" s="27"/>
      <c r="O68" s="27" t="n">
        <v>4</v>
      </c>
      <c r="P68" s="28"/>
      <c r="Q68" s="29" t="n">
        <f aca="false">N68+(0.05*O68)+(P68/240)</f>
        <v>0.2</v>
      </c>
      <c r="R68" s="28"/>
      <c r="S68" s="28"/>
      <c r="T68" s="30"/>
      <c r="U68" s="31"/>
      <c r="V68" s="32" t="n">
        <f aca="false">L68*Q68</f>
        <v>2107.8</v>
      </c>
      <c r="W68" s="33"/>
      <c r="X68" s="22" t="s">
        <v>34</v>
      </c>
      <c r="Y68" s="1" t="n">
        <v>1</v>
      </c>
      <c r="AMJ68" s="0"/>
    </row>
    <row r="69" s="1" customFormat="tru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1756</v>
      </c>
      <c r="G69" s="23" t="s">
        <v>29</v>
      </c>
      <c r="H69" s="23" t="s">
        <v>30</v>
      </c>
      <c r="I69" s="22" t="n">
        <v>4</v>
      </c>
      <c r="J69" s="23" t="s">
        <v>111</v>
      </c>
      <c r="K69" s="24" t="s">
        <v>91</v>
      </c>
      <c r="L69" s="25" t="n">
        <v>11111</v>
      </c>
      <c r="M69" s="26" t="s">
        <v>112</v>
      </c>
      <c r="N69" s="27"/>
      <c r="O69" s="27" t="n">
        <v>5</v>
      </c>
      <c r="P69" s="28"/>
      <c r="Q69" s="29" t="n">
        <f aca="false">N69+(0.05*O69)+(P69/240)</f>
        <v>0.25</v>
      </c>
      <c r="R69" s="28"/>
      <c r="S69" s="28"/>
      <c r="T69" s="30"/>
      <c r="U69" s="31"/>
      <c r="V69" s="32" t="n">
        <f aca="false">L69*Q69</f>
        <v>2777.75</v>
      </c>
      <c r="W69" s="33"/>
      <c r="X69" s="22" t="s">
        <v>34</v>
      </c>
      <c r="Y69" s="1" t="n">
        <v>1</v>
      </c>
      <c r="AMJ69" s="0"/>
    </row>
    <row r="70" s="1" customFormat="tru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1756</v>
      </c>
      <c r="G70" s="23" t="s">
        <v>29</v>
      </c>
      <c r="H70" s="23" t="s">
        <v>30</v>
      </c>
      <c r="I70" s="22" t="n">
        <v>4</v>
      </c>
      <c r="J70" s="23" t="s">
        <v>113</v>
      </c>
      <c r="K70" s="24" t="s">
        <v>91</v>
      </c>
      <c r="L70" s="25" t="n">
        <v>912</v>
      </c>
      <c r="M70" s="26" t="s">
        <v>36</v>
      </c>
      <c r="N70" s="27"/>
      <c r="O70" s="27" t="n">
        <v>4</v>
      </c>
      <c r="P70" s="28"/>
      <c r="Q70" s="29" t="n">
        <f aca="false">N70+(0.05*O70)+(P70/240)</f>
        <v>0.2</v>
      </c>
      <c r="R70" s="28"/>
      <c r="S70" s="28"/>
      <c r="T70" s="30"/>
      <c r="U70" s="31"/>
      <c r="V70" s="32" t="n">
        <f aca="false">L70*Q70</f>
        <v>182.4</v>
      </c>
      <c r="W70" s="33"/>
      <c r="X70" s="22" t="s">
        <v>34</v>
      </c>
      <c r="Y70" s="1" t="n">
        <v>1</v>
      </c>
      <c r="AMJ70" s="0"/>
    </row>
    <row r="71" s="1" customFormat="tru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1756</v>
      </c>
      <c r="G71" s="23" t="s">
        <v>29</v>
      </c>
      <c r="H71" s="23" t="s">
        <v>30</v>
      </c>
      <c r="I71" s="22" t="n">
        <v>4</v>
      </c>
      <c r="J71" s="23" t="s">
        <v>114</v>
      </c>
      <c r="K71" s="24" t="s">
        <v>91</v>
      </c>
      <c r="L71" s="25" t="n">
        <v>400</v>
      </c>
      <c r="M71" s="26" t="s">
        <v>115</v>
      </c>
      <c r="N71" s="27" t="n">
        <v>0.2</v>
      </c>
      <c r="O71" s="27"/>
      <c r="P71" s="28"/>
      <c r="Q71" s="29" t="n">
        <f aca="false">N71+(0.05*O71)+(P71/240)</f>
        <v>0.2</v>
      </c>
      <c r="R71" s="28"/>
      <c r="S71" s="28"/>
      <c r="T71" s="30"/>
      <c r="U71" s="31"/>
      <c r="V71" s="32" t="n">
        <f aca="false">L71*Q71</f>
        <v>80</v>
      </c>
      <c r="W71" s="33"/>
      <c r="X71" s="22" t="s">
        <v>34</v>
      </c>
      <c r="Y71" s="1" t="n">
        <v>1</v>
      </c>
      <c r="AMJ71" s="0"/>
    </row>
    <row r="72" s="1" customFormat="tru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1756</v>
      </c>
      <c r="G72" s="23" t="s">
        <v>29</v>
      </c>
      <c r="H72" s="23" t="s">
        <v>30</v>
      </c>
      <c r="I72" s="22" t="n">
        <v>4</v>
      </c>
      <c r="J72" s="23" t="s">
        <v>116</v>
      </c>
      <c r="K72" s="24" t="s">
        <v>91</v>
      </c>
      <c r="L72" s="25" t="n">
        <v>330</v>
      </c>
      <c r="M72" s="26" t="s">
        <v>110</v>
      </c>
      <c r="N72" s="27"/>
      <c r="O72" s="27" t="n">
        <v>5</v>
      </c>
      <c r="P72" s="28"/>
      <c r="Q72" s="29" t="n">
        <f aca="false">N72+(0.05*O72)+(P72/240)</f>
        <v>0.25</v>
      </c>
      <c r="R72" s="28"/>
      <c r="S72" s="28"/>
      <c r="T72" s="30"/>
      <c r="U72" s="31"/>
      <c r="V72" s="32" t="n">
        <f aca="false">L72*Q72</f>
        <v>82.5</v>
      </c>
      <c r="W72" s="33"/>
      <c r="X72" s="22" t="s">
        <v>34</v>
      </c>
      <c r="Y72" s="1" t="n">
        <v>1</v>
      </c>
      <c r="AMJ72" s="0"/>
    </row>
    <row r="73" s="1" customFormat="tru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1756</v>
      </c>
      <c r="G73" s="23" t="s">
        <v>29</v>
      </c>
      <c r="H73" s="23" t="s">
        <v>30</v>
      </c>
      <c r="I73" s="22" t="n">
        <v>4</v>
      </c>
      <c r="J73" s="23" t="s">
        <v>116</v>
      </c>
      <c r="K73" s="24" t="s">
        <v>91</v>
      </c>
      <c r="L73" s="25" t="n">
        <v>352</v>
      </c>
      <c r="M73" s="26" t="s">
        <v>112</v>
      </c>
      <c r="N73" s="27"/>
      <c r="O73" s="27" t="n">
        <v>6</v>
      </c>
      <c r="P73" s="28"/>
      <c r="Q73" s="29" t="n">
        <f aca="false">N73+(0.05*O73)+(P73/240)</f>
        <v>0.3</v>
      </c>
      <c r="R73" s="28"/>
      <c r="S73" s="28"/>
      <c r="T73" s="30"/>
      <c r="U73" s="31"/>
      <c r="V73" s="32" t="n">
        <f aca="false">L73*Q73</f>
        <v>105.6</v>
      </c>
      <c r="W73" s="33"/>
      <c r="X73" s="22" t="s">
        <v>34</v>
      </c>
      <c r="Y73" s="1" t="n">
        <v>1</v>
      </c>
      <c r="AMJ73" s="0"/>
    </row>
    <row r="74" s="1" customFormat="tru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1756</v>
      </c>
      <c r="G74" s="23" t="s">
        <v>29</v>
      </c>
      <c r="H74" s="23" t="s">
        <v>30</v>
      </c>
      <c r="I74" s="22" t="n">
        <v>4</v>
      </c>
      <c r="J74" s="23" t="s">
        <v>117</v>
      </c>
      <c r="K74" s="24" t="s">
        <v>91</v>
      </c>
      <c r="L74" s="25" t="n">
        <v>37101</v>
      </c>
      <c r="M74" s="26" t="s">
        <v>36</v>
      </c>
      <c r="N74" s="27"/>
      <c r="O74" s="27" t="n">
        <v>5</v>
      </c>
      <c r="P74" s="28"/>
      <c r="Q74" s="29" t="n">
        <f aca="false">N74+(0.05*O74)+(P74/240)</f>
        <v>0.25</v>
      </c>
      <c r="R74" s="28"/>
      <c r="S74" s="28"/>
      <c r="T74" s="30"/>
      <c r="U74" s="31"/>
      <c r="V74" s="32" t="n">
        <f aca="false">L74*Q74</f>
        <v>9275.25</v>
      </c>
      <c r="W74" s="33"/>
      <c r="X74" s="22" t="s">
        <v>34</v>
      </c>
      <c r="Y74" s="1" t="n">
        <v>1</v>
      </c>
      <c r="AMJ74" s="0"/>
    </row>
    <row r="75" s="1" customFormat="tru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1756</v>
      </c>
      <c r="G75" s="23" t="s">
        <v>29</v>
      </c>
      <c r="H75" s="23" t="s">
        <v>30</v>
      </c>
      <c r="I75" s="22" t="n">
        <v>4</v>
      </c>
      <c r="J75" s="3" t="s">
        <v>118</v>
      </c>
      <c r="K75" s="24" t="s">
        <v>91</v>
      </c>
      <c r="L75" s="25" t="n">
        <v>20700</v>
      </c>
      <c r="M75" s="26" t="s">
        <v>36</v>
      </c>
      <c r="N75" s="27"/>
      <c r="O75" s="27" t="n">
        <v>4</v>
      </c>
      <c r="P75" s="28"/>
      <c r="Q75" s="29" t="n">
        <f aca="false">N75+(0.05*O75)+(P75/240)</f>
        <v>0.2</v>
      </c>
      <c r="R75" s="28"/>
      <c r="S75" s="28"/>
      <c r="T75" s="30"/>
      <c r="U75" s="31"/>
      <c r="V75" s="32" t="n">
        <f aca="false">L75*Q75</f>
        <v>4140</v>
      </c>
      <c r="W75" s="33"/>
      <c r="X75" s="22" t="s">
        <v>34</v>
      </c>
      <c r="Y75" s="1" t="n">
        <v>1</v>
      </c>
      <c r="AMJ75" s="0"/>
    </row>
    <row r="76" s="1" customFormat="tru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1756</v>
      </c>
      <c r="G76" s="23" t="s">
        <v>29</v>
      </c>
      <c r="H76" s="23" t="s">
        <v>30</v>
      </c>
      <c r="I76" s="22" t="n">
        <v>4</v>
      </c>
      <c r="J76" s="23" t="s">
        <v>119</v>
      </c>
      <c r="K76" s="24" t="s">
        <v>91</v>
      </c>
      <c r="L76" s="25" t="n">
        <v>13013</v>
      </c>
      <c r="M76" s="26" t="s">
        <v>36</v>
      </c>
      <c r="N76" s="27"/>
      <c r="O76" s="27" t="n">
        <v>4</v>
      </c>
      <c r="P76" s="28"/>
      <c r="Q76" s="29" t="n">
        <f aca="false">N76+(0.05*O76)+(P76/240)</f>
        <v>0.2</v>
      </c>
      <c r="R76" s="28"/>
      <c r="S76" s="28"/>
      <c r="T76" s="30"/>
      <c r="U76" s="31"/>
      <c r="V76" s="32" t="n">
        <f aca="false">L76*Q76</f>
        <v>2602.6</v>
      </c>
      <c r="W76" s="33"/>
      <c r="X76" s="22" t="s">
        <v>34</v>
      </c>
      <c r="Y76" s="1" t="n">
        <v>1</v>
      </c>
      <c r="AMJ76" s="0"/>
    </row>
    <row r="77" s="1" customFormat="tru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1756</v>
      </c>
      <c r="G77" s="23" t="s">
        <v>29</v>
      </c>
      <c r="H77" s="23" t="s">
        <v>30</v>
      </c>
      <c r="I77" s="22" t="n">
        <v>4</v>
      </c>
      <c r="J77" s="23" t="s">
        <v>120</v>
      </c>
      <c r="K77" s="24" t="s">
        <v>91</v>
      </c>
      <c r="L77" s="25" t="n">
        <v>2544</v>
      </c>
      <c r="M77" s="26" t="s">
        <v>36</v>
      </c>
      <c r="N77" s="27"/>
      <c r="O77" s="27" t="n">
        <v>20</v>
      </c>
      <c r="P77" s="28"/>
      <c r="Q77" s="29" t="n">
        <f aca="false">N77+(0.05*O77)+(P77/240)</f>
        <v>1</v>
      </c>
      <c r="R77" s="28"/>
      <c r="S77" s="28"/>
      <c r="T77" s="30"/>
      <c r="U77" s="31"/>
      <c r="V77" s="32" t="n">
        <f aca="false">L77*Q77</f>
        <v>2544</v>
      </c>
      <c r="W77" s="33"/>
      <c r="X77" s="22" t="s">
        <v>34</v>
      </c>
      <c r="Y77" s="1" t="n">
        <v>1</v>
      </c>
      <c r="AMJ77" s="0"/>
    </row>
    <row r="78" s="1" customFormat="tru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1756</v>
      </c>
      <c r="G78" s="23" t="s">
        <v>29</v>
      </c>
      <c r="H78" s="23" t="s">
        <v>30</v>
      </c>
      <c r="I78" s="22" t="n">
        <v>4</v>
      </c>
      <c r="J78" s="23" t="s">
        <v>48</v>
      </c>
      <c r="K78" s="24" t="s">
        <v>91</v>
      </c>
      <c r="L78" s="25" t="n">
        <v>17126</v>
      </c>
      <c r="M78" s="26" t="s">
        <v>36</v>
      </c>
      <c r="N78" s="27"/>
      <c r="O78" s="27" t="n">
        <v>5</v>
      </c>
      <c r="P78" s="28"/>
      <c r="Q78" s="29" t="n">
        <f aca="false">N78+(0.05*O78)+(P78/240)</f>
        <v>0.25</v>
      </c>
      <c r="R78" s="28"/>
      <c r="S78" s="28"/>
      <c r="T78" s="30"/>
      <c r="U78" s="31"/>
      <c r="V78" s="32" t="n">
        <f aca="false">L78*Q78</f>
        <v>4281.5</v>
      </c>
      <c r="W78" s="33"/>
      <c r="X78" s="22" t="s">
        <v>34</v>
      </c>
      <c r="Y78" s="1" t="n">
        <v>1</v>
      </c>
      <c r="AMJ78" s="0"/>
    </row>
    <row r="79" s="1" customFormat="tru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1756</v>
      </c>
      <c r="G79" s="23" t="s">
        <v>29</v>
      </c>
      <c r="H79" s="23" t="s">
        <v>30</v>
      </c>
      <c r="I79" s="22" t="n">
        <v>4</v>
      </c>
      <c r="J79" s="23" t="s">
        <v>121</v>
      </c>
      <c r="K79" s="24" t="s">
        <v>91</v>
      </c>
      <c r="L79" s="25" t="n">
        <v>92</v>
      </c>
      <c r="M79" s="26" t="s">
        <v>36</v>
      </c>
      <c r="N79" s="27" t="n">
        <v>8</v>
      </c>
      <c r="O79" s="27"/>
      <c r="P79" s="28"/>
      <c r="Q79" s="29" t="n">
        <f aca="false">N79+(0.05*O79)+(P79/240)</f>
        <v>8</v>
      </c>
      <c r="R79" s="28"/>
      <c r="S79" s="28"/>
      <c r="T79" s="30"/>
      <c r="U79" s="31"/>
      <c r="V79" s="32" t="n">
        <f aca="false">L79*Q79</f>
        <v>736</v>
      </c>
      <c r="W79" s="33"/>
      <c r="X79" s="22" t="s">
        <v>34</v>
      </c>
      <c r="Y79" s="1" t="n">
        <v>1</v>
      </c>
      <c r="AMJ79" s="0"/>
    </row>
    <row r="80" s="1" customFormat="tru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1756</v>
      </c>
      <c r="G80" s="23" t="s">
        <v>29</v>
      </c>
      <c r="H80" s="23" t="s">
        <v>30</v>
      </c>
      <c r="I80" s="22" t="n">
        <v>4</v>
      </c>
      <c r="J80" s="23" t="s">
        <v>122</v>
      </c>
      <c r="K80" s="24" t="s">
        <v>91</v>
      </c>
      <c r="L80" s="25" t="n">
        <v>10304</v>
      </c>
      <c r="M80" s="26" t="s">
        <v>36</v>
      </c>
      <c r="N80" s="27"/>
      <c r="O80" s="27" t="n">
        <v>9</v>
      </c>
      <c r="P80" s="28"/>
      <c r="Q80" s="29" t="n">
        <f aca="false">N80+(0.05*O80)+(P80/240)</f>
        <v>0.45</v>
      </c>
      <c r="R80" s="28"/>
      <c r="S80" s="28"/>
      <c r="T80" s="30"/>
      <c r="U80" s="31"/>
      <c r="V80" s="32" t="n">
        <f aca="false">L80*Q80</f>
        <v>4636.8</v>
      </c>
      <c r="W80" s="33"/>
      <c r="X80" s="22" t="s">
        <v>34</v>
      </c>
      <c r="Y80" s="1" t="n">
        <v>1</v>
      </c>
      <c r="AMJ80" s="0"/>
    </row>
    <row r="81" s="1" customFormat="tru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1756</v>
      </c>
      <c r="G81" s="23" t="s">
        <v>29</v>
      </c>
      <c r="H81" s="23" t="s">
        <v>30</v>
      </c>
      <c r="I81" s="22" t="n">
        <v>4</v>
      </c>
      <c r="J81" s="23" t="s">
        <v>123</v>
      </c>
      <c r="K81" s="24" t="s">
        <v>91</v>
      </c>
      <c r="L81" s="25" t="n">
        <v>12480</v>
      </c>
      <c r="M81" s="26" t="s">
        <v>36</v>
      </c>
      <c r="N81" s="27"/>
      <c r="O81" s="27"/>
      <c r="P81" s="28" t="n">
        <v>6</v>
      </c>
      <c r="Q81" s="29" t="n">
        <f aca="false">N81+(0.05*O81)+(P81/240)</f>
        <v>0.025</v>
      </c>
      <c r="R81" s="28"/>
      <c r="S81" s="28"/>
      <c r="T81" s="30"/>
      <c r="U81" s="31"/>
      <c r="V81" s="32" t="n">
        <f aca="false">L81*Q81</f>
        <v>312</v>
      </c>
      <c r="W81" s="33"/>
      <c r="X81" s="22" t="s">
        <v>34</v>
      </c>
      <c r="Y81" s="1" t="n">
        <v>1</v>
      </c>
      <c r="AMJ81" s="0"/>
    </row>
    <row r="82" s="1" customFormat="tru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1756</v>
      </c>
      <c r="G82" s="23" t="s">
        <v>29</v>
      </c>
      <c r="H82" s="23" t="s">
        <v>30</v>
      </c>
      <c r="I82" s="22" t="n">
        <v>4</v>
      </c>
      <c r="J82" s="23" t="s">
        <v>124</v>
      </c>
      <c r="K82" s="24" t="s">
        <v>91</v>
      </c>
      <c r="L82" s="25" t="n">
        <v>35725</v>
      </c>
      <c r="M82" s="26" t="s">
        <v>36</v>
      </c>
      <c r="N82" s="27"/>
      <c r="O82" s="27" t="n">
        <v>2</v>
      </c>
      <c r="P82" s="28"/>
      <c r="Q82" s="29" t="n">
        <f aca="false">N82+(0.05*O82)+(P82/240)</f>
        <v>0.1</v>
      </c>
      <c r="R82" s="28"/>
      <c r="S82" s="28"/>
      <c r="T82" s="30"/>
      <c r="U82" s="31"/>
      <c r="V82" s="32" t="n">
        <f aca="false">L82*Q82</f>
        <v>3572.5</v>
      </c>
      <c r="W82" s="33"/>
      <c r="X82" s="22" t="s">
        <v>34</v>
      </c>
      <c r="Y82" s="1" t="n">
        <v>1</v>
      </c>
      <c r="AMJ82" s="0"/>
    </row>
    <row r="83" s="1" customFormat="tru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1756</v>
      </c>
      <c r="G83" s="23" t="s">
        <v>29</v>
      </c>
      <c r="H83" s="23" t="s">
        <v>30</v>
      </c>
      <c r="I83" s="22" t="n">
        <v>4</v>
      </c>
      <c r="J83" s="23" t="s">
        <v>125</v>
      </c>
      <c r="K83" s="24" t="s">
        <v>91</v>
      </c>
      <c r="L83" s="25" t="n">
        <v>36</v>
      </c>
      <c r="M83" s="26" t="s">
        <v>36</v>
      </c>
      <c r="N83" s="27"/>
      <c r="O83" s="27" t="n">
        <v>8</v>
      </c>
      <c r="P83" s="28"/>
      <c r="Q83" s="29" t="n">
        <f aca="false">N83+(0.05*O83)+(P83/240)</f>
        <v>0.4</v>
      </c>
      <c r="R83" s="28"/>
      <c r="S83" s="28"/>
      <c r="T83" s="30"/>
      <c r="U83" s="31"/>
      <c r="V83" s="32" t="n">
        <f aca="false">L83*Q83</f>
        <v>14.4</v>
      </c>
      <c r="W83" s="33"/>
      <c r="X83" s="22" t="s">
        <v>34</v>
      </c>
      <c r="Y83" s="1" t="n">
        <v>1</v>
      </c>
      <c r="AMJ83" s="0"/>
    </row>
    <row r="84" s="1" customFormat="tru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1756</v>
      </c>
      <c r="G84" s="23" t="s">
        <v>29</v>
      </c>
      <c r="H84" s="23" t="s">
        <v>30</v>
      </c>
      <c r="I84" s="22" t="n">
        <v>4</v>
      </c>
      <c r="J84" s="23" t="s">
        <v>126</v>
      </c>
      <c r="K84" s="24" t="s">
        <v>91</v>
      </c>
      <c r="L84" s="25" t="n">
        <v>32</v>
      </c>
      <c r="M84" s="26" t="s">
        <v>36</v>
      </c>
      <c r="N84" s="27" t="n">
        <v>6</v>
      </c>
      <c r="O84" s="27"/>
      <c r="P84" s="28"/>
      <c r="Q84" s="29" t="n">
        <f aca="false">N84+(0.05*O84)+(P84/240)</f>
        <v>6</v>
      </c>
      <c r="R84" s="28"/>
      <c r="S84" s="28"/>
      <c r="T84" s="30"/>
      <c r="U84" s="31"/>
      <c r="V84" s="32" t="n">
        <f aca="false">L84*Q84</f>
        <v>192</v>
      </c>
      <c r="W84" s="33"/>
      <c r="X84" s="22" t="s">
        <v>34</v>
      </c>
      <c r="Y84" s="1" t="n">
        <v>1</v>
      </c>
      <c r="AMJ84" s="0"/>
    </row>
    <row r="85" s="1" customFormat="tru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1756</v>
      </c>
      <c r="G85" s="23" t="s">
        <v>29</v>
      </c>
      <c r="H85" s="23" t="s">
        <v>30</v>
      </c>
      <c r="I85" s="22" t="n">
        <v>4</v>
      </c>
      <c r="J85" s="23" t="s">
        <v>127</v>
      </c>
      <c r="K85" s="24" t="s">
        <v>91</v>
      </c>
      <c r="L85" s="25" t="n">
        <v>189680</v>
      </c>
      <c r="M85" s="26" t="s">
        <v>36</v>
      </c>
      <c r="N85" s="27" t="n">
        <v>0.18</v>
      </c>
      <c r="O85" s="27"/>
      <c r="P85" s="28"/>
      <c r="Q85" s="29" t="n">
        <f aca="false">N85+(0.05*O85)+(P85/240)</f>
        <v>0.18</v>
      </c>
      <c r="R85" s="28"/>
      <c r="S85" s="28"/>
      <c r="T85" s="30"/>
      <c r="U85" s="31"/>
      <c r="V85" s="32" t="n">
        <f aca="false">L85*Q85</f>
        <v>34142.4</v>
      </c>
      <c r="W85" s="33"/>
      <c r="X85" s="22" t="s">
        <v>34</v>
      </c>
      <c r="Y85" s="1" t="n">
        <v>1</v>
      </c>
      <c r="AMJ85" s="0"/>
    </row>
    <row r="86" s="1" customFormat="tru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1756</v>
      </c>
      <c r="G86" s="23" t="s">
        <v>29</v>
      </c>
      <c r="H86" s="23" t="s">
        <v>30</v>
      </c>
      <c r="I86" s="22" t="n">
        <v>4</v>
      </c>
      <c r="J86" s="23" t="s">
        <v>37</v>
      </c>
      <c r="K86" s="24" t="s">
        <v>91</v>
      </c>
      <c r="L86" s="25" t="n">
        <v>990</v>
      </c>
      <c r="M86" s="26" t="s">
        <v>38</v>
      </c>
      <c r="N86" s="27" t="n">
        <v>10</v>
      </c>
      <c r="O86" s="27"/>
      <c r="P86" s="28"/>
      <c r="Q86" s="29" t="n">
        <f aca="false">N86+(0.05*O86)+(P86/240)</f>
        <v>10</v>
      </c>
      <c r="R86" s="28"/>
      <c r="S86" s="28"/>
      <c r="T86" s="30"/>
      <c r="U86" s="31"/>
      <c r="V86" s="32" t="n">
        <f aca="false">L86*Q86</f>
        <v>9900</v>
      </c>
      <c r="W86" s="33"/>
      <c r="X86" s="22" t="s">
        <v>34</v>
      </c>
      <c r="Y86" s="1" t="n">
        <v>1</v>
      </c>
      <c r="AMJ86" s="0"/>
    </row>
    <row r="87" s="1" customFormat="tru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1756</v>
      </c>
      <c r="G87" s="23" t="s">
        <v>29</v>
      </c>
      <c r="H87" s="23" t="s">
        <v>30</v>
      </c>
      <c r="I87" s="22" t="n">
        <v>4</v>
      </c>
      <c r="J87" s="23" t="s">
        <v>128</v>
      </c>
      <c r="K87" s="24" t="s">
        <v>91</v>
      </c>
      <c r="L87" s="25" t="n">
        <v>54</v>
      </c>
      <c r="M87" s="26" t="s">
        <v>36</v>
      </c>
      <c r="N87" s="27"/>
      <c r="O87" s="27" t="n">
        <v>8</v>
      </c>
      <c r="P87" s="28"/>
      <c r="Q87" s="29" t="n">
        <f aca="false">N87+(0.05*O87)+(P87/240)</f>
        <v>0.4</v>
      </c>
      <c r="R87" s="28"/>
      <c r="S87" s="28"/>
      <c r="T87" s="30"/>
      <c r="U87" s="31"/>
      <c r="V87" s="32" t="n">
        <f aca="false">L87*Q87</f>
        <v>21.6</v>
      </c>
      <c r="W87" s="33"/>
      <c r="X87" s="22" t="s">
        <v>34</v>
      </c>
      <c r="Y87" s="1" t="n">
        <v>1</v>
      </c>
      <c r="AMJ87" s="0"/>
    </row>
    <row r="88" s="1" customFormat="tru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1756</v>
      </c>
      <c r="G88" s="23" t="s">
        <v>29</v>
      </c>
      <c r="H88" s="23" t="s">
        <v>30</v>
      </c>
      <c r="I88" s="22" t="n">
        <v>4</v>
      </c>
      <c r="J88" s="23" t="s">
        <v>129</v>
      </c>
      <c r="K88" s="24" t="s">
        <v>91</v>
      </c>
      <c r="L88" s="25" t="n">
        <v>10</v>
      </c>
      <c r="M88" s="26" t="s">
        <v>36</v>
      </c>
      <c r="N88" s="27"/>
      <c r="O88" s="27" t="n">
        <v>5</v>
      </c>
      <c r="P88" s="28"/>
      <c r="Q88" s="29" t="n">
        <f aca="false">N88+(0.05*O88)+(P88/240)</f>
        <v>0.25</v>
      </c>
      <c r="R88" s="28"/>
      <c r="S88" s="28"/>
      <c r="T88" s="30"/>
      <c r="U88" s="31"/>
      <c r="V88" s="32" t="n">
        <f aca="false">L88*Q88</f>
        <v>2.5</v>
      </c>
      <c r="W88" s="33"/>
      <c r="X88" s="22" t="s">
        <v>34</v>
      </c>
      <c r="Y88" s="1" t="n">
        <v>1</v>
      </c>
      <c r="AMJ88" s="0"/>
    </row>
    <row r="89" s="1" customFormat="tru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1756</v>
      </c>
      <c r="G89" s="23" t="s">
        <v>29</v>
      </c>
      <c r="H89" s="23" t="s">
        <v>30</v>
      </c>
      <c r="I89" s="22" t="n">
        <v>4</v>
      </c>
      <c r="J89" s="23" t="s">
        <v>130</v>
      </c>
      <c r="K89" s="24" t="s">
        <v>91</v>
      </c>
      <c r="L89" s="25" t="n">
        <v>3960</v>
      </c>
      <c r="M89" s="26" t="s">
        <v>36</v>
      </c>
      <c r="N89" s="27"/>
      <c r="O89" s="27" t="n">
        <v>6</v>
      </c>
      <c r="P89" s="28"/>
      <c r="Q89" s="29" t="n">
        <f aca="false">N89+(0.05*O89)+(P89/240)</f>
        <v>0.3</v>
      </c>
      <c r="R89" s="28"/>
      <c r="S89" s="28"/>
      <c r="T89" s="30"/>
      <c r="U89" s="31"/>
      <c r="V89" s="32" t="n">
        <f aca="false">L89*Q89</f>
        <v>1188</v>
      </c>
      <c r="W89" s="33"/>
      <c r="X89" s="22" t="s">
        <v>34</v>
      </c>
      <c r="Y89" s="1" t="n">
        <v>1</v>
      </c>
      <c r="AMJ89" s="0"/>
    </row>
    <row r="90" s="1" customFormat="tru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1756</v>
      </c>
      <c r="G90" s="23" t="s">
        <v>29</v>
      </c>
      <c r="H90" s="23" t="s">
        <v>30</v>
      </c>
      <c r="I90" s="22" t="n">
        <v>4</v>
      </c>
      <c r="J90" s="23" t="s">
        <v>131</v>
      </c>
      <c r="K90" s="24" t="s">
        <v>91</v>
      </c>
      <c r="L90" s="25" t="n">
        <v>60000</v>
      </c>
      <c r="M90" s="26" t="s">
        <v>36</v>
      </c>
      <c r="N90" s="27" t="n">
        <v>10</v>
      </c>
      <c r="O90" s="27"/>
      <c r="P90" s="28"/>
      <c r="Q90" s="29" t="n">
        <f aca="false">N90+(0.05*O90)+(P90/240)</f>
        <v>10</v>
      </c>
      <c r="R90" s="28"/>
      <c r="S90" s="28"/>
      <c r="T90" s="30"/>
      <c r="U90" s="31"/>
      <c r="V90" s="32" t="n">
        <f aca="false">L90*Q90</f>
        <v>600000</v>
      </c>
      <c r="W90" s="33"/>
      <c r="X90" s="22" t="s">
        <v>34</v>
      </c>
      <c r="Y90" s="1" t="n">
        <v>1</v>
      </c>
      <c r="AMJ90" s="0"/>
    </row>
    <row r="91" s="1" customFormat="tru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1756</v>
      </c>
      <c r="G91" s="23" t="s">
        <v>29</v>
      </c>
      <c r="H91" s="23" t="s">
        <v>30</v>
      </c>
      <c r="I91" s="22" t="n">
        <v>4</v>
      </c>
      <c r="J91" s="23" t="s">
        <v>132</v>
      </c>
      <c r="K91" s="24" t="s">
        <v>91</v>
      </c>
      <c r="L91" s="25" t="n">
        <v>1</v>
      </c>
      <c r="M91" s="26" t="s">
        <v>36</v>
      </c>
      <c r="N91" s="27" t="n">
        <v>50</v>
      </c>
      <c r="O91" s="27"/>
      <c r="P91" s="28"/>
      <c r="Q91" s="29" t="n">
        <f aca="false">N91+(0.05*O91)+(P91/240)</f>
        <v>50</v>
      </c>
      <c r="R91" s="28"/>
      <c r="S91" s="28"/>
      <c r="T91" s="30"/>
      <c r="U91" s="31"/>
      <c r="V91" s="32" t="n">
        <f aca="false">L91*Q91</f>
        <v>50</v>
      </c>
      <c r="W91" s="33"/>
      <c r="X91" s="22" t="s">
        <v>34</v>
      </c>
      <c r="Y91" s="1" t="n">
        <v>1</v>
      </c>
      <c r="AMJ91" s="0"/>
    </row>
    <row r="92" s="1" customFormat="tru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1756</v>
      </c>
      <c r="G92" s="23" t="s">
        <v>29</v>
      </c>
      <c r="H92" s="23" t="s">
        <v>30</v>
      </c>
      <c r="I92" s="22" t="n">
        <v>4</v>
      </c>
      <c r="J92" s="23" t="s">
        <v>133</v>
      </c>
      <c r="K92" s="24" t="s">
        <v>91</v>
      </c>
      <c r="L92" s="25" t="n">
        <v>4518</v>
      </c>
      <c r="M92" s="26" t="s">
        <v>36</v>
      </c>
      <c r="N92" s="27"/>
      <c r="O92" s="27" t="n">
        <v>8</v>
      </c>
      <c r="P92" s="28"/>
      <c r="Q92" s="29" t="n">
        <f aca="false">N92+(0.05*O92)+(P92/240)</f>
        <v>0.4</v>
      </c>
      <c r="R92" s="28"/>
      <c r="S92" s="28"/>
      <c r="T92" s="30"/>
      <c r="U92" s="31"/>
      <c r="V92" s="32" t="n">
        <f aca="false">L92*Q92</f>
        <v>1807.2</v>
      </c>
      <c r="W92" s="33"/>
      <c r="X92" s="22" t="s">
        <v>34</v>
      </c>
      <c r="Y92" s="1" t="n">
        <v>1</v>
      </c>
      <c r="AMJ92" s="0"/>
    </row>
    <row r="93" s="1" customFormat="tru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1756</v>
      </c>
      <c r="G93" s="23" t="s">
        <v>29</v>
      </c>
      <c r="H93" s="23" t="s">
        <v>30</v>
      </c>
      <c r="I93" s="22" t="n">
        <v>4</v>
      </c>
      <c r="J93" s="23" t="s">
        <v>134</v>
      </c>
      <c r="K93" s="24" t="s">
        <v>91</v>
      </c>
      <c r="L93" s="25" t="n">
        <v>700</v>
      </c>
      <c r="M93" s="26" t="s">
        <v>36</v>
      </c>
      <c r="N93" s="27"/>
      <c r="O93" s="27" t="n">
        <v>12</v>
      </c>
      <c r="P93" s="28"/>
      <c r="Q93" s="29" t="n">
        <f aca="false">N93+(0.05*O93)+(P93/240)</f>
        <v>0.6</v>
      </c>
      <c r="R93" s="28"/>
      <c r="S93" s="28"/>
      <c r="T93" s="30"/>
      <c r="U93" s="31"/>
      <c r="V93" s="32" t="n">
        <f aca="false">L93*Q93</f>
        <v>420</v>
      </c>
      <c r="W93" s="33"/>
      <c r="X93" s="22" t="s">
        <v>34</v>
      </c>
      <c r="Y93" s="1" t="n">
        <v>1</v>
      </c>
      <c r="AMJ93" s="0"/>
    </row>
    <row r="94" s="1" customFormat="tru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1756</v>
      </c>
      <c r="G94" s="23" t="s">
        <v>29</v>
      </c>
      <c r="H94" s="23" t="s">
        <v>30</v>
      </c>
      <c r="I94" s="22" t="n">
        <v>4</v>
      </c>
      <c r="J94" s="23" t="s">
        <v>135</v>
      </c>
      <c r="K94" s="24" t="s">
        <v>91</v>
      </c>
      <c r="L94" s="25" t="n">
        <v>15</v>
      </c>
      <c r="M94" s="26" t="s">
        <v>36</v>
      </c>
      <c r="N94" s="27"/>
      <c r="O94" s="27" t="n">
        <v>12</v>
      </c>
      <c r="P94" s="28"/>
      <c r="Q94" s="29" t="n">
        <f aca="false">N94+(0.05*O94)+(P94/240)</f>
        <v>0.6</v>
      </c>
      <c r="R94" s="28"/>
      <c r="S94" s="28"/>
      <c r="T94" s="30"/>
      <c r="U94" s="31"/>
      <c r="V94" s="32" t="n">
        <f aca="false">L94*Q94</f>
        <v>9</v>
      </c>
      <c r="W94" s="33"/>
      <c r="X94" s="22" t="s">
        <v>34</v>
      </c>
      <c r="Y94" s="1" t="n">
        <v>1</v>
      </c>
      <c r="AMJ94" s="0"/>
    </row>
    <row r="95" s="1" customFormat="tru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1756</v>
      </c>
      <c r="G95" s="23" t="s">
        <v>29</v>
      </c>
      <c r="H95" s="23" t="s">
        <v>30</v>
      </c>
      <c r="I95" s="22" t="n">
        <v>4</v>
      </c>
      <c r="J95" s="23" t="s">
        <v>67</v>
      </c>
      <c r="K95" s="24" t="s">
        <v>91</v>
      </c>
      <c r="L95" s="25" t="n">
        <v>48364</v>
      </c>
      <c r="M95" s="26" t="s">
        <v>36</v>
      </c>
      <c r="N95" s="27" t="n">
        <v>0.1</v>
      </c>
      <c r="O95" s="27"/>
      <c r="P95" s="28"/>
      <c r="Q95" s="29" t="n">
        <f aca="false">N95+(0.05*O95)+(P95/240)</f>
        <v>0.1</v>
      </c>
      <c r="R95" s="28"/>
      <c r="S95" s="28"/>
      <c r="T95" s="30"/>
      <c r="U95" s="31"/>
      <c r="V95" s="32" t="n">
        <f aca="false">L95*Q95</f>
        <v>4836.4</v>
      </c>
      <c r="W95" s="33"/>
      <c r="X95" s="22" t="s">
        <v>34</v>
      </c>
      <c r="Y95" s="1" t="n">
        <v>1</v>
      </c>
      <c r="AMJ95" s="0"/>
    </row>
    <row r="96" s="1" customFormat="tru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1756</v>
      </c>
      <c r="G96" s="23" t="s">
        <v>29</v>
      </c>
      <c r="H96" s="23" t="s">
        <v>30</v>
      </c>
      <c r="I96" s="22" t="n">
        <v>4</v>
      </c>
      <c r="J96" s="23" t="s">
        <v>136</v>
      </c>
      <c r="K96" s="24" t="s">
        <v>91</v>
      </c>
      <c r="L96" s="25" t="n">
        <v>165</v>
      </c>
      <c r="M96" s="26" t="s">
        <v>36</v>
      </c>
      <c r="N96" s="27"/>
      <c r="O96" s="27" t="n">
        <v>30</v>
      </c>
      <c r="P96" s="28"/>
      <c r="Q96" s="29" t="n">
        <f aca="false">N96+(0.05*O96)+(P96/240)</f>
        <v>1.5</v>
      </c>
      <c r="R96" s="28"/>
      <c r="S96" s="28"/>
      <c r="T96" s="30"/>
      <c r="U96" s="31"/>
      <c r="V96" s="32" t="n">
        <f aca="false">L96*Q96</f>
        <v>247.5</v>
      </c>
      <c r="W96" s="33"/>
      <c r="X96" s="22" t="s">
        <v>34</v>
      </c>
      <c r="Y96" s="1" t="n">
        <v>1</v>
      </c>
      <c r="AMJ96" s="0"/>
    </row>
    <row r="97" s="1" customFormat="tru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1756</v>
      </c>
      <c r="G97" s="23" t="s">
        <v>29</v>
      </c>
      <c r="H97" s="23" t="s">
        <v>30</v>
      </c>
      <c r="I97" s="22" t="n">
        <v>4</v>
      </c>
      <c r="J97" s="23" t="s">
        <v>137</v>
      </c>
      <c r="K97" s="24" t="s">
        <v>91</v>
      </c>
      <c r="L97" s="25" t="n">
        <v>16</v>
      </c>
      <c r="M97" s="26" t="s">
        <v>138</v>
      </c>
      <c r="N97" s="27"/>
      <c r="O97" s="27" t="n">
        <v>20</v>
      </c>
      <c r="P97" s="28"/>
      <c r="Q97" s="29" t="n">
        <f aca="false">N97+(0.05*O97)+(P97/240)</f>
        <v>1</v>
      </c>
      <c r="R97" s="28"/>
      <c r="S97" s="28"/>
      <c r="T97" s="30"/>
      <c r="U97" s="31"/>
      <c r="V97" s="32" t="n">
        <f aca="false">L97*Q97</f>
        <v>16</v>
      </c>
      <c r="W97" s="33"/>
      <c r="X97" s="22" t="s">
        <v>34</v>
      </c>
      <c r="Y97" s="1" t="n">
        <v>1</v>
      </c>
      <c r="AMJ97" s="0"/>
    </row>
    <row r="98" s="1" customFormat="tru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1756</v>
      </c>
      <c r="G98" s="23" t="s">
        <v>29</v>
      </c>
      <c r="H98" s="23" t="s">
        <v>30</v>
      </c>
      <c r="I98" s="22" t="n">
        <v>4</v>
      </c>
      <c r="J98" s="23" t="s">
        <v>139</v>
      </c>
      <c r="K98" s="24" t="s">
        <v>91</v>
      </c>
      <c r="L98" s="25" t="n">
        <v>400</v>
      </c>
      <c r="M98" s="26" t="s">
        <v>36</v>
      </c>
      <c r="N98" s="27"/>
      <c r="O98" s="27" t="n">
        <v>1</v>
      </c>
      <c r="P98" s="28"/>
      <c r="Q98" s="29" t="n">
        <f aca="false">N98+(0.05*O98)+(P98/240)</f>
        <v>0.05</v>
      </c>
      <c r="R98" s="28"/>
      <c r="S98" s="28"/>
      <c r="T98" s="30"/>
      <c r="U98" s="31"/>
      <c r="V98" s="32" t="n">
        <f aca="false">L98*Q98</f>
        <v>20</v>
      </c>
      <c r="W98" s="33"/>
      <c r="X98" s="22" t="s">
        <v>34</v>
      </c>
      <c r="Y98" s="1" t="n">
        <v>1</v>
      </c>
      <c r="AMJ98" s="0"/>
    </row>
    <row r="99" s="1" customFormat="tru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1756</v>
      </c>
      <c r="G99" s="23" t="s">
        <v>29</v>
      </c>
      <c r="H99" s="23" t="s">
        <v>30</v>
      </c>
      <c r="I99" s="22" t="n">
        <v>4</v>
      </c>
      <c r="J99" s="23" t="s">
        <v>140</v>
      </c>
      <c r="K99" s="24" t="s">
        <v>91</v>
      </c>
      <c r="L99" s="25" t="n">
        <v>36</v>
      </c>
      <c r="M99" s="26" t="s">
        <v>36</v>
      </c>
      <c r="N99" s="27" t="n">
        <v>10</v>
      </c>
      <c r="O99" s="27"/>
      <c r="P99" s="28"/>
      <c r="Q99" s="29" t="n">
        <f aca="false">N99+(0.05*O99)+(P99/240)</f>
        <v>10</v>
      </c>
      <c r="R99" s="28"/>
      <c r="S99" s="28"/>
      <c r="T99" s="30"/>
      <c r="U99" s="31"/>
      <c r="V99" s="32" t="n">
        <f aca="false">L99*Q99</f>
        <v>360</v>
      </c>
      <c r="W99" s="33"/>
      <c r="X99" s="22" t="s">
        <v>34</v>
      </c>
      <c r="Y99" s="1" t="n">
        <v>1</v>
      </c>
      <c r="AMJ99" s="0"/>
    </row>
    <row r="100" s="1" customFormat="tru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1756</v>
      </c>
      <c r="G100" s="23" t="s">
        <v>29</v>
      </c>
      <c r="H100" s="23" t="s">
        <v>30</v>
      </c>
      <c r="I100" s="22" t="n">
        <v>5</v>
      </c>
      <c r="J100" s="23" t="s">
        <v>141</v>
      </c>
      <c r="K100" s="24" t="s">
        <v>91</v>
      </c>
      <c r="L100" s="25" t="n">
        <v>28496</v>
      </c>
      <c r="M100" s="26" t="s">
        <v>36</v>
      </c>
      <c r="N100" s="27"/>
      <c r="O100" s="27" t="n">
        <v>28</v>
      </c>
      <c r="P100" s="28"/>
      <c r="Q100" s="29" t="n">
        <f aca="false">N100+(0.05*O100)+(P100/240)</f>
        <v>1.4</v>
      </c>
      <c r="R100" s="28"/>
      <c r="S100" s="28"/>
      <c r="T100" s="30"/>
      <c r="U100" s="31"/>
      <c r="V100" s="32" t="n">
        <f aca="false">L100*Q100</f>
        <v>39894.4</v>
      </c>
      <c r="W100" s="33"/>
      <c r="X100" s="22" t="s">
        <v>34</v>
      </c>
      <c r="Y100" s="1" t="n">
        <v>1</v>
      </c>
      <c r="AMJ100" s="0"/>
    </row>
    <row r="101" s="1" customFormat="tru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1756</v>
      </c>
      <c r="G101" s="23" t="s">
        <v>29</v>
      </c>
      <c r="H101" s="23" t="s">
        <v>30</v>
      </c>
      <c r="I101" s="22" t="n">
        <v>5</v>
      </c>
      <c r="J101" s="23" t="s">
        <v>88</v>
      </c>
      <c r="K101" s="24" t="s">
        <v>91</v>
      </c>
      <c r="L101" s="25" t="n">
        <v>3</v>
      </c>
      <c r="M101" s="26" t="s">
        <v>36</v>
      </c>
      <c r="N101" s="27"/>
      <c r="O101" s="27" t="n">
        <v>35</v>
      </c>
      <c r="P101" s="28"/>
      <c r="Q101" s="29" t="n">
        <f aca="false">N101+(0.05*O101)+(P101/240)</f>
        <v>1.75</v>
      </c>
      <c r="R101" s="28"/>
      <c r="S101" s="28"/>
      <c r="T101" s="30"/>
      <c r="U101" s="31"/>
      <c r="V101" s="32" t="n">
        <f aca="false">L101*Q101</f>
        <v>5.25</v>
      </c>
      <c r="W101" s="33"/>
      <c r="X101" s="22" t="s">
        <v>34</v>
      </c>
      <c r="Y101" s="1" t="n">
        <v>1</v>
      </c>
      <c r="AMJ101" s="0"/>
    </row>
    <row r="102" s="1" customFormat="tru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1756</v>
      </c>
      <c r="G102" s="23" t="s">
        <v>29</v>
      </c>
      <c r="H102" s="23" t="s">
        <v>30</v>
      </c>
      <c r="I102" s="22" t="n">
        <v>5</v>
      </c>
      <c r="J102" s="23" t="s">
        <v>142</v>
      </c>
      <c r="K102" s="24" t="s">
        <v>91</v>
      </c>
      <c r="L102" s="25" t="n">
        <v>26711</v>
      </c>
      <c r="M102" s="26" t="s">
        <v>36</v>
      </c>
      <c r="N102" s="27"/>
      <c r="O102" s="27" t="n">
        <v>40</v>
      </c>
      <c r="P102" s="28"/>
      <c r="Q102" s="29" t="n">
        <f aca="false">N102+(0.05*O102)+(P102/240)</f>
        <v>2</v>
      </c>
      <c r="R102" s="28"/>
      <c r="S102" s="28"/>
      <c r="T102" s="30"/>
      <c r="U102" s="31"/>
      <c r="V102" s="32" t="n">
        <f aca="false">L102*Q102</f>
        <v>53422</v>
      </c>
      <c r="W102" s="33"/>
      <c r="X102" s="22" t="s">
        <v>34</v>
      </c>
      <c r="Y102" s="1" t="n">
        <v>1</v>
      </c>
      <c r="AMJ102" s="0"/>
    </row>
    <row r="103" s="1" customFormat="tru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1756</v>
      </c>
      <c r="G103" s="23" t="s">
        <v>29</v>
      </c>
      <c r="H103" s="23" t="s">
        <v>30</v>
      </c>
      <c r="I103" s="22" t="n">
        <v>5</v>
      </c>
      <c r="J103" s="23" t="s">
        <v>143</v>
      </c>
      <c r="K103" s="24" t="s">
        <v>91</v>
      </c>
      <c r="L103" s="25" t="n">
        <v>25</v>
      </c>
      <c r="M103" s="26" t="s">
        <v>82</v>
      </c>
      <c r="N103" s="27"/>
      <c r="O103" s="27" t="n">
        <v>50</v>
      </c>
      <c r="P103" s="28"/>
      <c r="Q103" s="29" t="n">
        <f aca="false">N103+(0.05*O103)+(P103/240)</f>
        <v>2.5</v>
      </c>
      <c r="R103" s="28"/>
      <c r="S103" s="28"/>
      <c r="T103" s="30"/>
      <c r="U103" s="31"/>
      <c r="V103" s="32" t="n">
        <f aca="false">L103*Q103</f>
        <v>62.5</v>
      </c>
      <c r="W103" s="33"/>
      <c r="X103" s="22" t="s">
        <v>34</v>
      </c>
      <c r="Y103" s="1" t="n">
        <v>1</v>
      </c>
      <c r="AMJ103" s="0"/>
    </row>
    <row r="104" s="1" customFormat="tru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1756</v>
      </c>
      <c r="G104" s="23" t="s">
        <v>29</v>
      </c>
      <c r="H104" s="23" t="s">
        <v>30</v>
      </c>
      <c r="I104" s="22" t="n">
        <v>5</v>
      </c>
      <c r="J104" s="23" t="s">
        <v>144</v>
      </c>
      <c r="K104" s="24" t="s">
        <v>91</v>
      </c>
      <c r="L104" s="25" t="n">
        <v>4415</v>
      </c>
      <c r="M104" s="26" t="s">
        <v>36</v>
      </c>
      <c r="N104" s="27"/>
      <c r="O104" s="27" t="n">
        <v>30</v>
      </c>
      <c r="P104" s="28"/>
      <c r="Q104" s="29" t="n">
        <f aca="false">N104+(0.05*O104)+(P104/240)</f>
        <v>1.5</v>
      </c>
      <c r="R104" s="28"/>
      <c r="S104" s="28"/>
      <c r="T104" s="30"/>
      <c r="U104" s="31"/>
      <c r="V104" s="32" t="n">
        <f aca="false">L104*Q104</f>
        <v>6622.5</v>
      </c>
      <c r="W104" s="33"/>
      <c r="X104" s="22" t="s">
        <v>34</v>
      </c>
      <c r="Y104" s="1" t="n">
        <v>1</v>
      </c>
      <c r="AMJ104" s="0"/>
    </row>
    <row r="105" s="1" customFormat="tru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1756</v>
      </c>
      <c r="G105" s="23" t="s">
        <v>29</v>
      </c>
      <c r="H105" s="23" t="s">
        <v>30</v>
      </c>
      <c r="I105" s="22" t="n">
        <v>5</v>
      </c>
      <c r="J105" s="23" t="s">
        <v>145</v>
      </c>
      <c r="K105" s="24" t="s">
        <v>91</v>
      </c>
      <c r="L105" s="25" t="n">
        <v>145</v>
      </c>
      <c r="M105" s="26" t="s">
        <v>36</v>
      </c>
      <c r="N105" s="27"/>
      <c r="O105" s="27" t="n">
        <v>4</v>
      </c>
      <c r="P105" s="28"/>
      <c r="Q105" s="29" t="n">
        <f aca="false">N105+(0.05*O105)+(P105/240)</f>
        <v>0.2</v>
      </c>
      <c r="R105" s="28"/>
      <c r="S105" s="28"/>
      <c r="T105" s="30"/>
      <c r="U105" s="31"/>
      <c r="V105" s="32" t="n">
        <f aca="false">L105*Q105</f>
        <v>29</v>
      </c>
      <c r="W105" s="33"/>
      <c r="X105" s="22" t="s">
        <v>34</v>
      </c>
      <c r="Y105" s="1" t="n">
        <v>1</v>
      </c>
      <c r="AMJ105" s="0"/>
    </row>
    <row r="106" s="1" customFormat="tru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1756</v>
      </c>
      <c r="G106" s="23" t="s">
        <v>29</v>
      </c>
      <c r="H106" s="23" t="s">
        <v>30</v>
      </c>
      <c r="I106" s="22" t="n">
        <v>5</v>
      </c>
      <c r="J106" s="23" t="s">
        <v>145</v>
      </c>
      <c r="K106" s="24" t="s">
        <v>91</v>
      </c>
      <c r="L106" s="25" t="n">
        <v>137</v>
      </c>
      <c r="M106" s="26" t="s">
        <v>146</v>
      </c>
      <c r="N106" s="27"/>
      <c r="O106" s="27" t="n">
        <v>2</v>
      </c>
      <c r="P106" s="28"/>
      <c r="Q106" s="29" t="n">
        <f aca="false">N106+(0.05*O106)+(P106/240)</f>
        <v>0.1</v>
      </c>
      <c r="R106" s="28"/>
      <c r="S106" s="28"/>
      <c r="T106" s="30"/>
      <c r="U106" s="31"/>
      <c r="V106" s="32" t="n">
        <f aca="false">L106*Q106</f>
        <v>13.7</v>
      </c>
      <c r="W106" s="33"/>
      <c r="X106" s="22" t="s">
        <v>34</v>
      </c>
      <c r="Y106" s="1" t="n">
        <v>1</v>
      </c>
      <c r="AMJ106" s="0"/>
    </row>
    <row r="107" s="1" customFormat="tru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1756</v>
      </c>
      <c r="G107" s="23" t="s">
        <v>29</v>
      </c>
      <c r="H107" s="23" t="s">
        <v>30</v>
      </c>
      <c r="I107" s="22" t="n">
        <v>5</v>
      </c>
      <c r="J107" s="23" t="s">
        <v>68</v>
      </c>
      <c r="K107" s="24" t="s">
        <v>91</v>
      </c>
      <c r="L107" s="25" t="n">
        <v>114564</v>
      </c>
      <c r="M107" s="26" t="s">
        <v>36</v>
      </c>
      <c r="N107" s="27"/>
      <c r="O107" s="27" t="n">
        <v>3</v>
      </c>
      <c r="P107" s="28"/>
      <c r="Q107" s="29" t="n">
        <f aca="false">N107+(0.05*O107)+(P107/240)</f>
        <v>0.15</v>
      </c>
      <c r="R107" s="28"/>
      <c r="S107" s="28"/>
      <c r="T107" s="30"/>
      <c r="U107" s="31"/>
      <c r="V107" s="32" t="n">
        <f aca="false">L107*Q107</f>
        <v>17184.6</v>
      </c>
      <c r="W107" s="33"/>
      <c r="X107" s="22" t="s">
        <v>34</v>
      </c>
      <c r="Y107" s="1" t="n">
        <v>1</v>
      </c>
      <c r="AMJ107" s="0"/>
    </row>
    <row r="108" s="1" customFormat="tru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1756</v>
      </c>
      <c r="G108" s="23" t="s">
        <v>29</v>
      </c>
      <c r="H108" s="23" t="s">
        <v>30</v>
      </c>
      <c r="I108" s="22" t="n">
        <v>5</v>
      </c>
      <c r="J108" s="23" t="s">
        <v>147</v>
      </c>
      <c r="K108" s="24" t="s">
        <v>91</v>
      </c>
      <c r="L108" s="25" t="n">
        <v>11550</v>
      </c>
      <c r="M108" s="26" t="s">
        <v>36</v>
      </c>
      <c r="N108" s="27"/>
      <c r="O108" s="27" t="n">
        <v>5</v>
      </c>
      <c r="P108" s="28"/>
      <c r="Q108" s="29" t="n">
        <f aca="false">N108+(0.05*O108)+(P108/240)</f>
        <v>0.25</v>
      </c>
      <c r="R108" s="28"/>
      <c r="S108" s="28"/>
      <c r="T108" s="30"/>
      <c r="U108" s="31"/>
      <c r="V108" s="32" t="n">
        <f aca="false">L108*Q108</f>
        <v>2887.5</v>
      </c>
      <c r="W108" s="33"/>
      <c r="X108" s="22" t="s">
        <v>34</v>
      </c>
      <c r="Y108" s="1" t="n">
        <v>1</v>
      </c>
      <c r="AMJ108" s="0"/>
    </row>
    <row r="109" s="1" customFormat="tru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1756</v>
      </c>
      <c r="G109" s="23" t="s">
        <v>29</v>
      </c>
      <c r="H109" s="23" t="s">
        <v>30</v>
      </c>
      <c r="I109" s="22" t="n">
        <v>5</v>
      </c>
      <c r="J109" s="23" t="s">
        <v>148</v>
      </c>
      <c r="K109" s="24" t="s">
        <v>91</v>
      </c>
      <c r="L109" s="25" t="n">
        <v>6</v>
      </c>
      <c r="M109" s="26" t="s">
        <v>104</v>
      </c>
      <c r="N109" s="27" t="n">
        <v>6</v>
      </c>
      <c r="O109" s="27"/>
      <c r="P109" s="28"/>
      <c r="Q109" s="29" t="n">
        <f aca="false">N109+(0.05*O109)+(P109/240)</f>
        <v>6</v>
      </c>
      <c r="R109" s="28"/>
      <c r="S109" s="28"/>
      <c r="T109" s="30"/>
      <c r="U109" s="31"/>
      <c r="V109" s="32" t="n">
        <f aca="false">L109*Q109</f>
        <v>36</v>
      </c>
      <c r="W109" s="33"/>
      <c r="X109" s="22" t="s">
        <v>34</v>
      </c>
      <c r="Y109" s="1" t="n">
        <v>1</v>
      </c>
      <c r="AMJ109" s="0"/>
    </row>
    <row r="110" s="1" customFormat="tru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1756</v>
      </c>
      <c r="G110" s="23" t="s">
        <v>29</v>
      </c>
      <c r="H110" s="23" t="s">
        <v>30</v>
      </c>
      <c r="I110" s="22" t="n">
        <v>5</v>
      </c>
      <c r="J110" s="23" t="s">
        <v>149</v>
      </c>
      <c r="K110" s="24" t="s">
        <v>91</v>
      </c>
      <c r="L110" s="25" t="n">
        <v>277</v>
      </c>
      <c r="M110" s="26" t="s">
        <v>36</v>
      </c>
      <c r="N110" s="27"/>
      <c r="O110" s="27" t="n">
        <v>5</v>
      </c>
      <c r="P110" s="28"/>
      <c r="Q110" s="29" t="n">
        <f aca="false">N110+(0.05*O110)+(P110/240)</f>
        <v>0.25</v>
      </c>
      <c r="R110" s="28"/>
      <c r="S110" s="28"/>
      <c r="T110" s="30"/>
      <c r="U110" s="31"/>
      <c r="V110" s="32" t="n">
        <f aca="false">L110*Q110</f>
        <v>69.25</v>
      </c>
      <c r="W110" s="33"/>
      <c r="X110" s="22" t="s">
        <v>34</v>
      </c>
      <c r="Y110" s="1" t="n">
        <v>1</v>
      </c>
      <c r="AMJ110" s="0"/>
    </row>
    <row r="111" s="1" customFormat="tru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1756</v>
      </c>
      <c r="G111" s="23" t="s">
        <v>29</v>
      </c>
      <c r="H111" s="23" t="s">
        <v>30</v>
      </c>
      <c r="I111" s="22" t="n">
        <v>5</v>
      </c>
      <c r="J111" s="23" t="s">
        <v>150</v>
      </c>
      <c r="K111" s="24" t="s">
        <v>91</v>
      </c>
      <c r="L111" s="25" t="n">
        <v>98</v>
      </c>
      <c r="M111" s="26" t="s">
        <v>36</v>
      </c>
      <c r="N111" s="27"/>
      <c r="O111" s="27" t="n">
        <v>10</v>
      </c>
      <c r="P111" s="28"/>
      <c r="Q111" s="29" t="n">
        <f aca="false">N111+(0.05*O111)+(P111/240)</f>
        <v>0.5</v>
      </c>
      <c r="R111" s="28"/>
      <c r="S111" s="28"/>
      <c r="T111" s="30"/>
      <c r="U111" s="31"/>
      <c r="V111" s="32" t="n">
        <f aca="false">L111*Q111</f>
        <v>49</v>
      </c>
      <c r="W111" s="33"/>
      <c r="X111" s="22" t="s">
        <v>34</v>
      </c>
      <c r="Y111" s="1" t="n">
        <v>1</v>
      </c>
      <c r="AMJ111" s="0"/>
    </row>
    <row r="112" s="1" customFormat="tru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1756</v>
      </c>
      <c r="G112" s="23" t="s">
        <v>29</v>
      </c>
      <c r="H112" s="23" t="s">
        <v>30</v>
      </c>
      <c r="I112" s="22" t="n">
        <v>5</v>
      </c>
      <c r="J112" s="23" t="s">
        <v>151</v>
      </c>
      <c r="K112" s="24" t="s">
        <v>91</v>
      </c>
      <c r="L112" s="25" t="n">
        <v>2288</v>
      </c>
      <c r="M112" s="26" t="s">
        <v>36</v>
      </c>
      <c r="N112" s="27"/>
      <c r="O112" s="27" t="n">
        <v>7</v>
      </c>
      <c r="P112" s="28"/>
      <c r="Q112" s="29" t="n">
        <f aca="false">N112+(0.05*O112)+(P112/240)</f>
        <v>0.35</v>
      </c>
      <c r="R112" s="28"/>
      <c r="S112" s="28"/>
      <c r="T112" s="30"/>
      <c r="U112" s="31"/>
      <c r="V112" s="32" t="n">
        <f aca="false">L112*Q112</f>
        <v>800.8</v>
      </c>
      <c r="W112" s="33"/>
      <c r="X112" s="22" t="s">
        <v>34</v>
      </c>
      <c r="Y112" s="1" t="n">
        <v>1</v>
      </c>
      <c r="AMJ112" s="0"/>
    </row>
    <row r="113" s="1" customFormat="tru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1756</v>
      </c>
      <c r="G113" s="23" t="s">
        <v>29</v>
      </c>
      <c r="H113" s="23" t="s">
        <v>30</v>
      </c>
      <c r="I113" s="22" t="n">
        <v>5</v>
      </c>
      <c r="J113" s="23" t="s">
        <v>152</v>
      </c>
      <c r="K113" s="24" t="s">
        <v>91</v>
      </c>
      <c r="L113" s="25" t="n">
        <v>825</v>
      </c>
      <c r="M113" s="26" t="s">
        <v>36</v>
      </c>
      <c r="N113" s="27"/>
      <c r="O113" s="27" t="n">
        <v>3</v>
      </c>
      <c r="P113" s="28"/>
      <c r="Q113" s="29" t="n">
        <f aca="false">N113+(0.05*O113)+(P113/240)</f>
        <v>0.15</v>
      </c>
      <c r="R113" s="28"/>
      <c r="S113" s="28"/>
      <c r="T113" s="30"/>
      <c r="U113" s="31"/>
      <c r="V113" s="32" t="n">
        <f aca="false">L113*Q113</f>
        <v>123.75</v>
      </c>
      <c r="W113" s="33"/>
      <c r="X113" s="22" t="s">
        <v>34</v>
      </c>
      <c r="Y113" s="1" t="n">
        <v>1</v>
      </c>
      <c r="AMJ113" s="0"/>
    </row>
    <row r="114" s="1" customFormat="tru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1756</v>
      </c>
      <c r="G114" s="23" t="s">
        <v>29</v>
      </c>
      <c r="H114" s="23" t="s">
        <v>30</v>
      </c>
      <c r="I114" s="22" t="n">
        <v>5</v>
      </c>
      <c r="J114" s="23" t="s">
        <v>153</v>
      </c>
      <c r="K114" s="24" t="s">
        <v>91</v>
      </c>
      <c r="L114" s="25" t="n">
        <v>2538</v>
      </c>
      <c r="M114" s="26" t="s">
        <v>36</v>
      </c>
      <c r="N114" s="27"/>
      <c r="O114" s="27" t="n">
        <v>8</v>
      </c>
      <c r="P114" s="28"/>
      <c r="Q114" s="29" t="n">
        <f aca="false">N114+(0.05*O114)+(P114/240)</f>
        <v>0.4</v>
      </c>
      <c r="R114" s="28"/>
      <c r="S114" s="28"/>
      <c r="T114" s="30"/>
      <c r="U114" s="31"/>
      <c r="V114" s="32" t="n">
        <f aca="false">L114*Q114</f>
        <v>1015.2</v>
      </c>
      <c r="W114" s="33"/>
      <c r="X114" s="22" t="s">
        <v>34</v>
      </c>
      <c r="Y114" s="1" t="n">
        <v>1</v>
      </c>
      <c r="AMJ114" s="0"/>
    </row>
    <row r="115" s="1" customFormat="tru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1756</v>
      </c>
      <c r="G115" s="23" t="s">
        <v>29</v>
      </c>
      <c r="H115" s="23" t="s">
        <v>30</v>
      </c>
      <c r="I115" s="22" t="n">
        <v>5</v>
      </c>
      <c r="J115" s="23" t="s">
        <v>154</v>
      </c>
      <c r="K115" s="24" t="s">
        <v>91</v>
      </c>
      <c r="L115" s="25" t="n">
        <v>500</v>
      </c>
      <c r="M115" s="26" t="s">
        <v>36</v>
      </c>
      <c r="N115" s="27"/>
      <c r="O115" s="27" t="n">
        <v>6</v>
      </c>
      <c r="P115" s="28"/>
      <c r="Q115" s="29" t="n">
        <f aca="false">N115+(0.05*O115)+(P115/240)</f>
        <v>0.3</v>
      </c>
      <c r="R115" s="28"/>
      <c r="S115" s="28"/>
      <c r="T115" s="30"/>
      <c r="U115" s="31"/>
      <c r="V115" s="32" t="n">
        <f aca="false">L115*Q115</f>
        <v>150</v>
      </c>
      <c r="W115" s="33"/>
      <c r="X115" s="22" t="s">
        <v>34</v>
      </c>
      <c r="Y115" s="1" t="n">
        <v>1</v>
      </c>
      <c r="AMJ115" s="0"/>
    </row>
    <row r="116" s="1" customFormat="tru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1756</v>
      </c>
      <c r="G116" s="23" t="s">
        <v>29</v>
      </c>
      <c r="H116" s="23" t="s">
        <v>30</v>
      </c>
      <c r="I116" s="22" t="n">
        <v>5</v>
      </c>
      <c r="J116" s="23" t="s">
        <v>155</v>
      </c>
      <c r="K116" s="24" t="s">
        <v>91</v>
      </c>
      <c r="L116" s="25" t="n">
        <v>14276</v>
      </c>
      <c r="M116" s="26" t="s">
        <v>36</v>
      </c>
      <c r="N116" s="27"/>
      <c r="O116" s="27" t="n">
        <v>20</v>
      </c>
      <c r="P116" s="28"/>
      <c r="Q116" s="29" t="n">
        <f aca="false">N116+(0.05*O116)+(P116/240)</f>
        <v>1</v>
      </c>
      <c r="R116" s="28"/>
      <c r="S116" s="28"/>
      <c r="T116" s="30"/>
      <c r="U116" s="31"/>
      <c r="V116" s="32" t="n">
        <f aca="false">L116*Q116</f>
        <v>14276</v>
      </c>
      <c r="W116" s="33"/>
      <c r="X116" s="22" t="s">
        <v>34</v>
      </c>
      <c r="Y116" s="1" t="n">
        <v>1</v>
      </c>
      <c r="AMJ116" s="0"/>
    </row>
    <row r="117" s="1" customFormat="tru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1756</v>
      </c>
      <c r="G117" s="23" t="s">
        <v>29</v>
      </c>
      <c r="H117" s="23" t="s">
        <v>30</v>
      </c>
      <c r="I117" s="22" t="n">
        <v>5</v>
      </c>
      <c r="J117" s="23" t="s">
        <v>156</v>
      </c>
      <c r="K117" s="24" t="s">
        <v>91</v>
      </c>
      <c r="L117" s="25" t="n">
        <v>113</v>
      </c>
      <c r="M117" s="26" t="s">
        <v>36</v>
      </c>
      <c r="N117" s="27"/>
      <c r="O117" s="27" t="n">
        <v>35</v>
      </c>
      <c r="P117" s="28"/>
      <c r="Q117" s="29" t="n">
        <f aca="false">N117+(0.05*O117)+(P117/240)</f>
        <v>1.75</v>
      </c>
      <c r="R117" s="28"/>
      <c r="S117" s="28"/>
      <c r="T117" s="30"/>
      <c r="U117" s="31"/>
      <c r="V117" s="32" t="n">
        <f aca="false">L117*Q117</f>
        <v>197.75</v>
      </c>
      <c r="W117" s="33"/>
      <c r="X117" s="22" t="s">
        <v>34</v>
      </c>
      <c r="Y117" s="1" t="n">
        <v>1</v>
      </c>
      <c r="AMJ117" s="0"/>
    </row>
    <row r="118" s="1" customFormat="tru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1756</v>
      </c>
      <c r="G118" s="23" t="s">
        <v>29</v>
      </c>
      <c r="H118" s="23" t="s">
        <v>30</v>
      </c>
      <c r="I118" s="22" t="n">
        <v>5</v>
      </c>
      <c r="J118" s="23" t="s">
        <v>157</v>
      </c>
      <c r="K118" s="24" t="s">
        <v>91</v>
      </c>
      <c r="L118" s="25" t="n">
        <v>2500</v>
      </c>
      <c r="M118" s="26" t="s">
        <v>36</v>
      </c>
      <c r="N118" s="27"/>
      <c r="O118" s="27" t="n">
        <v>20</v>
      </c>
      <c r="P118" s="28"/>
      <c r="Q118" s="29" t="n">
        <f aca="false">N118+(0.05*O118)+(P118/240)</f>
        <v>1</v>
      </c>
      <c r="R118" s="28"/>
      <c r="S118" s="28"/>
      <c r="T118" s="30"/>
      <c r="U118" s="31"/>
      <c r="V118" s="32" t="n">
        <f aca="false">L118*Q118</f>
        <v>2500</v>
      </c>
      <c r="W118" s="33"/>
      <c r="X118" s="22" t="s">
        <v>34</v>
      </c>
      <c r="Y118" s="1" t="n">
        <v>1</v>
      </c>
      <c r="AMJ118" s="0"/>
    </row>
    <row r="119" s="1" customFormat="tru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1756</v>
      </c>
      <c r="G119" s="23" t="s">
        <v>29</v>
      </c>
      <c r="H119" s="23" t="s">
        <v>30</v>
      </c>
      <c r="I119" s="22" t="n">
        <v>5</v>
      </c>
      <c r="J119" s="23" t="s">
        <v>158</v>
      </c>
      <c r="K119" s="24" t="s">
        <v>91</v>
      </c>
      <c r="L119" s="25" t="n">
        <v>170</v>
      </c>
      <c r="M119" s="26" t="s">
        <v>36</v>
      </c>
      <c r="N119" s="27" t="n">
        <v>6</v>
      </c>
      <c r="O119" s="27"/>
      <c r="P119" s="28"/>
      <c r="Q119" s="29" t="n">
        <f aca="false">N119+(0.05*O119)+(P119/240)</f>
        <v>6</v>
      </c>
      <c r="R119" s="28"/>
      <c r="S119" s="28"/>
      <c r="T119" s="30"/>
      <c r="U119" s="31"/>
      <c r="V119" s="32" t="n">
        <f aca="false">L119*Q119</f>
        <v>1020</v>
      </c>
      <c r="W119" s="33"/>
      <c r="X119" s="22" t="s">
        <v>34</v>
      </c>
      <c r="Y119" s="1" t="n">
        <v>1</v>
      </c>
      <c r="AMJ119" s="0"/>
    </row>
    <row r="120" s="1" customFormat="tru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1756</v>
      </c>
      <c r="G120" s="23" t="s">
        <v>29</v>
      </c>
      <c r="H120" s="23" t="s">
        <v>30</v>
      </c>
      <c r="I120" s="22" t="n">
        <v>5</v>
      </c>
      <c r="J120" s="23" t="s">
        <v>159</v>
      </c>
      <c r="K120" s="24" t="s">
        <v>91</v>
      </c>
      <c r="L120" s="25" t="n">
        <v>24</v>
      </c>
      <c r="M120" s="26" t="s">
        <v>102</v>
      </c>
      <c r="N120" s="27"/>
      <c r="O120" s="27" t="n">
        <v>45</v>
      </c>
      <c r="P120" s="28"/>
      <c r="Q120" s="29" t="n">
        <f aca="false">N120+(0.05*O120)+(P120/240)</f>
        <v>2.25</v>
      </c>
      <c r="R120" s="28"/>
      <c r="S120" s="28"/>
      <c r="T120" s="30"/>
      <c r="U120" s="31"/>
      <c r="V120" s="32" t="n">
        <f aca="false">L120*Q120</f>
        <v>54</v>
      </c>
      <c r="W120" s="33"/>
      <c r="X120" s="22" t="s">
        <v>34</v>
      </c>
      <c r="Y120" s="1" t="n">
        <v>1</v>
      </c>
      <c r="AMJ120" s="0"/>
    </row>
    <row r="121" s="1" customFormat="tru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1756</v>
      </c>
      <c r="G121" s="23" t="s">
        <v>29</v>
      </c>
      <c r="H121" s="23" t="s">
        <v>30</v>
      </c>
      <c r="I121" s="22" t="n">
        <v>5</v>
      </c>
      <c r="J121" s="23" t="s">
        <v>160</v>
      </c>
      <c r="K121" s="24" t="s">
        <v>91</v>
      </c>
      <c r="L121" s="25" t="n">
        <v>573040</v>
      </c>
      <c r="M121" s="26" t="s">
        <v>36</v>
      </c>
      <c r="N121" s="27"/>
      <c r="O121" s="27" t="n">
        <v>5</v>
      </c>
      <c r="P121" s="28"/>
      <c r="Q121" s="29" t="n">
        <f aca="false">N121+(0.05*O121)+(P121/240)</f>
        <v>0.25</v>
      </c>
      <c r="R121" s="28"/>
      <c r="S121" s="28"/>
      <c r="T121" s="30"/>
      <c r="U121" s="31"/>
      <c r="V121" s="32" t="n">
        <f aca="false">L121*Q121</f>
        <v>143260</v>
      </c>
      <c r="W121" s="33"/>
      <c r="X121" s="22" t="s">
        <v>34</v>
      </c>
      <c r="Y121" s="1" t="n">
        <v>1</v>
      </c>
      <c r="AMJ121" s="0"/>
    </row>
    <row r="122" s="1" customFormat="tru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1756</v>
      </c>
      <c r="G122" s="23" t="s">
        <v>29</v>
      </c>
      <c r="H122" s="23" t="s">
        <v>30</v>
      </c>
      <c r="I122" s="22" t="n">
        <v>5</v>
      </c>
      <c r="J122" s="23" t="s">
        <v>161</v>
      </c>
      <c r="K122" s="24" t="s">
        <v>91</v>
      </c>
      <c r="L122" s="25" t="n">
        <v>14861</v>
      </c>
      <c r="M122" s="26" t="s">
        <v>36</v>
      </c>
      <c r="N122" s="27"/>
      <c r="O122" s="27" t="n">
        <v>9</v>
      </c>
      <c r="P122" s="28"/>
      <c r="Q122" s="29" t="n">
        <f aca="false">N122+(0.05*O122)+(P122/240)</f>
        <v>0.45</v>
      </c>
      <c r="R122" s="28"/>
      <c r="S122" s="28"/>
      <c r="T122" s="30"/>
      <c r="U122" s="31"/>
      <c r="V122" s="32" t="n">
        <f aca="false">L122*Q122</f>
        <v>6687.45</v>
      </c>
      <c r="W122" s="33"/>
      <c r="X122" s="22" t="s">
        <v>34</v>
      </c>
      <c r="Y122" s="1" t="n">
        <v>1</v>
      </c>
      <c r="AMJ122" s="0"/>
    </row>
    <row r="123" s="1" customFormat="tru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1756</v>
      </c>
      <c r="G123" s="23" t="s">
        <v>29</v>
      </c>
      <c r="H123" s="23" t="s">
        <v>30</v>
      </c>
      <c r="I123" s="22" t="n">
        <v>5</v>
      </c>
      <c r="J123" s="23" t="s">
        <v>162</v>
      </c>
      <c r="K123" s="24" t="s">
        <v>91</v>
      </c>
      <c r="L123" s="25" t="n">
        <v>1904</v>
      </c>
      <c r="M123" s="26" t="s">
        <v>36</v>
      </c>
      <c r="N123" s="27" t="n">
        <v>15</v>
      </c>
      <c r="O123" s="27"/>
      <c r="P123" s="28"/>
      <c r="Q123" s="29" t="n">
        <f aca="false">N123+(0.05*O123)+(P123/240)</f>
        <v>15</v>
      </c>
      <c r="R123" s="28"/>
      <c r="S123" s="28"/>
      <c r="T123" s="30"/>
      <c r="U123" s="31"/>
      <c r="V123" s="32" t="n">
        <f aca="false">L123*Q123</f>
        <v>28560</v>
      </c>
      <c r="W123" s="33"/>
      <c r="X123" s="22" t="s">
        <v>34</v>
      </c>
      <c r="Y123" s="1" t="n">
        <v>1</v>
      </c>
      <c r="AMJ123" s="0"/>
    </row>
    <row r="124" s="1" customFormat="tru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1756</v>
      </c>
      <c r="G124" s="23" t="s">
        <v>29</v>
      </c>
      <c r="H124" s="23" t="s">
        <v>30</v>
      </c>
      <c r="I124" s="22" t="n">
        <v>5</v>
      </c>
      <c r="J124" s="23" t="s">
        <v>163</v>
      </c>
      <c r="K124" s="24" t="s">
        <v>91</v>
      </c>
      <c r="L124" s="25" t="n">
        <v>10</v>
      </c>
      <c r="M124" s="26" t="s">
        <v>36</v>
      </c>
      <c r="N124" s="27"/>
      <c r="O124" s="27" t="n">
        <v>20</v>
      </c>
      <c r="P124" s="28"/>
      <c r="Q124" s="29" t="n">
        <f aca="false">N124+(0.05*O124)+(P124/240)</f>
        <v>1</v>
      </c>
      <c r="R124" s="28"/>
      <c r="S124" s="28"/>
      <c r="T124" s="30"/>
      <c r="U124" s="31"/>
      <c r="V124" s="32" t="n">
        <f aca="false">L124*Q124</f>
        <v>10</v>
      </c>
      <c r="W124" s="33"/>
      <c r="X124" s="22" t="s">
        <v>34</v>
      </c>
      <c r="Y124" s="1" t="n">
        <v>1</v>
      </c>
      <c r="AMJ124" s="0"/>
    </row>
    <row r="125" s="1" customFormat="tru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1756</v>
      </c>
      <c r="G125" s="23" t="s">
        <v>29</v>
      </c>
      <c r="H125" s="23" t="s">
        <v>30</v>
      </c>
      <c r="I125" s="22" t="n">
        <v>5</v>
      </c>
      <c r="J125" s="23" t="s">
        <v>164</v>
      </c>
      <c r="K125" s="24" t="s">
        <v>91</v>
      </c>
      <c r="L125" s="25" t="n">
        <v>2000</v>
      </c>
      <c r="M125" s="26" t="s">
        <v>36</v>
      </c>
      <c r="N125" s="27"/>
      <c r="O125" s="27" t="n">
        <v>10</v>
      </c>
      <c r="P125" s="28"/>
      <c r="Q125" s="29" t="n">
        <f aca="false">N125+(0.05*O125)+(P125/240)</f>
        <v>0.5</v>
      </c>
      <c r="R125" s="28"/>
      <c r="S125" s="28"/>
      <c r="T125" s="30"/>
      <c r="U125" s="31"/>
      <c r="V125" s="32" t="n">
        <f aca="false">L125*Q125</f>
        <v>1000</v>
      </c>
      <c r="W125" s="33"/>
      <c r="X125" s="22" t="s">
        <v>34</v>
      </c>
      <c r="Y125" s="1" t="n">
        <v>1</v>
      </c>
      <c r="AMJ125" s="0"/>
    </row>
    <row r="126" s="1" customFormat="tru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1756</v>
      </c>
      <c r="G126" s="23" t="s">
        <v>29</v>
      </c>
      <c r="H126" s="23" t="s">
        <v>30</v>
      </c>
      <c r="I126" s="22" t="n">
        <v>5</v>
      </c>
      <c r="J126" s="23" t="s">
        <v>165</v>
      </c>
      <c r="K126" s="24" t="s">
        <v>91</v>
      </c>
      <c r="L126" s="25" t="n">
        <v>30</v>
      </c>
      <c r="M126" s="26" t="s">
        <v>36</v>
      </c>
      <c r="N126" s="27"/>
      <c r="O126" s="27" t="n">
        <v>40</v>
      </c>
      <c r="P126" s="28"/>
      <c r="Q126" s="29" t="n">
        <f aca="false">N126+(0.05*O126)+(P126/240)</f>
        <v>2</v>
      </c>
      <c r="R126" s="28"/>
      <c r="S126" s="28"/>
      <c r="T126" s="30"/>
      <c r="U126" s="31"/>
      <c r="V126" s="32" t="n">
        <f aca="false">L126*Q126</f>
        <v>60</v>
      </c>
      <c r="W126" s="33"/>
      <c r="X126" s="22" t="s">
        <v>34</v>
      </c>
      <c r="Y126" s="1" t="n">
        <v>1</v>
      </c>
      <c r="AMJ126" s="0"/>
    </row>
    <row r="127" s="1" customFormat="tru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1756</v>
      </c>
      <c r="G127" s="23" t="s">
        <v>29</v>
      </c>
      <c r="H127" s="23" t="s">
        <v>30</v>
      </c>
      <c r="I127" s="22" t="n">
        <v>5</v>
      </c>
      <c r="J127" s="23" t="s">
        <v>165</v>
      </c>
      <c r="K127" s="24" t="s">
        <v>91</v>
      </c>
      <c r="L127" s="25" t="n">
        <v>20</v>
      </c>
      <c r="M127" s="26" t="s">
        <v>102</v>
      </c>
      <c r="N127" s="27"/>
      <c r="O127" s="27" t="n">
        <v>1</v>
      </c>
      <c r="P127" s="28"/>
      <c r="Q127" s="29" t="n">
        <f aca="false">N127+(0.05*O127)+(P127/240)</f>
        <v>0.05</v>
      </c>
      <c r="R127" s="28"/>
      <c r="S127" s="28"/>
      <c r="T127" s="30"/>
      <c r="U127" s="31"/>
      <c r="V127" s="32" t="n">
        <f aca="false">L127*Q127</f>
        <v>1</v>
      </c>
      <c r="W127" s="33"/>
      <c r="X127" s="22" t="s">
        <v>34</v>
      </c>
      <c r="Y127" s="1" t="n">
        <v>1</v>
      </c>
      <c r="AMJ127" s="0"/>
    </row>
    <row r="128" s="1" customFormat="tru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1756</v>
      </c>
      <c r="G128" s="23" t="s">
        <v>29</v>
      </c>
      <c r="H128" s="23" t="s">
        <v>30</v>
      </c>
      <c r="I128" s="22" t="n">
        <v>5</v>
      </c>
      <c r="J128" s="23" t="s">
        <v>166</v>
      </c>
      <c r="K128" s="24" t="s">
        <v>91</v>
      </c>
      <c r="L128" s="25" t="n">
        <v>330</v>
      </c>
      <c r="M128" s="26" t="s">
        <v>33</v>
      </c>
      <c r="N128" s="27" t="n">
        <v>40</v>
      </c>
      <c r="O128" s="27"/>
      <c r="P128" s="28"/>
      <c r="Q128" s="29" t="n">
        <f aca="false">N128+(0.05*O128)+(P128/240)</f>
        <v>40</v>
      </c>
      <c r="R128" s="28"/>
      <c r="S128" s="28"/>
      <c r="T128" s="30"/>
      <c r="U128" s="31"/>
      <c r="V128" s="32" t="n">
        <f aca="false">L128*Q128</f>
        <v>13200</v>
      </c>
      <c r="W128" s="33"/>
      <c r="X128" s="22" t="s">
        <v>34</v>
      </c>
      <c r="Y128" s="1" t="n">
        <v>1</v>
      </c>
      <c r="AMJ128" s="0"/>
    </row>
    <row r="129" s="1" customFormat="tru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1756</v>
      </c>
      <c r="G129" s="23" t="s">
        <v>29</v>
      </c>
      <c r="H129" s="23" t="s">
        <v>30</v>
      </c>
      <c r="I129" s="22" t="n">
        <v>5</v>
      </c>
      <c r="J129" s="23" t="s">
        <v>167</v>
      </c>
      <c r="K129" s="24" t="s">
        <v>91</v>
      </c>
      <c r="L129" s="25" t="n">
        <v>11245</v>
      </c>
      <c r="M129" s="26" t="s">
        <v>36</v>
      </c>
      <c r="N129" s="27" t="n">
        <v>0.05</v>
      </c>
      <c r="O129" s="27"/>
      <c r="P129" s="28"/>
      <c r="Q129" s="29" t="n">
        <f aca="false">N129+(0.05*O129)+(P129/240)</f>
        <v>0.05</v>
      </c>
      <c r="R129" s="28"/>
      <c r="S129" s="28"/>
      <c r="T129" s="30"/>
      <c r="U129" s="31"/>
      <c r="V129" s="32" t="n">
        <f aca="false">L129*Q129</f>
        <v>562.25</v>
      </c>
      <c r="W129" s="33"/>
      <c r="X129" s="22" t="s">
        <v>34</v>
      </c>
      <c r="Y129" s="1" t="n">
        <v>1</v>
      </c>
      <c r="AMJ129" s="0"/>
    </row>
    <row r="130" s="1" customFormat="tru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1756</v>
      </c>
      <c r="G130" s="23" t="s">
        <v>29</v>
      </c>
      <c r="H130" s="23" t="s">
        <v>30</v>
      </c>
      <c r="I130" s="22" t="n">
        <v>5</v>
      </c>
      <c r="J130" s="23" t="s">
        <v>168</v>
      </c>
      <c r="K130" s="24" t="s">
        <v>91</v>
      </c>
      <c r="L130" s="25" t="n">
        <v>71039</v>
      </c>
      <c r="M130" s="26" t="s">
        <v>36</v>
      </c>
      <c r="N130" s="27"/>
      <c r="O130" s="27" t="n">
        <v>5</v>
      </c>
      <c r="P130" s="28"/>
      <c r="Q130" s="29" t="n">
        <f aca="false">N130+(0.05*O130)+(P130/240)</f>
        <v>0.25</v>
      </c>
      <c r="R130" s="28"/>
      <c r="S130" s="28"/>
      <c r="T130" s="30"/>
      <c r="U130" s="31"/>
      <c r="V130" s="32" t="n">
        <f aca="false">L130*Q130</f>
        <v>17759.75</v>
      </c>
      <c r="W130" s="33"/>
      <c r="X130" s="22" t="s">
        <v>34</v>
      </c>
      <c r="Y130" s="1" t="n">
        <v>1</v>
      </c>
      <c r="AMJ130" s="0"/>
    </row>
    <row r="131" s="1" customFormat="tru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1756</v>
      </c>
      <c r="G131" s="23" t="s">
        <v>29</v>
      </c>
      <c r="H131" s="23" t="s">
        <v>30</v>
      </c>
      <c r="I131" s="22" t="n">
        <v>5</v>
      </c>
      <c r="J131" s="23" t="s">
        <v>169</v>
      </c>
      <c r="K131" s="24" t="s">
        <v>91</v>
      </c>
      <c r="L131" s="25" t="n">
        <v>89674</v>
      </c>
      <c r="M131" s="26" t="s">
        <v>36</v>
      </c>
      <c r="N131" s="27"/>
      <c r="O131" s="27" t="n">
        <v>5</v>
      </c>
      <c r="P131" s="28"/>
      <c r="Q131" s="29" t="n">
        <f aca="false">N131+(0.05*O131)+(P131/240)</f>
        <v>0.25</v>
      </c>
      <c r="R131" s="28"/>
      <c r="S131" s="28"/>
      <c r="T131" s="30"/>
      <c r="U131" s="31"/>
      <c r="V131" s="32" t="n">
        <f aca="false">L131*Q131</f>
        <v>22418.5</v>
      </c>
      <c r="W131" s="33"/>
      <c r="X131" s="22" t="s">
        <v>34</v>
      </c>
      <c r="Y131" s="1" t="n">
        <v>1</v>
      </c>
      <c r="AMJ131" s="0"/>
    </row>
    <row r="132" s="1" customFormat="tru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1756</v>
      </c>
      <c r="G132" s="23" t="s">
        <v>29</v>
      </c>
      <c r="H132" s="23" t="s">
        <v>30</v>
      </c>
      <c r="I132" s="22" t="n">
        <v>5</v>
      </c>
      <c r="J132" s="23" t="s">
        <v>170</v>
      </c>
      <c r="K132" s="24" t="s">
        <v>91</v>
      </c>
      <c r="L132" s="25" t="n">
        <v>5839</v>
      </c>
      <c r="M132" s="26" t="s">
        <v>36</v>
      </c>
      <c r="N132" s="27"/>
      <c r="O132" s="27" t="n">
        <v>8</v>
      </c>
      <c r="P132" s="28"/>
      <c r="Q132" s="29" t="n">
        <f aca="false">N132+(0.05*O132)+(P132/240)</f>
        <v>0.4</v>
      </c>
      <c r="R132" s="28"/>
      <c r="S132" s="28"/>
      <c r="T132" s="30"/>
      <c r="U132" s="31"/>
      <c r="V132" s="32" t="n">
        <f aca="false">L132*Q132</f>
        <v>2335.6</v>
      </c>
      <c r="W132" s="33"/>
      <c r="X132" s="22" t="s">
        <v>34</v>
      </c>
      <c r="Y132" s="1" t="n">
        <v>1</v>
      </c>
      <c r="AMJ132" s="0"/>
    </row>
    <row r="133" s="1" customFormat="tru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1756</v>
      </c>
      <c r="G133" s="23" t="s">
        <v>29</v>
      </c>
      <c r="H133" s="23" t="s">
        <v>30</v>
      </c>
      <c r="I133" s="22" t="n">
        <v>6</v>
      </c>
      <c r="J133" s="23" t="s">
        <v>171</v>
      </c>
      <c r="K133" s="24" t="s">
        <v>91</v>
      </c>
      <c r="L133" s="25" t="n">
        <v>31412</v>
      </c>
      <c r="M133" s="26" t="s">
        <v>36</v>
      </c>
      <c r="N133" s="27"/>
      <c r="O133" s="27" t="n">
        <v>25</v>
      </c>
      <c r="P133" s="28"/>
      <c r="Q133" s="29" t="n">
        <f aca="false">N133+(0.05*O133)+(P133/240)</f>
        <v>1.25</v>
      </c>
      <c r="R133" s="28"/>
      <c r="S133" s="28"/>
      <c r="T133" s="30"/>
      <c r="U133" s="31"/>
      <c r="V133" s="32" t="n">
        <f aca="false">L133*Q133</f>
        <v>39265</v>
      </c>
      <c r="W133" s="33"/>
      <c r="X133" s="22" t="s">
        <v>34</v>
      </c>
      <c r="Y133" s="1" t="n">
        <v>1</v>
      </c>
      <c r="AMJ133" s="0"/>
    </row>
    <row r="134" s="1" customFormat="tru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1756</v>
      </c>
      <c r="G134" s="23" t="s">
        <v>29</v>
      </c>
      <c r="H134" s="23" t="s">
        <v>30</v>
      </c>
      <c r="I134" s="22" t="n">
        <v>6</v>
      </c>
      <c r="J134" s="23" t="s">
        <v>172</v>
      </c>
      <c r="K134" s="24" t="s">
        <v>91</v>
      </c>
      <c r="L134" s="25" t="n">
        <v>545</v>
      </c>
      <c r="M134" s="26" t="s">
        <v>36</v>
      </c>
      <c r="N134" s="27"/>
      <c r="O134" s="27" t="n">
        <v>3</v>
      </c>
      <c r="P134" s="28"/>
      <c r="Q134" s="29" t="n">
        <f aca="false">N134+(0.05*O134)+(P134/240)</f>
        <v>0.15</v>
      </c>
      <c r="R134" s="28"/>
      <c r="S134" s="28"/>
      <c r="T134" s="30"/>
      <c r="U134" s="31"/>
      <c r="V134" s="32" t="n">
        <f aca="false">L134*Q134</f>
        <v>81.75</v>
      </c>
      <c r="W134" s="33"/>
      <c r="X134" s="22" t="s">
        <v>34</v>
      </c>
      <c r="Y134" s="1" t="n">
        <v>1</v>
      </c>
      <c r="AMJ134" s="0"/>
    </row>
    <row r="135" s="1" customFormat="tru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1756</v>
      </c>
      <c r="G135" s="23" t="s">
        <v>29</v>
      </c>
      <c r="H135" s="23" t="s">
        <v>30</v>
      </c>
      <c r="I135" s="22" t="n">
        <v>6</v>
      </c>
      <c r="J135" s="23" t="s">
        <v>173</v>
      </c>
      <c r="K135" s="24" t="s">
        <v>91</v>
      </c>
      <c r="L135" s="25" t="n">
        <v>22</v>
      </c>
      <c r="M135" s="26" t="s">
        <v>104</v>
      </c>
      <c r="N135" s="27" t="n">
        <v>20</v>
      </c>
      <c r="O135" s="27"/>
      <c r="P135" s="28"/>
      <c r="Q135" s="29" t="n">
        <f aca="false">N135+(0.05*O135)+(P135/240)</f>
        <v>20</v>
      </c>
      <c r="R135" s="28"/>
      <c r="S135" s="28"/>
      <c r="T135" s="30"/>
      <c r="U135" s="31"/>
      <c r="V135" s="32" t="n">
        <f aca="false">L135*Q135</f>
        <v>440</v>
      </c>
      <c r="W135" s="33"/>
      <c r="X135" s="22" t="s">
        <v>34</v>
      </c>
      <c r="Y135" s="1" t="n">
        <v>1</v>
      </c>
      <c r="AMJ135" s="0"/>
    </row>
    <row r="136" s="1" customFormat="tru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1756</v>
      </c>
      <c r="G136" s="23" t="s">
        <v>29</v>
      </c>
      <c r="H136" s="23" t="s">
        <v>30</v>
      </c>
      <c r="I136" s="22" t="n">
        <v>6</v>
      </c>
      <c r="J136" s="23" t="s">
        <v>174</v>
      </c>
      <c r="K136" s="24" t="s">
        <v>91</v>
      </c>
      <c r="L136" s="25" t="n">
        <v>250</v>
      </c>
      <c r="M136" s="26" t="s">
        <v>36</v>
      </c>
      <c r="N136" s="27" t="n">
        <v>3</v>
      </c>
      <c r="O136" s="27"/>
      <c r="P136" s="28"/>
      <c r="Q136" s="29" t="n">
        <f aca="false">N136+(0.05*O136)+(P136/240)</f>
        <v>3</v>
      </c>
      <c r="R136" s="28"/>
      <c r="S136" s="28"/>
      <c r="T136" s="30"/>
      <c r="U136" s="31"/>
      <c r="V136" s="32" t="n">
        <f aca="false">L136*Q136</f>
        <v>750</v>
      </c>
      <c r="W136" s="33"/>
      <c r="X136" s="22" t="s">
        <v>34</v>
      </c>
      <c r="Y136" s="1" t="n">
        <v>1</v>
      </c>
      <c r="AMJ136" s="0"/>
    </row>
    <row r="137" s="1" customFormat="tru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1756</v>
      </c>
      <c r="G137" s="23" t="s">
        <v>29</v>
      </c>
      <c r="H137" s="23" t="s">
        <v>30</v>
      </c>
      <c r="I137" s="22" t="n">
        <v>6</v>
      </c>
      <c r="J137" s="23" t="s">
        <v>175</v>
      </c>
      <c r="K137" s="24" t="s">
        <v>91</v>
      </c>
      <c r="L137" s="25" t="n">
        <v>2619</v>
      </c>
      <c r="M137" s="26" t="s">
        <v>36</v>
      </c>
      <c r="N137" s="27"/>
      <c r="O137" s="27" t="n">
        <v>10</v>
      </c>
      <c r="P137" s="28"/>
      <c r="Q137" s="29" t="n">
        <f aca="false">N137+(0.05*O137)+(P137/240)</f>
        <v>0.5</v>
      </c>
      <c r="R137" s="28"/>
      <c r="S137" s="28"/>
      <c r="T137" s="30"/>
      <c r="U137" s="31"/>
      <c r="V137" s="32" t="n">
        <f aca="false">L137*Q137</f>
        <v>1309.5</v>
      </c>
      <c r="W137" s="33"/>
      <c r="X137" s="22" t="s">
        <v>34</v>
      </c>
      <c r="Y137" s="1" t="n">
        <v>1</v>
      </c>
      <c r="AMJ137" s="0"/>
    </row>
    <row r="138" s="1" customFormat="tru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1756</v>
      </c>
      <c r="G138" s="23" t="s">
        <v>29</v>
      </c>
      <c r="H138" s="23" t="s">
        <v>30</v>
      </c>
      <c r="I138" s="22" t="n">
        <v>6</v>
      </c>
      <c r="J138" s="23" t="s">
        <v>176</v>
      </c>
      <c r="K138" s="24" t="s">
        <v>91</v>
      </c>
      <c r="L138" s="25" t="n">
        <v>196549</v>
      </c>
      <c r="M138" s="26" t="s">
        <v>36</v>
      </c>
      <c r="N138" s="27"/>
      <c r="O138" s="27" t="n">
        <v>7</v>
      </c>
      <c r="P138" s="28"/>
      <c r="Q138" s="29" t="n">
        <f aca="false">N138+(0.05*O138)+(P138/240)</f>
        <v>0.35</v>
      </c>
      <c r="R138" s="28"/>
      <c r="S138" s="28"/>
      <c r="T138" s="30"/>
      <c r="U138" s="31"/>
      <c r="V138" s="32" t="n">
        <f aca="false">L138*Q138</f>
        <v>68792.15</v>
      </c>
      <c r="W138" s="33"/>
      <c r="X138" s="22" t="s">
        <v>34</v>
      </c>
      <c r="Y138" s="1" t="n">
        <v>1</v>
      </c>
      <c r="AMJ138" s="0"/>
    </row>
    <row r="139" s="1" customFormat="tru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1756</v>
      </c>
      <c r="G139" s="23" t="s">
        <v>29</v>
      </c>
      <c r="H139" s="23" t="s">
        <v>30</v>
      </c>
      <c r="I139" s="22" t="n">
        <v>6</v>
      </c>
      <c r="J139" s="23" t="s">
        <v>177</v>
      </c>
      <c r="K139" s="24" t="s">
        <v>91</v>
      </c>
      <c r="L139" s="25" t="n">
        <v>11043</v>
      </c>
      <c r="M139" s="26" t="s">
        <v>36</v>
      </c>
      <c r="N139" s="27"/>
      <c r="O139" s="27" t="n">
        <v>12</v>
      </c>
      <c r="P139" s="28"/>
      <c r="Q139" s="29" t="n">
        <f aca="false">N139+(0.05*O139)+(P139/240)</f>
        <v>0.6</v>
      </c>
      <c r="R139" s="28"/>
      <c r="S139" s="28"/>
      <c r="T139" s="30"/>
      <c r="U139" s="31"/>
      <c r="V139" s="32" t="n">
        <f aca="false">L139*Q139</f>
        <v>6625.8</v>
      </c>
      <c r="W139" s="33"/>
      <c r="X139" s="22" t="s">
        <v>34</v>
      </c>
      <c r="Y139" s="1" t="n">
        <v>1</v>
      </c>
      <c r="AMJ139" s="0"/>
    </row>
    <row r="140" s="1" customFormat="tru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1756</v>
      </c>
      <c r="G140" s="23" t="s">
        <v>29</v>
      </c>
      <c r="H140" s="23" t="s">
        <v>30</v>
      </c>
      <c r="I140" s="22" t="n">
        <v>6</v>
      </c>
      <c r="J140" s="23" t="s">
        <v>178</v>
      </c>
      <c r="K140" s="24" t="s">
        <v>91</v>
      </c>
      <c r="L140" s="25" t="n">
        <v>116</v>
      </c>
      <c r="M140" s="26" t="s">
        <v>146</v>
      </c>
      <c r="N140" s="27"/>
      <c r="O140" s="27" t="n">
        <v>20</v>
      </c>
      <c r="P140" s="28"/>
      <c r="Q140" s="29" t="n">
        <f aca="false">N140+(0.05*O140)+(P140/240)</f>
        <v>1</v>
      </c>
      <c r="R140" s="28"/>
      <c r="S140" s="28"/>
      <c r="T140" s="30"/>
      <c r="U140" s="31"/>
      <c r="V140" s="32" t="n">
        <f aca="false">L140*Q140</f>
        <v>116</v>
      </c>
      <c r="W140" s="33"/>
      <c r="X140" s="22" t="s">
        <v>34</v>
      </c>
      <c r="Y140" s="1" t="n">
        <v>1</v>
      </c>
      <c r="AMJ140" s="0"/>
    </row>
    <row r="141" s="1" customFormat="tru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1756</v>
      </c>
      <c r="G141" s="23" t="s">
        <v>29</v>
      </c>
      <c r="H141" s="23" t="s">
        <v>30</v>
      </c>
      <c r="I141" s="22" t="n">
        <v>6</v>
      </c>
      <c r="J141" s="23" t="s">
        <v>179</v>
      </c>
      <c r="K141" s="24" t="s">
        <v>91</v>
      </c>
      <c r="L141" s="25" t="n">
        <v>1</v>
      </c>
      <c r="M141" s="26" t="s">
        <v>36</v>
      </c>
      <c r="N141" s="27" t="n">
        <v>6300</v>
      </c>
      <c r="O141" s="27"/>
      <c r="P141" s="28"/>
      <c r="Q141" s="29" t="n">
        <f aca="false">N141+(0.05*O141)+(P141/240)</f>
        <v>6300</v>
      </c>
      <c r="R141" s="28"/>
      <c r="S141" s="28"/>
      <c r="T141" s="30"/>
      <c r="U141" s="31"/>
      <c r="V141" s="32" t="n">
        <f aca="false">L141*Q141</f>
        <v>6300</v>
      </c>
      <c r="W141" s="33"/>
      <c r="X141" s="22" t="s">
        <v>34</v>
      </c>
      <c r="Y141" s="1" t="n">
        <v>1</v>
      </c>
      <c r="AMJ141" s="0"/>
    </row>
    <row r="142" s="1" customFormat="tru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1756</v>
      </c>
      <c r="G142" s="23" t="s">
        <v>29</v>
      </c>
      <c r="H142" s="23" t="s">
        <v>30</v>
      </c>
      <c r="I142" s="22" t="n">
        <v>6</v>
      </c>
      <c r="J142" s="23" t="s">
        <v>180</v>
      </c>
      <c r="K142" s="24" t="s">
        <v>91</v>
      </c>
      <c r="L142" s="25" t="n">
        <v>35</v>
      </c>
      <c r="M142" s="26" t="s">
        <v>51</v>
      </c>
      <c r="N142" s="27" t="n">
        <v>50</v>
      </c>
      <c r="O142" s="27"/>
      <c r="P142" s="28"/>
      <c r="Q142" s="29" t="n">
        <f aca="false">N142+(0.05*O142)+(P142/240)</f>
        <v>50</v>
      </c>
      <c r="R142" s="28"/>
      <c r="S142" s="28"/>
      <c r="T142" s="30"/>
      <c r="U142" s="31"/>
      <c r="V142" s="32" t="n">
        <f aca="false">L142*Q142</f>
        <v>1750</v>
      </c>
      <c r="W142" s="33"/>
      <c r="X142" s="22" t="s">
        <v>34</v>
      </c>
      <c r="Y142" s="1" t="n">
        <v>1</v>
      </c>
      <c r="AMJ142" s="0"/>
    </row>
    <row r="143" s="1" customFormat="tru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1756</v>
      </c>
      <c r="G143" s="23" t="s">
        <v>29</v>
      </c>
      <c r="H143" s="23" t="s">
        <v>30</v>
      </c>
      <c r="I143" s="22" t="n">
        <v>6</v>
      </c>
      <c r="J143" s="23" t="s">
        <v>181</v>
      </c>
      <c r="K143" s="24" t="s">
        <v>91</v>
      </c>
      <c r="L143" s="25" t="n">
        <v>1055</v>
      </c>
      <c r="M143" s="26" t="s">
        <v>36</v>
      </c>
      <c r="N143" s="27" t="n">
        <v>3</v>
      </c>
      <c r="O143" s="27" t="n">
        <v>10</v>
      </c>
      <c r="P143" s="28"/>
      <c r="Q143" s="29" t="n">
        <f aca="false">N143+(0.05*O143)+(P143/240)</f>
        <v>3.5</v>
      </c>
      <c r="R143" s="28"/>
      <c r="S143" s="28"/>
      <c r="T143" s="30"/>
      <c r="U143" s="31"/>
      <c r="V143" s="32" t="n">
        <f aca="false">L143*Q143</f>
        <v>3692.5</v>
      </c>
      <c r="W143" s="33"/>
      <c r="X143" s="22" t="s">
        <v>34</v>
      </c>
      <c r="Y143" s="1" t="n">
        <v>1</v>
      </c>
      <c r="AMJ143" s="0"/>
    </row>
    <row r="144" s="1" customFormat="tru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1756</v>
      </c>
      <c r="G144" s="23" t="s">
        <v>29</v>
      </c>
      <c r="H144" s="23" t="s">
        <v>30</v>
      </c>
      <c r="I144" s="22" t="n">
        <v>6</v>
      </c>
      <c r="J144" s="23" t="s">
        <v>182</v>
      </c>
      <c r="K144" s="24" t="s">
        <v>91</v>
      </c>
      <c r="L144" s="25" t="n">
        <v>4366</v>
      </c>
      <c r="M144" s="26" t="s">
        <v>36</v>
      </c>
      <c r="N144" s="27"/>
      <c r="O144" s="27" t="n">
        <v>5</v>
      </c>
      <c r="P144" s="28"/>
      <c r="Q144" s="29" t="n">
        <f aca="false">N144+(0.05*O144)+(P144/240)</f>
        <v>0.25</v>
      </c>
      <c r="R144" s="28"/>
      <c r="S144" s="28"/>
      <c r="T144" s="30"/>
      <c r="U144" s="31"/>
      <c r="V144" s="32" t="n">
        <f aca="false">L144*Q144</f>
        <v>1091.5</v>
      </c>
      <c r="W144" s="33"/>
      <c r="X144" s="22" t="s">
        <v>34</v>
      </c>
      <c r="Y144" s="1" t="n">
        <v>1</v>
      </c>
      <c r="AMJ144" s="0"/>
    </row>
    <row r="145" s="1" customFormat="tru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1756</v>
      </c>
      <c r="G145" s="23" t="s">
        <v>29</v>
      </c>
      <c r="H145" s="23" t="s">
        <v>30</v>
      </c>
      <c r="I145" s="22" t="n">
        <v>6</v>
      </c>
      <c r="J145" s="23" t="s">
        <v>183</v>
      </c>
      <c r="K145" s="24" t="s">
        <v>91</v>
      </c>
      <c r="L145" s="25" t="n">
        <v>2919</v>
      </c>
      <c r="M145" s="26" t="s">
        <v>36</v>
      </c>
      <c r="N145" s="27"/>
      <c r="O145" s="27" t="n">
        <v>30</v>
      </c>
      <c r="P145" s="28"/>
      <c r="Q145" s="29" t="n">
        <f aca="false">N145+(0.05*O145)+(P145/240)</f>
        <v>1.5</v>
      </c>
      <c r="R145" s="28"/>
      <c r="S145" s="28"/>
      <c r="T145" s="30"/>
      <c r="U145" s="31"/>
      <c r="V145" s="32" t="n">
        <f aca="false">L145*Q145</f>
        <v>4378.5</v>
      </c>
      <c r="W145" s="33"/>
      <c r="X145" s="22" t="s">
        <v>34</v>
      </c>
      <c r="Y145" s="1" t="n">
        <v>1</v>
      </c>
      <c r="AMJ145" s="0"/>
    </row>
    <row r="146" s="1" customFormat="tru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1756</v>
      </c>
      <c r="G146" s="23" t="s">
        <v>29</v>
      </c>
      <c r="H146" s="23" t="s">
        <v>30</v>
      </c>
      <c r="I146" s="22" t="n">
        <v>6</v>
      </c>
      <c r="J146" s="23" t="s">
        <v>184</v>
      </c>
      <c r="K146" s="24" t="s">
        <v>91</v>
      </c>
      <c r="L146" s="25" t="n">
        <v>50</v>
      </c>
      <c r="M146" s="26" t="s">
        <v>36</v>
      </c>
      <c r="N146" s="27" t="n">
        <v>8</v>
      </c>
      <c r="O146" s="27"/>
      <c r="P146" s="28"/>
      <c r="Q146" s="29" t="n">
        <f aca="false">N146+(0.05*O146)+(P146/240)</f>
        <v>8</v>
      </c>
      <c r="R146" s="28"/>
      <c r="S146" s="28"/>
      <c r="T146" s="30"/>
      <c r="U146" s="31"/>
      <c r="V146" s="32" t="n">
        <f aca="false">L146*Q146</f>
        <v>400</v>
      </c>
      <c r="W146" s="33"/>
      <c r="X146" s="22" t="s">
        <v>34</v>
      </c>
      <c r="Y146" s="1" t="n">
        <v>1</v>
      </c>
      <c r="AMJ146" s="0"/>
    </row>
    <row r="147" s="1" customFormat="tru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1756</v>
      </c>
      <c r="G147" s="23" t="s">
        <v>29</v>
      </c>
      <c r="H147" s="23" t="s">
        <v>30</v>
      </c>
      <c r="I147" s="22" t="n">
        <v>6</v>
      </c>
      <c r="J147" s="23" t="s">
        <v>185</v>
      </c>
      <c r="K147" s="24" t="s">
        <v>91</v>
      </c>
      <c r="L147" s="25" t="n">
        <v>8</v>
      </c>
      <c r="M147" s="26" t="s">
        <v>38</v>
      </c>
      <c r="N147" s="27" t="n">
        <v>22</v>
      </c>
      <c r="O147" s="27"/>
      <c r="P147" s="28"/>
      <c r="Q147" s="29" t="n">
        <f aca="false">N147+(0.05*O147)+(P147/240)</f>
        <v>22</v>
      </c>
      <c r="R147" s="28"/>
      <c r="S147" s="28"/>
      <c r="T147" s="30"/>
      <c r="U147" s="31"/>
      <c r="V147" s="32" t="n">
        <f aca="false">L147*Q147</f>
        <v>176</v>
      </c>
      <c r="W147" s="33"/>
      <c r="X147" s="22" t="s">
        <v>34</v>
      </c>
      <c r="Y147" s="1" t="n">
        <v>1</v>
      </c>
      <c r="AMJ147" s="0"/>
    </row>
    <row r="148" s="1" customFormat="true" ht="14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1756</v>
      </c>
      <c r="G148" s="23" t="s">
        <v>29</v>
      </c>
      <c r="H148" s="23" t="s">
        <v>30</v>
      </c>
      <c r="I148" s="22" t="n">
        <v>6</v>
      </c>
      <c r="J148" s="23" t="s">
        <v>186</v>
      </c>
      <c r="K148" s="24" t="s">
        <v>91</v>
      </c>
      <c r="L148" s="25" t="n">
        <v>1252</v>
      </c>
      <c r="M148" s="26" t="s">
        <v>36</v>
      </c>
      <c r="N148" s="27"/>
      <c r="O148" s="27" t="n">
        <v>4</v>
      </c>
      <c r="P148" s="28"/>
      <c r="Q148" s="29" t="n">
        <f aca="false">N148+(0.05*O148)+(P148/240)</f>
        <v>0.2</v>
      </c>
      <c r="R148" s="28"/>
      <c r="S148" s="28"/>
      <c r="T148" s="30"/>
      <c r="U148" s="31"/>
      <c r="V148" s="32" t="n">
        <f aca="false">L148*Q148</f>
        <v>250.4</v>
      </c>
      <c r="W148" s="33"/>
      <c r="X148" s="22" t="s">
        <v>34</v>
      </c>
      <c r="Y148" s="1" t="n">
        <v>1</v>
      </c>
      <c r="AMJ148" s="0"/>
    </row>
    <row r="149" s="1" customFormat="tru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1756</v>
      </c>
      <c r="G149" s="23" t="s">
        <v>29</v>
      </c>
      <c r="H149" s="23" t="s">
        <v>30</v>
      </c>
      <c r="I149" s="22" t="n">
        <v>6</v>
      </c>
      <c r="J149" s="23" t="s">
        <v>187</v>
      </c>
      <c r="K149" s="24" t="s">
        <v>91</v>
      </c>
      <c r="L149" s="25" t="n">
        <v>580</v>
      </c>
      <c r="M149" s="26" t="s">
        <v>36</v>
      </c>
      <c r="N149" s="27"/>
      <c r="O149" s="27" t="n">
        <v>10</v>
      </c>
      <c r="P149" s="28"/>
      <c r="Q149" s="29" t="n">
        <f aca="false">N149+(0.05*O149)+(P149/240)</f>
        <v>0.5</v>
      </c>
      <c r="R149" s="28"/>
      <c r="S149" s="28"/>
      <c r="T149" s="30"/>
      <c r="U149" s="31"/>
      <c r="V149" s="32" t="n">
        <f aca="false">L149*Q149</f>
        <v>290</v>
      </c>
      <c r="W149" s="33"/>
      <c r="X149" s="22" t="s">
        <v>34</v>
      </c>
      <c r="Y149" s="1" t="n">
        <v>1</v>
      </c>
      <c r="AMJ149" s="0"/>
    </row>
    <row r="150" s="1" customFormat="tru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1756</v>
      </c>
      <c r="G150" s="23" t="s">
        <v>29</v>
      </c>
      <c r="H150" s="23" t="s">
        <v>30</v>
      </c>
      <c r="I150" s="22" t="n">
        <v>6</v>
      </c>
      <c r="J150" s="23" t="s">
        <v>188</v>
      </c>
      <c r="K150" s="24" t="s">
        <v>91</v>
      </c>
      <c r="L150" s="25" t="n">
        <v>202</v>
      </c>
      <c r="M150" s="26" t="s">
        <v>189</v>
      </c>
      <c r="N150" s="27" t="n">
        <v>20</v>
      </c>
      <c r="O150" s="27"/>
      <c r="P150" s="28"/>
      <c r="Q150" s="29" t="n">
        <f aca="false">N150+(0.05*O150)+(P150/240)</f>
        <v>20</v>
      </c>
      <c r="R150" s="28"/>
      <c r="S150" s="28"/>
      <c r="T150" s="30"/>
      <c r="U150" s="31"/>
      <c r="V150" s="32" t="n">
        <f aca="false">L150*Q150</f>
        <v>4040</v>
      </c>
      <c r="W150" s="33"/>
      <c r="X150" s="22" t="s">
        <v>34</v>
      </c>
      <c r="Y150" s="1" t="n">
        <v>1</v>
      </c>
      <c r="AMJ150" s="0"/>
    </row>
    <row r="151" s="1" customFormat="tru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1756</v>
      </c>
      <c r="G151" s="23" t="s">
        <v>29</v>
      </c>
      <c r="H151" s="23" t="s">
        <v>30</v>
      </c>
      <c r="I151" s="22" t="n">
        <v>6</v>
      </c>
      <c r="J151" s="23" t="s">
        <v>190</v>
      </c>
      <c r="K151" s="24" t="s">
        <v>91</v>
      </c>
      <c r="L151" s="25" t="n">
        <v>161</v>
      </c>
      <c r="M151" s="26" t="s">
        <v>102</v>
      </c>
      <c r="N151" s="27" t="n">
        <v>40</v>
      </c>
      <c r="O151" s="27"/>
      <c r="P151" s="28"/>
      <c r="Q151" s="29" t="n">
        <f aca="false">N151+(0.05*O151)+(P151/240)</f>
        <v>40</v>
      </c>
      <c r="R151" s="28"/>
      <c r="S151" s="28"/>
      <c r="T151" s="30"/>
      <c r="U151" s="31"/>
      <c r="V151" s="32" t="n">
        <f aca="false">L151*Q151</f>
        <v>6440</v>
      </c>
      <c r="W151" s="33"/>
      <c r="X151" s="22" t="s">
        <v>34</v>
      </c>
      <c r="Y151" s="1" t="n">
        <v>1</v>
      </c>
      <c r="AMJ151" s="0"/>
    </row>
    <row r="152" s="1" customFormat="tru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1756</v>
      </c>
      <c r="G152" s="23" t="s">
        <v>29</v>
      </c>
      <c r="H152" s="23" t="s">
        <v>30</v>
      </c>
      <c r="I152" s="22" t="n">
        <v>6</v>
      </c>
      <c r="J152" s="23" t="s">
        <v>191</v>
      </c>
      <c r="K152" s="24" t="s">
        <v>91</v>
      </c>
      <c r="L152" s="25" t="n">
        <v>516</v>
      </c>
      <c r="M152" s="26" t="s">
        <v>192</v>
      </c>
      <c r="N152" s="27"/>
      <c r="O152" s="27" t="n">
        <v>45</v>
      </c>
      <c r="P152" s="28"/>
      <c r="Q152" s="29" t="n">
        <f aca="false">N152+(0.05*O152)+(P152/240)</f>
        <v>2.25</v>
      </c>
      <c r="R152" s="28"/>
      <c r="S152" s="28"/>
      <c r="T152" s="30"/>
      <c r="U152" s="31"/>
      <c r="V152" s="32" t="n">
        <f aca="false">L152*Q152</f>
        <v>1161</v>
      </c>
      <c r="W152" s="33"/>
      <c r="X152" s="22" t="s">
        <v>34</v>
      </c>
      <c r="Y152" s="1" t="n">
        <v>1</v>
      </c>
      <c r="AMJ152" s="0"/>
    </row>
    <row r="153" s="1" customFormat="tru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1756</v>
      </c>
      <c r="G153" s="23" t="s">
        <v>29</v>
      </c>
      <c r="H153" s="23" t="s">
        <v>30</v>
      </c>
      <c r="I153" s="22" t="n">
        <v>6</v>
      </c>
      <c r="J153" s="23" t="s">
        <v>193</v>
      </c>
      <c r="K153" s="24" t="s">
        <v>91</v>
      </c>
      <c r="L153" s="25" t="n">
        <v>1</v>
      </c>
      <c r="M153" s="26" t="s">
        <v>102</v>
      </c>
      <c r="N153" s="27" t="n">
        <v>100</v>
      </c>
      <c r="O153" s="27"/>
      <c r="P153" s="28"/>
      <c r="Q153" s="29" t="n">
        <f aca="false">N153+(0.05*O153)+(P153/240)</f>
        <v>100</v>
      </c>
      <c r="R153" s="28"/>
      <c r="S153" s="28"/>
      <c r="T153" s="30"/>
      <c r="U153" s="31"/>
      <c r="V153" s="32" t="n">
        <f aca="false">L153*Q153</f>
        <v>100</v>
      </c>
      <c r="W153" s="33"/>
      <c r="X153" s="22" t="s">
        <v>34</v>
      </c>
      <c r="Y153" s="1" t="n">
        <v>1</v>
      </c>
      <c r="AMJ153" s="0"/>
    </row>
    <row r="154" s="1" customFormat="true" ht="14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1756</v>
      </c>
      <c r="G154" s="23" t="s">
        <v>29</v>
      </c>
      <c r="H154" s="23" t="s">
        <v>30</v>
      </c>
      <c r="I154" s="22" t="n">
        <v>6</v>
      </c>
      <c r="J154" s="23" t="s">
        <v>194</v>
      </c>
      <c r="K154" s="24" t="s">
        <v>91</v>
      </c>
      <c r="L154" s="25" t="n">
        <v>660</v>
      </c>
      <c r="M154" s="26" t="s">
        <v>51</v>
      </c>
      <c r="N154" s="27" t="n">
        <v>5</v>
      </c>
      <c r="O154" s="27"/>
      <c r="P154" s="28"/>
      <c r="Q154" s="29" t="n">
        <f aca="false">N154+(0.05*O154)+(P154/240)</f>
        <v>5</v>
      </c>
      <c r="R154" s="28"/>
      <c r="S154" s="28"/>
      <c r="T154" s="30"/>
      <c r="U154" s="31"/>
      <c r="V154" s="32" t="n">
        <f aca="false">L154*Q154</f>
        <v>3300</v>
      </c>
      <c r="W154" s="33"/>
      <c r="X154" s="22" t="s">
        <v>34</v>
      </c>
      <c r="Y154" s="1" t="n">
        <v>1</v>
      </c>
      <c r="AMJ154" s="0"/>
    </row>
    <row r="155" s="1" customFormat="true" ht="14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1756</v>
      </c>
      <c r="G155" s="23" t="s">
        <v>29</v>
      </c>
      <c r="H155" s="23" t="s">
        <v>30</v>
      </c>
      <c r="I155" s="22" t="n">
        <v>6</v>
      </c>
      <c r="J155" s="23" t="s">
        <v>195</v>
      </c>
      <c r="K155" s="24" t="s">
        <v>91</v>
      </c>
      <c r="L155" s="25" t="n">
        <v>50</v>
      </c>
      <c r="M155" s="26" t="s">
        <v>51</v>
      </c>
      <c r="N155" s="27" t="n">
        <v>4</v>
      </c>
      <c r="O155" s="27"/>
      <c r="P155" s="28"/>
      <c r="Q155" s="29" t="n">
        <f aca="false">N155+(0.05*O155)+(P155/240)</f>
        <v>4</v>
      </c>
      <c r="R155" s="28"/>
      <c r="S155" s="28"/>
      <c r="T155" s="30"/>
      <c r="U155" s="31"/>
      <c r="V155" s="32" t="n">
        <f aca="false">L155*Q155</f>
        <v>200</v>
      </c>
      <c r="W155" s="33"/>
      <c r="X155" s="22" t="s">
        <v>34</v>
      </c>
      <c r="Y155" s="1" t="n">
        <v>1</v>
      </c>
      <c r="AMJ155" s="0"/>
    </row>
    <row r="156" s="1" customFormat="true" ht="14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1756</v>
      </c>
      <c r="G156" s="23" t="s">
        <v>29</v>
      </c>
      <c r="H156" s="23" t="s">
        <v>30</v>
      </c>
      <c r="I156" s="22" t="n">
        <v>6</v>
      </c>
      <c r="J156" s="23" t="s">
        <v>196</v>
      </c>
      <c r="K156" s="24" t="s">
        <v>91</v>
      </c>
      <c r="L156" s="25" t="n">
        <v>211</v>
      </c>
      <c r="M156" s="26" t="s">
        <v>51</v>
      </c>
      <c r="N156" s="27" t="n">
        <v>20</v>
      </c>
      <c r="O156" s="27"/>
      <c r="P156" s="28"/>
      <c r="Q156" s="29" t="n">
        <f aca="false">N156+(0.05*O156)+(P156/240)</f>
        <v>20</v>
      </c>
      <c r="R156" s="28"/>
      <c r="S156" s="28"/>
      <c r="T156" s="30"/>
      <c r="U156" s="31"/>
      <c r="V156" s="32" t="n">
        <f aca="false">L156*Q156</f>
        <v>4220</v>
      </c>
      <c r="W156" s="33"/>
      <c r="X156" s="22" t="s">
        <v>34</v>
      </c>
      <c r="Y156" s="1" t="n">
        <v>1</v>
      </c>
      <c r="AMJ156" s="0"/>
    </row>
    <row r="157" s="1" customFormat="tru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1756</v>
      </c>
      <c r="G157" s="23" t="s">
        <v>29</v>
      </c>
      <c r="H157" s="23" t="s">
        <v>30</v>
      </c>
      <c r="I157" s="22" t="n">
        <v>6</v>
      </c>
      <c r="J157" s="23" t="s">
        <v>197</v>
      </c>
      <c r="K157" s="24" t="s">
        <v>91</v>
      </c>
      <c r="L157" s="25" t="n">
        <v>6340</v>
      </c>
      <c r="M157" s="26" t="s">
        <v>51</v>
      </c>
      <c r="N157" s="27" t="n">
        <v>12</v>
      </c>
      <c r="O157" s="27"/>
      <c r="P157" s="28"/>
      <c r="Q157" s="29" t="n">
        <f aca="false">N157+(0.05*O157)+(P157/240)</f>
        <v>12</v>
      </c>
      <c r="R157" s="28"/>
      <c r="S157" s="28"/>
      <c r="T157" s="30"/>
      <c r="U157" s="31"/>
      <c r="V157" s="32" t="n">
        <f aca="false">L157*Q157</f>
        <v>76080</v>
      </c>
      <c r="W157" s="33"/>
      <c r="X157" s="22" t="s">
        <v>34</v>
      </c>
      <c r="Y157" s="1" t="n">
        <v>1</v>
      </c>
      <c r="AMJ157" s="0"/>
    </row>
    <row r="158" s="1" customFormat="tru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1756</v>
      </c>
      <c r="G158" s="23" t="s">
        <v>29</v>
      </c>
      <c r="H158" s="23" t="s">
        <v>30</v>
      </c>
      <c r="I158" s="22" t="n">
        <v>6</v>
      </c>
      <c r="J158" s="23" t="s">
        <v>56</v>
      </c>
      <c r="K158" s="24" t="s">
        <v>91</v>
      </c>
      <c r="L158" s="25" t="n">
        <v>381</v>
      </c>
      <c r="M158" s="26" t="s">
        <v>198</v>
      </c>
      <c r="N158" s="27" t="n">
        <v>20</v>
      </c>
      <c r="O158" s="27"/>
      <c r="P158" s="28"/>
      <c r="Q158" s="29" t="n">
        <f aca="false">N158+(0.05*O158)+(P158/240)</f>
        <v>20</v>
      </c>
      <c r="R158" s="28"/>
      <c r="S158" s="28"/>
      <c r="T158" s="30"/>
      <c r="U158" s="31"/>
      <c r="V158" s="32" t="n">
        <f aca="false">L158*Q158</f>
        <v>7620</v>
      </c>
      <c r="W158" s="33"/>
      <c r="X158" s="22" t="s">
        <v>34</v>
      </c>
      <c r="Y158" s="1" t="n">
        <v>1</v>
      </c>
      <c r="AMJ158" s="0"/>
    </row>
    <row r="159" s="1" customFormat="tru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1756</v>
      </c>
      <c r="G159" s="23" t="s">
        <v>29</v>
      </c>
      <c r="H159" s="23" t="s">
        <v>30</v>
      </c>
      <c r="I159" s="22" t="n">
        <v>6</v>
      </c>
      <c r="J159" s="23" t="s">
        <v>199</v>
      </c>
      <c r="K159" s="24" t="s">
        <v>91</v>
      </c>
      <c r="L159" s="25" t="n">
        <v>1000</v>
      </c>
      <c r="M159" s="26" t="s">
        <v>36</v>
      </c>
      <c r="N159" s="27"/>
      <c r="O159" s="27" t="n">
        <v>5</v>
      </c>
      <c r="P159" s="28" t="n">
        <v>6</v>
      </c>
      <c r="Q159" s="29" t="n">
        <f aca="false">N159+(0.05*O159)+(P159/240)</f>
        <v>0.275</v>
      </c>
      <c r="R159" s="28"/>
      <c r="S159" s="28"/>
      <c r="T159" s="30"/>
      <c r="U159" s="31"/>
      <c r="V159" s="32" t="n">
        <f aca="false">L159*Q159</f>
        <v>275</v>
      </c>
      <c r="W159" s="33"/>
      <c r="X159" s="22" t="s">
        <v>34</v>
      </c>
      <c r="Y159" s="1" t="n">
        <v>1</v>
      </c>
      <c r="AMJ159" s="0"/>
    </row>
    <row r="160" s="1" customFormat="true" ht="14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1756</v>
      </c>
      <c r="G160" s="23" t="s">
        <v>29</v>
      </c>
      <c r="H160" s="23" t="s">
        <v>30</v>
      </c>
      <c r="I160" s="22" t="n">
        <v>6</v>
      </c>
      <c r="J160" s="23" t="s">
        <v>200</v>
      </c>
      <c r="K160" s="24" t="s">
        <v>91</v>
      </c>
      <c r="L160" s="25" t="n">
        <v>45251</v>
      </c>
      <c r="M160" s="26" t="s">
        <v>36</v>
      </c>
      <c r="N160" s="27"/>
      <c r="O160" s="27" t="n">
        <v>3</v>
      </c>
      <c r="P160" s="28"/>
      <c r="Q160" s="29" t="n">
        <f aca="false">N160+(0.05*O160)+(P160/240)</f>
        <v>0.15</v>
      </c>
      <c r="R160" s="28"/>
      <c r="S160" s="28"/>
      <c r="T160" s="30"/>
      <c r="U160" s="31"/>
      <c r="V160" s="32" t="n">
        <f aca="false">L160*Q160</f>
        <v>6787.65</v>
      </c>
      <c r="W160" s="33"/>
      <c r="X160" s="22" t="s">
        <v>34</v>
      </c>
      <c r="Y160" s="1" t="n">
        <v>1</v>
      </c>
      <c r="AMJ160" s="0"/>
    </row>
    <row r="161" s="1" customFormat="true" ht="14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1756</v>
      </c>
      <c r="G161" s="23" t="s">
        <v>29</v>
      </c>
      <c r="H161" s="23" t="s">
        <v>30</v>
      </c>
      <c r="I161" s="22" t="n">
        <v>6</v>
      </c>
      <c r="J161" s="23" t="s">
        <v>201</v>
      </c>
      <c r="K161" s="24" t="s">
        <v>91</v>
      </c>
      <c r="L161" s="25" t="n">
        <v>14</v>
      </c>
      <c r="M161" s="26" t="s">
        <v>36</v>
      </c>
      <c r="N161" s="27" t="n">
        <v>4</v>
      </c>
      <c r="O161" s="27"/>
      <c r="P161" s="28"/>
      <c r="Q161" s="29" t="n">
        <f aca="false">N161+(0.05*O161)+(P161/240)</f>
        <v>4</v>
      </c>
      <c r="R161" s="28"/>
      <c r="S161" s="28"/>
      <c r="T161" s="30"/>
      <c r="U161" s="31"/>
      <c r="V161" s="32" t="n">
        <f aca="false">L161*Q161</f>
        <v>56</v>
      </c>
      <c r="W161" s="33"/>
      <c r="X161" s="22" t="s">
        <v>34</v>
      </c>
      <c r="Y161" s="1" t="n">
        <v>1</v>
      </c>
      <c r="AMJ161" s="0"/>
    </row>
    <row r="162" s="1" customFormat="tru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1756</v>
      </c>
      <c r="G162" s="23" t="s">
        <v>29</v>
      </c>
      <c r="H162" s="23" t="s">
        <v>30</v>
      </c>
      <c r="I162" s="22" t="n">
        <v>6</v>
      </c>
      <c r="J162" s="23" t="s">
        <v>77</v>
      </c>
      <c r="K162" s="24" t="s">
        <v>91</v>
      </c>
      <c r="L162" s="25" t="n">
        <v>10989</v>
      </c>
      <c r="M162" s="26" t="s">
        <v>36</v>
      </c>
      <c r="N162" s="27"/>
      <c r="O162" s="27" t="n">
        <v>24</v>
      </c>
      <c r="P162" s="28"/>
      <c r="Q162" s="29" t="n">
        <f aca="false">N162+(0.05*O162)+(P162/240)</f>
        <v>1.2</v>
      </c>
      <c r="R162" s="28"/>
      <c r="S162" s="28"/>
      <c r="T162" s="30"/>
      <c r="U162" s="31"/>
      <c r="V162" s="32" t="n">
        <f aca="false">L162*Q162</f>
        <v>13186.8</v>
      </c>
      <c r="W162" s="33"/>
      <c r="X162" s="22" t="s">
        <v>34</v>
      </c>
      <c r="Y162" s="1" t="n">
        <v>1</v>
      </c>
      <c r="AMJ162" s="0"/>
    </row>
    <row r="163" s="1" customFormat="tru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1756</v>
      </c>
      <c r="G163" s="23" t="s">
        <v>29</v>
      </c>
      <c r="H163" s="23" t="s">
        <v>30</v>
      </c>
      <c r="I163" s="22" t="n">
        <v>6</v>
      </c>
      <c r="J163" s="23" t="s">
        <v>202</v>
      </c>
      <c r="K163" s="24" t="s">
        <v>91</v>
      </c>
      <c r="L163" s="25" t="n">
        <v>5886</v>
      </c>
      <c r="M163" s="26" t="s">
        <v>36</v>
      </c>
      <c r="N163" s="27"/>
      <c r="O163" s="27" t="n">
        <v>1</v>
      </c>
      <c r="P163" s="28"/>
      <c r="Q163" s="29" t="n">
        <f aca="false">N163+(0.05*O163)+(P163/240)</f>
        <v>0.05</v>
      </c>
      <c r="R163" s="28"/>
      <c r="S163" s="28"/>
      <c r="T163" s="30"/>
      <c r="U163" s="31"/>
      <c r="V163" s="32" t="n">
        <f aca="false">L163*Q163</f>
        <v>294.3</v>
      </c>
      <c r="W163" s="33"/>
      <c r="X163" s="22" t="s">
        <v>34</v>
      </c>
      <c r="Y163" s="1" t="n">
        <v>1</v>
      </c>
      <c r="AMJ163" s="0"/>
    </row>
    <row r="164" s="1" customFormat="tru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1756</v>
      </c>
      <c r="G164" s="23" t="s">
        <v>29</v>
      </c>
      <c r="H164" s="23" t="s">
        <v>30</v>
      </c>
      <c r="I164" s="22" t="n">
        <v>6</v>
      </c>
      <c r="J164" s="23" t="s">
        <v>203</v>
      </c>
      <c r="K164" s="24" t="s">
        <v>91</v>
      </c>
      <c r="L164" s="25" t="n">
        <v>10</v>
      </c>
      <c r="M164" s="26" t="s">
        <v>36</v>
      </c>
      <c r="N164" s="27" t="n">
        <v>3</v>
      </c>
      <c r="O164" s="27" t="n">
        <v>10</v>
      </c>
      <c r="P164" s="28"/>
      <c r="Q164" s="29" t="n">
        <f aca="false">N164+(0.05*O164)+(P164/240)</f>
        <v>3.5</v>
      </c>
      <c r="R164" s="28"/>
      <c r="S164" s="28"/>
      <c r="T164" s="30"/>
      <c r="U164" s="31"/>
      <c r="V164" s="32" t="n">
        <f aca="false">L164*Q164</f>
        <v>35</v>
      </c>
      <c r="W164" s="33"/>
      <c r="X164" s="22" t="s">
        <v>34</v>
      </c>
      <c r="Y164" s="1" t="n">
        <v>1</v>
      </c>
      <c r="AMJ164" s="0"/>
    </row>
    <row r="165" s="1" customFormat="tru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1756</v>
      </c>
      <c r="G165" s="23" t="s">
        <v>29</v>
      </c>
      <c r="H165" s="23" t="s">
        <v>30</v>
      </c>
      <c r="I165" s="22" t="n">
        <v>7</v>
      </c>
      <c r="J165" s="23" t="s">
        <v>204</v>
      </c>
      <c r="K165" s="24" t="s">
        <v>91</v>
      </c>
      <c r="L165" s="25" t="n">
        <v>15729</v>
      </c>
      <c r="M165" s="26" t="s">
        <v>36</v>
      </c>
      <c r="N165" s="27"/>
      <c r="O165" s="27" t="n">
        <v>20</v>
      </c>
      <c r="P165" s="28"/>
      <c r="Q165" s="29" t="n">
        <f aca="false">N165+(0.05*O165)+(P165/240)</f>
        <v>1</v>
      </c>
      <c r="R165" s="28"/>
      <c r="S165" s="28"/>
      <c r="T165" s="30"/>
      <c r="U165" s="31"/>
      <c r="V165" s="32" t="n">
        <f aca="false">L165*Q165</f>
        <v>15729</v>
      </c>
      <c r="W165" s="33"/>
      <c r="X165" s="22" t="s">
        <v>34</v>
      </c>
      <c r="Y165" s="1" t="n">
        <v>1</v>
      </c>
      <c r="AMJ165" s="0"/>
    </row>
    <row r="166" s="1" customFormat="true" ht="14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1756</v>
      </c>
      <c r="G166" s="23" t="s">
        <v>29</v>
      </c>
      <c r="H166" s="23" t="s">
        <v>30</v>
      </c>
      <c r="I166" s="22" t="n">
        <v>7</v>
      </c>
      <c r="J166" s="23" t="s">
        <v>205</v>
      </c>
      <c r="K166" s="24" t="s">
        <v>91</v>
      </c>
      <c r="L166" s="25" t="n">
        <v>2599</v>
      </c>
      <c r="M166" s="26" t="s">
        <v>36</v>
      </c>
      <c r="N166" s="27" t="n">
        <v>0.18</v>
      </c>
      <c r="O166" s="27" t="n">
        <v>3</v>
      </c>
      <c r="P166" s="28" t="n">
        <v>6</v>
      </c>
      <c r="Q166" s="29" t="n">
        <f aca="false">N166+(0.05*O166)+(P166/240)</f>
        <v>0.355</v>
      </c>
      <c r="R166" s="28"/>
      <c r="S166" s="28"/>
      <c r="T166" s="30"/>
      <c r="U166" s="31"/>
      <c r="V166" s="32" t="n">
        <f aca="false">L166*Q166</f>
        <v>922.645</v>
      </c>
      <c r="W166" s="33"/>
      <c r="X166" s="22" t="s">
        <v>34</v>
      </c>
      <c r="Y166" s="1" t="n">
        <v>1</v>
      </c>
      <c r="AMJ166" s="0"/>
    </row>
    <row r="167" s="1" customFormat="tru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1756</v>
      </c>
      <c r="G167" s="23" t="s">
        <v>29</v>
      </c>
      <c r="H167" s="23" t="s">
        <v>30</v>
      </c>
      <c r="I167" s="22" t="n">
        <v>7</v>
      </c>
      <c r="J167" s="23" t="s">
        <v>206</v>
      </c>
      <c r="K167" s="24" t="s">
        <v>91</v>
      </c>
      <c r="L167" s="25" t="n">
        <v>239.5</v>
      </c>
      <c r="M167" s="26" t="s">
        <v>33</v>
      </c>
      <c r="N167" s="27" t="n">
        <v>10</v>
      </c>
      <c r="O167" s="27"/>
      <c r="P167" s="28"/>
      <c r="Q167" s="29" t="n">
        <f aca="false">N167+(0.05*O167)+(P167/240)</f>
        <v>10</v>
      </c>
      <c r="R167" s="28"/>
      <c r="S167" s="28"/>
      <c r="T167" s="30"/>
      <c r="U167" s="31"/>
      <c r="V167" s="32" t="n">
        <f aca="false">L167*Q167</f>
        <v>2395</v>
      </c>
      <c r="W167" s="33"/>
      <c r="X167" s="22" t="s">
        <v>34</v>
      </c>
      <c r="Y167" s="1" t="n">
        <v>1</v>
      </c>
      <c r="AMJ167" s="0"/>
    </row>
    <row r="168" s="1" customFormat="tru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1756</v>
      </c>
      <c r="G168" s="23" t="s">
        <v>29</v>
      </c>
      <c r="H168" s="23" t="s">
        <v>30</v>
      </c>
      <c r="I168" s="22" t="n">
        <v>7</v>
      </c>
      <c r="J168" s="23" t="s">
        <v>207</v>
      </c>
      <c r="K168" s="24" t="s">
        <v>91</v>
      </c>
      <c r="L168" s="25" t="n">
        <v>612</v>
      </c>
      <c r="M168" s="26" t="s">
        <v>36</v>
      </c>
      <c r="N168" s="27" t="n">
        <v>3</v>
      </c>
      <c r="O168" s="27"/>
      <c r="P168" s="28"/>
      <c r="Q168" s="29" t="n">
        <f aca="false">N168+(0.05*O168)+(P168/240)</f>
        <v>3</v>
      </c>
      <c r="R168" s="28"/>
      <c r="S168" s="28"/>
      <c r="T168" s="30"/>
      <c r="U168" s="31"/>
      <c r="V168" s="32" t="n">
        <f aca="false">L168*Q168</f>
        <v>1836</v>
      </c>
      <c r="W168" s="33"/>
      <c r="X168" s="22" t="s">
        <v>34</v>
      </c>
      <c r="Y168" s="1" t="n">
        <v>1</v>
      </c>
      <c r="AMJ168" s="0"/>
    </row>
    <row r="169" s="1" customFormat="tru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1756</v>
      </c>
      <c r="G169" s="23" t="s">
        <v>29</v>
      </c>
      <c r="H169" s="23" t="s">
        <v>30</v>
      </c>
      <c r="I169" s="22" t="n">
        <v>7</v>
      </c>
      <c r="J169" s="23" t="s">
        <v>208</v>
      </c>
      <c r="K169" s="24" t="s">
        <v>91</v>
      </c>
      <c r="L169" s="25" t="n">
        <v>16</v>
      </c>
      <c r="M169" s="26" t="s">
        <v>36</v>
      </c>
      <c r="N169" s="27"/>
      <c r="O169" s="27" t="n">
        <v>8</v>
      </c>
      <c r="P169" s="28"/>
      <c r="Q169" s="29" t="n">
        <f aca="false">N169+(0.05*O169)+(P169/240)</f>
        <v>0.4</v>
      </c>
      <c r="R169" s="28"/>
      <c r="S169" s="28"/>
      <c r="T169" s="30"/>
      <c r="U169" s="31"/>
      <c r="V169" s="32" t="n">
        <f aca="false">L169*Q169</f>
        <v>6.4</v>
      </c>
      <c r="W169" s="33"/>
      <c r="X169" s="22" t="s">
        <v>34</v>
      </c>
      <c r="Y169" s="1" t="n">
        <v>1</v>
      </c>
      <c r="AMJ169" s="0"/>
    </row>
    <row r="170" s="1" customFormat="tru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1756</v>
      </c>
      <c r="G170" s="23" t="s">
        <v>29</v>
      </c>
      <c r="H170" s="23" t="s">
        <v>30</v>
      </c>
      <c r="I170" s="22" t="n">
        <v>7</v>
      </c>
      <c r="J170" s="23" t="s">
        <v>209</v>
      </c>
      <c r="K170" s="24" t="s">
        <v>91</v>
      </c>
      <c r="L170" s="25" t="n">
        <v>180</v>
      </c>
      <c r="M170" s="26" t="s">
        <v>36</v>
      </c>
      <c r="N170" s="27"/>
      <c r="O170" s="27" t="n">
        <v>9</v>
      </c>
      <c r="P170" s="28"/>
      <c r="Q170" s="29" t="n">
        <f aca="false">N170+(0.05*O170)+(P170/240)</f>
        <v>0.45</v>
      </c>
      <c r="R170" s="28"/>
      <c r="S170" s="28"/>
      <c r="T170" s="30"/>
      <c r="U170" s="31"/>
      <c r="V170" s="32" t="n">
        <f aca="false">L170*Q170</f>
        <v>81</v>
      </c>
      <c r="W170" s="33"/>
      <c r="X170" s="22" t="s">
        <v>34</v>
      </c>
      <c r="Y170" s="1" t="n">
        <v>1</v>
      </c>
      <c r="AMJ170" s="0"/>
    </row>
    <row r="171" s="1" customFormat="tru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1756</v>
      </c>
      <c r="G171" s="23" t="s">
        <v>29</v>
      </c>
      <c r="H171" s="23" t="s">
        <v>30</v>
      </c>
      <c r="I171" s="22" t="n">
        <v>7</v>
      </c>
      <c r="J171" s="23" t="s">
        <v>210</v>
      </c>
      <c r="K171" s="24" t="s">
        <v>91</v>
      </c>
      <c r="L171" s="25" t="n">
        <v>244</v>
      </c>
      <c r="M171" s="26" t="s">
        <v>36</v>
      </c>
      <c r="N171" s="27"/>
      <c r="O171" s="27" t="n">
        <v>30</v>
      </c>
      <c r="P171" s="28"/>
      <c r="Q171" s="29" t="n">
        <f aca="false">N171+(0.05*O171)+(P171/240)</f>
        <v>1.5</v>
      </c>
      <c r="R171" s="28"/>
      <c r="S171" s="28"/>
      <c r="T171" s="30"/>
      <c r="U171" s="31"/>
      <c r="V171" s="32" t="n">
        <f aca="false">L171*Q171</f>
        <v>366</v>
      </c>
      <c r="W171" s="33"/>
      <c r="X171" s="22" t="s">
        <v>34</v>
      </c>
      <c r="Y171" s="1" t="n">
        <v>1</v>
      </c>
      <c r="AMJ171" s="0"/>
    </row>
    <row r="172" s="1" customFormat="tru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1756</v>
      </c>
      <c r="G172" s="23" t="s">
        <v>29</v>
      </c>
      <c r="H172" s="23" t="s">
        <v>30</v>
      </c>
      <c r="I172" s="22" t="n">
        <v>7</v>
      </c>
      <c r="J172" s="23" t="s">
        <v>211</v>
      </c>
      <c r="K172" s="24" t="s">
        <v>91</v>
      </c>
      <c r="L172" s="25" t="n">
        <v>7404</v>
      </c>
      <c r="M172" s="26" t="s">
        <v>36</v>
      </c>
      <c r="N172" s="27" t="n">
        <v>0.13</v>
      </c>
      <c r="O172" s="27" t="n">
        <v>2</v>
      </c>
      <c r="P172" s="28" t="n">
        <v>6</v>
      </c>
      <c r="Q172" s="29" t="n">
        <f aca="false">N172+(0.05*O172)+(P172/240)</f>
        <v>0.255</v>
      </c>
      <c r="R172" s="28"/>
      <c r="S172" s="28"/>
      <c r="T172" s="30"/>
      <c r="U172" s="31"/>
      <c r="V172" s="32" t="n">
        <f aca="false">L172*Q172</f>
        <v>1888.02</v>
      </c>
      <c r="W172" s="33"/>
      <c r="X172" s="22" t="s">
        <v>34</v>
      </c>
      <c r="Y172" s="1" t="n">
        <v>1</v>
      </c>
      <c r="AMJ172" s="0"/>
    </row>
    <row r="173" s="1" customFormat="tru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1756</v>
      </c>
      <c r="G173" s="23" t="s">
        <v>29</v>
      </c>
      <c r="H173" s="23" t="s">
        <v>30</v>
      </c>
      <c r="I173" s="22" t="n">
        <v>7</v>
      </c>
      <c r="J173" s="23" t="s">
        <v>212</v>
      </c>
      <c r="K173" s="24" t="s">
        <v>91</v>
      </c>
      <c r="L173" s="25" t="n">
        <v>2200</v>
      </c>
      <c r="M173" s="26" t="s">
        <v>36</v>
      </c>
      <c r="N173" s="27" t="n">
        <v>3</v>
      </c>
      <c r="O173" s="27" t="n">
        <v>10</v>
      </c>
      <c r="P173" s="28"/>
      <c r="Q173" s="29" t="n">
        <f aca="false">N173+(0.05*O173)+(P173/240)</f>
        <v>3.5</v>
      </c>
      <c r="R173" s="28"/>
      <c r="S173" s="28"/>
      <c r="T173" s="30"/>
      <c r="U173" s="31"/>
      <c r="V173" s="32" t="n">
        <f aca="false">L173*Q173</f>
        <v>7700</v>
      </c>
      <c r="W173" s="33"/>
      <c r="X173" s="22" t="s">
        <v>34</v>
      </c>
      <c r="Y173" s="1" t="n">
        <v>1</v>
      </c>
      <c r="AMJ173" s="0"/>
    </row>
    <row r="174" s="1" customFormat="tru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1756</v>
      </c>
      <c r="G174" s="23" t="s">
        <v>29</v>
      </c>
      <c r="H174" s="23" t="s">
        <v>30</v>
      </c>
      <c r="I174" s="22" t="n">
        <v>7</v>
      </c>
      <c r="J174" s="23" t="s">
        <v>90</v>
      </c>
      <c r="K174" s="24" t="s">
        <v>213</v>
      </c>
      <c r="L174" s="25" t="n">
        <v>18613</v>
      </c>
      <c r="M174" s="26" t="s">
        <v>36</v>
      </c>
      <c r="N174" s="27"/>
      <c r="O174" s="27" t="n">
        <v>5</v>
      </c>
      <c r="P174" s="28"/>
      <c r="Q174" s="29" t="n">
        <f aca="false">N174+(0.05*O174)+(P174/240)</f>
        <v>0.25</v>
      </c>
      <c r="R174" s="28"/>
      <c r="S174" s="28"/>
      <c r="T174" s="30"/>
      <c r="U174" s="31"/>
      <c r="V174" s="32" t="n">
        <f aca="false">L174*Q174</f>
        <v>4653.25</v>
      </c>
      <c r="W174" s="33"/>
      <c r="X174" s="22" t="s">
        <v>34</v>
      </c>
      <c r="Y174" s="1" t="n">
        <v>1</v>
      </c>
      <c r="AMJ174" s="0"/>
    </row>
    <row r="175" s="1" customFormat="tru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1756</v>
      </c>
      <c r="G175" s="23" t="s">
        <v>29</v>
      </c>
      <c r="H175" s="23" t="s">
        <v>30</v>
      </c>
      <c r="I175" s="22" t="n">
        <v>7</v>
      </c>
      <c r="J175" s="23" t="s">
        <v>93</v>
      </c>
      <c r="K175" s="24" t="s">
        <v>213</v>
      </c>
      <c r="L175" s="25" t="n">
        <v>19013</v>
      </c>
      <c r="M175" s="26" t="s">
        <v>36</v>
      </c>
      <c r="N175" s="27"/>
      <c r="O175" s="27" t="n">
        <v>4</v>
      </c>
      <c r="P175" s="28"/>
      <c r="Q175" s="29" t="n">
        <f aca="false">N175+(0.05*O175)+(P175/240)</f>
        <v>0.2</v>
      </c>
      <c r="R175" s="28"/>
      <c r="S175" s="28"/>
      <c r="T175" s="30"/>
      <c r="U175" s="31"/>
      <c r="V175" s="32" t="n">
        <f aca="false">L175*Q175</f>
        <v>3802.6</v>
      </c>
      <c r="W175" s="33"/>
      <c r="X175" s="22" t="s">
        <v>34</v>
      </c>
      <c r="Y175" s="1" t="n">
        <v>1</v>
      </c>
      <c r="AMJ175" s="0"/>
    </row>
    <row r="176" s="1" customFormat="true" ht="14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1756</v>
      </c>
      <c r="G176" s="23" t="s">
        <v>29</v>
      </c>
      <c r="H176" s="23" t="s">
        <v>30</v>
      </c>
      <c r="I176" s="22" t="n">
        <v>7</v>
      </c>
      <c r="J176" s="23" t="s">
        <v>94</v>
      </c>
      <c r="K176" s="24" t="s">
        <v>213</v>
      </c>
      <c r="L176" s="25" t="n">
        <v>59212</v>
      </c>
      <c r="M176" s="26" t="s">
        <v>36</v>
      </c>
      <c r="N176" s="27"/>
      <c r="O176" s="27" t="n">
        <v>4</v>
      </c>
      <c r="P176" s="28"/>
      <c r="Q176" s="29" t="n">
        <f aca="false">N176+(0.05*O176)+(P176/240)</f>
        <v>0.2</v>
      </c>
      <c r="R176" s="28"/>
      <c r="S176" s="28"/>
      <c r="T176" s="30"/>
      <c r="U176" s="31"/>
      <c r="V176" s="32" t="n">
        <f aca="false">L176*Q176</f>
        <v>11842.4</v>
      </c>
      <c r="W176" s="33"/>
      <c r="X176" s="22" t="s">
        <v>34</v>
      </c>
      <c r="Y176" s="1" t="n">
        <v>1</v>
      </c>
      <c r="AMJ176" s="0"/>
    </row>
    <row r="177" s="1" customFormat="tru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1756</v>
      </c>
      <c r="G177" s="23" t="s">
        <v>29</v>
      </c>
      <c r="H177" s="23" t="s">
        <v>30</v>
      </c>
      <c r="I177" s="22" t="n">
        <v>7</v>
      </c>
      <c r="J177" s="23" t="s">
        <v>214</v>
      </c>
      <c r="K177" s="24" t="s">
        <v>213</v>
      </c>
      <c r="L177" s="25" t="n">
        <v>6000</v>
      </c>
      <c r="M177" s="26" t="s">
        <v>36</v>
      </c>
      <c r="N177" s="27"/>
      <c r="O177" s="27" t="n">
        <v>15</v>
      </c>
      <c r="P177" s="28"/>
      <c r="Q177" s="29" t="n">
        <f aca="false">N177+(0.05*O177)+(P177/240)</f>
        <v>0.75</v>
      </c>
      <c r="R177" s="28"/>
      <c r="S177" s="28"/>
      <c r="T177" s="30"/>
      <c r="U177" s="31"/>
      <c r="V177" s="32" t="n">
        <f aca="false">L177*Q177</f>
        <v>4500</v>
      </c>
      <c r="W177" s="33"/>
      <c r="X177" s="22" t="s">
        <v>34</v>
      </c>
      <c r="Y177" s="1" t="n">
        <v>1</v>
      </c>
      <c r="AMJ177" s="0"/>
    </row>
    <row r="178" s="1" customFormat="true" ht="14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1756</v>
      </c>
      <c r="G178" s="23" t="s">
        <v>29</v>
      </c>
      <c r="H178" s="23" t="s">
        <v>30</v>
      </c>
      <c r="I178" s="22" t="n">
        <v>7</v>
      </c>
      <c r="J178" s="23" t="s">
        <v>215</v>
      </c>
      <c r="K178" s="24" t="s">
        <v>213</v>
      </c>
      <c r="L178" s="25" t="n">
        <v>803</v>
      </c>
      <c r="M178" s="26" t="s">
        <v>36</v>
      </c>
      <c r="N178" s="27"/>
      <c r="O178" s="27" t="n">
        <v>8</v>
      </c>
      <c r="P178" s="28"/>
      <c r="Q178" s="29" t="n">
        <f aca="false">N178+(0.05*O178)+(P178/240)</f>
        <v>0.4</v>
      </c>
      <c r="R178" s="28"/>
      <c r="S178" s="28"/>
      <c r="T178" s="30"/>
      <c r="U178" s="31"/>
      <c r="V178" s="32" t="n">
        <f aca="false">L178*Q178</f>
        <v>321.2</v>
      </c>
      <c r="W178" s="33"/>
      <c r="X178" s="22" t="s">
        <v>34</v>
      </c>
      <c r="Y178" s="1" t="n">
        <v>1</v>
      </c>
      <c r="AMJ178" s="0"/>
    </row>
    <row r="179" s="1" customFormat="tru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1756</v>
      </c>
      <c r="G179" s="23" t="s">
        <v>29</v>
      </c>
      <c r="H179" s="23" t="s">
        <v>30</v>
      </c>
      <c r="I179" s="22" t="n">
        <v>7</v>
      </c>
      <c r="J179" s="23" t="s">
        <v>35</v>
      </c>
      <c r="K179" s="24" t="s">
        <v>213</v>
      </c>
      <c r="L179" s="25" t="n">
        <v>3393</v>
      </c>
      <c r="M179" s="26" t="s">
        <v>36</v>
      </c>
      <c r="N179" s="27"/>
      <c r="O179" s="27" t="n">
        <v>6</v>
      </c>
      <c r="P179" s="28"/>
      <c r="Q179" s="29" t="n">
        <f aca="false">N179+(0.05*O179)+(P179/240)</f>
        <v>0.3</v>
      </c>
      <c r="R179" s="28"/>
      <c r="S179" s="28"/>
      <c r="T179" s="30"/>
      <c r="U179" s="31"/>
      <c r="V179" s="32" t="n">
        <f aca="false">L179*Q179</f>
        <v>1017.9</v>
      </c>
      <c r="W179" s="33"/>
      <c r="X179" s="22" t="s">
        <v>34</v>
      </c>
      <c r="Y179" s="1" t="n">
        <v>1</v>
      </c>
      <c r="AMJ179" s="0"/>
    </row>
    <row r="180" s="1" customFormat="tru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1756</v>
      </c>
      <c r="G180" s="23" t="s">
        <v>29</v>
      </c>
      <c r="H180" s="23" t="s">
        <v>30</v>
      </c>
      <c r="I180" s="22" t="n">
        <v>7</v>
      </c>
      <c r="J180" s="23" t="s">
        <v>216</v>
      </c>
      <c r="K180" s="24" t="s">
        <v>213</v>
      </c>
      <c r="L180" s="25" t="n">
        <v>5</v>
      </c>
      <c r="M180" s="34" t="s">
        <v>217</v>
      </c>
      <c r="N180" s="27" t="n">
        <v>14</v>
      </c>
      <c r="O180" s="27"/>
      <c r="P180" s="28"/>
      <c r="Q180" s="29" t="n">
        <f aca="false">N180+(0.05*O180)+(P180/240)</f>
        <v>14</v>
      </c>
      <c r="R180" s="28"/>
      <c r="S180" s="28"/>
      <c r="T180" s="30"/>
      <c r="U180" s="31"/>
      <c r="V180" s="32" t="n">
        <f aca="false">L180*Q180</f>
        <v>70</v>
      </c>
      <c r="W180" s="33"/>
      <c r="X180" s="22" t="s">
        <v>34</v>
      </c>
      <c r="Y180" s="1" t="n">
        <v>1</v>
      </c>
      <c r="AMJ180" s="0"/>
    </row>
    <row r="181" s="1" customFormat="tru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1756</v>
      </c>
      <c r="G181" s="23" t="s">
        <v>29</v>
      </c>
      <c r="H181" s="23" t="s">
        <v>30</v>
      </c>
      <c r="I181" s="22" t="n">
        <v>7</v>
      </c>
      <c r="J181" s="23" t="s">
        <v>43</v>
      </c>
      <c r="K181" s="24" t="s">
        <v>213</v>
      </c>
      <c r="L181" s="25" t="n">
        <v>500</v>
      </c>
      <c r="M181" s="26" t="s">
        <v>96</v>
      </c>
      <c r="N181" s="27" t="n">
        <v>0.05</v>
      </c>
      <c r="O181" s="27"/>
      <c r="P181" s="28"/>
      <c r="Q181" s="29" t="n">
        <f aca="false">N181+(0.05*O181)+(P181/240)</f>
        <v>0.05</v>
      </c>
      <c r="R181" s="28"/>
      <c r="S181" s="28"/>
      <c r="T181" s="30"/>
      <c r="U181" s="31"/>
      <c r="V181" s="32" t="n">
        <f aca="false">L181*Q181</f>
        <v>25</v>
      </c>
      <c r="W181" s="33"/>
      <c r="X181" s="22" t="s">
        <v>34</v>
      </c>
      <c r="Y181" s="1" t="n">
        <v>1</v>
      </c>
      <c r="AMJ181" s="0"/>
    </row>
    <row r="182" s="1" customFormat="tru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1756</v>
      </c>
      <c r="G182" s="23" t="s">
        <v>29</v>
      </c>
      <c r="H182" s="23" t="s">
        <v>30</v>
      </c>
      <c r="I182" s="22" t="n">
        <v>7</v>
      </c>
      <c r="J182" s="23" t="s">
        <v>46</v>
      </c>
      <c r="K182" s="24" t="s">
        <v>213</v>
      </c>
      <c r="L182" s="25" t="n">
        <v>1350</v>
      </c>
      <c r="M182" s="26" t="s">
        <v>36</v>
      </c>
      <c r="N182" s="27" t="n">
        <v>0.2</v>
      </c>
      <c r="O182" s="27"/>
      <c r="P182" s="28"/>
      <c r="Q182" s="29" t="n">
        <f aca="false">N182+(0.05*O182)+(P182/240)</f>
        <v>0.2</v>
      </c>
      <c r="R182" s="28"/>
      <c r="S182" s="28"/>
      <c r="T182" s="30"/>
      <c r="U182" s="31"/>
      <c r="V182" s="32" t="n">
        <f aca="false">L182*Q182</f>
        <v>270</v>
      </c>
      <c r="W182" s="33"/>
      <c r="X182" s="22" t="s">
        <v>34</v>
      </c>
      <c r="Y182" s="1" t="n">
        <v>1</v>
      </c>
      <c r="AMJ182" s="0"/>
    </row>
    <row r="183" s="1" customFormat="true" ht="14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1756</v>
      </c>
      <c r="G183" s="23" t="s">
        <v>29</v>
      </c>
      <c r="H183" s="23" t="s">
        <v>30</v>
      </c>
      <c r="I183" s="22" t="n">
        <v>7</v>
      </c>
      <c r="J183" s="35" t="s">
        <v>218</v>
      </c>
      <c r="K183" s="24" t="s">
        <v>213</v>
      </c>
      <c r="L183" s="25" t="n">
        <v>2000</v>
      </c>
      <c r="M183" s="26" t="s">
        <v>36</v>
      </c>
      <c r="N183" s="27" t="n">
        <v>0.09</v>
      </c>
      <c r="O183" s="27"/>
      <c r="P183" s="28"/>
      <c r="Q183" s="29" t="n">
        <f aca="false">N183+(0.05*O183)+(P183/240)</f>
        <v>0.09</v>
      </c>
      <c r="R183" s="28"/>
      <c r="S183" s="28"/>
      <c r="T183" s="30"/>
      <c r="U183" s="31"/>
      <c r="V183" s="32" t="n">
        <f aca="false">L183*Q183</f>
        <v>180</v>
      </c>
      <c r="W183" s="33"/>
      <c r="X183" s="22" t="s">
        <v>34</v>
      </c>
      <c r="Y183" s="1" t="n">
        <v>1</v>
      </c>
      <c r="AMJ183" s="0"/>
    </row>
    <row r="184" s="1" customFormat="tru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1756</v>
      </c>
      <c r="G184" s="23" t="s">
        <v>29</v>
      </c>
      <c r="H184" s="23" t="s">
        <v>30</v>
      </c>
      <c r="I184" s="22" t="n">
        <v>7</v>
      </c>
      <c r="J184" s="23" t="s">
        <v>47</v>
      </c>
      <c r="K184" s="24" t="s">
        <v>213</v>
      </c>
      <c r="L184" s="25" t="n">
        <v>4300</v>
      </c>
      <c r="M184" s="26" t="s">
        <v>36</v>
      </c>
      <c r="N184" s="27" t="n">
        <v>0.4</v>
      </c>
      <c r="O184" s="27"/>
      <c r="P184" s="28"/>
      <c r="Q184" s="29" t="n">
        <f aca="false">N184+(0.05*O184)+(P184/240)</f>
        <v>0.4</v>
      </c>
      <c r="R184" s="28"/>
      <c r="S184" s="28"/>
      <c r="T184" s="30"/>
      <c r="U184" s="31"/>
      <c r="V184" s="32" t="n">
        <f aca="false">L184*Q184</f>
        <v>1720</v>
      </c>
      <c r="W184" s="33"/>
      <c r="X184" s="22" t="s">
        <v>34</v>
      </c>
      <c r="Y184" s="1" t="n">
        <v>1</v>
      </c>
      <c r="AMJ184" s="0"/>
    </row>
    <row r="185" s="1" customFormat="true" ht="14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1756</v>
      </c>
      <c r="G185" s="23" t="s">
        <v>29</v>
      </c>
      <c r="H185" s="23" t="s">
        <v>30</v>
      </c>
      <c r="I185" s="22" t="n">
        <v>7</v>
      </c>
      <c r="J185" s="23" t="s">
        <v>219</v>
      </c>
      <c r="K185" s="24" t="s">
        <v>213</v>
      </c>
      <c r="L185" s="25" t="n">
        <v>8</v>
      </c>
      <c r="M185" s="26" t="s">
        <v>33</v>
      </c>
      <c r="N185" s="27" t="n">
        <v>22</v>
      </c>
      <c r="O185" s="27"/>
      <c r="P185" s="28"/>
      <c r="Q185" s="29" t="n">
        <f aca="false">N185+(0.05*O185)+(P185/240)</f>
        <v>22</v>
      </c>
      <c r="R185" s="28"/>
      <c r="S185" s="28"/>
      <c r="T185" s="30"/>
      <c r="U185" s="31"/>
      <c r="V185" s="32" t="n">
        <f aca="false">L185*Q185</f>
        <v>176</v>
      </c>
      <c r="W185" s="33"/>
      <c r="X185" s="22" t="s">
        <v>34</v>
      </c>
      <c r="Y185" s="1" t="n">
        <v>1</v>
      </c>
      <c r="AMJ185" s="0"/>
    </row>
    <row r="186" s="1" customFormat="tru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1756</v>
      </c>
      <c r="G186" s="23" t="s">
        <v>29</v>
      </c>
      <c r="H186" s="23" t="s">
        <v>30</v>
      </c>
      <c r="I186" s="22" t="n">
        <v>7</v>
      </c>
      <c r="J186" s="23" t="s">
        <v>127</v>
      </c>
      <c r="K186" s="24" t="s">
        <v>213</v>
      </c>
      <c r="L186" s="25" t="n">
        <v>700</v>
      </c>
      <c r="M186" s="26" t="s">
        <v>36</v>
      </c>
      <c r="N186" s="27" t="n">
        <v>0.18</v>
      </c>
      <c r="O186" s="27"/>
      <c r="P186" s="28"/>
      <c r="Q186" s="29" t="n">
        <f aca="false">N186+(0.05*O186)+(P186/240)</f>
        <v>0.18</v>
      </c>
      <c r="R186" s="28"/>
      <c r="S186" s="28"/>
      <c r="T186" s="30"/>
      <c r="U186" s="31"/>
      <c r="V186" s="32" t="n">
        <f aca="false">L186*Q186</f>
        <v>126</v>
      </c>
      <c r="W186" s="33"/>
      <c r="X186" s="22" t="s">
        <v>34</v>
      </c>
      <c r="Y186" s="1" t="n">
        <v>1</v>
      </c>
      <c r="AMJ186" s="0"/>
    </row>
    <row r="187" s="1" customFormat="tru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1756</v>
      </c>
      <c r="G187" s="23" t="s">
        <v>29</v>
      </c>
      <c r="H187" s="23" t="s">
        <v>30</v>
      </c>
      <c r="I187" s="22" t="n">
        <v>7</v>
      </c>
      <c r="J187" s="23" t="s">
        <v>37</v>
      </c>
      <c r="K187" s="24" t="s">
        <v>213</v>
      </c>
      <c r="L187" s="25" t="n">
        <v>343</v>
      </c>
      <c r="M187" s="26" t="s">
        <v>38</v>
      </c>
      <c r="N187" s="27" t="n">
        <v>10</v>
      </c>
      <c r="O187" s="27"/>
      <c r="P187" s="28"/>
      <c r="Q187" s="29" t="n">
        <f aca="false">N187+(0.05*O187)+(P187/240)</f>
        <v>10</v>
      </c>
      <c r="R187" s="28"/>
      <c r="S187" s="28"/>
      <c r="T187" s="30"/>
      <c r="U187" s="31"/>
      <c r="V187" s="32" t="n">
        <f aca="false">L187*Q187</f>
        <v>3430</v>
      </c>
      <c r="W187" s="33"/>
      <c r="X187" s="22" t="s">
        <v>34</v>
      </c>
      <c r="Y187" s="1" t="n">
        <v>1</v>
      </c>
      <c r="AMJ187" s="0"/>
    </row>
    <row r="188" s="1" customFormat="tru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1756</v>
      </c>
      <c r="G188" s="23" t="s">
        <v>29</v>
      </c>
      <c r="H188" s="23" t="s">
        <v>30</v>
      </c>
      <c r="I188" s="22" t="n">
        <v>7</v>
      </c>
      <c r="J188" s="23" t="s">
        <v>67</v>
      </c>
      <c r="K188" s="24" t="s">
        <v>213</v>
      </c>
      <c r="L188" s="25" t="n">
        <v>27190</v>
      </c>
      <c r="M188" s="26" t="s">
        <v>36</v>
      </c>
      <c r="N188" s="27" t="n">
        <v>0.1</v>
      </c>
      <c r="O188" s="27" t="n">
        <v>2</v>
      </c>
      <c r="P188" s="28"/>
      <c r="Q188" s="29" t="n">
        <f aca="false">N188+(0.05*O188)+(P188/240)</f>
        <v>0.2</v>
      </c>
      <c r="R188" s="28"/>
      <c r="S188" s="28"/>
      <c r="T188" s="30"/>
      <c r="U188" s="31"/>
      <c r="V188" s="32" t="n">
        <f aca="false">L188*Q188</f>
        <v>5438</v>
      </c>
      <c r="W188" s="33"/>
      <c r="X188" s="22" t="s">
        <v>34</v>
      </c>
      <c r="Y188" s="1" t="n">
        <v>1</v>
      </c>
      <c r="AMJ188" s="0"/>
    </row>
    <row r="189" s="1" customFormat="tru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1756</v>
      </c>
      <c r="G189" s="23" t="s">
        <v>29</v>
      </c>
      <c r="H189" s="23" t="s">
        <v>30</v>
      </c>
      <c r="I189" s="22" t="n">
        <v>7</v>
      </c>
      <c r="J189" s="23" t="s">
        <v>141</v>
      </c>
      <c r="K189" s="24" t="s">
        <v>213</v>
      </c>
      <c r="L189" s="25" t="n">
        <v>20522</v>
      </c>
      <c r="M189" s="26" t="s">
        <v>36</v>
      </c>
      <c r="N189" s="27"/>
      <c r="O189" s="27" t="n">
        <v>28</v>
      </c>
      <c r="P189" s="28"/>
      <c r="Q189" s="29" t="n">
        <f aca="false">N189+(0.05*O189)+(P189/240)</f>
        <v>1.4</v>
      </c>
      <c r="R189" s="28"/>
      <c r="S189" s="28"/>
      <c r="T189" s="30"/>
      <c r="U189" s="31"/>
      <c r="V189" s="32" t="n">
        <f aca="false">L189*Q189</f>
        <v>28730.8</v>
      </c>
      <c r="W189" s="33"/>
      <c r="X189" s="22" t="s">
        <v>34</v>
      </c>
      <c r="Y189" s="1" t="n">
        <v>1</v>
      </c>
      <c r="AMJ189" s="0"/>
    </row>
    <row r="190" s="1" customFormat="tru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1756</v>
      </c>
      <c r="G190" s="23" t="s">
        <v>29</v>
      </c>
      <c r="H190" s="23" t="s">
        <v>30</v>
      </c>
      <c r="I190" s="22" t="n">
        <v>7</v>
      </c>
      <c r="J190" s="23" t="s">
        <v>88</v>
      </c>
      <c r="K190" s="24" t="s">
        <v>213</v>
      </c>
      <c r="L190" s="25" t="n">
        <v>3500</v>
      </c>
      <c r="M190" s="26" t="s">
        <v>36</v>
      </c>
      <c r="N190" s="27"/>
      <c r="O190" s="27" t="n">
        <v>35</v>
      </c>
      <c r="P190" s="28"/>
      <c r="Q190" s="29" t="n">
        <f aca="false">N190+(0.05*O190)+(P190/240)</f>
        <v>1.75</v>
      </c>
      <c r="R190" s="28"/>
      <c r="S190" s="28"/>
      <c r="T190" s="30"/>
      <c r="U190" s="31"/>
      <c r="V190" s="32" t="n">
        <f aca="false">L190*Q190</f>
        <v>6125</v>
      </c>
      <c r="W190" s="33"/>
      <c r="X190" s="22" t="s">
        <v>34</v>
      </c>
      <c r="Y190" s="1" t="n">
        <v>1</v>
      </c>
      <c r="AMJ190" s="0"/>
    </row>
    <row r="191" s="1" customFormat="tru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1756</v>
      </c>
      <c r="G191" s="23" t="s">
        <v>29</v>
      </c>
      <c r="H191" s="23" t="s">
        <v>30</v>
      </c>
      <c r="I191" s="22" t="n">
        <v>7</v>
      </c>
      <c r="J191" s="23" t="s">
        <v>220</v>
      </c>
      <c r="K191" s="24" t="s">
        <v>213</v>
      </c>
      <c r="L191" s="25" t="n">
        <v>62</v>
      </c>
      <c r="M191" s="26" t="s">
        <v>51</v>
      </c>
      <c r="N191" s="27"/>
      <c r="O191" s="27" t="n">
        <v>40</v>
      </c>
      <c r="P191" s="28"/>
      <c r="Q191" s="29" t="n">
        <f aca="false">N191+(0.05*O191)+(P191/240)</f>
        <v>2</v>
      </c>
      <c r="R191" s="28"/>
      <c r="S191" s="28"/>
      <c r="T191" s="30"/>
      <c r="U191" s="31"/>
      <c r="V191" s="32" t="n">
        <f aca="false">L191*Q191</f>
        <v>124</v>
      </c>
      <c r="W191" s="33"/>
      <c r="X191" s="22" t="s">
        <v>34</v>
      </c>
      <c r="Y191" s="1" t="n">
        <v>1</v>
      </c>
      <c r="AMJ191" s="0"/>
    </row>
    <row r="192" s="1" customFormat="tru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1756</v>
      </c>
      <c r="G192" s="23" t="s">
        <v>29</v>
      </c>
      <c r="H192" s="23" t="s">
        <v>30</v>
      </c>
      <c r="I192" s="22" t="n">
        <v>7</v>
      </c>
      <c r="J192" s="23" t="s">
        <v>68</v>
      </c>
      <c r="K192" s="24" t="s">
        <v>213</v>
      </c>
      <c r="L192" s="25" t="n">
        <v>6300</v>
      </c>
      <c r="M192" s="26" t="s">
        <v>36</v>
      </c>
      <c r="N192" s="27"/>
      <c r="O192" s="27" t="n">
        <v>3</v>
      </c>
      <c r="P192" s="28"/>
      <c r="Q192" s="29" t="n">
        <f aca="false">N192+(0.05*O192)+(P192/240)</f>
        <v>0.15</v>
      </c>
      <c r="R192" s="28"/>
      <c r="S192" s="28"/>
      <c r="T192" s="30"/>
      <c r="U192" s="31"/>
      <c r="V192" s="32" t="n">
        <f aca="false">L192*Q192</f>
        <v>945</v>
      </c>
      <c r="W192" s="33"/>
      <c r="X192" s="22" t="s">
        <v>34</v>
      </c>
      <c r="Y192" s="1" t="n">
        <v>1</v>
      </c>
      <c r="AMJ192" s="0"/>
    </row>
    <row r="193" s="1" customFormat="tru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1756</v>
      </c>
      <c r="G193" s="23" t="s">
        <v>29</v>
      </c>
      <c r="H193" s="23" t="s">
        <v>30</v>
      </c>
      <c r="I193" s="22" t="n">
        <v>7</v>
      </c>
      <c r="J193" s="23" t="s">
        <v>221</v>
      </c>
      <c r="K193" s="24" t="s">
        <v>213</v>
      </c>
      <c r="L193" s="25" t="n">
        <v>74</v>
      </c>
      <c r="M193" s="26" t="s">
        <v>33</v>
      </c>
      <c r="N193" s="27" t="n">
        <v>90</v>
      </c>
      <c r="O193" s="27"/>
      <c r="P193" s="28"/>
      <c r="Q193" s="29" t="n">
        <f aca="false">N193+(0.05*O193)+(P193/240)</f>
        <v>90</v>
      </c>
      <c r="R193" s="28"/>
      <c r="S193" s="28"/>
      <c r="T193" s="30"/>
      <c r="U193" s="31"/>
      <c r="V193" s="32" t="n">
        <f aca="false">L193*Q193</f>
        <v>6660</v>
      </c>
      <c r="W193" s="33"/>
      <c r="X193" s="22" t="s">
        <v>34</v>
      </c>
      <c r="Y193" s="1" t="n">
        <v>1</v>
      </c>
      <c r="AMJ193" s="0"/>
    </row>
    <row r="194" s="1" customFormat="tru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1756</v>
      </c>
      <c r="G194" s="23" t="s">
        <v>29</v>
      </c>
      <c r="H194" s="23" t="s">
        <v>30</v>
      </c>
      <c r="I194" s="22" t="n">
        <v>7</v>
      </c>
      <c r="J194" s="23" t="s">
        <v>222</v>
      </c>
      <c r="K194" s="24" t="s">
        <v>213</v>
      </c>
      <c r="L194" s="25" t="n">
        <v>8</v>
      </c>
      <c r="M194" s="26" t="s">
        <v>33</v>
      </c>
      <c r="N194" s="27" t="n">
        <v>80</v>
      </c>
      <c r="O194" s="27"/>
      <c r="P194" s="28"/>
      <c r="Q194" s="29" t="n">
        <f aca="false">N194+(0.05*O194)+(P194/240)</f>
        <v>80</v>
      </c>
      <c r="R194" s="28"/>
      <c r="S194" s="28"/>
      <c r="T194" s="30"/>
      <c r="U194" s="31"/>
      <c r="V194" s="32" t="n">
        <f aca="false">L194*Q194</f>
        <v>640</v>
      </c>
      <c r="W194" s="33"/>
      <c r="X194" s="22" t="s">
        <v>34</v>
      </c>
      <c r="Y194" s="1" t="n">
        <v>1</v>
      </c>
      <c r="AMJ194" s="0"/>
    </row>
    <row r="195" s="1" customFormat="tru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1756</v>
      </c>
      <c r="G195" s="23" t="s">
        <v>29</v>
      </c>
      <c r="H195" s="23" t="s">
        <v>30</v>
      </c>
      <c r="I195" s="22" t="n">
        <v>8</v>
      </c>
      <c r="J195" s="23" t="s">
        <v>156</v>
      </c>
      <c r="K195" s="24" t="s">
        <v>213</v>
      </c>
      <c r="L195" s="25" t="n">
        <v>1127</v>
      </c>
      <c r="M195" s="26" t="s">
        <v>36</v>
      </c>
      <c r="N195" s="27"/>
      <c r="O195" s="27" t="n">
        <v>35</v>
      </c>
      <c r="P195" s="28"/>
      <c r="Q195" s="29" t="n">
        <f aca="false">N195+(0.05*O195)+(P195/240)</f>
        <v>1.75</v>
      </c>
      <c r="R195" s="28"/>
      <c r="S195" s="28"/>
      <c r="T195" s="30"/>
      <c r="U195" s="31"/>
      <c r="V195" s="32" t="n">
        <f aca="false">L195*Q195</f>
        <v>1972.25</v>
      </c>
      <c r="W195" s="33"/>
      <c r="X195" s="22" t="s">
        <v>34</v>
      </c>
      <c r="Y195" s="1" t="n">
        <v>1</v>
      </c>
      <c r="AMJ195" s="0"/>
    </row>
    <row r="196" s="1" customFormat="tru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1756</v>
      </c>
      <c r="G196" s="23" t="s">
        <v>29</v>
      </c>
      <c r="H196" s="23" t="s">
        <v>30</v>
      </c>
      <c r="I196" s="22" t="n">
        <v>8</v>
      </c>
      <c r="J196" s="23" t="s">
        <v>223</v>
      </c>
      <c r="K196" s="24" t="s">
        <v>213</v>
      </c>
      <c r="L196" s="25" t="n">
        <v>518</v>
      </c>
      <c r="M196" s="26" t="s">
        <v>33</v>
      </c>
      <c r="N196" s="27" t="n">
        <v>22</v>
      </c>
      <c r="O196" s="27"/>
      <c r="P196" s="28"/>
      <c r="Q196" s="29" t="n">
        <f aca="false">N196+(0.05*O196)+(P196/240)</f>
        <v>22</v>
      </c>
      <c r="R196" s="28"/>
      <c r="S196" s="28"/>
      <c r="T196" s="30"/>
      <c r="U196" s="31"/>
      <c r="V196" s="32" t="n">
        <f aca="false">L196*Q196</f>
        <v>11396</v>
      </c>
      <c r="W196" s="33"/>
      <c r="X196" s="22" t="s">
        <v>34</v>
      </c>
      <c r="Y196" s="1" t="n">
        <v>1</v>
      </c>
      <c r="AMJ196" s="0"/>
    </row>
    <row r="197" s="1" customFormat="tru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1756</v>
      </c>
      <c r="G197" s="23" t="s">
        <v>29</v>
      </c>
      <c r="H197" s="23" t="s">
        <v>30</v>
      </c>
      <c r="I197" s="22" t="n">
        <v>8</v>
      </c>
      <c r="J197" s="23" t="s">
        <v>70</v>
      </c>
      <c r="K197" s="24" t="s">
        <v>213</v>
      </c>
      <c r="L197" s="25" t="n">
        <v>3489</v>
      </c>
      <c r="M197" s="26" t="s">
        <v>36</v>
      </c>
      <c r="N197" s="27"/>
      <c r="O197" s="27" t="n">
        <v>8</v>
      </c>
      <c r="P197" s="28"/>
      <c r="Q197" s="29" t="n">
        <f aca="false">N197+(0.05*O197)+(P197/240)</f>
        <v>0.4</v>
      </c>
      <c r="R197" s="28"/>
      <c r="S197" s="28"/>
      <c r="T197" s="30"/>
      <c r="U197" s="31"/>
      <c r="V197" s="32" t="n">
        <f aca="false">L197*Q197</f>
        <v>1395.6</v>
      </c>
      <c r="W197" s="33"/>
      <c r="X197" s="22" t="s">
        <v>34</v>
      </c>
      <c r="Y197" s="1" t="n">
        <v>1</v>
      </c>
      <c r="AMJ197" s="0"/>
    </row>
    <row r="198" s="1" customFormat="tru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1756</v>
      </c>
      <c r="G198" s="23" t="s">
        <v>29</v>
      </c>
      <c r="H198" s="23" t="s">
        <v>30</v>
      </c>
      <c r="I198" s="22" t="n">
        <v>8</v>
      </c>
      <c r="J198" s="23" t="s">
        <v>224</v>
      </c>
      <c r="K198" s="24" t="s">
        <v>213</v>
      </c>
      <c r="L198" s="25" t="n">
        <v>4000</v>
      </c>
      <c r="M198" s="26" t="s">
        <v>36</v>
      </c>
      <c r="N198" s="27"/>
      <c r="O198" s="27" t="n">
        <v>25</v>
      </c>
      <c r="P198" s="28"/>
      <c r="Q198" s="29" t="n">
        <f aca="false">N198+(0.05*O198)+(P198/240)</f>
        <v>1.25</v>
      </c>
      <c r="R198" s="28"/>
      <c r="S198" s="28"/>
      <c r="T198" s="30"/>
      <c r="U198" s="31"/>
      <c r="V198" s="32" t="n">
        <f aca="false">L198*Q198</f>
        <v>5000</v>
      </c>
      <c r="W198" s="33"/>
      <c r="X198" s="22" t="s">
        <v>34</v>
      </c>
      <c r="Y198" s="1" t="n">
        <v>1</v>
      </c>
      <c r="AMJ198" s="0"/>
    </row>
    <row r="199" s="1" customFormat="tru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1756</v>
      </c>
      <c r="G199" s="23" t="s">
        <v>29</v>
      </c>
      <c r="H199" s="23" t="s">
        <v>30</v>
      </c>
      <c r="I199" s="22" t="n">
        <v>8</v>
      </c>
      <c r="J199" s="23" t="s">
        <v>225</v>
      </c>
      <c r="K199" s="24" t="s">
        <v>213</v>
      </c>
      <c r="L199" s="25" t="n">
        <v>10</v>
      </c>
      <c r="M199" s="26" t="s">
        <v>36</v>
      </c>
      <c r="N199" s="27"/>
      <c r="O199" s="27" t="n">
        <v>8</v>
      </c>
      <c r="P199" s="28"/>
      <c r="Q199" s="29" t="n">
        <f aca="false">N199+(0.05*O199)+(P199/240)</f>
        <v>0.4</v>
      </c>
      <c r="R199" s="28"/>
      <c r="S199" s="28"/>
      <c r="T199" s="30"/>
      <c r="U199" s="31"/>
      <c r="V199" s="32" t="n">
        <f aca="false">L199*Q199</f>
        <v>4</v>
      </c>
      <c r="W199" s="33"/>
      <c r="X199" s="22" t="s">
        <v>34</v>
      </c>
      <c r="Y199" s="1" t="n">
        <v>1</v>
      </c>
      <c r="AMJ199" s="0"/>
    </row>
    <row r="200" s="1" customFormat="tru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1756</v>
      </c>
      <c r="G200" s="23" t="s">
        <v>29</v>
      </c>
      <c r="H200" s="23" t="s">
        <v>30</v>
      </c>
      <c r="I200" s="22" t="n">
        <v>8</v>
      </c>
      <c r="J200" s="23" t="s">
        <v>176</v>
      </c>
      <c r="K200" s="24" t="s">
        <v>213</v>
      </c>
      <c r="L200" s="25" t="n">
        <v>346454</v>
      </c>
      <c r="M200" s="26" t="s">
        <v>36</v>
      </c>
      <c r="N200" s="27"/>
      <c r="O200" s="27" t="n">
        <v>7</v>
      </c>
      <c r="P200" s="28"/>
      <c r="Q200" s="29" t="n">
        <f aca="false">N200+(0.05*O200)+(P200/240)</f>
        <v>0.35</v>
      </c>
      <c r="R200" s="28"/>
      <c r="S200" s="28"/>
      <c r="T200" s="30"/>
      <c r="U200" s="31"/>
      <c r="V200" s="32" t="n">
        <f aca="false">L200*Q200</f>
        <v>121258.9</v>
      </c>
      <c r="W200" s="33"/>
      <c r="X200" s="22" t="s">
        <v>34</v>
      </c>
      <c r="Y200" s="1" t="n">
        <v>1</v>
      </c>
      <c r="AMJ200" s="0"/>
    </row>
    <row r="201" s="1" customFormat="tru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1756</v>
      </c>
      <c r="G201" s="23" t="s">
        <v>29</v>
      </c>
      <c r="H201" s="23" t="s">
        <v>30</v>
      </c>
      <c r="I201" s="22" t="n">
        <v>8</v>
      </c>
      <c r="J201" s="23" t="s">
        <v>226</v>
      </c>
      <c r="K201" s="24" t="s">
        <v>213</v>
      </c>
      <c r="L201" s="25" t="n">
        <v>20</v>
      </c>
      <c r="M201" s="26" t="s">
        <v>51</v>
      </c>
      <c r="N201" s="27" t="n">
        <v>50</v>
      </c>
      <c r="O201" s="27"/>
      <c r="P201" s="28"/>
      <c r="Q201" s="29" t="n">
        <f aca="false">N201+(0.05*O201)+(P201/240)</f>
        <v>50</v>
      </c>
      <c r="R201" s="28"/>
      <c r="S201" s="28"/>
      <c r="T201" s="30"/>
      <c r="U201" s="31"/>
      <c r="V201" s="32" t="n">
        <f aca="false">L201*Q201</f>
        <v>1000</v>
      </c>
      <c r="W201" s="33"/>
      <c r="X201" s="22" t="s">
        <v>34</v>
      </c>
      <c r="Y201" s="1" t="n">
        <v>1</v>
      </c>
      <c r="AMJ201" s="0"/>
    </row>
    <row r="202" s="1" customFormat="tru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1756</v>
      </c>
      <c r="G202" s="23" t="s">
        <v>29</v>
      </c>
      <c r="H202" s="23" t="s">
        <v>30</v>
      </c>
      <c r="I202" s="22" t="n">
        <v>8</v>
      </c>
      <c r="J202" s="23" t="s">
        <v>227</v>
      </c>
      <c r="K202" s="24" t="s">
        <v>213</v>
      </c>
      <c r="L202" s="25" t="n">
        <v>30</v>
      </c>
      <c r="M202" s="26" t="s">
        <v>51</v>
      </c>
      <c r="N202" s="27" t="n">
        <v>30</v>
      </c>
      <c r="O202" s="27"/>
      <c r="P202" s="28"/>
      <c r="Q202" s="29" t="n">
        <f aca="false">N202+(0.05*O202)+(P202/240)</f>
        <v>30</v>
      </c>
      <c r="R202" s="28"/>
      <c r="S202" s="28"/>
      <c r="T202" s="30"/>
      <c r="U202" s="31"/>
      <c r="V202" s="32" t="n">
        <f aca="false">L202*Q202</f>
        <v>900</v>
      </c>
      <c r="W202" s="33"/>
      <c r="X202" s="22" t="s">
        <v>34</v>
      </c>
      <c r="Y202" s="1" t="n">
        <v>1</v>
      </c>
      <c r="AMJ202" s="0"/>
    </row>
    <row r="203" s="1" customFormat="tru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1756</v>
      </c>
      <c r="G203" s="23" t="s">
        <v>29</v>
      </c>
      <c r="H203" s="23" t="s">
        <v>30</v>
      </c>
      <c r="I203" s="22" t="n">
        <v>8</v>
      </c>
      <c r="J203" s="23" t="s">
        <v>181</v>
      </c>
      <c r="K203" s="24" t="s">
        <v>213</v>
      </c>
      <c r="L203" s="25" t="n">
        <v>14157</v>
      </c>
      <c r="M203" s="26" t="s">
        <v>36</v>
      </c>
      <c r="N203" s="27" t="n">
        <v>3</v>
      </c>
      <c r="O203" s="27" t="n">
        <v>10</v>
      </c>
      <c r="P203" s="28"/>
      <c r="Q203" s="29" t="n">
        <f aca="false">N203+(0.05*O203)+(P203/240)</f>
        <v>3.5</v>
      </c>
      <c r="R203" s="28"/>
      <c r="S203" s="28"/>
      <c r="T203" s="30"/>
      <c r="U203" s="31"/>
      <c r="V203" s="32" t="n">
        <f aca="false">L203*Q203</f>
        <v>49549.5</v>
      </c>
      <c r="W203" s="33"/>
      <c r="X203" s="22" t="s">
        <v>34</v>
      </c>
      <c r="Y203" s="1" t="n">
        <v>1</v>
      </c>
      <c r="AMJ203" s="0"/>
    </row>
    <row r="204" s="1" customFormat="tru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1756</v>
      </c>
      <c r="G204" s="23" t="s">
        <v>29</v>
      </c>
      <c r="H204" s="23" t="s">
        <v>30</v>
      </c>
      <c r="I204" s="22" t="n">
        <v>8</v>
      </c>
      <c r="J204" s="23" t="s">
        <v>228</v>
      </c>
      <c r="K204" s="24" t="s">
        <v>213</v>
      </c>
      <c r="L204" s="25" t="n">
        <v>3000</v>
      </c>
      <c r="M204" s="26" t="s">
        <v>33</v>
      </c>
      <c r="N204" s="27"/>
      <c r="O204" s="27" t="n">
        <v>3</v>
      </c>
      <c r="P204" s="28"/>
      <c r="Q204" s="29" t="n">
        <f aca="false">N204+(0.05*O204)+(P204/240)</f>
        <v>0.15</v>
      </c>
      <c r="R204" s="28"/>
      <c r="S204" s="28"/>
      <c r="T204" s="30"/>
      <c r="U204" s="31"/>
      <c r="V204" s="32" t="n">
        <f aca="false">L204*Q204</f>
        <v>450</v>
      </c>
      <c r="W204" s="33"/>
      <c r="X204" s="22" t="s">
        <v>34</v>
      </c>
      <c r="Y204" s="1" t="n">
        <v>1</v>
      </c>
      <c r="AMJ204" s="0"/>
    </row>
    <row r="205" s="1" customFormat="tru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1756</v>
      </c>
      <c r="G205" s="23" t="s">
        <v>29</v>
      </c>
      <c r="H205" s="23" t="s">
        <v>30</v>
      </c>
      <c r="I205" s="22" t="n">
        <v>8</v>
      </c>
      <c r="J205" s="23" t="s">
        <v>188</v>
      </c>
      <c r="K205" s="24" t="s">
        <v>213</v>
      </c>
      <c r="L205" s="25" t="n">
        <v>10</v>
      </c>
      <c r="M205" s="26" t="s">
        <v>189</v>
      </c>
      <c r="N205" s="27" t="n">
        <v>20</v>
      </c>
      <c r="O205" s="27"/>
      <c r="P205" s="28"/>
      <c r="Q205" s="29" t="n">
        <f aca="false">N205+(0.05*O205)+(P205/240)</f>
        <v>20</v>
      </c>
      <c r="R205" s="28"/>
      <c r="S205" s="28"/>
      <c r="T205" s="30"/>
      <c r="U205" s="31"/>
      <c r="V205" s="32" t="n">
        <f aca="false">L205*Q205</f>
        <v>200</v>
      </c>
      <c r="W205" s="33"/>
      <c r="X205" s="22" t="s">
        <v>34</v>
      </c>
      <c r="Y205" s="1" t="n">
        <v>1</v>
      </c>
      <c r="AMJ205" s="0"/>
    </row>
    <row r="206" s="1" customFormat="tru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1756</v>
      </c>
      <c r="G206" s="23" t="s">
        <v>29</v>
      </c>
      <c r="H206" s="23" t="s">
        <v>30</v>
      </c>
      <c r="I206" s="22" t="n">
        <v>8</v>
      </c>
      <c r="J206" s="23" t="s">
        <v>229</v>
      </c>
      <c r="K206" s="24" t="s">
        <v>213</v>
      </c>
      <c r="L206" s="25" t="n">
        <v>670</v>
      </c>
      <c r="M206" s="26" t="s">
        <v>36</v>
      </c>
      <c r="N206" s="27"/>
      <c r="O206" s="27" t="n">
        <v>10</v>
      </c>
      <c r="P206" s="28"/>
      <c r="Q206" s="29" t="n">
        <f aca="false">N206+(0.05*O206)+(P206/240)</f>
        <v>0.5</v>
      </c>
      <c r="R206" s="28"/>
      <c r="S206" s="28"/>
      <c r="T206" s="30"/>
      <c r="U206" s="31"/>
      <c r="V206" s="32" t="n">
        <f aca="false">L206*Q206</f>
        <v>335</v>
      </c>
      <c r="W206" s="33"/>
      <c r="X206" s="22" t="s">
        <v>34</v>
      </c>
      <c r="Y206" s="1" t="n">
        <v>1</v>
      </c>
      <c r="AMJ206" s="0"/>
    </row>
    <row r="207" s="1" customFormat="tru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1756</v>
      </c>
      <c r="G207" s="23" t="s">
        <v>29</v>
      </c>
      <c r="H207" s="23" t="s">
        <v>30</v>
      </c>
      <c r="I207" s="22" t="n">
        <v>8</v>
      </c>
      <c r="J207" s="23" t="s">
        <v>230</v>
      </c>
      <c r="K207" s="24" t="s">
        <v>213</v>
      </c>
      <c r="L207" s="25" t="n">
        <v>60</v>
      </c>
      <c r="M207" s="26" t="s">
        <v>51</v>
      </c>
      <c r="N207" s="27"/>
      <c r="O207" s="27" t="n">
        <v>30</v>
      </c>
      <c r="P207" s="28"/>
      <c r="Q207" s="29" t="n">
        <f aca="false">N207+(0.05*O207)+(P207/240)</f>
        <v>1.5</v>
      </c>
      <c r="R207" s="28"/>
      <c r="S207" s="28"/>
      <c r="T207" s="30"/>
      <c r="U207" s="31"/>
      <c r="V207" s="32" t="n">
        <f aca="false">L207*Q207</f>
        <v>90</v>
      </c>
      <c r="W207" s="33"/>
      <c r="X207" s="22" t="s">
        <v>34</v>
      </c>
      <c r="Y207" s="1" t="n">
        <v>1</v>
      </c>
      <c r="AMJ207" s="0"/>
    </row>
    <row r="208" s="1" customFormat="tru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1756</v>
      </c>
      <c r="G208" s="23" t="s">
        <v>29</v>
      </c>
      <c r="H208" s="23" t="s">
        <v>30</v>
      </c>
      <c r="I208" s="22" t="n">
        <v>8</v>
      </c>
      <c r="J208" s="23" t="s">
        <v>231</v>
      </c>
      <c r="K208" s="24" t="s">
        <v>213</v>
      </c>
      <c r="L208" s="25" t="n">
        <v>40</v>
      </c>
      <c r="M208" s="26" t="s">
        <v>51</v>
      </c>
      <c r="N208" s="27" t="n">
        <v>6</v>
      </c>
      <c r="O208" s="27"/>
      <c r="P208" s="28"/>
      <c r="Q208" s="29" t="n">
        <f aca="false">N208+(0.05*O208)+(P208/240)</f>
        <v>6</v>
      </c>
      <c r="R208" s="28"/>
      <c r="S208" s="28"/>
      <c r="T208" s="30"/>
      <c r="U208" s="31"/>
      <c r="V208" s="32" t="n">
        <f aca="false">L208*Q208</f>
        <v>240</v>
      </c>
      <c r="W208" s="33"/>
      <c r="X208" s="22" t="s">
        <v>34</v>
      </c>
      <c r="Y208" s="1" t="n">
        <v>1</v>
      </c>
      <c r="AMJ208" s="0"/>
    </row>
    <row r="209" s="1" customFormat="tru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1756</v>
      </c>
      <c r="G209" s="23" t="s">
        <v>29</v>
      </c>
      <c r="H209" s="23" t="s">
        <v>30</v>
      </c>
      <c r="I209" s="22" t="n">
        <v>8</v>
      </c>
      <c r="J209" s="23" t="s">
        <v>232</v>
      </c>
      <c r="K209" s="24" t="s">
        <v>213</v>
      </c>
      <c r="L209" s="25" t="n">
        <v>396</v>
      </c>
      <c r="M209" s="26" t="s">
        <v>51</v>
      </c>
      <c r="N209" s="27" t="n">
        <v>5</v>
      </c>
      <c r="O209" s="27"/>
      <c r="P209" s="28"/>
      <c r="Q209" s="29" t="n">
        <f aca="false">N209+(0.05*O209)+(P209/240)</f>
        <v>5</v>
      </c>
      <c r="R209" s="28"/>
      <c r="S209" s="28"/>
      <c r="T209" s="30"/>
      <c r="U209" s="31"/>
      <c r="V209" s="32" t="n">
        <f aca="false">L209*Q209</f>
        <v>1980</v>
      </c>
      <c r="W209" s="33"/>
      <c r="X209" s="22" t="s">
        <v>34</v>
      </c>
      <c r="Y209" s="1" t="n">
        <v>1</v>
      </c>
      <c r="AMJ209" s="0"/>
    </row>
    <row r="210" s="1" customFormat="tru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1756</v>
      </c>
      <c r="G210" s="23" t="s">
        <v>29</v>
      </c>
      <c r="H210" s="23" t="s">
        <v>30</v>
      </c>
      <c r="I210" s="22" t="n">
        <v>8</v>
      </c>
      <c r="J210" s="23" t="s">
        <v>233</v>
      </c>
      <c r="K210" s="24" t="s">
        <v>213</v>
      </c>
      <c r="L210" s="25" t="n">
        <v>220</v>
      </c>
      <c r="M210" s="26" t="s">
        <v>51</v>
      </c>
      <c r="N210" s="27" t="n">
        <v>3</v>
      </c>
      <c r="O210" s="27" t="n">
        <v>10</v>
      </c>
      <c r="P210" s="28"/>
      <c r="Q210" s="29" t="n">
        <f aca="false">N210+(0.05*O210)+(P210/240)</f>
        <v>3.5</v>
      </c>
      <c r="R210" s="28"/>
      <c r="S210" s="28"/>
      <c r="T210" s="30"/>
      <c r="U210" s="31"/>
      <c r="V210" s="32" t="n">
        <f aca="false">L210*Q210</f>
        <v>770</v>
      </c>
      <c r="W210" s="33"/>
      <c r="X210" s="22" t="s">
        <v>34</v>
      </c>
      <c r="Y210" s="1" t="n">
        <v>1</v>
      </c>
      <c r="AMJ210" s="0"/>
    </row>
    <row r="211" s="1" customFormat="tru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1756</v>
      </c>
      <c r="G211" s="23" t="s">
        <v>29</v>
      </c>
      <c r="H211" s="23" t="s">
        <v>30</v>
      </c>
      <c r="I211" s="22" t="n">
        <v>8</v>
      </c>
      <c r="J211" s="23" t="s">
        <v>234</v>
      </c>
      <c r="K211" s="24" t="s">
        <v>213</v>
      </c>
      <c r="L211" s="25" t="n">
        <v>120</v>
      </c>
      <c r="M211" s="26" t="s">
        <v>51</v>
      </c>
      <c r="N211" s="27"/>
      <c r="O211" s="27" t="n">
        <v>40</v>
      </c>
      <c r="P211" s="28"/>
      <c r="Q211" s="29" t="n">
        <f aca="false">N211+(0.05*O211)+(P211/240)</f>
        <v>2</v>
      </c>
      <c r="R211" s="28"/>
      <c r="S211" s="28"/>
      <c r="T211" s="30"/>
      <c r="U211" s="31"/>
      <c r="V211" s="32" t="n">
        <f aca="false">L211*Q211</f>
        <v>240</v>
      </c>
      <c r="W211" s="33"/>
      <c r="X211" s="22" t="s">
        <v>34</v>
      </c>
      <c r="Y211" s="1" t="n">
        <v>1</v>
      </c>
      <c r="AMJ211" s="0"/>
    </row>
    <row r="212" s="1" customFormat="tru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1756</v>
      </c>
      <c r="G212" s="23" t="s">
        <v>29</v>
      </c>
      <c r="H212" s="23" t="s">
        <v>30</v>
      </c>
      <c r="I212" s="22" t="n">
        <v>8</v>
      </c>
      <c r="J212" s="23" t="s">
        <v>235</v>
      </c>
      <c r="K212" s="24" t="s">
        <v>213</v>
      </c>
      <c r="L212" s="25" t="n">
        <v>75</v>
      </c>
      <c r="M212" s="26" t="s">
        <v>51</v>
      </c>
      <c r="N212" s="27"/>
      <c r="O212" s="27" t="n">
        <v>36</v>
      </c>
      <c r="P212" s="28"/>
      <c r="Q212" s="29" t="n">
        <f aca="false">N212+(0.05*O212)+(P212/240)</f>
        <v>1.8</v>
      </c>
      <c r="R212" s="28"/>
      <c r="S212" s="28"/>
      <c r="T212" s="30"/>
      <c r="U212" s="31"/>
      <c r="V212" s="32" t="n">
        <f aca="false">L212*Q212</f>
        <v>135</v>
      </c>
      <c r="W212" s="33"/>
      <c r="X212" s="22" t="s">
        <v>34</v>
      </c>
      <c r="Y212" s="1" t="n">
        <v>1</v>
      </c>
      <c r="AMJ212" s="0"/>
    </row>
    <row r="213" s="1" customFormat="tru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1756</v>
      </c>
      <c r="G213" s="23" t="s">
        <v>29</v>
      </c>
      <c r="H213" s="23" t="s">
        <v>30</v>
      </c>
      <c r="I213" s="22" t="n">
        <v>8</v>
      </c>
      <c r="J213" s="23" t="s">
        <v>54</v>
      </c>
      <c r="K213" s="24" t="s">
        <v>213</v>
      </c>
      <c r="L213" s="25" t="n">
        <v>918</v>
      </c>
      <c r="M213" s="26" t="s">
        <v>51</v>
      </c>
      <c r="N213" s="27"/>
      <c r="O213" s="27" t="n">
        <v>20</v>
      </c>
      <c r="P213" s="28"/>
      <c r="Q213" s="29" t="n">
        <f aca="false">N213+(0.05*O213)+(P213/240)</f>
        <v>1</v>
      </c>
      <c r="R213" s="28"/>
      <c r="S213" s="28"/>
      <c r="T213" s="30"/>
      <c r="U213" s="31"/>
      <c r="V213" s="32" t="n">
        <f aca="false">L213*Q213</f>
        <v>918</v>
      </c>
      <c r="W213" s="33"/>
      <c r="X213" s="22" t="s">
        <v>34</v>
      </c>
      <c r="Y213" s="1" t="n">
        <v>1</v>
      </c>
      <c r="AMJ213" s="0"/>
    </row>
    <row r="214" s="1" customFormat="tru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1756</v>
      </c>
      <c r="G214" s="23" t="s">
        <v>29</v>
      </c>
      <c r="H214" s="23" t="s">
        <v>30</v>
      </c>
      <c r="I214" s="22" t="n">
        <v>8</v>
      </c>
      <c r="J214" s="23" t="s">
        <v>236</v>
      </c>
      <c r="K214" s="24" t="s">
        <v>213</v>
      </c>
      <c r="L214" s="25" t="n">
        <v>300</v>
      </c>
      <c r="M214" s="26" t="s">
        <v>51</v>
      </c>
      <c r="N214" s="27" t="n">
        <v>7</v>
      </c>
      <c r="O214" s="27"/>
      <c r="P214" s="28"/>
      <c r="Q214" s="29" t="n">
        <f aca="false">N214+(0.05*O214)+(P214/240)</f>
        <v>7</v>
      </c>
      <c r="R214" s="28"/>
      <c r="S214" s="28"/>
      <c r="T214" s="30"/>
      <c r="U214" s="31"/>
      <c r="V214" s="32" t="n">
        <f aca="false">L214*Q214</f>
        <v>2100</v>
      </c>
      <c r="W214" s="33"/>
      <c r="X214" s="22" t="s">
        <v>34</v>
      </c>
      <c r="Y214" s="1" t="n">
        <v>1</v>
      </c>
      <c r="AMJ214" s="0"/>
    </row>
    <row r="215" s="1" customFormat="tru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1756</v>
      </c>
      <c r="G215" s="23" t="s">
        <v>29</v>
      </c>
      <c r="H215" s="23" t="s">
        <v>30</v>
      </c>
      <c r="I215" s="22" t="n">
        <v>8</v>
      </c>
      <c r="J215" s="23" t="s">
        <v>56</v>
      </c>
      <c r="K215" s="24" t="s">
        <v>213</v>
      </c>
      <c r="L215" s="25" t="n">
        <v>934</v>
      </c>
      <c r="M215" s="26" t="s">
        <v>198</v>
      </c>
      <c r="N215" s="27"/>
      <c r="O215" s="27" t="n">
        <v>20</v>
      </c>
      <c r="P215" s="28"/>
      <c r="Q215" s="29" t="n">
        <f aca="false">N215+(0.05*O215)+(P215/240)</f>
        <v>1</v>
      </c>
      <c r="R215" s="28"/>
      <c r="S215" s="28"/>
      <c r="T215" s="30"/>
      <c r="U215" s="31"/>
      <c r="V215" s="32" t="n">
        <f aca="false">L215*Q215</f>
        <v>934</v>
      </c>
      <c r="W215" s="33"/>
      <c r="X215" s="22" t="s">
        <v>34</v>
      </c>
      <c r="Y215" s="1" t="n">
        <v>1</v>
      </c>
      <c r="AMJ215" s="0"/>
    </row>
    <row r="216" s="1" customFormat="tru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1756</v>
      </c>
      <c r="G216" s="23" t="s">
        <v>29</v>
      </c>
      <c r="H216" s="23" t="s">
        <v>30</v>
      </c>
      <c r="I216" s="22" t="n">
        <v>8</v>
      </c>
      <c r="J216" s="23" t="s">
        <v>77</v>
      </c>
      <c r="K216" s="24" t="s">
        <v>213</v>
      </c>
      <c r="L216" s="25" t="n">
        <v>20000</v>
      </c>
      <c r="M216" s="26" t="s">
        <v>36</v>
      </c>
      <c r="N216" s="27"/>
      <c r="O216" s="27" t="n">
        <v>24</v>
      </c>
      <c r="P216" s="28"/>
      <c r="Q216" s="29" t="n">
        <f aca="false">N216+(0.05*O216)+(P216/240)</f>
        <v>1.2</v>
      </c>
      <c r="R216" s="28"/>
      <c r="S216" s="28"/>
      <c r="T216" s="30"/>
      <c r="U216" s="31"/>
      <c r="V216" s="32" t="n">
        <f aca="false">L216*Q216</f>
        <v>24000</v>
      </c>
      <c r="W216" s="33"/>
      <c r="X216" s="22" t="s">
        <v>34</v>
      </c>
      <c r="Y216" s="1" t="n">
        <v>1</v>
      </c>
      <c r="AMJ216" s="0"/>
    </row>
    <row r="217" s="1" customFormat="tru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1756</v>
      </c>
      <c r="G217" s="23" t="s">
        <v>29</v>
      </c>
      <c r="H217" s="23" t="s">
        <v>30</v>
      </c>
      <c r="I217" s="22" t="n">
        <v>8</v>
      </c>
      <c r="J217" s="23" t="s">
        <v>204</v>
      </c>
      <c r="K217" s="24" t="s">
        <v>213</v>
      </c>
      <c r="L217" s="25" t="n">
        <v>17908</v>
      </c>
      <c r="M217" s="26" t="s">
        <v>36</v>
      </c>
      <c r="N217" s="27"/>
      <c r="O217" s="27" t="n">
        <v>20</v>
      </c>
      <c r="P217" s="28"/>
      <c r="Q217" s="29" t="n">
        <f aca="false">N217+(0.05*O217)+(P217/240)</f>
        <v>1</v>
      </c>
      <c r="R217" s="28"/>
      <c r="S217" s="28"/>
      <c r="T217" s="30"/>
      <c r="U217" s="31"/>
      <c r="V217" s="32" t="n">
        <f aca="false">L217*Q217</f>
        <v>17908</v>
      </c>
      <c r="W217" s="33"/>
      <c r="X217" s="22" t="s">
        <v>34</v>
      </c>
      <c r="Y217" s="1" t="n">
        <v>1</v>
      </c>
      <c r="AMJ217" s="0"/>
    </row>
    <row r="218" s="1" customFormat="true" ht="14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1756</v>
      </c>
      <c r="G218" s="23" t="s">
        <v>29</v>
      </c>
      <c r="H218" s="23" t="s">
        <v>30</v>
      </c>
      <c r="I218" s="22" t="n">
        <v>8</v>
      </c>
      <c r="J218" s="23" t="s">
        <v>237</v>
      </c>
      <c r="K218" s="24" t="s">
        <v>213</v>
      </c>
      <c r="L218" s="25" t="n">
        <v>10</v>
      </c>
      <c r="M218" s="26" t="s">
        <v>51</v>
      </c>
      <c r="N218" s="27" t="n">
        <v>8</v>
      </c>
      <c r="O218" s="27"/>
      <c r="P218" s="28"/>
      <c r="Q218" s="29" t="n">
        <f aca="false">N218+(0.05*O218)+(P218/240)</f>
        <v>8</v>
      </c>
      <c r="R218" s="28"/>
      <c r="S218" s="28"/>
      <c r="T218" s="30"/>
      <c r="U218" s="31"/>
      <c r="V218" s="32" t="n">
        <f aca="false">L218*Q218</f>
        <v>80</v>
      </c>
      <c r="W218" s="33"/>
      <c r="X218" s="22" t="s">
        <v>34</v>
      </c>
      <c r="Y218" s="1" t="n">
        <v>1</v>
      </c>
      <c r="AMJ218" s="0"/>
    </row>
    <row r="219" s="1" customFormat="tru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1756</v>
      </c>
      <c r="G219" s="23" t="s">
        <v>29</v>
      </c>
      <c r="H219" s="23" t="s">
        <v>30</v>
      </c>
      <c r="I219" s="22" t="n">
        <v>8</v>
      </c>
      <c r="J219" s="23" t="s">
        <v>238</v>
      </c>
      <c r="K219" s="24" t="s">
        <v>213</v>
      </c>
      <c r="L219" s="25" t="n">
        <v>110</v>
      </c>
      <c r="M219" s="26" t="s">
        <v>36</v>
      </c>
      <c r="N219" s="27"/>
      <c r="O219" s="27" t="n">
        <v>14</v>
      </c>
      <c r="P219" s="28"/>
      <c r="Q219" s="29" t="n">
        <f aca="false">N219+(0.05*O219)+(P219/240)</f>
        <v>0.7</v>
      </c>
      <c r="R219" s="28"/>
      <c r="S219" s="28"/>
      <c r="T219" s="30"/>
      <c r="U219" s="31"/>
      <c r="V219" s="32" t="n">
        <f aca="false">L219*Q219</f>
        <v>77</v>
      </c>
      <c r="W219" s="33"/>
      <c r="X219" s="22" t="s">
        <v>34</v>
      </c>
      <c r="Y219" s="1" t="n">
        <v>1</v>
      </c>
      <c r="AMJ219" s="0"/>
    </row>
    <row r="220" s="1" customFormat="tru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1756</v>
      </c>
      <c r="G220" s="23" t="s">
        <v>29</v>
      </c>
      <c r="H220" s="23" t="s">
        <v>30</v>
      </c>
      <c r="I220" s="22" t="n">
        <v>8</v>
      </c>
      <c r="J220" s="23" t="s">
        <v>239</v>
      </c>
      <c r="K220" s="24" t="s">
        <v>213</v>
      </c>
      <c r="L220" s="25" t="n">
        <v>11891</v>
      </c>
      <c r="M220" s="26" t="s">
        <v>36</v>
      </c>
      <c r="N220" s="27"/>
      <c r="O220" s="27" t="n">
        <v>40</v>
      </c>
      <c r="P220" s="28"/>
      <c r="Q220" s="29" t="n">
        <f aca="false">N220+(0.05*O220)+(P220/240)</f>
        <v>2</v>
      </c>
      <c r="R220" s="28"/>
      <c r="S220" s="28"/>
      <c r="T220" s="30"/>
      <c r="U220" s="31"/>
      <c r="V220" s="32" t="n">
        <f aca="false">L220*Q220</f>
        <v>23782</v>
      </c>
      <c r="W220" s="33"/>
      <c r="X220" s="22" t="s">
        <v>34</v>
      </c>
      <c r="Y220" s="1" t="n">
        <v>1</v>
      </c>
      <c r="AMJ220" s="0"/>
    </row>
    <row r="221" s="1" customFormat="tru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1756</v>
      </c>
      <c r="G221" s="23" t="s">
        <v>29</v>
      </c>
      <c r="H221" s="23" t="s">
        <v>30</v>
      </c>
      <c r="I221" s="22" t="n">
        <v>8</v>
      </c>
      <c r="J221" s="23" t="s">
        <v>240</v>
      </c>
      <c r="K221" s="24" t="s">
        <v>213</v>
      </c>
      <c r="L221" s="25" t="n">
        <v>272</v>
      </c>
      <c r="M221" s="26" t="s">
        <v>241</v>
      </c>
      <c r="N221" s="27"/>
      <c r="O221" s="27" t="n">
        <v>10</v>
      </c>
      <c r="P221" s="28"/>
      <c r="Q221" s="29" t="n">
        <f aca="false">N221+(0.05*O221)+(P221/240)</f>
        <v>0.5</v>
      </c>
      <c r="R221" s="28"/>
      <c r="S221" s="28"/>
      <c r="T221" s="30"/>
      <c r="U221" s="31"/>
      <c r="V221" s="32" t="n">
        <f aca="false">L221*Q221</f>
        <v>136</v>
      </c>
      <c r="W221" s="33"/>
      <c r="X221" s="22" t="s">
        <v>34</v>
      </c>
      <c r="Y221" s="1" t="n">
        <v>1</v>
      </c>
      <c r="AMJ221" s="0"/>
    </row>
    <row r="222" s="1" customFormat="tru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1756</v>
      </c>
      <c r="G222" s="23" t="s">
        <v>29</v>
      </c>
      <c r="H222" s="23" t="s">
        <v>30</v>
      </c>
      <c r="I222" s="22" t="n">
        <v>8</v>
      </c>
      <c r="J222" s="23" t="s">
        <v>131</v>
      </c>
      <c r="K222" s="24" t="s">
        <v>242</v>
      </c>
      <c r="L222" s="25" t="n">
        <v>345</v>
      </c>
      <c r="M222" s="26" t="s">
        <v>243</v>
      </c>
      <c r="N222" s="27" t="n">
        <v>10</v>
      </c>
      <c r="O222" s="27"/>
      <c r="P222" s="28"/>
      <c r="Q222" s="29" t="n">
        <f aca="false">N222+(0.05*O222)+(P222/240)</f>
        <v>10</v>
      </c>
      <c r="R222" s="28"/>
      <c r="S222" s="28"/>
      <c r="T222" s="30"/>
      <c r="U222" s="31"/>
      <c r="V222" s="32" t="n">
        <f aca="false">L222*Q222</f>
        <v>3450</v>
      </c>
      <c r="W222" s="33"/>
      <c r="X222" s="22" t="s">
        <v>34</v>
      </c>
      <c r="Y222" s="1" t="n">
        <v>1</v>
      </c>
      <c r="AMJ222" s="0"/>
    </row>
    <row r="223" s="1" customFormat="tru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1756</v>
      </c>
      <c r="G223" s="23" t="s">
        <v>29</v>
      </c>
      <c r="H223" s="23" t="s">
        <v>30</v>
      </c>
      <c r="I223" s="22" t="n">
        <v>8</v>
      </c>
      <c r="J223" s="23" t="s">
        <v>66</v>
      </c>
      <c r="K223" s="24" t="s">
        <v>242</v>
      </c>
      <c r="L223" s="25" t="n">
        <v>87</v>
      </c>
      <c r="M223" s="26" t="s">
        <v>244</v>
      </c>
      <c r="N223" s="27" t="n">
        <v>10</v>
      </c>
      <c r="O223" s="27"/>
      <c r="P223" s="28"/>
      <c r="Q223" s="29" t="n">
        <f aca="false">N223+(0.05*O223)+(P223/240)</f>
        <v>10</v>
      </c>
      <c r="R223" s="28"/>
      <c r="S223" s="28"/>
      <c r="T223" s="30"/>
      <c r="U223" s="31"/>
      <c r="V223" s="32" t="n">
        <f aca="false">L223*Q223</f>
        <v>870</v>
      </c>
      <c r="W223" s="33"/>
      <c r="X223" s="22" t="s">
        <v>34</v>
      </c>
      <c r="Y223" s="1" t="n">
        <v>1</v>
      </c>
      <c r="AMJ223" s="0"/>
    </row>
    <row r="224" s="1" customFormat="tru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1756</v>
      </c>
      <c r="G224" s="23" t="s">
        <v>29</v>
      </c>
      <c r="H224" s="23" t="s">
        <v>30</v>
      </c>
      <c r="I224" s="22" t="n">
        <v>8</v>
      </c>
      <c r="J224" s="23" t="s">
        <v>245</v>
      </c>
      <c r="K224" s="24" t="s">
        <v>242</v>
      </c>
      <c r="L224" s="25" t="n">
        <v>304</v>
      </c>
      <c r="M224" s="26" t="s">
        <v>40</v>
      </c>
      <c r="N224" s="27" t="n">
        <v>6</v>
      </c>
      <c r="O224" s="27"/>
      <c r="P224" s="28"/>
      <c r="Q224" s="29" t="n">
        <f aca="false">N224+(0.05*O224)+(P224/240)</f>
        <v>6</v>
      </c>
      <c r="R224" s="28"/>
      <c r="S224" s="28"/>
      <c r="T224" s="30"/>
      <c r="U224" s="31"/>
      <c r="V224" s="32" t="n">
        <f aca="false">L224*Q224</f>
        <v>1824</v>
      </c>
      <c r="W224" s="33"/>
      <c r="X224" s="22" t="s">
        <v>34</v>
      </c>
      <c r="Y224" s="1" t="n">
        <v>1</v>
      </c>
      <c r="AMJ224" s="0"/>
    </row>
    <row r="225" s="1" customFormat="tru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1756</v>
      </c>
      <c r="G225" s="23" t="s">
        <v>29</v>
      </c>
      <c r="H225" s="23" t="s">
        <v>30</v>
      </c>
      <c r="I225" s="22" t="n">
        <v>8</v>
      </c>
      <c r="J225" s="23" t="s">
        <v>246</v>
      </c>
      <c r="K225" s="24" t="s">
        <v>242</v>
      </c>
      <c r="L225" s="25" t="n">
        <v>43471</v>
      </c>
      <c r="M225" s="26" t="s">
        <v>36</v>
      </c>
      <c r="N225" s="27"/>
      <c r="O225" s="27" t="n">
        <v>3</v>
      </c>
      <c r="P225" s="28"/>
      <c r="Q225" s="29" t="n">
        <f aca="false">N225+(0.05*O225)+(P225/240)</f>
        <v>0.15</v>
      </c>
      <c r="R225" s="28"/>
      <c r="S225" s="28"/>
      <c r="T225" s="30"/>
      <c r="U225" s="31"/>
      <c r="V225" s="32" t="n">
        <f aca="false">L225*Q225</f>
        <v>6520.65</v>
      </c>
      <c r="W225" s="33"/>
      <c r="X225" s="22" t="s">
        <v>34</v>
      </c>
      <c r="Y225" s="1" t="n">
        <v>1</v>
      </c>
      <c r="AMJ225" s="0"/>
    </row>
    <row r="226" s="1" customFormat="tru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1756</v>
      </c>
      <c r="G226" s="23" t="s">
        <v>29</v>
      </c>
      <c r="H226" s="23" t="s">
        <v>30</v>
      </c>
      <c r="I226" s="22" t="n">
        <v>9</v>
      </c>
      <c r="J226" s="23" t="s">
        <v>247</v>
      </c>
      <c r="K226" s="24" t="s">
        <v>242</v>
      </c>
      <c r="L226" s="25" t="n">
        <v>2550</v>
      </c>
      <c r="M226" s="26" t="s">
        <v>36</v>
      </c>
      <c r="N226" s="27"/>
      <c r="O226" s="27" t="n">
        <v>20</v>
      </c>
      <c r="P226" s="28"/>
      <c r="Q226" s="29" t="n">
        <f aca="false">N226+(0.05*O226)+(P226/240)</f>
        <v>1</v>
      </c>
      <c r="R226" s="28"/>
      <c r="S226" s="28"/>
      <c r="T226" s="30"/>
      <c r="U226" s="31"/>
      <c r="V226" s="32" t="n">
        <f aca="false">L226*Q226</f>
        <v>2550</v>
      </c>
      <c r="W226" s="33"/>
      <c r="X226" s="22" t="s">
        <v>34</v>
      </c>
      <c r="Y226" s="1" t="n">
        <v>1</v>
      </c>
      <c r="AMJ226" s="0"/>
    </row>
    <row r="227" s="1" customFormat="tru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1756</v>
      </c>
      <c r="G227" s="23" t="s">
        <v>29</v>
      </c>
      <c r="H227" s="23" t="s">
        <v>30</v>
      </c>
      <c r="I227" s="22" t="n">
        <v>9</v>
      </c>
      <c r="J227" s="23" t="s">
        <v>76</v>
      </c>
      <c r="K227" s="24" t="s">
        <v>242</v>
      </c>
      <c r="L227" s="25" t="n">
        <v>515</v>
      </c>
      <c r="M227" s="26" t="s">
        <v>244</v>
      </c>
      <c r="N227" s="27" t="n">
        <v>10</v>
      </c>
      <c r="O227" s="27"/>
      <c r="P227" s="28"/>
      <c r="Q227" s="29" t="n">
        <f aca="false">N227+(0.05*O227)+(P227/240)</f>
        <v>10</v>
      </c>
      <c r="R227" s="28"/>
      <c r="S227" s="28"/>
      <c r="T227" s="30"/>
      <c r="U227" s="31"/>
      <c r="V227" s="32" t="n">
        <f aca="false">L227*Q227</f>
        <v>5150</v>
      </c>
      <c r="W227" s="33"/>
      <c r="X227" s="22" t="s">
        <v>34</v>
      </c>
      <c r="Y227" s="1" t="n">
        <v>1</v>
      </c>
      <c r="AMJ227" s="0"/>
    </row>
    <row r="228" s="1" customFormat="tru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1756</v>
      </c>
      <c r="G228" s="23" t="s">
        <v>29</v>
      </c>
      <c r="H228" s="23" t="s">
        <v>30</v>
      </c>
      <c r="I228" s="22" t="n">
        <v>9</v>
      </c>
      <c r="J228" s="23" t="s">
        <v>46</v>
      </c>
      <c r="K228" s="24" t="s">
        <v>248</v>
      </c>
      <c r="L228" s="25" t="n">
        <v>2659</v>
      </c>
      <c r="M228" s="26" t="s">
        <v>96</v>
      </c>
      <c r="N228" s="27" t="n">
        <v>0.2</v>
      </c>
      <c r="O228" s="27"/>
      <c r="P228" s="28"/>
      <c r="Q228" s="29" t="n">
        <f aca="false">N228+(0.05*O228)+(P228/240)</f>
        <v>0.2</v>
      </c>
      <c r="R228" s="28"/>
      <c r="S228" s="28"/>
      <c r="T228" s="30"/>
      <c r="U228" s="31"/>
      <c r="V228" s="32" t="n">
        <f aca="false">L228*Q228</f>
        <v>531.8</v>
      </c>
      <c r="W228" s="33"/>
      <c r="X228" s="22" t="s">
        <v>34</v>
      </c>
      <c r="Y228" s="1" t="n">
        <v>1</v>
      </c>
      <c r="AMJ228" s="0"/>
    </row>
    <row r="229" s="1" customFormat="tru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1756</v>
      </c>
      <c r="G229" s="23" t="s">
        <v>29</v>
      </c>
      <c r="H229" s="23" t="s">
        <v>30</v>
      </c>
      <c r="I229" s="22" t="n">
        <v>9</v>
      </c>
      <c r="J229" s="23" t="s">
        <v>47</v>
      </c>
      <c r="K229" s="24" t="s">
        <v>248</v>
      </c>
      <c r="L229" s="25" t="n">
        <v>1440</v>
      </c>
      <c r="M229" s="26" t="s">
        <v>36</v>
      </c>
      <c r="N229" s="27" t="n">
        <v>0.4</v>
      </c>
      <c r="O229" s="27"/>
      <c r="P229" s="28"/>
      <c r="Q229" s="29" t="n">
        <f aca="false">N229+(0.05*O229)+(P229/240)</f>
        <v>0.4</v>
      </c>
      <c r="R229" s="28"/>
      <c r="S229" s="28"/>
      <c r="T229" s="30"/>
      <c r="U229" s="31"/>
      <c r="V229" s="32" t="n">
        <f aca="false">L229*Q229</f>
        <v>576</v>
      </c>
      <c r="W229" s="33"/>
      <c r="X229" s="22" t="s">
        <v>34</v>
      </c>
      <c r="Y229" s="1" t="n">
        <v>1</v>
      </c>
      <c r="AMJ229" s="0"/>
    </row>
    <row r="230" s="1" customFormat="tru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1756</v>
      </c>
      <c r="G230" s="23" t="s">
        <v>29</v>
      </c>
      <c r="H230" s="23" t="s">
        <v>30</v>
      </c>
      <c r="I230" s="22" t="n">
        <v>9</v>
      </c>
      <c r="J230" s="23" t="s">
        <v>249</v>
      </c>
      <c r="K230" s="24" t="s">
        <v>248</v>
      </c>
      <c r="L230" s="25" t="n">
        <v>504</v>
      </c>
      <c r="M230" s="26" t="s">
        <v>36</v>
      </c>
      <c r="N230" s="27"/>
      <c r="O230" s="27"/>
      <c r="P230" s="28" t="n">
        <v>6</v>
      </c>
      <c r="Q230" s="29" t="n">
        <f aca="false">N230+(0.05*O230)+(P230/240)</f>
        <v>0.025</v>
      </c>
      <c r="R230" s="28"/>
      <c r="S230" s="28"/>
      <c r="T230" s="30"/>
      <c r="U230" s="31"/>
      <c r="V230" s="32" t="n">
        <f aca="false">L230*Q230</f>
        <v>12.6</v>
      </c>
      <c r="W230" s="33"/>
      <c r="X230" s="22" t="s">
        <v>34</v>
      </c>
      <c r="Y230" s="1" t="n">
        <v>1</v>
      </c>
      <c r="AMJ230" s="0"/>
    </row>
    <row r="231" s="1" customFormat="tru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1756</v>
      </c>
      <c r="G231" s="23" t="s">
        <v>29</v>
      </c>
      <c r="H231" s="23" t="s">
        <v>30</v>
      </c>
      <c r="I231" s="22" t="n">
        <v>9</v>
      </c>
      <c r="J231" s="23" t="s">
        <v>127</v>
      </c>
      <c r="K231" s="24" t="s">
        <v>248</v>
      </c>
      <c r="L231" s="25" t="n">
        <v>275528</v>
      </c>
      <c r="M231" s="26" t="s">
        <v>36</v>
      </c>
      <c r="N231" s="27" t="n">
        <v>0.18</v>
      </c>
      <c r="O231" s="27"/>
      <c r="P231" s="28"/>
      <c r="Q231" s="29" t="n">
        <f aca="false">N231+(0.05*O231)+(P231/240)</f>
        <v>0.18</v>
      </c>
      <c r="R231" s="28"/>
      <c r="S231" s="28"/>
      <c r="T231" s="30"/>
      <c r="U231" s="31"/>
      <c r="V231" s="32" t="n">
        <f aca="false">L231*Q231</f>
        <v>49595.04</v>
      </c>
      <c r="W231" s="33"/>
      <c r="X231" s="22" t="s">
        <v>34</v>
      </c>
      <c r="Y231" s="1" t="n">
        <v>1</v>
      </c>
      <c r="AMJ231" s="0"/>
    </row>
    <row r="232" s="1" customFormat="tru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1756</v>
      </c>
      <c r="G232" s="23" t="s">
        <v>29</v>
      </c>
      <c r="H232" s="23" t="s">
        <v>30</v>
      </c>
      <c r="I232" s="22" t="n">
        <v>9</v>
      </c>
      <c r="J232" s="23" t="s">
        <v>250</v>
      </c>
      <c r="K232" s="24" t="s">
        <v>248</v>
      </c>
      <c r="L232" s="25" t="n">
        <v>400</v>
      </c>
      <c r="M232" s="26" t="s">
        <v>36</v>
      </c>
      <c r="N232" s="27" t="n">
        <v>3</v>
      </c>
      <c r="O232" s="27"/>
      <c r="P232" s="28"/>
      <c r="Q232" s="29" t="n">
        <f aca="false">N232+(0.05*O232)+(P232/240)</f>
        <v>3</v>
      </c>
      <c r="R232" s="28"/>
      <c r="S232" s="28"/>
      <c r="T232" s="30"/>
      <c r="U232" s="31"/>
      <c r="V232" s="32" t="n">
        <f aca="false">L232*Q232</f>
        <v>1200</v>
      </c>
      <c r="W232" s="33"/>
      <c r="X232" s="22" t="s">
        <v>34</v>
      </c>
      <c r="Y232" s="1" t="n">
        <v>1</v>
      </c>
      <c r="AMJ232" s="0"/>
    </row>
    <row r="233" s="1" customFormat="tru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1756</v>
      </c>
      <c r="G233" s="23" t="s">
        <v>29</v>
      </c>
      <c r="H233" s="23" t="s">
        <v>30</v>
      </c>
      <c r="I233" s="22" t="n">
        <v>9</v>
      </c>
      <c r="J233" s="23" t="s">
        <v>68</v>
      </c>
      <c r="K233" s="24" t="s">
        <v>248</v>
      </c>
      <c r="L233" s="25" t="n">
        <v>36696</v>
      </c>
      <c r="M233" s="26" t="s">
        <v>36</v>
      </c>
      <c r="N233" s="27"/>
      <c r="O233" s="27" t="n">
        <v>3</v>
      </c>
      <c r="P233" s="28"/>
      <c r="Q233" s="29" t="n">
        <f aca="false">N233+(0.05*O233)+(P233/240)</f>
        <v>0.15</v>
      </c>
      <c r="R233" s="28"/>
      <c r="S233" s="28"/>
      <c r="T233" s="30"/>
      <c r="U233" s="31"/>
      <c r="V233" s="32" t="n">
        <f aca="false">L233*Q233</f>
        <v>5504.4</v>
      </c>
      <c r="W233" s="33"/>
      <c r="X233" s="22" t="s">
        <v>34</v>
      </c>
      <c r="Y233" s="1" t="n">
        <v>1</v>
      </c>
      <c r="AMJ233" s="0"/>
    </row>
    <row r="234" s="1" customFormat="true" ht="14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1756</v>
      </c>
      <c r="G234" s="23" t="s">
        <v>29</v>
      </c>
      <c r="H234" s="23" t="s">
        <v>30</v>
      </c>
      <c r="I234" s="22" t="n">
        <v>9</v>
      </c>
      <c r="J234" s="23" t="s">
        <v>176</v>
      </c>
      <c r="K234" s="24" t="s">
        <v>248</v>
      </c>
      <c r="L234" s="25" t="n">
        <v>120000</v>
      </c>
      <c r="M234" s="26" t="s">
        <v>36</v>
      </c>
      <c r="N234" s="27" t="n">
        <v>0.35</v>
      </c>
      <c r="O234" s="27"/>
      <c r="P234" s="28"/>
      <c r="Q234" s="29" t="n">
        <f aca="false">N234+(0.05*O234)+(P234/240)</f>
        <v>0.35</v>
      </c>
      <c r="R234" s="28"/>
      <c r="S234" s="28"/>
      <c r="T234" s="30"/>
      <c r="U234" s="31"/>
      <c r="V234" s="32" t="n">
        <f aca="false">L234*Q234</f>
        <v>42000</v>
      </c>
      <c r="W234" s="33"/>
      <c r="X234" s="22" t="s">
        <v>34</v>
      </c>
      <c r="Y234" s="1" t="n">
        <v>1</v>
      </c>
      <c r="AMJ234" s="0"/>
    </row>
    <row r="235" s="1" customFormat="true" ht="14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1756</v>
      </c>
      <c r="G235" s="23" t="s">
        <v>29</v>
      </c>
      <c r="H235" s="23" t="s">
        <v>30</v>
      </c>
      <c r="I235" s="22" t="n">
        <v>9</v>
      </c>
      <c r="J235" s="23" t="s">
        <v>177</v>
      </c>
      <c r="K235" s="24" t="s">
        <v>248</v>
      </c>
      <c r="L235" s="25" t="n">
        <v>121077</v>
      </c>
      <c r="M235" s="26" t="s">
        <v>36</v>
      </c>
      <c r="N235" s="27"/>
      <c r="O235" s="27" t="n">
        <v>12</v>
      </c>
      <c r="P235" s="28"/>
      <c r="Q235" s="29" t="n">
        <f aca="false">N235+(0.05*O235)+(P235/240)</f>
        <v>0.6</v>
      </c>
      <c r="R235" s="28"/>
      <c r="S235" s="28"/>
      <c r="T235" s="30"/>
      <c r="U235" s="31"/>
      <c r="V235" s="32" t="n">
        <f aca="false">L235*Q235</f>
        <v>72646.2</v>
      </c>
      <c r="W235" s="33"/>
      <c r="X235" s="22" t="s">
        <v>34</v>
      </c>
      <c r="Y235" s="1" t="n">
        <v>1</v>
      </c>
      <c r="AMJ235" s="0"/>
    </row>
    <row r="236" s="1" customFormat="true" ht="14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1756</v>
      </c>
      <c r="G236" s="23" t="s">
        <v>29</v>
      </c>
      <c r="H236" s="23" t="s">
        <v>30</v>
      </c>
      <c r="I236" s="22" t="n">
        <v>9</v>
      </c>
      <c r="J236" s="23" t="s">
        <v>251</v>
      </c>
      <c r="K236" s="24" t="s">
        <v>248</v>
      </c>
      <c r="L236" s="25" t="n">
        <v>20</v>
      </c>
      <c r="M236" s="26" t="s">
        <v>36</v>
      </c>
      <c r="N236" s="27" t="n">
        <v>15</v>
      </c>
      <c r="O236" s="27"/>
      <c r="P236" s="28"/>
      <c r="Q236" s="29" t="n">
        <f aca="false">N236+(0.05*O236)+(P236/240)</f>
        <v>15</v>
      </c>
      <c r="R236" s="28"/>
      <c r="S236" s="28"/>
      <c r="T236" s="30"/>
      <c r="U236" s="31"/>
      <c r="V236" s="32" t="n">
        <f aca="false">L236*Q236</f>
        <v>300</v>
      </c>
      <c r="W236" s="33"/>
      <c r="X236" s="22" t="s">
        <v>34</v>
      </c>
      <c r="Y236" s="1" t="n">
        <v>1</v>
      </c>
      <c r="AMJ236" s="0"/>
    </row>
    <row r="237" s="1" customFormat="tru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1756</v>
      </c>
      <c r="G237" s="23" t="s">
        <v>29</v>
      </c>
      <c r="H237" s="23" t="s">
        <v>30</v>
      </c>
      <c r="I237" s="22" t="n">
        <v>9</v>
      </c>
      <c r="J237" s="23" t="s">
        <v>252</v>
      </c>
      <c r="K237" s="24" t="s">
        <v>248</v>
      </c>
      <c r="L237" s="25" t="n">
        <v>100</v>
      </c>
      <c r="M237" s="26" t="s">
        <v>36</v>
      </c>
      <c r="N237" s="27"/>
      <c r="O237" s="27" t="n">
        <v>2</v>
      </c>
      <c r="P237" s="28"/>
      <c r="Q237" s="29" t="n">
        <f aca="false">N237+(0.05*O237)+(P237/240)</f>
        <v>0.1</v>
      </c>
      <c r="R237" s="28"/>
      <c r="S237" s="28"/>
      <c r="T237" s="30"/>
      <c r="U237" s="31"/>
      <c r="V237" s="32" t="n">
        <f aca="false">L237*Q237</f>
        <v>10</v>
      </c>
      <c r="W237" s="33"/>
      <c r="X237" s="22" t="s">
        <v>34</v>
      </c>
      <c r="Y237" s="1" t="n">
        <v>1</v>
      </c>
      <c r="AMJ237" s="0"/>
    </row>
    <row r="238" s="1" customFormat="true" ht="14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1756</v>
      </c>
      <c r="G238" s="23" t="s">
        <v>29</v>
      </c>
      <c r="H238" s="23" t="s">
        <v>30</v>
      </c>
      <c r="I238" s="22" t="n">
        <v>9</v>
      </c>
      <c r="J238" s="23" t="s">
        <v>253</v>
      </c>
      <c r="K238" s="24" t="s">
        <v>248</v>
      </c>
      <c r="L238" s="25" t="n">
        <v>541</v>
      </c>
      <c r="M238" s="26" t="s">
        <v>51</v>
      </c>
      <c r="N238" s="27" t="n">
        <v>7</v>
      </c>
      <c r="O238" s="27"/>
      <c r="P238" s="28"/>
      <c r="Q238" s="29" t="n">
        <f aca="false">N238+(0.05*O238)+(P238/240)</f>
        <v>7</v>
      </c>
      <c r="R238" s="28"/>
      <c r="S238" s="28"/>
      <c r="T238" s="30"/>
      <c r="U238" s="31"/>
      <c r="V238" s="32" t="n">
        <f aca="false">L238*Q238</f>
        <v>3787</v>
      </c>
      <c r="W238" s="33"/>
      <c r="X238" s="22" t="s">
        <v>34</v>
      </c>
      <c r="Y238" s="1" t="n">
        <v>1</v>
      </c>
      <c r="AMJ238" s="0"/>
    </row>
    <row r="239" s="1" customFormat="tru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1756</v>
      </c>
      <c r="G239" s="23" t="s">
        <v>29</v>
      </c>
      <c r="H239" s="23" t="s">
        <v>30</v>
      </c>
      <c r="I239" s="22" t="n">
        <v>9</v>
      </c>
      <c r="J239" s="23" t="s">
        <v>254</v>
      </c>
      <c r="K239" s="24" t="s">
        <v>248</v>
      </c>
      <c r="L239" s="25" t="n">
        <v>240</v>
      </c>
      <c r="M239" s="26" t="s">
        <v>51</v>
      </c>
      <c r="N239" s="27" t="n">
        <v>5</v>
      </c>
      <c r="O239" s="27"/>
      <c r="P239" s="28"/>
      <c r="Q239" s="29" t="n">
        <f aca="false">N239+(0.05*O239)+(P239/240)</f>
        <v>5</v>
      </c>
      <c r="R239" s="28"/>
      <c r="S239" s="28"/>
      <c r="T239" s="30"/>
      <c r="U239" s="31"/>
      <c r="V239" s="32" t="n">
        <f aca="false">L239*Q239</f>
        <v>1200</v>
      </c>
      <c r="W239" s="33"/>
      <c r="X239" s="22" t="s">
        <v>34</v>
      </c>
      <c r="Y239" s="1" t="n">
        <v>1</v>
      </c>
      <c r="AMJ239" s="0"/>
    </row>
    <row r="240" s="1" customFormat="tru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1756</v>
      </c>
      <c r="G240" s="23" t="s">
        <v>29</v>
      </c>
      <c r="H240" s="23" t="s">
        <v>30</v>
      </c>
      <c r="I240" s="22" t="n">
        <v>9</v>
      </c>
      <c r="J240" s="23" t="s">
        <v>255</v>
      </c>
      <c r="K240" s="24" t="s">
        <v>248</v>
      </c>
      <c r="L240" s="25" t="n">
        <v>240</v>
      </c>
      <c r="M240" s="26" t="s">
        <v>51</v>
      </c>
      <c r="N240" s="27"/>
      <c r="O240" s="27" t="n">
        <v>40</v>
      </c>
      <c r="P240" s="28"/>
      <c r="Q240" s="29" t="n">
        <f aca="false">N240+(0.05*O240)+(P240/240)</f>
        <v>2</v>
      </c>
      <c r="R240" s="28"/>
      <c r="S240" s="28"/>
      <c r="T240" s="30"/>
      <c r="U240" s="31"/>
      <c r="V240" s="32" t="n">
        <f aca="false">L240*Q240</f>
        <v>480</v>
      </c>
      <c r="W240" s="33"/>
      <c r="X240" s="22" t="s">
        <v>34</v>
      </c>
      <c r="Y240" s="1" t="n">
        <v>1</v>
      </c>
      <c r="AMJ240" s="0"/>
    </row>
    <row r="241" s="1" customFormat="tru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1756</v>
      </c>
      <c r="G241" s="23" t="s">
        <v>29</v>
      </c>
      <c r="H241" s="23" t="s">
        <v>30</v>
      </c>
      <c r="I241" s="22" t="n">
        <v>9</v>
      </c>
      <c r="J241" s="23" t="s">
        <v>256</v>
      </c>
      <c r="K241" s="24" t="s">
        <v>248</v>
      </c>
      <c r="L241" s="25" t="n">
        <v>420</v>
      </c>
      <c r="M241" s="26" t="s">
        <v>51</v>
      </c>
      <c r="N241" s="27" t="n">
        <v>36</v>
      </c>
      <c r="O241" s="27"/>
      <c r="P241" s="28"/>
      <c r="Q241" s="29" t="n">
        <f aca="false">N241+(0.05*O241)+(P241/240)</f>
        <v>36</v>
      </c>
      <c r="R241" s="28"/>
      <c r="S241" s="28"/>
      <c r="T241" s="30"/>
      <c r="U241" s="31"/>
      <c r="V241" s="32" t="n">
        <f aca="false">L241*Q241</f>
        <v>15120</v>
      </c>
      <c r="W241" s="33"/>
      <c r="X241" s="22" t="s">
        <v>34</v>
      </c>
      <c r="Y241" s="1" t="n">
        <v>1</v>
      </c>
      <c r="AMJ241" s="0"/>
    </row>
    <row r="242" s="1" customFormat="true" ht="14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1756</v>
      </c>
      <c r="G242" s="23" t="s">
        <v>29</v>
      </c>
      <c r="H242" s="23" t="s">
        <v>30</v>
      </c>
      <c r="I242" s="22" t="n">
        <v>9</v>
      </c>
      <c r="J242" s="23" t="s">
        <v>54</v>
      </c>
      <c r="K242" s="24" t="s">
        <v>248</v>
      </c>
      <c r="L242" s="25" t="n">
        <v>876</v>
      </c>
      <c r="M242" s="26" t="s">
        <v>51</v>
      </c>
      <c r="N242" s="27" t="n">
        <v>20</v>
      </c>
      <c r="O242" s="27"/>
      <c r="P242" s="28"/>
      <c r="Q242" s="29" t="n">
        <f aca="false">N242+(0.05*O242)+(P242/240)</f>
        <v>20</v>
      </c>
      <c r="R242" s="28"/>
      <c r="S242" s="28"/>
      <c r="T242" s="30"/>
      <c r="U242" s="31"/>
      <c r="V242" s="32" t="n">
        <f aca="false">L242*Q242</f>
        <v>17520</v>
      </c>
      <c r="W242" s="33"/>
      <c r="X242" s="22" t="s">
        <v>34</v>
      </c>
      <c r="Y242" s="1" t="n">
        <v>1</v>
      </c>
      <c r="AMJ242" s="0"/>
    </row>
    <row r="243" s="1" customFormat="tru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1756</v>
      </c>
      <c r="G243" s="23" t="s">
        <v>29</v>
      </c>
      <c r="H243" s="23" t="s">
        <v>30</v>
      </c>
      <c r="I243" s="22" t="n">
        <v>9</v>
      </c>
      <c r="J243" s="23" t="s">
        <v>257</v>
      </c>
      <c r="K243" s="24" t="s">
        <v>248</v>
      </c>
      <c r="L243" s="25" t="n">
        <v>152</v>
      </c>
      <c r="M243" s="26" t="s">
        <v>51</v>
      </c>
      <c r="N243" s="27"/>
      <c r="O243" s="27" t="n">
        <v>10</v>
      </c>
      <c r="P243" s="28"/>
      <c r="Q243" s="29" t="n">
        <f aca="false">N243+(0.05*O243)+(P243/240)</f>
        <v>0.5</v>
      </c>
      <c r="R243" s="28"/>
      <c r="S243" s="28"/>
      <c r="T243" s="30"/>
      <c r="U243" s="31"/>
      <c r="V243" s="32" t="n">
        <f aca="false">L243*Q243</f>
        <v>76</v>
      </c>
      <c r="W243" s="33"/>
      <c r="X243" s="22" t="s">
        <v>34</v>
      </c>
      <c r="Y243" s="1" t="n">
        <v>1</v>
      </c>
      <c r="AMJ243" s="0"/>
    </row>
    <row r="244" s="1" customFormat="tru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1756</v>
      </c>
      <c r="G244" s="23" t="s">
        <v>29</v>
      </c>
      <c r="H244" s="23" t="s">
        <v>30</v>
      </c>
      <c r="I244" s="22" t="n">
        <v>9</v>
      </c>
      <c r="J244" s="23" t="s">
        <v>200</v>
      </c>
      <c r="K244" s="24" t="s">
        <v>248</v>
      </c>
      <c r="L244" s="25" t="n">
        <v>32990</v>
      </c>
      <c r="M244" s="26" t="s">
        <v>36</v>
      </c>
      <c r="N244" s="27" t="n">
        <v>0.25</v>
      </c>
      <c r="O244" s="27"/>
      <c r="P244" s="28"/>
      <c r="Q244" s="29" t="n">
        <f aca="false">N244+(0.05*O244)+(P244/240)</f>
        <v>0.25</v>
      </c>
      <c r="R244" s="28"/>
      <c r="S244" s="28"/>
      <c r="T244" s="30"/>
      <c r="U244" s="31"/>
      <c r="V244" s="32" t="n">
        <f aca="false">L244*Q244</f>
        <v>8247.5</v>
      </c>
      <c r="W244" s="33"/>
      <c r="X244" s="22" t="s">
        <v>34</v>
      </c>
      <c r="Y244" s="1" t="n">
        <v>1</v>
      </c>
      <c r="AMJ244" s="0"/>
    </row>
    <row r="245" s="1" customFormat="tru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1756</v>
      </c>
      <c r="G245" s="23" t="s">
        <v>29</v>
      </c>
      <c r="H245" s="23" t="s">
        <v>30</v>
      </c>
      <c r="I245" s="22" t="n">
        <v>9</v>
      </c>
      <c r="J245" s="23" t="s">
        <v>77</v>
      </c>
      <c r="K245" s="24" t="s">
        <v>248</v>
      </c>
      <c r="L245" s="25" t="n">
        <v>6721</v>
      </c>
      <c r="M245" s="26" t="s">
        <v>36</v>
      </c>
      <c r="N245" s="27"/>
      <c r="O245" s="27" t="n">
        <v>24</v>
      </c>
      <c r="P245" s="28"/>
      <c r="Q245" s="29" t="n">
        <f aca="false">N245+(0.05*O245)+(P245/240)</f>
        <v>1.2</v>
      </c>
      <c r="R245" s="28"/>
      <c r="S245" s="28"/>
      <c r="T245" s="30"/>
      <c r="U245" s="31"/>
      <c r="V245" s="32" t="n">
        <f aca="false">L245*Q245</f>
        <v>8065.2</v>
      </c>
      <c r="W245" s="33"/>
      <c r="X245" s="22" t="s">
        <v>34</v>
      </c>
      <c r="Y245" s="1" t="n">
        <v>1</v>
      </c>
      <c r="AMJ245" s="0"/>
    </row>
    <row r="246" s="1" customFormat="tru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1756</v>
      </c>
      <c r="G246" s="23" t="s">
        <v>29</v>
      </c>
      <c r="H246" s="23" t="s">
        <v>30</v>
      </c>
      <c r="I246" s="22" t="n">
        <v>9</v>
      </c>
      <c r="J246" s="23" t="s">
        <v>90</v>
      </c>
      <c r="K246" s="24" t="s">
        <v>258</v>
      </c>
      <c r="L246" s="25" t="n">
        <v>282423</v>
      </c>
      <c r="M246" s="26" t="s">
        <v>36</v>
      </c>
      <c r="N246" s="27"/>
      <c r="O246" s="27" t="n">
        <v>5</v>
      </c>
      <c r="P246" s="28" t="n">
        <v>6</v>
      </c>
      <c r="Q246" s="29" t="n">
        <f aca="false">N246+(0.05*O246)+(P246/240)</f>
        <v>0.275</v>
      </c>
      <c r="R246" s="28"/>
      <c r="S246" s="28"/>
      <c r="T246" s="30"/>
      <c r="U246" s="31"/>
      <c r="V246" s="32" t="n">
        <f aca="false">L246*Q246</f>
        <v>77666.325</v>
      </c>
      <c r="W246" s="33"/>
      <c r="X246" s="22" t="s">
        <v>34</v>
      </c>
      <c r="Y246" s="1" t="n">
        <v>1</v>
      </c>
      <c r="AMJ246" s="0"/>
    </row>
    <row r="247" s="1" customFormat="tru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1756</v>
      </c>
      <c r="G247" s="23" t="s">
        <v>29</v>
      </c>
      <c r="H247" s="23" t="s">
        <v>30</v>
      </c>
      <c r="I247" s="22" t="n">
        <v>9</v>
      </c>
      <c r="J247" s="23" t="s">
        <v>93</v>
      </c>
      <c r="K247" s="24" t="s">
        <v>258</v>
      </c>
      <c r="L247" s="25" t="n">
        <v>895</v>
      </c>
      <c r="M247" s="26" t="s">
        <v>36</v>
      </c>
      <c r="N247" s="27"/>
      <c r="O247" s="27" t="n">
        <v>40</v>
      </c>
      <c r="P247" s="28"/>
      <c r="Q247" s="29" t="n">
        <f aca="false">N247+(0.05*O247)+(P247/240)</f>
        <v>2</v>
      </c>
      <c r="R247" s="28"/>
      <c r="S247" s="28"/>
      <c r="T247" s="30"/>
      <c r="U247" s="31"/>
      <c r="V247" s="32" t="n">
        <f aca="false">L247*Q247</f>
        <v>1790</v>
      </c>
      <c r="W247" s="33"/>
      <c r="X247" s="22" t="s">
        <v>34</v>
      </c>
      <c r="Y247" s="1" t="n">
        <v>1</v>
      </c>
      <c r="AMJ247" s="0"/>
    </row>
    <row r="248" s="1" customFormat="true" ht="14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1756</v>
      </c>
      <c r="G248" s="23" t="s">
        <v>29</v>
      </c>
      <c r="H248" s="23" t="s">
        <v>30</v>
      </c>
      <c r="I248" s="22" t="n">
        <v>9</v>
      </c>
      <c r="J248" s="23" t="s">
        <v>259</v>
      </c>
      <c r="K248" s="24" t="s">
        <v>258</v>
      </c>
      <c r="L248" s="25" t="n">
        <v>610</v>
      </c>
      <c r="M248" s="26" t="s">
        <v>36</v>
      </c>
      <c r="N248" s="27"/>
      <c r="O248" s="27" t="n">
        <v>30</v>
      </c>
      <c r="P248" s="28"/>
      <c r="Q248" s="29" t="n">
        <f aca="false">N248+(0.05*O248)+(P248/240)</f>
        <v>1.5</v>
      </c>
      <c r="R248" s="28"/>
      <c r="S248" s="28"/>
      <c r="T248" s="30"/>
      <c r="U248" s="31"/>
      <c r="V248" s="32" t="n">
        <f aca="false">L248*Q248</f>
        <v>915</v>
      </c>
      <c r="W248" s="33"/>
      <c r="X248" s="22" t="s">
        <v>34</v>
      </c>
      <c r="Y248" s="1" t="n">
        <v>1</v>
      </c>
      <c r="AMJ248" s="0"/>
    </row>
    <row r="249" s="1" customFormat="tru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1756</v>
      </c>
      <c r="G249" s="23" t="s">
        <v>29</v>
      </c>
      <c r="H249" s="23" t="s">
        <v>30</v>
      </c>
      <c r="I249" s="22" t="n">
        <v>9</v>
      </c>
      <c r="J249" s="23" t="s">
        <v>219</v>
      </c>
      <c r="K249" s="24" t="s">
        <v>258</v>
      </c>
      <c r="L249" s="25" t="n">
        <v>341</v>
      </c>
      <c r="M249" s="26" t="s">
        <v>33</v>
      </c>
      <c r="N249" s="27" t="n">
        <v>22</v>
      </c>
      <c r="O249" s="27"/>
      <c r="P249" s="28"/>
      <c r="Q249" s="29" t="n">
        <f aca="false">N249+(0.05*O249)+(P249/240)</f>
        <v>22</v>
      </c>
      <c r="R249" s="28"/>
      <c r="S249" s="28"/>
      <c r="T249" s="30"/>
      <c r="U249" s="31"/>
      <c r="V249" s="32" t="n">
        <f aca="false">L249*Q249</f>
        <v>7502</v>
      </c>
      <c r="W249" s="33"/>
      <c r="X249" s="22" t="s">
        <v>34</v>
      </c>
      <c r="Y249" s="1" t="n">
        <v>1</v>
      </c>
      <c r="AMJ249" s="0"/>
    </row>
    <row r="250" s="1" customFormat="tru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1756</v>
      </c>
      <c r="G250" s="23" t="s">
        <v>29</v>
      </c>
      <c r="H250" s="23" t="s">
        <v>30</v>
      </c>
      <c r="I250" s="22" t="n">
        <v>9</v>
      </c>
      <c r="J250" s="23" t="s">
        <v>260</v>
      </c>
      <c r="K250" s="24" t="s">
        <v>258</v>
      </c>
      <c r="L250" s="25" t="n">
        <v>42</v>
      </c>
      <c r="M250" s="26" t="s">
        <v>36</v>
      </c>
      <c r="N250" s="27"/>
      <c r="O250" s="27" t="n">
        <v>50</v>
      </c>
      <c r="P250" s="28"/>
      <c r="Q250" s="29" t="n">
        <f aca="false">N250+(0.05*O250)+(P250/240)</f>
        <v>2.5</v>
      </c>
      <c r="R250" s="28"/>
      <c r="S250" s="28"/>
      <c r="T250" s="30"/>
      <c r="U250" s="31"/>
      <c r="V250" s="32" t="n">
        <f aca="false">L250*Q250</f>
        <v>105</v>
      </c>
      <c r="W250" s="33"/>
      <c r="X250" s="22" t="s">
        <v>34</v>
      </c>
      <c r="Y250" s="1" t="n">
        <v>1</v>
      </c>
      <c r="AMJ250" s="0"/>
    </row>
    <row r="251" s="1" customFormat="tru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1756</v>
      </c>
      <c r="G251" s="23" t="s">
        <v>29</v>
      </c>
      <c r="H251" s="23" t="s">
        <v>30</v>
      </c>
      <c r="I251" s="22" t="n">
        <v>10</v>
      </c>
      <c r="J251" s="23" t="s">
        <v>68</v>
      </c>
      <c r="K251" s="24" t="s">
        <v>258</v>
      </c>
      <c r="L251" s="25" t="n">
        <v>226177</v>
      </c>
      <c r="M251" s="26" t="s">
        <v>36</v>
      </c>
      <c r="N251" s="27"/>
      <c r="O251" s="27" t="n">
        <v>3</v>
      </c>
      <c r="P251" s="28"/>
      <c r="Q251" s="29" t="n">
        <f aca="false">N251+(0.05*O251)+(P251/240)</f>
        <v>0.15</v>
      </c>
      <c r="R251" s="28"/>
      <c r="S251" s="28"/>
      <c r="T251" s="30"/>
      <c r="U251" s="31"/>
      <c r="V251" s="32" t="n">
        <f aca="false">L251*Q251</f>
        <v>33926.55</v>
      </c>
      <c r="W251" s="33"/>
      <c r="X251" s="22" t="s">
        <v>34</v>
      </c>
      <c r="Y251" s="1" t="n">
        <v>1</v>
      </c>
      <c r="AMJ251" s="0"/>
    </row>
    <row r="252" s="1" customFormat="tru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1756</v>
      </c>
      <c r="G252" s="23" t="s">
        <v>29</v>
      </c>
      <c r="H252" s="23" t="s">
        <v>30</v>
      </c>
      <c r="I252" s="22" t="n">
        <v>10</v>
      </c>
      <c r="J252" s="23" t="s">
        <v>261</v>
      </c>
      <c r="K252" s="24" t="s">
        <v>258</v>
      </c>
      <c r="L252" s="25" t="n">
        <v>32510</v>
      </c>
      <c r="M252" s="26" t="s">
        <v>36</v>
      </c>
      <c r="N252" s="27"/>
      <c r="O252" s="27" t="n">
        <v>3</v>
      </c>
      <c r="P252" s="28"/>
      <c r="Q252" s="29" t="n">
        <f aca="false">N252+(0.05*O252)+(P252/240)</f>
        <v>0.15</v>
      </c>
      <c r="R252" s="28"/>
      <c r="S252" s="28"/>
      <c r="T252" s="30"/>
      <c r="U252" s="31"/>
      <c r="V252" s="32" t="n">
        <f aca="false">L252*Q252</f>
        <v>4876.5</v>
      </c>
      <c r="W252" s="33"/>
      <c r="X252" s="22" t="s">
        <v>34</v>
      </c>
      <c r="Y252" s="1" t="n">
        <v>1</v>
      </c>
      <c r="AMJ252" s="0"/>
    </row>
    <row r="253" s="1" customFormat="true" ht="14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1756</v>
      </c>
      <c r="G253" s="23" t="s">
        <v>29</v>
      </c>
      <c r="H253" s="23" t="s">
        <v>30</v>
      </c>
      <c r="I253" s="22" t="n">
        <v>10</v>
      </c>
      <c r="J253" s="23" t="s">
        <v>154</v>
      </c>
      <c r="K253" s="24" t="s">
        <v>258</v>
      </c>
      <c r="L253" s="25" t="n">
        <v>483</v>
      </c>
      <c r="M253" s="26" t="s">
        <v>36</v>
      </c>
      <c r="N253" s="27"/>
      <c r="O253" s="27" t="n">
        <v>8</v>
      </c>
      <c r="P253" s="28"/>
      <c r="Q253" s="29" t="n">
        <f aca="false">N253+(0.05*O253)+(P253/240)</f>
        <v>0.4</v>
      </c>
      <c r="R253" s="28"/>
      <c r="S253" s="28"/>
      <c r="T253" s="30"/>
      <c r="U253" s="31"/>
      <c r="V253" s="32" t="n">
        <f aca="false">L253*Q253</f>
        <v>193.2</v>
      </c>
      <c r="W253" s="33"/>
      <c r="X253" s="22" t="s">
        <v>34</v>
      </c>
      <c r="Y253" s="1" t="n">
        <v>1</v>
      </c>
      <c r="AMJ253" s="0"/>
    </row>
    <row r="254" s="1" customFormat="tru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1756</v>
      </c>
      <c r="G254" s="23" t="s">
        <v>29</v>
      </c>
      <c r="H254" s="23" t="s">
        <v>30</v>
      </c>
      <c r="I254" s="22" t="n">
        <v>10</v>
      </c>
      <c r="J254" s="23" t="s">
        <v>262</v>
      </c>
      <c r="K254" s="24" t="s">
        <v>258</v>
      </c>
      <c r="L254" s="25" t="n">
        <v>656</v>
      </c>
      <c r="M254" s="26" t="s">
        <v>33</v>
      </c>
      <c r="N254" s="27" t="n">
        <v>22</v>
      </c>
      <c r="O254" s="27"/>
      <c r="P254" s="28"/>
      <c r="Q254" s="29" t="n">
        <f aca="false">N254+(0.05*O254)+(P254/240)</f>
        <v>22</v>
      </c>
      <c r="R254" s="28"/>
      <c r="S254" s="28"/>
      <c r="T254" s="30"/>
      <c r="U254" s="31"/>
      <c r="V254" s="32" t="n">
        <f aca="false">L254*Q254</f>
        <v>14432</v>
      </c>
      <c r="W254" s="33"/>
      <c r="X254" s="22" t="s">
        <v>34</v>
      </c>
      <c r="Y254" s="1" t="n">
        <v>1</v>
      </c>
      <c r="AMJ254" s="0"/>
    </row>
    <row r="255" s="1" customFormat="tru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1756</v>
      </c>
      <c r="G255" s="23" t="s">
        <v>29</v>
      </c>
      <c r="H255" s="23" t="s">
        <v>30</v>
      </c>
      <c r="I255" s="22" t="n">
        <v>10</v>
      </c>
      <c r="J255" s="23" t="s">
        <v>263</v>
      </c>
      <c r="K255" s="24" t="s">
        <v>258</v>
      </c>
      <c r="L255" s="25" t="n">
        <v>50</v>
      </c>
      <c r="M255" s="26" t="s">
        <v>33</v>
      </c>
      <c r="N255" s="27" t="n">
        <v>40</v>
      </c>
      <c r="O255" s="27"/>
      <c r="P255" s="28"/>
      <c r="Q255" s="29" t="n">
        <f aca="false">N255+(0.05*O255)+(P255/240)</f>
        <v>40</v>
      </c>
      <c r="R255" s="28"/>
      <c r="S255" s="28"/>
      <c r="T255" s="30"/>
      <c r="U255" s="31"/>
      <c r="V255" s="32" t="n">
        <f aca="false">L255*Q255</f>
        <v>2000</v>
      </c>
      <c r="W255" s="33"/>
      <c r="X255" s="22" t="s">
        <v>34</v>
      </c>
      <c r="Y255" s="1" t="n">
        <v>1</v>
      </c>
      <c r="AMJ255" s="0"/>
    </row>
    <row r="256" s="1" customFormat="true" ht="14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1756</v>
      </c>
      <c r="G256" s="23" t="s">
        <v>29</v>
      </c>
      <c r="H256" s="23" t="s">
        <v>30</v>
      </c>
      <c r="I256" s="22" t="n">
        <v>10</v>
      </c>
      <c r="J256" s="23" t="s">
        <v>264</v>
      </c>
      <c r="K256" s="24" t="s">
        <v>258</v>
      </c>
      <c r="L256" s="25" t="n">
        <v>2</v>
      </c>
      <c r="M256" s="26" t="s">
        <v>51</v>
      </c>
      <c r="N256" s="27" t="n">
        <v>40</v>
      </c>
      <c r="O256" s="27"/>
      <c r="P256" s="28"/>
      <c r="Q256" s="29" t="n">
        <f aca="false">N256+(0.05*O256)+(P256/240)</f>
        <v>40</v>
      </c>
      <c r="R256" s="28"/>
      <c r="S256" s="28"/>
      <c r="T256" s="30"/>
      <c r="U256" s="31"/>
      <c r="V256" s="32" t="n">
        <f aca="false">L256*Q256</f>
        <v>80</v>
      </c>
      <c r="W256" s="33"/>
      <c r="X256" s="22" t="s">
        <v>34</v>
      </c>
      <c r="Y256" s="1" t="n">
        <v>1</v>
      </c>
      <c r="AMJ256" s="0"/>
    </row>
    <row r="257" s="1" customFormat="true" ht="16.75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1756</v>
      </c>
      <c r="G257" s="23" t="s">
        <v>29</v>
      </c>
      <c r="H257" s="23" t="s">
        <v>30</v>
      </c>
      <c r="I257" s="22" t="n">
        <v>10</v>
      </c>
      <c r="J257" s="23" t="s">
        <v>54</v>
      </c>
      <c r="K257" s="24" t="s">
        <v>258</v>
      </c>
      <c r="L257" s="25" t="n">
        <v>21004</v>
      </c>
      <c r="M257" s="26" t="s">
        <v>51</v>
      </c>
      <c r="N257" s="27"/>
      <c r="O257" s="27" t="n">
        <v>15</v>
      </c>
      <c r="P257" s="28"/>
      <c r="Q257" s="29" t="n">
        <f aca="false">N257+(0.05*O257)+(P257/240)</f>
        <v>0.75</v>
      </c>
      <c r="R257" s="28"/>
      <c r="S257" s="28"/>
      <c r="T257" s="30"/>
      <c r="U257" s="31"/>
      <c r="V257" s="32" t="n">
        <f aca="false">L257*Q257</f>
        <v>15753</v>
      </c>
      <c r="W257" s="33"/>
      <c r="X257" s="22" t="s">
        <v>34</v>
      </c>
      <c r="Y257" s="1" t="n">
        <v>1</v>
      </c>
      <c r="AMJ257" s="0"/>
    </row>
    <row r="258" s="1" customFormat="tru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1756</v>
      </c>
      <c r="G258" s="23" t="s">
        <v>29</v>
      </c>
      <c r="H258" s="23" t="s">
        <v>30</v>
      </c>
      <c r="I258" s="22" t="n">
        <v>10</v>
      </c>
      <c r="J258" s="23" t="s">
        <v>265</v>
      </c>
      <c r="K258" s="24" t="s">
        <v>258</v>
      </c>
      <c r="L258" s="25" t="n">
        <v>31395</v>
      </c>
      <c r="M258" s="26" t="s">
        <v>51</v>
      </c>
      <c r="N258" s="27"/>
      <c r="O258" s="27" t="n">
        <v>10</v>
      </c>
      <c r="P258" s="28"/>
      <c r="Q258" s="29" t="n">
        <f aca="false">N258+(0.05*O258)+(P258/240)</f>
        <v>0.5</v>
      </c>
      <c r="R258" s="28"/>
      <c r="S258" s="28"/>
      <c r="T258" s="30"/>
      <c r="U258" s="31"/>
      <c r="V258" s="32" t="n">
        <f aca="false">L258*Q258</f>
        <v>15697.5</v>
      </c>
      <c r="W258" s="33"/>
      <c r="X258" s="22" t="s">
        <v>34</v>
      </c>
      <c r="Y258" s="1" t="n">
        <v>1</v>
      </c>
      <c r="AMJ258" s="0"/>
    </row>
    <row r="259" s="1" customFormat="tru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1756</v>
      </c>
      <c r="G259" s="23" t="s">
        <v>29</v>
      </c>
      <c r="H259" s="23" t="s">
        <v>30</v>
      </c>
      <c r="I259" s="22" t="n">
        <v>10</v>
      </c>
      <c r="J259" s="23" t="s">
        <v>266</v>
      </c>
      <c r="K259" s="24" t="s">
        <v>258</v>
      </c>
      <c r="L259" s="25" t="n">
        <v>794</v>
      </c>
      <c r="M259" s="26" t="s">
        <v>51</v>
      </c>
      <c r="N259" s="27"/>
      <c r="O259" s="27" t="n">
        <v>6</v>
      </c>
      <c r="P259" s="28"/>
      <c r="Q259" s="29" t="n">
        <f aca="false">N259+(0.05*O259)+(P259/240)</f>
        <v>0.3</v>
      </c>
      <c r="R259" s="28"/>
      <c r="S259" s="28"/>
      <c r="T259" s="30"/>
      <c r="U259" s="31"/>
      <c r="V259" s="32" t="n">
        <f aca="false">L259*Q259</f>
        <v>238.2</v>
      </c>
      <c r="W259" s="33"/>
      <c r="X259" s="22" t="s">
        <v>34</v>
      </c>
      <c r="Y259" s="1" t="n">
        <v>1</v>
      </c>
      <c r="AMJ259" s="0"/>
    </row>
    <row r="260" s="1" customFormat="tru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1756</v>
      </c>
      <c r="G260" s="23" t="s">
        <v>29</v>
      </c>
      <c r="H260" s="23" t="s">
        <v>30</v>
      </c>
      <c r="I260" s="22" t="n">
        <v>10</v>
      </c>
      <c r="J260" s="23" t="s">
        <v>56</v>
      </c>
      <c r="K260" s="24" t="s">
        <v>258</v>
      </c>
      <c r="L260" s="25" t="n">
        <v>5050</v>
      </c>
      <c r="M260" s="26" t="s">
        <v>198</v>
      </c>
      <c r="N260" s="27"/>
      <c r="O260" s="27" t="n">
        <v>20</v>
      </c>
      <c r="P260" s="28"/>
      <c r="Q260" s="29" t="n">
        <f aca="false">N260+(0.05*O260)+(P260/240)</f>
        <v>1</v>
      </c>
      <c r="R260" s="28"/>
      <c r="S260" s="28"/>
      <c r="T260" s="30"/>
      <c r="U260" s="31"/>
      <c r="V260" s="32" t="n">
        <f aca="false">L260*Q260</f>
        <v>5050</v>
      </c>
      <c r="W260" s="33"/>
      <c r="X260" s="22" t="s">
        <v>34</v>
      </c>
      <c r="Y260" s="1" t="n">
        <v>1</v>
      </c>
      <c r="AMJ260" s="0"/>
    </row>
    <row r="261" s="1" customFormat="true" ht="14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1756</v>
      </c>
      <c r="G261" s="23" t="s">
        <v>29</v>
      </c>
      <c r="H261" s="23" t="s">
        <v>30</v>
      </c>
      <c r="I261" s="22" t="n">
        <v>10</v>
      </c>
      <c r="J261" s="23" t="s">
        <v>56</v>
      </c>
      <c r="K261" s="24" t="s">
        <v>258</v>
      </c>
      <c r="L261" s="25" t="n">
        <v>432</v>
      </c>
      <c r="M261" s="34" t="s">
        <v>267</v>
      </c>
      <c r="N261" s="27" t="n">
        <v>6</v>
      </c>
      <c r="O261" s="27"/>
      <c r="P261" s="28"/>
      <c r="Q261" s="29" t="n">
        <f aca="false">N261+(0.05*O261)+(P261/240)</f>
        <v>6</v>
      </c>
      <c r="R261" s="28"/>
      <c r="S261" s="28"/>
      <c r="T261" s="30"/>
      <c r="U261" s="31"/>
      <c r="V261" s="32" t="n">
        <f aca="false">L261*Q261</f>
        <v>2592</v>
      </c>
      <c r="W261" s="33"/>
      <c r="X261" s="22" t="s">
        <v>34</v>
      </c>
      <c r="Y261" s="1" t="n">
        <v>1</v>
      </c>
      <c r="AMJ261" s="0"/>
    </row>
    <row r="262" s="1" customFormat="true" ht="14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1756</v>
      </c>
      <c r="G262" s="23" t="s">
        <v>29</v>
      </c>
      <c r="H262" s="23" t="s">
        <v>30</v>
      </c>
      <c r="I262" s="22" t="n">
        <v>10</v>
      </c>
      <c r="J262" s="23" t="s">
        <v>56</v>
      </c>
      <c r="K262" s="24" t="s">
        <v>258</v>
      </c>
      <c r="L262" s="25" t="n">
        <v>1287</v>
      </c>
      <c r="M262" s="26" t="s">
        <v>268</v>
      </c>
      <c r="N262" s="27" t="n">
        <v>6</v>
      </c>
      <c r="O262" s="27"/>
      <c r="P262" s="28"/>
      <c r="Q262" s="29" t="n">
        <f aca="false">N262+(0.05*O262)+(P262/240)</f>
        <v>6</v>
      </c>
      <c r="R262" s="28"/>
      <c r="S262" s="28"/>
      <c r="T262" s="30"/>
      <c r="U262" s="31"/>
      <c r="V262" s="32" t="n">
        <f aca="false">L262*Q262</f>
        <v>7722</v>
      </c>
      <c r="W262" s="33"/>
      <c r="X262" s="22" t="s">
        <v>34</v>
      </c>
      <c r="Y262" s="1" t="n">
        <v>1</v>
      </c>
      <c r="AMJ262" s="0"/>
    </row>
    <row r="263" s="1" customFormat="tru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1756</v>
      </c>
      <c r="G263" s="23" t="s">
        <v>29</v>
      </c>
      <c r="H263" s="23" t="s">
        <v>30</v>
      </c>
      <c r="I263" s="22" t="n">
        <v>10</v>
      </c>
      <c r="J263" s="23" t="s">
        <v>269</v>
      </c>
      <c r="K263" s="24" t="s">
        <v>258</v>
      </c>
      <c r="L263" s="25" t="n">
        <v>85</v>
      </c>
      <c r="M263" s="26" t="s">
        <v>33</v>
      </c>
      <c r="N263" s="27" t="n">
        <v>10</v>
      </c>
      <c r="O263" s="27"/>
      <c r="P263" s="28"/>
      <c r="Q263" s="29" t="n">
        <f aca="false">N263+(0.05*O263)+(P263/240)</f>
        <v>10</v>
      </c>
      <c r="R263" s="28"/>
      <c r="S263" s="28"/>
      <c r="T263" s="30"/>
      <c r="U263" s="31"/>
      <c r="V263" s="32" t="n">
        <f aca="false">L263*Q263</f>
        <v>850</v>
      </c>
      <c r="W263" s="33"/>
      <c r="X263" s="22" t="s">
        <v>34</v>
      </c>
      <c r="Y263" s="1" t="n">
        <v>1</v>
      </c>
      <c r="AMJ263" s="0"/>
    </row>
    <row r="264" s="1" customFormat="tru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1756</v>
      </c>
      <c r="G264" s="23" t="s">
        <v>29</v>
      </c>
      <c r="H264" s="23" t="s">
        <v>30</v>
      </c>
      <c r="I264" s="22" t="n">
        <v>10</v>
      </c>
      <c r="J264" s="23" t="s">
        <v>270</v>
      </c>
      <c r="K264" s="24" t="s">
        <v>258</v>
      </c>
      <c r="L264" s="25" t="n">
        <v>484</v>
      </c>
      <c r="M264" s="26" t="s">
        <v>51</v>
      </c>
      <c r="N264" s="27" t="n">
        <v>6</v>
      </c>
      <c r="O264" s="27"/>
      <c r="P264" s="28"/>
      <c r="Q264" s="29" t="n">
        <f aca="false">N264+(0.05*O264)+(P264/240)</f>
        <v>6</v>
      </c>
      <c r="R264" s="28"/>
      <c r="S264" s="28"/>
      <c r="T264" s="30"/>
      <c r="U264" s="31"/>
      <c r="V264" s="32" t="n">
        <f aca="false">L264*Q264</f>
        <v>2904</v>
      </c>
      <c r="W264" s="33"/>
      <c r="X264" s="22" t="s">
        <v>34</v>
      </c>
      <c r="Y264" s="1" t="n">
        <v>1</v>
      </c>
      <c r="AMJ264" s="0"/>
    </row>
    <row r="265" s="1" customFormat="tru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1756</v>
      </c>
      <c r="G265" s="23" t="s">
        <v>29</v>
      </c>
      <c r="H265" s="23" t="s">
        <v>30</v>
      </c>
      <c r="I265" s="22" t="n">
        <v>10</v>
      </c>
      <c r="J265" s="23" t="s">
        <v>271</v>
      </c>
      <c r="K265" s="24" t="s">
        <v>272</v>
      </c>
      <c r="L265" s="25" t="n">
        <v>47</v>
      </c>
      <c r="M265" s="26" t="s">
        <v>273</v>
      </c>
      <c r="N265" s="27" t="n">
        <v>15</v>
      </c>
      <c r="O265" s="27"/>
      <c r="P265" s="28"/>
      <c r="Q265" s="29" t="n">
        <f aca="false">N265+(0.05*O265)+(P265/240)</f>
        <v>15</v>
      </c>
      <c r="R265" s="28"/>
      <c r="S265" s="28"/>
      <c r="T265" s="30"/>
      <c r="U265" s="31"/>
      <c r="V265" s="32" t="n">
        <f aca="false">L265*Q265</f>
        <v>705</v>
      </c>
      <c r="W265" s="33"/>
      <c r="X265" s="22" t="s">
        <v>34</v>
      </c>
      <c r="Y265" s="1" t="n">
        <v>1</v>
      </c>
      <c r="AMJ265" s="0"/>
    </row>
    <row r="266" s="1" customFormat="tru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1756</v>
      </c>
      <c r="G266" s="23" t="s">
        <v>29</v>
      </c>
      <c r="H266" s="23" t="s">
        <v>30</v>
      </c>
      <c r="I266" s="22" t="n">
        <v>10</v>
      </c>
      <c r="J266" s="23" t="s">
        <v>274</v>
      </c>
      <c r="K266" s="24" t="s">
        <v>272</v>
      </c>
      <c r="L266" s="25" t="n">
        <v>13440</v>
      </c>
      <c r="M266" s="26" t="s">
        <v>36</v>
      </c>
      <c r="N266" s="27"/>
      <c r="O266" s="27" t="n">
        <v>3</v>
      </c>
      <c r="P266" s="28"/>
      <c r="Q266" s="29" t="n">
        <f aca="false">N266+(0.05*O266)+(P266/240)</f>
        <v>0.15</v>
      </c>
      <c r="R266" s="28"/>
      <c r="S266" s="28"/>
      <c r="T266" s="30"/>
      <c r="U266" s="31"/>
      <c r="V266" s="32" t="n">
        <f aca="false">L266*Q266</f>
        <v>2016</v>
      </c>
      <c r="W266" s="33"/>
      <c r="X266" s="22" t="s">
        <v>34</v>
      </c>
      <c r="Y266" s="1" t="n">
        <v>1</v>
      </c>
      <c r="AMJ266" s="0"/>
    </row>
    <row r="267" s="1" customFormat="tru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1756</v>
      </c>
      <c r="G267" s="23" t="s">
        <v>29</v>
      </c>
      <c r="H267" s="23" t="s">
        <v>30</v>
      </c>
      <c r="I267" s="22" t="n">
        <v>10</v>
      </c>
      <c r="J267" s="23" t="s">
        <v>275</v>
      </c>
      <c r="K267" s="24" t="s">
        <v>272</v>
      </c>
      <c r="L267" s="25" t="n">
        <v>1000</v>
      </c>
      <c r="M267" s="26" t="s">
        <v>36</v>
      </c>
      <c r="N267" s="27"/>
      <c r="O267" s="27" t="n">
        <v>2</v>
      </c>
      <c r="P267" s="28"/>
      <c r="Q267" s="29" t="n">
        <f aca="false">N267+(0.05*O267)+(P267/240)</f>
        <v>0.1</v>
      </c>
      <c r="R267" s="28"/>
      <c r="S267" s="28"/>
      <c r="T267" s="30"/>
      <c r="U267" s="31"/>
      <c r="V267" s="32" t="n">
        <f aca="false">L267*Q267</f>
        <v>100</v>
      </c>
      <c r="W267" s="33"/>
      <c r="X267" s="22" t="s">
        <v>34</v>
      </c>
      <c r="Y267" s="1" t="n">
        <v>1</v>
      </c>
      <c r="AMJ267" s="0"/>
    </row>
    <row r="268" s="1" customFormat="tru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1756</v>
      </c>
      <c r="G268" s="23" t="s">
        <v>29</v>
      </c>
      <c r="H268" s="23" t="s">
        <v>30</v>
      </c>
      <c r="I268" s="22" t="n">
        <v>10</v>
      </c>
      <c r="J268" s="23" t="s">
        <v>276</v>
      </c>
      <c r="K268" s="24" t="s">
        <v>272</v>
      </c>
      <c r="L268" s="25" t="n">
        <v>15000</v>
      </c>
      <c r="M268" s="26" t="s">
        <v>36</v>
      </c>
      <c r="N268" s="27" t="n">
        <v>0.09</v>
      </c>
      <c r="O268" s="27"/>
      <c r="P268" s="28"/>
      <c r="Q268" s="29" t="n">
        <f aca="false">N268+(0.05*O268)+(P268/240)</f>
        <v>0.09</v>
      </c>
      <c r="R268" s="28"/>
      <c r="S268" s="28"/>
      <c r="T268" s="30"/>
      <c r="U268" s="31"/>
      <c r="V268" s="32" t="n">
        <f aca="false">L268*Q268</f>
        <v>1350</v>
      </c>
      <c r="W268" s="33"/>
      <c r="X268" s="22" t="s">
        <v>34</v>
      </c>
      <c r="Y268" s="1" t="n">
        <v>1</v>
      </c>
      <c r="AMJ268" s="0"/>
    </row>
    <row r="269" s="1" customFormat="tru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1756</v>
      </c>
      <c r="G269" s="23" t="s">
        <v>29</v>
      </c>
      <c r="H269" s="23" t="s">
        <v>30</v>
      </c>
      <c r="I269" s="22" t="n">
        <v>10</v>
      </c>
      <c r="J269" s="23" t="s">
        <v>277</v>
      </c>
      <c r="K269" s="24" t="s">
        <v>272</v>
      </c>
      <c r="L269" s="25" t="n">
        <v>29411</v>
      </c>
      <c r="M269" s="26" t="s">
        <v>36</v>
      </c>
      <c r="N269" s="27" t="n">
        <v>0.26</v>
      </c>
      <c r="O269" s="27"/>
      <c r="P269" s="28"/>
      <c r="Q269" s="29" t="n">
        <f aca="false">N269+(0.05*O269)+(P269/240)</f>
        <v>0.26</v>
      </c>
      <c r="R269" s="28"/>
      <c r="S269" s="28"/>
      <c r="T269" s="30"/>
      <c r="U269" s="31"/>
      <c r="V269" s="32" t="n">
        <f aca="false">L269*Q269</f>
        <v>7646.86</v>
      </c>
      <c r="W269" s="33"/>
      <c r="X269" s="22" t="s">
        <v>34</v>
      </c>
      <c r="Y269" s="1" t="n">
        <v>1</v>
      </c>
      <c r="AMJ269" s="0"/>
    </row>
    <row r="270" s="1" customFormat="tru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1756</v>
      </c>
      <c r="G270" s="23" t="s">
        <v>29</v>
      </c>
      <c r="H270" s="23" t="s">
        <v>30</v>
      </c>
      <c r="I270" s="22" t="n">
        <v>10</v>
      </c>
      <c r="J270" s="23" t="s">
        <v>278</v>
      </c>
      <c r="K270" s="24" t="s">
        <v>272</v>
      </c>
      <c r="L270" s="25" t="n">
        <v>1112505</v>
      </c>
      <c r="M270" s="26" t="s">
        <v>36</v>
      </c>
      <c r="N270" s="27"/>
      <c r="O270" s="27" t="n">
        <v>9</v>
      </c>
      <c r="P270" s="28"/>
      <c r="Q270" s="29" t="n">
        <f aca="false">N270+(0.05*O270)+(P270/240)</f>
        <v>0.45</v>
      </c>
      <c r="R270" s="28"/>
      <c r="S270" s="28"/>
      <c r="T270" s="30"/>
      <c r="U270" s="31"/>
      <c r="V270" s="32" t="n">
        <f aca="false">L270*Q270</f>
        <v>500627.25</v>
      </c>
      <c r="W270" s="33"/>
      <c r="X270" s="22" t="s">
        <v>34</v>
      </c>
      <c r="Y270" s="1" t="n">
        <v>1</v>
      </c>
      <c r="AMJ270" s="0"/>
    </row>
    <row r="271" s="1" customFormat="tru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1756</v>
      </c>
      <c r="G271" s="23" t="s">
        <v>29</v>
      </c>
      <c r="H271" s="23" t="s">
        <v>30</v>
      </c>
      <c r="I271" s="22" t="n">
        <v>10</v>
      </c>
      <c r="J271" s="23" t="s">
        <v>279</v>
      </c>
      <c r="K271" s="24" t="s">
        <v>272</v>
      </c>
      <c r="L271" s="25" t="n">
        <v>22917</v>
      </c>
      <c r="M271" s="26" t="s">
        <v>36</v>
      </c>
      <c r="N271" s="27" t="n">
        <v>0.12</v>
      </c>
      <c r="O271" s="27"/>
      <c r="P271" s="28"/>
      <c r="Q271" s="29" t="n">
        <f aca="false">N271+(0.05*O271)+(P271/240)</f>
        <v>0.12</v>
      </c>
      <c r="R271" s="28"/>
      <c r="S271" s="28"/>
      <c r="T271" s="30"/>
      <c r="U271" s="31"/>
      <c r="V271" s="32" t="n">
        <f aca="false">L271*Q271</f>
        <v>2750.04</v>
      </c>
      <c r="W271" s="33"/>
      <c r="X271" s="22" t="s">
        <v>34</v>
      </c>
      <c r="Y271" s="1" t="n">
        <v>1</v>
      </c>
      <c r="AMJ271" s="0"/>
    </row>
    <row r="272" s="1" customFormat="tru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1756</v>
      </c>
      <c r="G272" s="23" t="s">
        <v>29</v>
      </c>
      <c r="H272" s="23" t="s">
        <v>30</v>
      </c>
      <c r="I272" s="22" t="n">
        <v>10</v>
      </c>
      <c r="J272" s="23" t="s">
        <v>280</v>
      </c>
      <c r="K272" s="24" t="s">
        <v>272</v>
      </c>
      <c r="L272" s="25" t="n">
        <v>2590</v>
      </c>
      <c r="M272" s="26" t="s">
        <v>36</v>
      </c>
      <c r="N272" s="27" t="n">
        <v>0.4</v>
      </c>
      <c r="O272" s="27"/>
      <c r="P272" s="28"/>
      <c r="Q272" s="29" t="n">
        <f aca="false">N272+(0.05*O272)+(P272/240)</f>
        <v>0.4</v>
      </c>
      <c r="R272" s="28"/>
      <c r="S272" s="28"/>
      <c r="T272" s="30"/>
      <c r="U272" s="31"/>
      <c r="V272" s="32" t="n">
        <f aca="false">L272*Q272</f>
        <v>1036</v>
      </c>
      <c r="W272" s="33"/>
      <c r="X272" s="22" t="s">
        <v>34</v>
      </c>
      <c r="Y272" s="1" t="n">
        <v>1</v>
      </c>
      <c r="AMJ272" s="0"/>
    </row>
    <row r="273" s="1" customFormat="tru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1756</v>
      </c>
      <c r="G273" s="23" t="s">
        <v>29</v>
      </c>
      <c r="H273" s="23" t="s">
        <v>30</v>
      </c>
      <c r="I273" s="22" t="n">
        <v>10</v>
      </c>
      <c r="J273" s="23" t="s">
        <v>281</v>
      </c>
      <c r="K273" s="24" t="s">
        <v>272</v>
      </c>
      <c r="L273" s="25" t="n">
        <v>24176</v>
      </c>
      <c r="M273" s="26" t="s">
        <v>36</v>
      </c>
      <c r="N273" s="27"/>
      <c r="O273" s="27" t="n">
        <v>12</v>
      </c>
      <c r="P273" s="28"/>
      <c r="Q273" s="29" t="n">
        <f aca="false">N273+(0.05*O273)+(P273/240)</f>
        <v>0.6</v>
      </c>
      <c r="R273" s="28"/>
      <c r="S273" s="28"/>
      <c r="T273" s="30"/>
      <c r="U273" s="31"/>
      <c r="V273" s="32" t="n">
        <f aca="false">L273*Q273</f>
        <v>14505.6</v>
      </c>
      <c r="W273" s="33"/>
      <c r="X273" s="22" t="s">
        <v>34</v>
      </c>
      <c r="Y273" s="1" t="n">
        <v>1</v>
      </c>
      <c r="AMJ273" s="0"/>
    </row>
    <row r="274" s="1" customFormat="tru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1756</v>
      </c>
      <c r="G274" s="23" t="s">
        <v>29</v>
      </c>
      <c r="H274" s="23" t="s">
        <v>30</v>
      </c>
      <c r="I274" s="22" t="n">
        <v>10</v>
      </c>
      <c r="J274" s="23" t="s">
        <v>282</v>
      </c>
      <c r="K274" s="24" t="s">
        <v>272</v>
      </c>
      <c r="L274" s="25" t="n">
        <v>157738</v>
      </c>
      <c r="M274" s="26" t="s">
        <v>36</v>
      </c>
      <c r="N274" s="27" t="n">
        <v>0.69</v>
      </c>
      <c r="O274" s="27"/>
      <c r="P274" s="28"/>
      <c r="Q274" s="29" t="n">
        <f aca="false">N274+(0.05*O274)+(P274/240)</f>
        <v>0.69</v>
      </c>
      <c r="R274" s="28"/>
      <c r="S274" s="28"/>
      <c r="T274" s="30"/>
      <c r="U274" s="31"/>
      <c r="V274" s="32" t="n">
        <f aca="false">L274*Q274</f>
        <v>108839.22</v>
      </c>
      <c r="W274" s="33"/>
      <c r="X274" s="22" t="s">
        <v>34</v>
      </c>
      <c r="Y274" s="1" t="n">
        <v>1</v>
      </c>
      <c r="AMJ274" s="0"/>
    </row>
    <row r="275" s="1" customFormat="tru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1756</v>
      </c>
      <c r="G275" s="23" t="s">
        <v>29</v>
      </c>
      <c r="H275" s="23" t="s">
        <v>30</v>
      </c>
      <c r="I275" s="22" t="n">
        <v>10</v>
      </c>
      <c r="J275" s="23" t="s">
        <v>245</v>
      </c>
      <c r="K275" s="24" t="s">
        <v>272</v>
      </c>
      <c r="L275" s="25" t="n">
        <v>881</v>
      </c>
      <c r="M275" s="26" t="s">
        <v>36</v>
      </c>
      <c r="N275" s="27" t="n">
        <v>3</v>
      </c>
      <c r="O275" s="27" t="n">
        <v>15</v>
      </c>
      <c r="P275" s="28"/>
      <c r="Q275" s="29" t="n">
        <f aca="false">N275+(0.05*O275)+(P275/240)</f>
        <v>3.75</v>
      </c>
      <c r="R275" s="28"/>
      <c r="S275" s="28"/>
      <c r="T275" s="30"/>
      <c r="U275" s="31"/>
      <c r="V275" s="32" t="n">
        <f aca="false">L275*Q275</f>
        <v>3303.75</v>
      </c>
      <c r="W275" s="33"/>
      <c r="X275" s="22" t="s">
        <v>34</v>
      </c>
      <c r="Y275" s="1" t="n">
        <v>1</v>
      </c>
      <c r="AMJ275" s="0"/>
    </row>
    <row r="276" s="1" customFormat="tru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1756</v>
      </c>
      <c r="G276" s="23" t="s">
        <v>29</v>
      </c>
      <c r="H276" s="23" t="s">
        <v>30</v>
      </c>
      <c r="I276" s="22" t="n">
        <v>10</v>
      </c>
      <c r="J276" s="23" t="s">
        <v>283</v>
      </c>
      <c r="K276" s="24" t="s">
        <v>272</v>
      </c>
      <c r="L276" s="25" t="n">
        <v>10912</v>
      </c>
      <c r="M276" s="26" t="s">
        <v>36</v>
      </c>
      <c r="N276" s="27" t="n">
        <v>0.27</v>
      </c>
      <c r="O276" s="27"/>
      <c r="P276" s="28"/>
      <c r="Q276" s="29" t="n">
        <f aca="false">N276+(0.05*O276)+(P276/240)</f>
        <v>0.27</v>
      </c>
      <c r="R276" s="28"/>
      <c r="S276" s="28"/>
      <c r="T276" s="30"/>
      <c r="U276" s="31"/>
      <c r="V276" s="32" t="n">
        <f aca="false">L276*Q276</f>
        <v>2946.24</v>
      </c>
      <c r="W276" s="33"/>
      <c r="X276" s="22" t="s">
        <v>34</v>
      </c>
      <c r="Y276" s="1" t="n">
        <v>1</v>
      </c>
      <c r="AMJ276" s="0"/>
    </row>
    <row r="277" s="1" customFormat="tru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1756</v>
      </c>
      <c r="G277" s="23" t="s">
        <v>29</v>
      </c>
      <c r="H277" s="23" t="s">
        <v>30</v>
      </c>
      <c r="I277" s="22" t="n">
        <v>11</v>
      </c>
      <c r="J277" s="23" t="s">
        <v>284</v>
      </c>
      <c r="K277" s="24" t="s">
        <v>272</v>
      </c>
      <c r="L277" s="25" t="n">
        <v>1766</v>
      </c>
      <c r="M277" s="26" t="s">
        <v>36</v>
      </c>
      <c r="N277" s="27"/>
      <c r="O277" s="27" t="n">
        <v>50</v>
      </c>
      <c r="P277" s="28"/>
      <c r="Q277" s="29" t="n">
        <f aca="false">N277+(0.05*O277)+(P277/240)</f>
        <v>2.5</v>
      </c>
      <c r="R277" s="28"/>
      <c r="S277" s="28"/>
      <c r="T277" s="30"/>
      <c r="U277" s="31"/>
      <c r="V277" s="32" t="n">
        <f aca="false">L277*Q277</f>
        <v>4415</v>
      </c>
      <c r="W277" s="33"/>
      <c r="X277" s="22" t="s">
        <v>34</v>
      </c>
      <c r="Y277" s="1" t="n">
        <v>1</v>
      </c>
      <c r="AMJ277" s="0"/>
    </row>
    <row r="278" s="1" customFormat="tru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1756</v>
      </c>
      <c r="G278" s="23" t="s">
        <v>29</v>
      </c>
      <c r="H278" s="23" t="s">
        <v>30</v>
      </c>
      <c r="I278" s="22" t="n">
        <v>11</v>
      </c>
      <c r="J278" s="23" t="s">
        <v>285</v>
      </c>
      <c r="K278" s="24" t="s">
        <v>272</v>
      </c>
      <c r="L278" s="25" t="n">
        <v>161</v>
      </c>
      <c r="M278" s="26" t="s">
        <v>36</v>
      </c>
      <c r="N278" s="27"/>
      <c r="O278" s="27" t="n">
        <v>40</v>
      </c>
      <c r="P278" s="28"/>
      <c r="Q278" s="29" t="n">
        <f aca="false">N278+(0.05*O278)+(P278/240)</f>
        <v>2</v>
      </c>
      <c r="R278" s="28"/>
      <c r="S278" s="28"/>
      <c r="T278" s="30"/>
      <c r="U278" s="31"/>
      <c r="V278" s="32" t="n">
        <f aca="false">L278*Q278</f>
        <v>322</v>
      </c>
      <c r="W278" s="33"/>
      <c r="X278" s="22" t="s">
        <v>34</v>
      </c>
      <c r="Y278" s="1" t="n">
        <v>1</v>
      </c>
      <c r="AMJ278" s="0"/>
    </row>
    <row r="279" s="1" customFormat="tru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1756</v>
      </c>
      <c r="G279" s="23" t="s">
        <v>29</v>
      </c>
      <c r="H279" s="23" t="s">
        <v>30</v>
      </c>
      <c r="I279" s="22" t="n">
        <v>11</v>
      </c>
      <c r="J279" s="23" t="s">
        <v>286</v>
      </c>
      <c r="K279" s="24" t="s">
        <v>272</v>
      </c>
      <c r="L279" s="25" t="n">
        <v>474</v>
      </c>
      <c r="M279" s="26" t="s">
        <v>36</v>
      </c>
      <c r="N279" s="27" t="n">
        <v>7</v>
      </c>
      <c r="O279" s="27"/>
      <c r="P279" s="28"/>
      <c r="Q279" s="29" t="n">
        <f aca="false">N279+(0.05*O279)+(P279/240)</f>
        <v>7</v>
      </c>
      <c r="R279" s="28"/>
      <c r="S279" s="28"/>
      <c r="T279" s="30"/>
      <c r="U279" s="31"/>
      <c r="V279" s="32" t="n">
        <f aca="false">L279*Q279</f>
        <v>3318</v>
      </c>
      <c r="W279" s="33"/>
      <c r="X279" s="22" t="s">
        <v>34</v>
      </c>
      <c r="Y279" s="1" t="n">
        <v>1</v>
      </c>
      <c r="AMJ279" s="0"/>
    </row>
    <row r="280" s="1" customFormat="tru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1756</v>
      </c>
      <c r="G280" s="23" t="s">
        <v>29</v>
      </c>
      <c r="H280" s="23" t="s">
        <v>30</v>
      </c>
      <c r="I280" s="22" t="n">
        <v>11</v>
      </c>
      <c r="J280" s="23" t="s">
        <v>287</v>
      </c>
      <c r="K280" s="24" t="s">
        <v>272</v>
      </c>
      <c r="L280" s="25" t="n">
        <v>207093</v>
      </c>
      <c r="M280" s="26" t="s">
        <v>36</v>
      </c>
      <c r="N280" s="27" t="n">
        <v>3</v>
      </c>
      <c r="O280" s="27" t="n">
        <v>15</v>
      </c>
      <c r="P280" s="28"/>
      <c r="Q280" s="29" t="n">
        <f aca="false">N280+(0.05*O280)+(P280/240)</f>
        <v>3.75</v>
      </c>
      <c r="R280" s="28"/>
      <c r="S280" s="28"/>
      <c r="T280" s="30"/>
      <c r="U280" s="31"/>
      <c r="V280" s="32" t="n">
        <f aca="false">L280*Q280</f>
        <v>776598.75</v>
      </c>
      <c r="W280" s="33"/>
      <c r="X280" s="22" t="s">
        <v>34</v>
      </c>
      <c r="Y280" s="1" t="n">
        <v>1</v>
      </c>
      <c r="AMJ280" s="0"/>
    </row>
    <row r="281" s="1" customFormat="tru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1756</v>
      </c>
      <c r="G281" s="23" t="s">
        <v>29</v>
      </c>
      <c r="H281" s="23" t="s">
        <v>30</v>
      </c>
      <c r="I281" s="22" t="n">
        <v>11</v>
      </c>
      <c r="J281" s="23" t="s">
        <v>288</v>
      </c>
      <c r="K281" s="24" t="s">
        <v>272</v>
      </c>
      <c r="L281" s="25" t="n">
        <v>405</v>
      </c>
      <c r="M281" s="26" t="s">
        <v>36</v>
      </c>
      <c r="N281" s="27"/>
      <c r="O281" s="27" t="n">
        <v>20</v>
      </c>
      <c r="P281" s="28"/>
      <c r="Q281" s="29" t="n">
        <f aca="false">N281+(0.05*O281)+(P281/240)</f>
        <v>1</v>
      </c>
      <c r="R281" s="28"/>
      <c r="S281" s="28"/>
      <c r="T281" s="30"/>
      <c r="U281" s="31"/>
      <c r="V281" s="32" t="n">
        <f aca="false">L281*Q281</f>
        <v>405</v>
      </c>
      <c r="W281" s="33"/>
      <c r="X281" s="22" t="s">
        <v>34</v>
      </c>
      <c r="Y281" s="1" t="n">
        <v>1</v>
      </c>
      <c r="AMJ281" s="0"/>
    </row>
    <row r="282" s="1" customFormat="tru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1756</v>
      </c>
      <c r="G282" s="23" t="s">
        <v>29</v>
      </c>
      <c r="H282" s="23" t="s">
        <v>30</v>
      </c>
      <c r="I282" s="22" t="n">
        <v>11</v>
      </c>
      <c r="J282" s="23" t="s">
        <v>289</v>
      </c>
      <c r="K282" s="24" t="s">
        <v>272</v>
      </c>
      <c r="L282" s="25" t="n">
        <v>285</v>
      </c>
      <c r="M282" s="26" t="s">
        <v>241</v>
      </c>
      <c r="N282" s="27"/>
      <c r="O282" s="27" t="n">
        <v>40</v>
      </c>
      <c r="P282" s="28"/>
      <c r="Q282" s="29" t="n">
        <f aca="false">N282+(0.05*O282)+(P282/240)</f>
        <v>2</v>
      </c>
      <c r="R282" s="28"/>
      <c r="S282" s="28"/>
      <c r="T282" s="30"/>
      <c r="U282" s="31"/>
      <c r="V282" s="32" t="n">
        <f aca="false">L282*Q282</f>
        <v>570</v>
      </c>
      <c r="W282" s="33"/>
      <c r="X282" s="22" t="s">
        <v>34</v>
      </c>
      <c r="Y282" s="1" t="n">
        <v>1</v>
      </c>
      <c r="AMJ282" s="0"/>
    </row>
    <row r="283" s="1" customFormat="tru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1756</v>
      </c>
      <c r="G283" s="23" t="s">
        <v>29</v>
      </c>
      <c r="H283" s="23" t="s">
        <v>30</v>
      </c>
      <c r="I283" s="22" t="n">
        <v>11</v>
      </c>
      <c r="J283" s="23" t="s">
        <v>290</v>
      </c>
      <c r="K283" s="24" t="s">
        <v>272</v>
      </c>
      <c r="L283" s="25" t="n">
        <v>55</v>
      </c>
      <c r="M283" s="26" t="s">
        <v>36</v>
      </c>
      <c r="N283" s="27"/>
      <c r="O283" s="27" t="n">
        <v>10</v>
      </c>
      <c r="P283" s="28"/>
      <c r="Q283" s="29" t="n">
        <f aca="false">N283+(0.05*O283)+(P283/240)</f>
        <v>0.5</v>
      </c>
      <c r="R283" s="28"/>
      <c r="S283" s="28"/>
      <c r="T283" s="30"/>
      <c r="U283" s="31"/>
      <c r="V283" s="32" t="n">
        <f aca="false">L283*Q283</f>
        <v>27.5</v>
      </c>
      <c r="W283" s="33"/>
      <c r="X283" s="22" t="s">
        <v>34</v>
      </c>
      <c r="Y283" s="1" t="n">
        <v>1</v>
      </c>
      <c r="AMJ283" s="0"/>
    </row>
    <row r="284" s="1" customFormat="tru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1756</v>
      </c>
      <c r="G284" s="23" t="s">
        <v>29</v>
      </c>
      <c r="H284" s="23" t="s">
        <v>30</v>
      </c>
      <c r="I284" s="22" t="n">
        <v>11</v>
      </c>
      <c r="J284" s="23" t="s">
        <v>190</v>
      </c>
      <c r="K284" s="24" t="s">
        <v>272</v>
      </c>
      <c r="L284" s="25" t="n">
        <v>4</v>
      </c>
      <c r="M284" s="26" t="s">
        <v>36</v>
      </c>
      <c r="N284" s="27" t="n">
        <v>40</v>
      </c>
      <c r="O284" s="27"/>
      <c r="P284" s="28"/>
      <c r="Q284" s="29" t="n">
        <f aca="false">N284+(0.05*O284)+(P284/240)</f>
        <v>40</v>
      </c>
      <c r="R284" s="28"/>
      <c r="S284" s="28"/>
      <c r="T284" s="30"/>
      <c r="U284" s="31"/>
      <c r="V284" s="32" t="n">
        <f aca="false">L284*Q284</f>
        <v>160</v>
      </c>
      <c r="W284" s="33"/>
      <c r="X284" s="22" t="s">
        <v>34</v>
      </c>
      <c r="Y284" s="1" t="n">
        <v>1</v>
      </c>
      <c r="AMJ284" s="0"/>
    </row>
    <row r="285" s="1" customFormat="tru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1756</v>
      </c>
      <c r="G285" s="23" t="s">
        <v>29</v>
      </c>
      <c r="H285" s="23" t="s">
        <v>30</v>
      </c>
      <c r="I285" s="22" t="n">
        <v>11</v>
      </c>
      <c r="J285" s="23" t="s">
        <v>78</v>
      </c>
      <c r="K285" s="24" t="s">
        <v>272</v>
      </c>
      <c r="L285" s="25" t="n">
        <v>387</v>
      </c>
      <c r="M285" s="26" t="s">
        <v>36</v>
      </c>
      <c r="N285" s="27" t="n">
        <v>4</v>
      </c>
      <c r="O285" s="27"/>
      <c r="P285" s="28"/>
      <c r="Q285" s="29" t="n">
        <f aca="false">N285+(0.05*O285)+(P285/240)</f>
        <v>4</v>
      </c>
      <c r="R285" s="28"/>
      <c r="S285" s="28"/>
      <c r="T285" s="30"/>
      <c r="U285" s="31"/>
      <c r="V285" s="32" t="n">
        <f aca="false">L285*Q285</f>
        <v>1548</v>
      </c>
      <c r="W285" s="33"/>
      <c r="X285" s="22" t="s">
        <v>34</v>
      </c>
      <c r="Y285" s="1" t="n">
        <v>1</v>
      </c>
      <c r="AMJ285" s="0"/>
    </row>
    <row r="286" s="1" customFormat="tru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1756</v>
      </c>
      <c r="G286" s="23" t="s">
        <v>29</v>
      </c>
      <c r="H286" s="23" t="s">
        <v>30</v>
      </c>
      <c r="I286" s="22" t="n">
        <v>11</v>
      </c>
      <c r="J286" s="23" t="s">
        <v>205</v>
      </c>
      <c r="K286" s="24" t="s">
        <v>272</v>
      </c>
      <c r="L286" s="25" t="n">
        <v>155</v>
      </c>
      <c r="M286" s="26" t="s">
        <v>36</v>
      </c>
      <c r="N286" s="27"/>
      <c r="O286" s="27" t="n">
        <v>5</v>
      </c>
      <c r="P286" s="28"/>
      <c r="Q286" s="29" t="n">
        <f aca="false">N286+(0.05*O286)+(P286/240)</f>
        <v>0.25</v>
      </c>
      <c r="R286" s="28"/>
      <c r="S286" s="28"/>
      <c r="T286" s="30"/>
      <c r="U286" s="31"/>
      <c r="V286" s="32" t="n">
        <f aca="false">L286*Q286</f>
        <v>38.75</v>
      </c>
      <c r="W286" s="33"/>
      <c r="X286" s="22" t="s">
        <v>34</v>
      </c>
      <c r="Y286" s="1" t="n">
        <v>1</v>
      </c>
      <c r="AMJ286" s="0"/>
    </row>
    <row r="287" s="1" customFormat="tru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1756</v>
      </c>
      <c r="G287" s="23" t="s">
        <v>29</v>
      </c>
      <c r="H287" s="23" t="s">
        <v>30</v>
      </c>
      <c r="I287" s="22" t="n">
        <v>11</v>
      </c>
      <c r="J287" s="23" t="s">
        <v>291</v>
      </c>
      <c r="K287" s="24" t="s">
        <v>272</v>
      </c>
      <c r="L287" s="25" t="n">
        <v>17266</v>
      </c>
      <c r="M287" s="26" t="s">
        <v>36</v>
      </c>
      <c r="N287" s="27" t="n">
        <v>0.19</v>
      </c>
      <c r="O287" s="27"/>
      <c r="P287" s="28"/>
      <c r="Q287" s="29" t="n">
        <f aca="false">N287+(0.05*O287)+(P287/240)</f>
        <v>0.19</v>
      </c>
      <c r="R287" s="28"/>
      <c r="S287" s="28"/>
      <c r="T287" s="30"/>
      <c r="U287" s="31"/>
      <c r="V287" s="32" t="n">
        <f aca="false">L287*Q287</f>
        <v>3280.54</v>
      </c>
      <c r="W287" s="33"/>
      <c r="X287" s="22" t="s">
        <v>34</v>
      </c>
      <c r="Y287" s="1" t="n">
        <v>1</v>
      </c>
      <c r="AMJ287" s="0"/>
    </row>
    <row r="288" s="1" customFormat="tru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1756</v>
      </c>
      <c r="G288" s="23" t="s">
        <v>29</v>
      </c>
      <c r="H288" s="23" t="s">
        <v>30</v>
      </c>
      <c r="I288" s="22" t="n">
        <v>11</v>
      </c>
      <c r="J288" s="23" t="s">
        <v>292</v>
      </c>
      <c r="K288" s="24" t="s">
        <v>272</v>
      </c>
      <c r="L288" s="25" t="n">
        <v>2757</v>
      </c>
      <c r="M288" s="26" t="s">
        <v>36</v>
      </c>
      <c r="N288" s="27"/>
      <c r="O288" s="27" t="n">
        <v>30</v>
      </c>
      <c r="P288" s="28"/>
      <c r="Q288" s="29" t="n">
        <f aca="false">N288+(0.05*O288)+(P288/240)</f>
        <v>1.5</v>
      </c>
      <c r="R288" s="28"/>
      <c r="S288" s="28"/>
      <c r="T288" s="30"/>
      <c r="U288" s="31"/>
      <c r="V288" s="32" t="n">
        <f aca="false">L288*Q288</f>
        <v>4135.5</v>
      </c>
      <c r="W288" s="33"/>
      <c r="X288" s="22" t="s">
        <v>34</v>
      </c>
      <c r="Y288" s="1" t="n">
        <v>1</v>
      </c>
      <c r="AMJ288" s="0"/>
    </row>
    <row r="289" s="1" customFormat="tru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1756</v>
      </c>
      <c r="G289" s="23" t="s">
        <v>29</v>
      </c>
      <c r="H289" s="23" t="s">
        <v>30</v>
      </c>
      <c r="I289" s="22" t="n">
        <v>11</v>
      </c>
      <c r="J289" s="23" t="s">
        <v>293</v>
      </c>
      <c r="K289" s="24" t="s">
        <v>272</v>
      </c>
      <c r="L289" s="25" t="n">
        <v>5444523</v>
      </c>
      <c r="M289" s="26" t="s">
        <v>36</v>
      </c>
      <c r="N289" s="27" t="n">
        <v>0.14</v>
      </c>
      <c r="O289" s="27"/>
      <c r="P289" s="28"/>
      <c r="Q289" s="29" t="n">
        <f aca="false">N289+(0.05*O289)+(P289/240)</f>
        <v>0.14</v>
      </c>
      <c r="R289" s="28"/>
      <c r="S289" s="28"/>
      <c r="T289" s="30"/>
      <c r="U289" s="31"/>
      <c r="V289" s="32" t="n">
        <f aca="false">L289*Q289</f>
        <v>762233.22</v>
      </c>
      <c r="W289" s="33"/>
      <c r="X289" s="22" t="s">
        <v>34</v>
      </c>
      <c r="Y289" s="1" t="n">
        <v>1</v>
      </c>
      <c r="AMJ289" s="0"/>
    </row>
    <row r="290" s="1" customFormat="tru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1756</v>
      </c>
      <c r="G290" s="23" t="s">
        <v>29</v>
      </c>
      <c r="H290" s="23" t="s">
        <v>30</v>
      </c>
      <c r="I290" s="22" t="n">
        <v>11</v>
      </c>
      <c r="J290" s="23" t="s">
        <v>238</v>
      </c>
      <c r="K290" s="24" t="s">
        <v>272</v>
      </c>
      <c r="L290" s="25" t="n">
        <v>30</v>
      </c>
      <c r="M290" s="26" t="s">
        <v>36</v>
      </c>
      <c r="N290" s="27"/>
      <c r="O290" s="27" t="n">
        <v>8</v>
      </c>
      <c r="P290" s="28"/>
      <c r="Q290" s="29" t="n">
        <f aca="false">N290+(0.05*O290)+(P290/240)</f>
        <v>0.4</v>
      </c>
      <c r="R290" s="28"/>
      <c r="S290" s="28"/>
      <c r="T290" s="30"/>
      <c r="U290" s="31"/>
      <c r="V290" s="32" t="n">
        <f aca="false">L290*Q290</f>
        <v>12</v>
      </c>
      <c r="W290" s="33"/>
      <c r="X290" s="22" t="s">
        <v>34</v>
      </c>
      <c r="Y290" s="1" t="n">
        <v>1</v>
      </c>
      <c r="AMJ290" s="0"/>
    </row>
    <row r="291" s="1" customFormat="tru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1756</v>
      </c>
      <c r="G291" s="23" t="s">
        <v>29</v>
      </c>
      <c r="H291" s="23" t="s">
        <v>30</v>
      </c>
      <c r="I291" s="22" t="n">
        <v>11</v>
      </c>
      <c r="J291" s="23" t="s">
        <v>294</v>
      </c>
      <c r="K291" s="24" t="s">
        <v>272</v>
      </c>
      <c r="L291" s="25" t="n">
        <v>4339629</v>
      </c>
      <c r="M291" s="26" t="s">
        <v>36</v>
      </c>
      <c r="N291" s="27" t="n">
        <v>0.23</v>
      </c>
      <c r="O291" s="27"/>
      <c r="P291" s="28"/>
      <c r="Q291" s="29" t="n">
        <f aca="false">N291+(0.05*O291)+(P291/240)</f>
        <v>0.23</v>
      </c>
      <c r="R291" s="28"/>
      <c r="S291" s="28"/>
      <c r="T291" s="30"/>
      <c r="U291" s="31"/>
      <c r="V291" s="32" t="n">
        <f aca="false">L291*Q291</f>
        <v>998114.67</v>
      </c>
      <c r="W291" s="33"/>
      <c r="X291" s="22" t="s">
        <v>34</v>
      </c>
      <c r="Y291" s="1" t="n">
        <v>1</v>
      </c>
      <c r="AMJ291" s="0"/>
    </row>
    <row r="292" s="1" customFormat="tru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1756</v>
      </c>
      <c r="G292" s="23" t="s">
        <v>29</v>
      </c>
      <c r="H292" s="23" t="s">
        <v>30</v>
      </c>
      <c r="I292" s="22" t="n">
        <v>11</v>
      </c>
      <c r="J292" s="23" t="s">
        <v>295</v>
      </c>
      <c r="K292" s="24" t="s">
        <v>272</v>
      </c>
      <c r="L292" s="25" t="n">
        <v>2265365</v>
      </c>
      <c r="M292" s="26" t="s">
        <v>36</v>
      </c>
      <c r="N292" s="27" t="n">
        <v>0.23</v>
      </c>
      <c r="O292" s="27"/>
      <c r="P292" s="28"/>
      <c r="Q292" s="29" t="n">
        <f aca="false">N292+(0.05*O292)+(P292/240)</f>
        <v>0.23</v>
      </c>
      <c r="R292" s="28"/>
      <c r="S292" s="28"/>
      <c r="T292" s="30"/>
      <c r="U292" s="31"/>
      <c r="V292" s="32" t="n">
        <f aca="false">L292*Q292</f>
        <v>521033.95</v>
      </c>
      <c r="W292" s="33"/>
      <c r="X292" s="22" t="s">
        <v>34</v>
      </c>
      <c r="Y292" s="1" t="n">
        <v>1</v>
      </c>
      <c r="AMJ292" s="0"/>
    </row>
    <row r="293" s="1" customFormat="tru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1756</v>
      </c>
      <c r="G293" s="23" t="s">
        <v>29</v>
      </c>
      <c r="H293" s="23" t="s">
        <v>30</v>
      </c>
      <c r="I293" s="22" t="n">
        <v>11</v>
      </c>
      <c r="J293" s="23" t="s">
        <v>296</v>
      </c>
      <c r="K293" s="24" t="s">
        <v>272</v>
      </c>
      <c r="L293" s="25" t="n">
        <v>15159</v>
      </c>
      <c r="M293" s="26" t="s">
        <v>36</v>
      </c>
      <c r="N293" s="27"/>
      <c r="O293" s="27" t="n">
        <v>5</v>
      </c>
      <c r="P293" s="28"/>
      <c r="Q293" s="29" t="n">
        <f aca="false">N293+(0.05*O293)+(P293/240)</f>
        <v>0.25</v>
      </c>
      <c r="R293" s="28"/>
      <c r="S293" s="28"/>
      <c r="T293" s="30"/>
      <c r="U293" s="31"/>
      <c r="V293" s="32" t="n">
        <f aca="false">L293*Q293</f>
        <v>3789.75</v>
      </c>
      <c r="W293" s="33"/>
      <c r="X293" s="22" t="s">
        <v>34</v>
      </c>
      <c r="Y293" s="1" t="n">
        <v>1</v>
      </c>
      <c r="AMJ293" s="0"/>
    </row>
    <row r="308" customFormat="false" ht="15" hidden="false" customHeight="true" outlineLevel="0" collapsed="false"/>
    <row r="311" customFormat="false" ht="15" hidden="false" customHeight="true" outlineLevel="0" collapsed="false"/>
    <row r="322" customFormat="false" ht="15" hidden="false" customHeight="true" outlineLevel="0" collapsed="false"/>
    <row r="325" customFormat="false" ht="15" hidden="false" customHeight="true" outlineLevel="0" collapsed="false"/>
    <row r="329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2018-08-05T02:17:16Z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