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daudin/Documents/Recherche/Commerce International Français XVIIIe.xls/Balance du commerce/Retranscriptions_Commerce_France/toflit18_data_GIT/Unverified multiformat sources/"/>
    </mc:Choice>
  </mc:AlternateContent>
  <xr:revisionPtr revIDLastSave="0" documentId="13_ncr:1_{F752C7B1-789E-A54A-B5A2-2CA4ECA430B3}" xr6:coauthVersionLast="33" xr6:coauthVersionMax="33" xr10:uidLastSave="{00000000-0000-0000-0000-000000000000}"/>
  <bookViews>
    <workbookView xWindow="0" yWindow="460" windowWidth="16380" windowHeight="8200" tabRatio="500" xr2:uid="{00000000-000D-0000-FFFF-FFFF00000000}"/>
  </bookViews>
  <sheets>
    <sheet name="Entrées" sheetId="1" r:id="rId1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293" i="1" l="1"/>
  <c r="V293" i="1" s="1"/>
  <c r="Q292" i="1"/>
  <c r="V292" i="1" s="1"/>
  <c r="Q291" i="1"/>
  <c r="V291" i="1" s="1"/>
  <c r="Q290" i="1"/>
  <c r="V290" i="1" s="1"/>
  <c r="Q289" i="1"/>
  <c r="V289" i="1" s="1"/>
  <c r="V288" i="1"/>
  <c r="Q288" i="1"/>
  <c r="Q287" i="1"/>
  <c r="V287" i="1" s="1"/>
  <c r="Q286" i="1"/>
  <c r="V286" i="1" s="1"/>
  <c r="Q285" i="1"/>
  <c r="V285" i="1" s="1"/>
  <c r="Q284" i="1"/>
  <c r="V284" i="1" s="1"/>
  <c r="Q283" i="1"/>
  <c r="V283" i="1" s="1"/>
  <c r="Q282" i="1"/>
  <c r="V282" i="1" s="1"/>
  <c r="Q281" i="1"/>
  <c r="V281" i="1" s="1"/>
  <c r="V280" i="1"/>
  <c r="Q280" i="1"/>
  <c r="Q279" i="1"/>
  <c r="V279" i="1" s="1"/>
  <c r="Q278" i="1"/>
  <c r="V278" i="1" s="1"/>
  <c r="Q277" i="1"/>
  <c r="V277" i="1" s="1"/>
  <c r="Q276" i="1"/>
  <c r="V276" i="1" s="1"/>
  <c r="Q275" i="1"/>
  <c r="V275" i="1" s="1"/>
  <c r="Q274" i="1"/>
  <c r="V274" i="1" s="1"/>
  <c r="Q273" i="1"/>
  <c r="V273" i="1" s="1"/>
  <c r="V272" i="1"/>
  <c r="Q272" i="1"/>
  <c r="Q271" i="1"/>
  <c r="V271" i="1" s="1"/>
  <c r="Q270" i="1"/>
  <c r="V270" i="1" s="1"/>
  <c r="Q269" i="1"/>
  <c r="V269" i="1" s="1"/>
  <c r="Q268" i="1"/>
  <c r="V268" i="1" s="1"/>
  <c r="Q267" i="1"/>
  <c r="V267" i="1" s="1"/>
  <c r="Q266" i="1"/>
  <c r="V266" i="1" s="1"/>
  <c r="Q265" i="1"/>
  <c r="V265" i="1" s="1"/>
  <c r="V264" i="1"/>
  <c r="Q264" i="1"/>
  <c r="Q263" i="1"/>
  <c r="V263" i="1" s="1"/>
  <c r="Q262" i="1"/>
  <c r="V262" i="1" s="1"/>
  <c r="Q261" i="1"/>
  <c r="V261" i="1" s="1"/>
  <c r="Q260" i="1"/>
  <c r="V260" i="1" s="1"/>
  <c r="Q259" i="1"/>
  <c r="V259" i="1" s="1"/>
  <c r="Q258" i="1"/>
  <c r="V258" i="1" s="1"/>
  <c r="Q257" i="1"/>
  <c r="V257" i="1" s="1"/>
  <c r="V256" i="1"/>
  <c r="Q256" i="1"/>
  <c r="Q255" i="1"/>
  <c r="V255" i="1" s="1"/>
  <c r="Q254" i="1"/>
  <c r="V254" i="1" s="1"/>
  <c r="Q253" i="1"/>
  <c r="V253" i="1" s="1"/>
  <c r="Q252" i="1"/>
  <c r="V252" i="1" s="1"/>
  <c r="Q251" i="1"/>
  <c r="V251" i="1" s="1"/>
  <c r="Q250" i="1"/>
  <c r="V250" i="1" s="1"/>
  <c r="Q249" i="1"/>
  <c r="V249" i="1" s="1"/>
  <c r="V248" i="1"/>
  <c r="Q248" i="1"/>
  <c r="Q247" i="1"/>
  <c r="V247" i="1" s="1"/>
  <c r="Q246" i="1"/>
  <c r="V246" i="1" s="1"/>
  <c r="Q245" i="1"/>
  <c r="V245" i="1" s="1"/>
  <c r="Q244" i="1"/>
  <c r="V244" i="1" s="1"/>
  <c r="Q243" i="1"/>
  <c r="V243" i="1" s="1"/>
  <c r="Q242" i="1"/>
  <c r="V242" i="1" s="1"/>
  <c r="Q241" i="1"/>
  <c r="V241" i="1" s="1"/>
  <c r="V240" i="1"/>
  <c r="Q240" i="1"/>
  <c r="Q239" i="1"/>
  <c r="V239" i="1" s="1"/>
  <c r="Q238" i="1"/>
  <c r="V238" i="1" s="1"/>
  <c r="Q237" i="1"/>
  <c r="V237" i="1" s="1"/>
  <c r="Q236" i="1"/>
  <c r="V236" i="1" s="1"/>
  <c r="Q235" i="1"/>
  <c r="V235" i="1" s="1"/>
  <c r="Q234" i="1"/>
  <c r="V234" i="1" s="1"/>
  <c r="Q233" i="1"/>
  <c r="V233" i="1" s="1"/>
  <c r="V232" i="1"/>
  <c r="Q232" i="1"/>
  <c r="Q231" i="1"/>
  <c r="V231" i="1" s="1"/>
  <c r="Q230" i="1"/>
  <c r="V230" i="1" s="1"/>
  <c r="Q229" i="1"/>
  <c r="V229" i="1" s="1"/>
  <c r="Q228" i="1"/>
  <c r="V228" i="1" s="1"/>
  <c r="Q227" i="1"/>
  <c r="V227" i="1" s="1"/>
  <c r="Q226" i="1"/>
  <c r="V226" i="1" s="1"/>
  <c r="Q225" i="1"/>
  <c r="V225" i="1" s="1"/>
  <c r="V224" i="1"/>
  <c r="Q224" i="1"/>
  <c r="Q223" i="1"/>
  <c r="V223" i="1" s="1"/>
  <c r="Q222" i="1"/>
  <c r="V222" i="1" s="1"/>
  <c r="Q221" i="1"/>
  <c r="V221" i="1" s="1"/>
  <c r="Q220" i="1"/>
  <c r="V220" i="1" s="1"/>
  <c r="Q219" i="1"/>
  <c r="V219" i="1" s="1"/>
  <c r="Q218" i="1"/>
  <c r="V218" i="1" s="1"/>
  <c r="Q217" i="1"/>
  <c r="V217" i="1" s="1"/>
  <c r="V216" i="1"/>
  <c r="Q216" i="1"/>
  <c r="Q215" i="1"/>
  <c r="V215" i="1" s="1"/>
  <c r="Q214" i="1"/>
  <c r="V214" i="1" s="1"/>
  <c r="Q213" i="1"/>
  <c r="V213" i="1" s="1"/>
  <c r="Q212" i="1"/>
  <c r="V212" i="1" s="1"/>
  <c r="Q211" i="1"/>
  <c r="V211" i="1" s="1"/>
  <c r="Q210" i="1"/>
  <c r="V210" i="1" s="1"/>
  <c r="Q209" i="1"/>
  <c r="V209" i="1" s="1"/>
  <c r="V208" i="1"/>
  <c r="Q208" i="1"/>
  <c r="Q207" i="1"/>
  <c r="V207" i="1" s="1"/>
  <c r="Q206" i="1"/>
  <c r="V206" i="1" s="1"/>
  <c r="Q205" i="1"/>
  <c r="V205" i="1" s="1"/>
  <c r="Q204" i="1"/>
  <c r="V204" i="1" s="1"/>
  <c r="Q203" i="1"/>
  <c r="V203" i="1" s="1"/>
  <c r="Q202" i="1"/>
  <c r="V202" i="1" s="1"/>
  <c r="Q201" i="1"/>
  <c r="V201" i="1" s="1"/>
  <c r="V200" i="1"/>
  <c r="Q200" i="1"/>
  <c r="Q199" i="1"/>
  <c r="V199" i="1" s="1"/>
  <c r="Q198" i="1"/>
  <c r="V198" i="1" s="1"/>
  <c r="Q197" i="1"/>
  <c r="V197" i="1" s="1"/>
  <c r="Q196" i="1"/>
  <c r="V196" i="1" s="1"/>
  <c r="Q195" i="1"/>
  <c r="V195" i="1" s="1"/>
  <c r="Q194" i="1"/>
  <c r="V194" i="1" s="1"/>
  <c r="Q193" i="1"/>
  <c r="V193" i="1" s="1"/>
  <c r="V192" i="1"/>
  <c r="Q192" i="1"/>
  <c r="Q191" i="1"/>
  <c r="V191" i="1" s="1"/>
  <c r="Q190" i="1"/>
  <c r="V190" i="1" s="1"/>
  <c r="Q189" i="1"/>
  <c r="V189" i="1" s="1"/>
  <c r="Q188" i="1"/>
  <c r="V188" i="1" s="1"/>
  <c r="Q187" i="1"/>
  <c r="V187" i="1" s="1"/>
  <c r="Q186" i="1"/>
  <c r="V186" i="1" s="1"/>
  <c r="Q185" i="1"/>
  <c r="V185" i="1" s="1"/>
  <c r="V184" i="1"/>
  <c r="Q184" i="1"/>
  <c r="Q183" i="1"/>
  <c r="V183" i="1" s="1"/>
  <c r="Q182" i="1"/>
  <c r="V182" i="1" s="1"/>
  <c r="Q181" i="1"/>
  <c r="V181" i="1" s="1"/>
  <c r="Q180" i="1"/>
  <c r="V180" i="1" s="1"/>
  <c r="Q179" i="1"/>
  <c r="V179" i="1" s="1"/>
  <c r="Q178" i="1"/>
  <c r="V178" i="1" s="1"/>
  <c r="Q177" i="1"/>
  <c r="V177" i="1" s="1"/>
  <c r="V176" i="1"/>
  <c r="Q176" i="1"/>
  <c r="Q175" i="1"/>
  <c r="V175" i="1" s="1"/>
  <c r="Q174" i="1"/>
  <c r="V174" i="1" s="1"/>
  <c r="Q173" i="1"/>
  <c r="V173" i="1" s="1"/>
  <c r="Q172" i="1"/>
  <c r="V172" i="1" s="1"/>
  <c r="Q171" i="1"/>
  <c r="V171" i="1" s="1"/>
  <c r="Q170" i="1"/>
  <c r="V170" i="1" s="1"/>
  <c r="Q169" i="1"/>
  <c r="V169" i="1" s="1"/>
  <c r="V168" i="1"/>
  <c r="Q168" i="1"/>
  <c r="Q167" i="1"/>
  <c r="V167" i="1" s="1"/>
  <c r="Q166" i="1"/>
  <c r="V166" i="1" s="1"/>
  <c r="Q165" i="1"/>
  <c r="V165" i="1" s="1"/>
  <c r="Q164" i="1"/>
  <c r="V164" i="1" s="1"/>
  <c r="Q163" i="1"/>
  <c r="V163" i="1" s="1"/>
  <c r="Q162" i="1"/>
  <c r="V162" i="1" s="1"/>
  <c r="Q161" i="1"/>
  <c r="V161" i="1" s="1"/>
  <c r="V160" i="1"/>
  <c r="Q160" i="1"/>
  <c r="Q159" i="1"/>
  <c r="V159" i="1" s="1"/>
  <c r="Q158" i="1"/>
  <c r="V158" i="1" s="1"/>
  <c r="Q157" i="1"/>
  <c r="V157" i="1" s="1"/>
  <c r="Q156" i="1"/>
  <c r="V156" i="1" s="1"/>
  <c r="Q155" i="1"/>
  <c r="V155" i="1" s="1"/>
  <c r="Q154" i="1"/>
  <c r="V154" i="1" s="1"/>
  <c r="Q153" i="1"/>
  <c r="V153" i="1" s="1"/>
  <c r="V152" i="1"/>
  <c r="Q152" i="1"/>
  <c r="Q151" i="1"/>
  <c r="V151" i="1" s="1"/>
  <c r="Q150" i="1"/>
  <c r="V150" i="1" s="1"/>
  <c r="Q149" i="1"/>
  <c r="V149" i="1" s="1"/>
  <c r="Q148" i="1"/>
  <c r="V148" i="1" s="1"/>
  <c r="Q147" i="1"/>
  <c r="V147" i="1" s="1"/>
  <c r="Q146" i="1"/>
  <c r="V146" i="1" s="1"/>
  <c r="Q145" i="1"/>
  <c r="V145" i="1" s="1"/>
  <c r="V144" i="1"/>
  <c r="Q144" i="1"/>
  <c r="Q143" i="1"/>
  <c r="V143" i="1" s="1"/>
  <c r="Q142" i="1"/>
  <c r="V142" i="1" s="1"/>
  <c r="Q141" i="1"/>
  <c r="V141" i="1" s="1"/>
  <c r="Q140" i="1"/>
  <c r="V140" i="1" s="1"/>
  <c r="Q139" i="1"/>
  <c r="V139" i="1" s="1"/>
  <c r="Q138" i="1"/>
  <c r="V138" i="1" s="1"/>
  <c r="Q137" i="1"/>
  <c r="V137" i="1" s="1"/>
  <c r="V136" i="1"/>
  <c r="Q136" i="1"/>
  <c r="Q135" i="1"/>
  <c r="V135" i="1" s="1"/>
  <c r="Q134" i="1"/>
  <c r="V134" i="1" s="1"/>
  <c r="Q133" i="1"/>
  <c r="V133" i="1" s="1"/>
  <c r="Q132" i="1"/>
  <c r="V132" i="1" s="1"/>
  <c r="Q131" i="1"/>
  <c r="V131" i="1" s="1"/>
  <c r="Q130" i="1"/>
  <c r="V130" i="1" s="1"/>
  <c r="Q129" i="1"/>
  <c r="V129" i="1" s="1"/>
  <c r="V128" i="1"/>
  <c r="Q128" i="1"/>
  <c r="Q127" i="1"/>
  <c r="V127" i="1" s="1"/>
  <c r="Q126" i="1"/>
  <c r="V126" i="1" s="1"/>
  <c r="Q125" i="1"/>
  <c r="V125" i="1" s="1"/>
  <c r="Q124" i="1"/>
  <c r="V124" i="1" s="1"/>
  <c r="V123" i="1"/>
  <c r="Q123" i="1"/>
  <c r="Q122" i="1"/>
  <c r="V122" i="1" s="1"/>
  <c r="V121" i="1"/>
  <c r="Q121" i="1"/>
  <c r="Q120" i="1"/>
  <c r="V120" i="1" s="1"/>
  <c r="V119" i="1"/>
  <c r="Q119" i="1"/>
  <c r="Q118" i="1"/>
  <c r="V118" i="1" s="1"/>
  <c r="V117" i="1"/>
  <c r="Q117" i="1"/>
  <c r="Q116" i="1"/>
  <c r="V116" i="1" s="1"/>
  <c r="V115" i="1"/>
  <c r="Q115" i="1"/>
  <c r="Q114" i="1"/>
  <c r="V114" i="1" s="1"/>
  <c r="V113" i="1"/>
  <c r="Q113" i="1"/>
  <c r="Q112" i="1"/>
  <c r="V112" i="1" s="1"/>
  <c r="V111" i="1"/>
  <c r="Q111" i="1"/>
  <c r="Q110" i="1"/>
  <c r="V110" i="1" s="1"/>
  <c r="V109" i="1"/>
  <c r="Q109" i="1"/>
  <c r="Q108" i="1"/>
  <c r="V108" i="1" s="1"/>
  <c r="V107" i="1"/>
  <c r="Q107" i="1"/>
  <c r="Q106" i="1"/>
  <c r="V106" i="1" s="1"/>
  <c r="V105" i="1"/>
  <c r="Q105" i="1"/>
  <c r="Q104" i="1"/>
  <c r="V104" i="1" s="1"/>
  <c r="V103" i="1"/>
  <c r="Q103" i="1"/>
  <c r="Q102" i="1"/>
  <c r="V102" i="1" s="1"/>
  <c r="V101" i="1"/>
  <c r="Q101" i="1"/>
  <c r="Q100" i="1"/>
  <c r="V100" i="1" s="1"/>
  <c r="V99" i="1"/>
  <c r="Q99" i="1"/>
  <c r="Q98" i="1"/>
  <c r="V98" i="1" s="1"/>
  <c r="V97" i="1"/>
  <c r="Q97" i="1"/>
  <c r="Q96" i="1"/>
  <c r="V96" i="1" s="1"/>
  <c r="V95" i="1"/>
  <c r="Q95" i="1"/>
  <c r="Q94" i="1"/>
  <c r="V94" i="1" s="1"/>
  <c r="V93" i="1"/>
  <c r="Q93" i="1"/>
  <c r="Q92" i="1"/>
  <c r="V92" i="1" s="1"/>
  <c r="V91" i="1"/>
  <c r="Q91" i="1"/>
  <c r="Q90" i="1"/>
  <c r="V90" i="1" s="1"/>
  <c r="V89" i="1"/>
  <c r="Q89" i="1"/>
  <c r="Q88" i="1"/>
  <c r="V88" i="1" s="1"/>
  <c r="V87" i="1"/>
  <c r="Q87" i="1"/>
  <c r="Q86" i="1"/>
  <c r="V86" i="1" s="1"/>
  <c r="V85" i="1"/>
  <c r="Q85" i="1"/>
  <c r="Q84" i="1"/>
  <c r="V84" i="1" s="1"/>
  <c r="V83" i="1"/>
  <c r="Q83" i="1"/>
  <c r="Q82" i="1"/>
  <c r="V82" i="1" s="1"/>
  <c r="V81" i="1"/>
  <c r="Q81" i="1"/>
  <c r="Q80" i="1"/>
  <c r="V80" i="1" s="1"/>
  <c r="V79" i="1"/>
  <c r="Q79" i="1"/>
  <c r="Q78" i="1"/>
  <c r="V78" i="1" s="1"/>
  <c r="V77" i="1"/>
  <c r="Q77" i="1"/>
  <c r="Q76" i="1"/>
  <c r="V76" i="1" s="1"/>
  <c r="V75" i="1"/>
  <c r="Q75" i="1"/>
  <c r="Q74" i="1"/>
  <c r="V74" i="1" s="1"/>
  <c r="V73" i="1"/>
  <c r="Q73" i="1"/>
  <c r="Q72" i="1"/>
  <c r="V72" i="1" s="1"/>
  <c r="V71" i="1"/>
  <c r="Q71" i="1"/>
  <c r="Q70" i="1"/>
  <c r="V70" i="1" s="1"/>
  <c r="V69" i="1"/>
  <c r="Q69" i="1"/>
  <c r="Q68" i="1"/>
  <c r="V68" i="1" s="1"/>
  <c r="V67" i="1"/>
  <c r="Q67" i="1"/>
  <c r="Q66" i="1"/>
  <c r="V66" i="1" s="1"/>
  <c r="V65" i="1"/>
  <c r="Q65" i="1"/>
  <c r="Q64" i="1"/>
  <c r="V64" i="1" s="1"/>
  <c r="V63" i="1"/>
  <c r="Q63" i="1"/>
  <c r="Q62" i="1"/>
  <c r="V62" i="1" s="1"/>
  <c r="V61" i="1"/>
  <c r="Q61" i="1"/>
  <c r="Q60" i="1"/>
  <c r="V60" i="1" s="1"/>
  <c r="V59" i="1"/>
  <c r="Q59" i="1"/>
  <c r="Q58" i="1"/>
  <c r="V58" i="1" s="1"/>
  <c r="V57" i="1"/>
  <c r="Q57" i="1"/>
  <c r="Q56" i="1"/>
  <c r="V56" i="1" s="1"/>
  <c r="V55" i="1"/>
  <c r="Q55" i="1"/>
  <c r="Q54" i="1"/>
  <c r="V54" i="1" s="1"/>
  <c r="V53" i="1"/>
  <c r="Q53" i="1"/>
  <c r="Q52" i="1"/>
  <c r="V52" i="1" s="1"/>
  <c r="V51" i="1"/>
  <c r="Q51" i="1"/>
  <c r="Q50" i="1"/>
  <c r="V50" i="1" s="1"/>
  <c r="V49" i="1"/>
  <c r="Q49" i="1"/>
  <c r="Q48" i="1"/>
  <c r="V48" i="1" s="1"/>
  <c r="V47" i="1"/>
  <c r="Q47" i="1"/>
  <c r="Q46" i="1"/>
  <c r="V46" i="1" s="1"/>
  <c r="V45" i="1"/>
  <c r="Q45" i="1"/>
  <c r="Q44" i="1"/>
  <c r="V44" i="1" s="1"/>
  <c r="V43" i="1"/>
  <c r="Q43" i="1"/>
  <c r="Q42" i="1"/>
  <c r="V42" i="1" s="1"/>
  <c r="V41" i="1"/>
  <c r="Q41" i="1"/>
  <c r="Q40" i="1"/>
  <c r="V40" i="1" s="1"/>
  <c r="V39" i="1"/>
  <c r="Q39" i="1"/>
  <c r="Q38" i="1"/>
  <c r="V38" i="1" s="1"/>
  <c r="V37" i="1"/>
  <c r="Q37" i="1"/>
  <c r="Q36" i="1"/>
  <c r="V36" i="1" s="1"/>
  <c r="V35" i="1"/>
  <c r="Q35" i="1"/>
  <c r="Q34" i="1"/>
  <c r="V34" i="1" s="1"/>
  <c r="V33" i="1"/>
  <c r="Q33" i="1"/>
  <c r="Q32" i="1"/>
  <c r="V32" i="1" s="1"/>
  <c r="V31" i="1"/>
  <c r="Q31" i="1"/>
  <c r="Q30" i="1"/>
  <c r="V30" i="1" s="1"/>
  <c r="V29" i="1"/>
  <c r="Q29" i="1"/>
  <c r="Q28" i="1"/>
  <c r="V28" i="1" s="1"/>
  <c r="V27" i="1"/>
  <c r="Q27" i="1"/>
  <c r="Q26" i="1"/>
  <c r="V26" i="1" s="1"/>
  <c r="V25" i="1"/>
  <c r="Q25" i="1"/>
  <c r="Q24" i="1"/>
  <c r="V24" i="1" s="1"/>
  <c r="V23" i="1"/>
  <c r="Q23" i="1"/>
  <c r="Q22" i="1"/>
  <c r="V22" i="1" s="1"/>
  <c r="V21" i="1"/>
  <c r="Q21" i="1"/>
  <c r="Q20" i="1"/>
  <c r="V20" i="1" s="1"/>
  <c r="V19" i="1"/>
  <c r="Q19" i="1"/>
  <c r="Q18" i="1"/>
  <c r="V18" i="1" s="1"/>
  <c r="V17" i="1"/>
  <c r="Q17" i="1"/>
  <c r="Q16" i="1"/>
  <c r="V16" i="1" s="1"/>
  <c r="V15" i="1"/>
  <c r="Q15" i="1"/>
  <c r="Q14" i="1"/>
  <c r="V14" i="1" s="1"/>
  <c r="V13" i="1"/>
  <c r="Q13" i="1"/>
  <c r="Q12" i="1"/>
  <c r="V12" i="1" s="1"/>
  <c r="V11" i="1"/>
  <c r="Q11" i="1"/>
  <c r="Q10" i="1"/>
  <c r="V10" i="1" s="1"/>
  <c r="V9" i="1"/>
  <c r="Q9" i="1"/>
  <c r="Q8" i="1"/>
  <c r="V8" i="1" s="1"/>
  <c r="V7" i="1"/>
  <c r="Q7" i="1"/>
  <c r="Q6" i="1"/>
  <c r="V6" i="1" s="1"/>
  <c r="V5" i="1"/>
  <c r="Q5" i="1"/>
  <c r="Q4" i="1"/>
  <c r="V4" i="1" s="1"/>
  <c r="V3" i="1"/>
  <c r="Q3" i="1"/>
  <c r="Q2" i="1"/>
  <c r="V2" i="1" s="1"/>
</calcChain>
</file>

<file path=xl/sharedStrings.xml><?xml version="1.0" encoding="utf-8"?>
<sst xmlns="http://schemas.openxmlformats.org/spreadsheetml/2006/main" count="2945" uniqueCount="300">
  <si>
    <t>numrodeligne</t>
  </si>
  <si>
    <t>dataentryby</t>
  </si>
  <si>
    <t>source</t>
  </si>
  <si>
    <t>sourcepath</t>
  </si>
  <si>
    <t>sourcetype</t>
  </si>
  <si>
    <t>year</t>
  </si>
  <si>
    <t>exportsimports</t>
  </si>
  <si>
    <t>direction</t>
  </si>
  <si>
    <t>sheet</t>
  </si>
  <si>
    <t>marchandises</t>
  </si>
  <si>
    <t>pays</t>
  </si>
  <si>
    <t>quantit</t>
  </si>
  <si>
    <t>quantity_unit</t>
  </si>
  <si>
    <t>Prix unitaire / unité de compte Lt</t>
  </si>
  <si>
    <t>Prix unitaire / unité de compte Sous</t>
  </si>
  <si>
    <t>Prix unitaire / unité de compte Deniers</t>
  </si>
  <si>
    <t>prix_unitaire</t>
  </si>
  <si>
    <t>Valeur en Livres tournois</t>
  </si>
  <si>
    <t>valeur en sous</t>
  </si>
  <si>
    <t>valeur en denier</t>
  </si>
  <si>
    <t>value</t>
  </si>
  <si>
    <t xml:space="preserve">Valeur (Prix unitaire </t>
  </si>
  <si>
    <t>remarks</t>
  </si>
  <si>
    <t>Unverified</t>
  </si>
  <si>
    <t>Hasna</t>
  </si>
  <si>
    <t>AD 44 C716</t>
  </si>
  <si>
    <t>Local/Nantes/Nantes – Imports – 1756.csv</t>
  </si>
  <si>
    <t>Local</t>
  </si>
  <si>
    <t>Imports</t>
  </si>
  <si>
    <t>Nantes</t>
  </si>
  <si>
    <t>bœuf salé</t>
  </si>
  <si>
    <t>Angleterre</t>
  </si>
  <si>
    <t>barils</t>
  </si>
  <si>
    <t>absence de prix</t>
  </si>
  <si>
    <t>beure</t>
  </si>
  <si>
    <t>livres</t>
  </si>
  <si>
    <t>charbon de terre</t>
  </si>
  <si>
    <t>bariques</t>
  </si>
  <si>
    <t>cuirs en poil de bœuf</t>
  </si>
  <si>
    <t>cuirs</t>
  </si>
  <si>
    <t>langues salées</t>
  </si>
  <si>
    <t>suif</t>
  </si>
  <si>
    <t>bois merrain a barils</t>
  </si>
  <si>
    <t>Danemark</t>
  </si>
  <si>
    <t>douelles</t>
  </si>
  <si>
    <t>bois merrain a bariques</t>
  </si>
  <si>
    <t>bois merrain a pipes</t>
  </si>
  <si>
    <t>cabillaus</t>
  </si>
  <si>
    <t>fil de carret</t>
  </si>
  <si>
    <t>planches de sapin</t>
  </si>
  <si>
    <t>15 à 18 pieds</t>
  </si>
  <si>
    <t>12 à 13 pieds</t>
  </si>
  <si>
    <t>7 à 8 pieds</t>
  </si>
  <si>
    <t>9 à 10 pieds</t>
  </si>
  <si>
    <t>5 pieds</t>
  </si>
  <si>
    <t>divers</t>
  </si>
  <si>
    <t>données ?</t>
  </si>
  <si>
    <t>raves de morüe</t>
  </si>
  <si>
    <t>stockfish</t>
  </si>
  <si>
    <t>ancres de fer</t>
  </si>
  <si>
    <t>Espagne</t>
  </si>
  <si>
    <t>bois de brezil</t>
  </si>
  <si>
    <t>bois de campêche en buche</t>
  </si>
  <si>
    <t>bois de campêche moulu</t>
  </si>
  <si>
    <t>citrons</t>
  </si>
  <si>
    <t>couperose</t>
  </si>
  <si>
    <t>fer en barres</t>
  </si>
  <si>
    <t>huile d'olive</t>
  </si>
  <si>
    <t>jambons</t>
  </si>
  <si>
    <t>laine d'Espagne</t>
  </si>
  <si>
    <t>meules batardes</t>
  </si>
  <si>
    <t>noisettes</t>
  </si>
  <si>
    <t>boisseaux</t>
  </si>
  <si>
    <t>olives</t>
  </si>
  <si>
    <t>oranges</t>
  </si>
  <si>
    <t>poivre</t>
  </si>
  <si>
    <t>quinquina</t>
  </si>
  <si>
    <t>raisins secs</t>
  </si>
  <si>
    <t>vanille</t>
  </si>
  <si>
    <t>vin d'Espagne</t>
  </si>
  <si>
    <t>pots</t>
  </si>
  <si>
    <t>anchois</t>
  </si>
  <si>
    <t>Flandre</t>
  </si>
  <si>
    <t>baril</t>
  </si>
  <si>
    <t>bariquet</t>
  </si>
  <si>
    <t>cuivre en étuves</t>
  </si>
  <si>
    <t>cuivre ouvré</t>
  </si>
  <si>
    <t>fer en plaques</t>
  </si>
  <si>
    <t>acier</t>
  </si>
  <si>
    <t>Hollande</t>
  </si>
  <si>
    <t>aiguilles à voile</t>
  </si>
  <si>
    <t>alun</t>
  </si>
  <si>
    <t>amidon</t>
  </si>
  <si>
    <t>arbres à planter</t>
  </si>
  <si>
    <t>pieces</t>
  </si>
  <si>
    <t>arsenic</t>
  </si>
  <si>
    <t>asur</t>
  </si>
  <si>
    <t>baleine coupée</t>
  </si>
  <si>
    <t>barbençons de grais</t>
  </si>
  <si>
    <t>barres d'anspects</t>
  </si>
  <si>
    <t>nombre</t>
  </si>
  <si>
    <t>bâtons à lave place</t>
  </si>
  <si>
    <t>douzaines</t>
  </si>
  <si>
    <t>bœuf sallé</t>
  </si>
  <si>
    <t>bierre</t>
  </si>
  <si>
    <t>bois de caliatour moulu</t>
  </si>
  <si>
    <t>bois jaune</t>
  </si>
  <si>
    <t>bois de fernambouck</t>
  </si>
  <si>
    <t>buches</t>
  </si>
  <si>
    <t>bois d'inde</t>
  </si>
  <si>
    <t>moulu</t>
  </si>
  <si>
    <t>bois fustel</t>
  </si>
  <si>
    <t>bois merrain à bariques</t>
  </si>
  <si>
    <t>doüelles</t>
  </si>
  <si>
    <t>bois de ste marthe</t>
  </si>
  <si>
    <t>bois de sandal en buches</t>
  </si>
  <si>
    <t>bois de sapin</t>
  </si>
  <si>
    <t>bois à teindre en buches</t>
  </si>
  <si>
    <t>brosserie</t>
  </si>
  <si>
    <t>canelle</t>
  </si>
  <si>
    <t>caves garnies</t>
  </si>
  <si>
    <t>cendre commune</t>
  </si>
  <si>
    <t>céruse</t>
  </si>
  <si>
    <t>chair fumée</t>
  </si>
  <si>
    <t>chaises de commodité</t>
  </si>
  <si>
    <t>chanvre cru</t>
  </si>
  <si>
    <t>chauffepieds</t>
  </si>
  <si>
    <t>cire à cacheter</t>
  </si>
  <si>
    <t>clouds de fer</t>
  </si>
  <si>
    <t>cocos</t>
  </si>
  <si>
    <t>coffres fort</t>
  </si>
  <si>
    <t>colle forte</t>
  </si>
  <si>
    <t>cornes à lanterne</t>
  </si>
  <si>
    <t>cornichons</t>
  </si>
  <si>
    <t>couteaux flamand</t>
  </si>
  <si>
    <t>coutit</t>
  </si>
  <si>
    <t>aulnes</t>
  </si>
  <si>
    <t>creuset</t>
  </si>
  <si>
    <t>cricks de fer</t>
  </si>
  <si>
    <t>cuivre brut</t>
  </si>
  <si>
    <t>drogueries</t>
  </si>
  <si>
    <t>eau vulneraire</t>
  </si>
  <si>
    <t>epiceries</t>
  </si>
  <si>
    <t>fayance</t>
  </si>
  <si>
    <t>carreaux</t>
  </si>
  <si>
    <t>fer en cercles</t>
  </si>
  <si>
    <t>fer en cuilleres</t>
  </si>
  <si>
    <t>fer en etaux</t>
  </si>
  <si>
    <t>fer en fleaux</t>
  </si>
  <si>
    <t>fer en poïles à frire</t>
  </si>
  <si>
    <t>fer en poids</t>
  </si>
  <si>
    <t>fer rond</t>
  </si>
  <si>
    <t>fer en taule</t>
  </si>
  <si>
    <t>fil de fer</t>
  </si>
  <si>
    <t>fil de leton</t>
  </si>
  <si>
    <t>fil à voile</t>
  </si>
  <si>
    <t>fleches marines</t>
  </si>
  <si>
    <t>fleurets</t>
  </si>
  <si>
    <t>fromage de hollande</t>
  </si>
  <si>
    <t>garance</t>
  </si>
  <si>
    <t>girofle</t>
  </si>
  <si>
    <t>graine de jardin</t>
  </si>
  <si>
    <t>graine de lin</t>
  </si>
  <si>
    <t>guaisnes de couteaux</t>
  </si>
  <si>
    <t>harangs sors</t>
  </si>
  <si>
    <t>huile de graine</t>
  </si>
  <si>
    <t>huile de lin</t>
  </si>
  <si>
    <t>huile de poisson</t>
  </si>
  <si>
    <t xml:space="preserve">jambon </t>
  </si>
  <si>
    <t>laine de hollande</t>
  </si>
  <si>
    <t>lames de coutelat</t>
  </si>
  <si>
    <t>lames d'epée</t>
  </si>
  <si>
    <t>lames de sabre</t>
  </si>
  <si>
    <t>limes</t>
  </si>
  <si>
    <t>lin cru</t>
  </si>
  <si>
    <t>lin peigné</t>
  </si>
  <si>
    <t>marbre ouvré</t>
  </si>
  <si>
    <t>mats</t>
  </si>
  <si>
    <t>matreaux</t>
  </si>
  <si>
    <t>40 à 60 pieds</t>
  </si>
  <si>
    <t>mercerie</t>
  </si>
  <si>
    <t>mine de plomb</t>
  </si>
  <si>
    <t>moulins à caffé</t>
  </si>
  <si>
    <t>muscades</t>
  </si>
  <si>
    <t>ocre</t>
  </si>
  <si>
    <t>orge mondée</t>
  </si>
  <si>
    <t>outils à charpentier</t>
  </si>
  <si>
    <t>papier</t>
  </si>
  <si>
    <t>rames</t>
  </si>
  <si>
    <t>peaux de tigres</t>
  </si>
  <si>
    <t>pipes à fumer</t>
  </si>
  <si>
    <t>grosses</t>
  </si>
  <si>
    <t>pompe de plomb de 20 pieds</t>
  </si>
  <si>
    <t>28 à 30 pieds</t>
  </si>
  <si>
    <t>20 à 25 pieds</t>
  </si>
  <si>
    <t>10 à 15 pieds</t>
  </si>
  <si>
    <t>8 à 10 pieds</t>
  </si>
  <si>
    <t>diverses</t>
  </si>
  <si>
    <t>plomb en grenaille</t>
  </si>
  <si>
    <t>plomb en saumon</t>
  </si>
  <si>
    <t>plumes à écrire</t>
  </si>
  <si>
    <t>poix noire</t>
  </si>
  <si>
    <t>poupée</t>
  </si>
  <si>
    <t>quincaillerie</t>
  </si>
  <si>
    <t>ris</t>
  </si>
  <si>
    <t>rognes de morue</t>
  </si>
  <si>
    <t>ruban de fil</t>
  </si>
  <si>
    <t>saumon fumé</t>
  </si>
  <si>
    <t>savon</t>
  </si>
  <si>
    <t>scies</t>
  </si>
  <si>
    <t>souffre</t>
  </si>
  <si>
    <t>thé</t>
  </si>
  <si>
    <t>Nord</t>
  </si>
  <si>
    <t>azur</t>
  </si>
  <si>
    <t>bœuf fumé</t>
  </si>
  <si>
    <t>bois à bruler</t>
  </si>
  <si>
    <t>cordes ?</t>
  </si>
  <si>
    <t>bois merrain a fonds ?</t>
  </si>
  <si>
    <t>bray gras</t>
  </si>
  <si>
    <t>esparts</t>
  </si>
  <si>
    <t>15 à 16 pieds</t>
  </si>
  <si>
    <t>fer blanc simple</t>
  </si>
  <si>
    <t>fer noir</t>
  </si>
  <si>
    <t>gaudron</t>
  </si>
  <si>
    <t>laine en toison</t>
  </si>
  <si>
    <t>langues de bœuf</t>
  </si>
  <si>
    <t>54 pieds</t>
  </si>
  <si>
    <t>34 pieds</t>
  </si>
  <si>
    <t>noir de fumée</t>
  </si>
  <si>
    <t>piment</t>
  </si>
  <si>
    <t>planches de chesne</t>
  </si>
  <si>
    <t>10 à 11 pieds</t>
  </si>
  <si>
    <t>29 à 32 pieds</t>
  </si>
  <si>
    <t>27 pieds</t>
  </si>
  <si>
    <t>22 pieds</t>
  </si>
  <si>
    <t>18 pieds</t>
  </si>
  <si>
    <t>16 pieds</t>
  </si>
  <si>
    <t>32 à 33 pieds</t>
  </si>
  <si>
    <t>soliveaux de sapin</t>
  </si>
  <si>
    <t>42 à 43 pieds</t>
  </si>
  <si>
    <t>sucre en pain</t>
  </si>
  <si>
    <t>verrerie</t>
  </si>
  <si>
    <t>vin</t>
  </si>
  <si>
    <t>bouteilles</t>
  </si>
  <si>
    <t>Portugal</t>
  </si>
  <si>
    <t>milliers</t>
  </si>
  <si>
    <t>caisses</t>
  </si>
  <si>
    <t xml:space="preserve">cuirs en poil </t>
  </si>
  <si>
    <t>figues</t>
  </si>
  <si>
    <t>graine de chapelets</t>
  </si>
  <si>
    <t>Russie</t>
  </si>
  <si>
    <t>cendre potasse</t>
  </si>
  <si>
    <t>espars</t>
  </si>
  <si>
    <t>matreaux petits</t>
  </si>
  <si>
    <t>nattes petites</t>
  </si>
  <si>
    <t>30 à 35 pieds</t>
  </si>
  <si>
    <t>28 pieds</t>
  </si>
  <si>
    <t>18 à 20 pieds</t>
  </si>
  <si>
    <t>12 à 16 pieds</t>
  </si>
  <si>
    <t>5 à 8 pieds</t>
  </si>
  <si>
    <t>Suede</t>
  </si>
  <si>
    <t>bourdilles</t>
  </si>
  <si>
    <t xml:space="preserve">espart </t>
  </si>
  <si>
    <t>fer plat</t>
  </si>
  <si>
    <t>goudron</t>
  </si>
  <si>
    <t>harangs blancs</t>
  </si>
  <si>
    <t>43 pieds</t>
  </si>
  <si>
    <t>7 pieds</t>
  </si>
  <si>
    <t>4 à 5 pieds</t>
  </si>
  <si>
    <t>denniers ?</t>
  </si>
  <si>
    <t>bouts</t>
  </si>
  <si>
    <t>rognes de morüe</t>
  </si>
  <si>
    <t>24 à 29 pieds</t>
  </si>
  <si>
    <t>bois d'acajou</t>
  </si>
  <si>
    <t>Isles françoises de l'amerique</t>
  </si>
  <si>
    <t>madriers</t>
  </si>
  <si>
    <t>bois de campêche</t>
  </si>
  <si>
    <t>bois de sirabombas</t>
  </si>
  <si>
    <t xml:space="preserve">bois à teindre </t>
  </si>
  <si>
    <t>cacao en grains</t>
  </si>
  <si>
    <t>caffé</t>
  </si>
  <si>
    <t>cannefice</t>
  </si>
  <si>
    <t>confitures</t>
  </si>
  <si>
    <t>coquillages</t>
  </si>
  <si>
    <t>coton en laine</t>
  </si>
  <si>
    <t>cuirs tannés</t>
  </si>
  <si>
    <t>dents de morphil</t>
  </si>
  <si>
    <t>ecaille de cahouanne</t>
  </si>
  <si>
    <t>ecaille de tortue</t>
  </si>
  <si>
    <t>indigo</t>
  </si>
  <si>
    <t>jus de citrons</t>
  </si>
  <si>
    <t>liqueurs</t>
  </si>
  <si>
    <t>nois d'acajou</t>
  </si>
  <si>
    <t>rocou</t>
  </si>
  <si>
    <t>sirop de capilaire</t>
  </si>
  <si>
    <t>sucre brut</t>
  </si>
  <si>
    <t>sucre terré</t>
  </si>
  <si>
    <t>sucre teste</t>
  </si>
  <si>
    <t>tabac d'Espagne</t>
  </si>
  <si>
    <t>probleme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</si>
</sst>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0000"/>
    <numFmt numFmtId="166" formatCode="#,##0.000"/>
  </numFmts>
  <fonts count="5" x14ac:knownFonts="1">
    <font>
      <sz val="11"/>
      <color rgb="FF000000"/>
      <name val="Calibri"/>
      <family val="2"/>
      <charset val="1"/>
    </font>
    <font>
      <sz val="11"/>
      <name val="Trebuchet MS"/>
      <family val="2"/>
      <charset val="1"/>
    </font>
    <font>
      <b/>
      <sz val="11"/>
      <name val="Trebuchet MS"/>
      <family val="2"/>
      <charset val="1"/>
    </font>
    <font>
      <sz val="12"/>
      <color rgb="FF000000"/>
      <name val="Calibri"/>
      <family val="2"/>
      <charset val="1"/>
    </font>
    <font>
      <sz val="11"/>
      <color rgb="FFFF0000"/>
      <name val="Trebuchet M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vertical="center"/>
    </xf>
    <xf numFmtId="165" fontId="1" fillId="3" borderId="0" xfId="0" applyNumberFormat="1" applyFont="1" applyFill="1" applyAlignment="1">
      <alignment vertical="center"/>
    </xf>
    <xf numFmtId="4" fontId="1" fillId="3" borderId="0" xfId="0" applyNumberFormat="1" applyFont="1" applyFill="1" applyAlignment="1">
      <alignment vertical="center"/>
    </xf>
    <xf numFmtId="2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vertical="center"/>
    </xf>
    <xf numFmtId="0" fontId="0" fillId="0" borderId="0" xfId="0" applyFont="1"/>
    <xf numFmtId="4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66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65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4" fontId="2" fillId="0" borderId="1" xfId="0" applyNumberFormat="1" applyFont="1" applyBorder="1" applyAlignment="1" applyProtection="1">
      <alignment horizontal="center" vertical="center" wrapText="1"/>
      <protection locked="0"/>
    </xf>
    <xf numFmtId="3" fontId="2" fillId="0" borderId="1" xfId="0" applyNumberFormat="1" applyFont="1" applyBorder="1" applyAlignment="1" applyProtection="1">
      <alignment horizontal="center" vertical="center"/>
      <protection locked="0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" fontId="1" fillId="3" borderId="1" xfId="0" applyNumberFormat="1" applyFont="1" applyFill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4" fontId="1" fillId="3" borderId="1" xfId="0" applyNumberFormat="1" applyFont="1" applyFill="1" applyBorder="1" applyAlignment="1">
      <alignment vertical="center"/>
    </xf>
    <xf numFmtId="4" fontId="1" fillId="0" borderId="1" xfId="0" applyNumberFormat="1" applyFont="1" applyBorder="1" applyAlignment="1">
      <alignment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AMJ332"/>
  <sheetViews>
    <sheetView tabSelected="1" topLeftCell="O1" zoomScale="59" zoomScaleNormal="59" workbookViewId="0">
      <pane ySplit="1" topLeftCell="A2" activePane="bottomLeft" state="frozen"/>
      <selection pane="bottomLeft" activeCell="W2" sqref="W2"/>
    </sheetView>
  </sheetViews>
  <sheetFormatPr baseColWidth="10" defaultColWidth="8.83203125" defaultRowHeight="15" x14ac:dyDescent="0.2"/>
  <cols>
    <col min="1" max="1" width="11.5" style="1"/>
    <col min="2" max="2" width="15.6640625" style="1" customWidth="1"/>
    <col min="3" max="3" width="21.1640625" style="2" customWidth="1"/>
    <col min="4" max="5" width="11.5" style="2"/>
    <col min="6" max="6" width="7.33203125" style="3" customWidth="1"/>
    <col min="7" max="7" width="15.83203125" style="3" customWidth="1"/>
    <col min="8" max="8" width="12" style="3" customWidth="1"/>
    <col min="9" max="9" width="6" style="1" customWidth="1"/>
    <col min="10" max="10" width="52" style="3" customWidth="1"/>
    <col min="11" max="11" width="30.83203125" style="4" customWidth="1"/>
    <col min="12" max="12" width="14.6640625" style="5" customWidth="1"/>
    <col min="13" max="13" width="26.83203125" style="6" customWidth="1"/>
    <col min="14" max="14" width="15.83203125" style="7" customWidth="1"/>
    <col min="15" max="15" width="15.83203125" style="8" customWidth="1"/>
    <col min="16" max="16" width="15.83203125" style="9" customWidth="1"/>
    <col min="17" max="17" width="21" style="10" customWidth="1"/>
    <col min="18" max="18" width="19.1640625" style="11" customWidth="1"/>
    <col min="19" max="19" width="15.83203125" style="11" customWidth="1"/>
    <col min="20" max="20" width="14.5" style="12" customWidth="1"/>
    <col min="21" max="21" width="14.5" style="13" customWidth="1"/>
    <col min="22" max="22" width="17.5" style="12" customWidth="1"/>
    <col min="23" max="23" width="17.5" style="14" customWidth="1"/>
    <col min="24" max="24" width="61.33203125" style="1" customWidth="1"/>
    <col min="25" max="1019" width="9.1640625" style="1" customWidth="1"/>
    <col min="1020" max="1025" width="9.1640625" customWidth="1"/>
  </cols>
  <sheetData>
    <row r="1" spans="1:1024" s="15" customFormat="1" ht="67.5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6" t="s">
        <v>13</v>
      </c>
      <c r="O1" s="16" t="s">
        <v>14</v>
      </c>
      <c r="P1" s="17" t="s">
        <v>15</v>
      </c>
      <c r="Q1" s="18" t="s">
        <v>16</v>
      </c>
      <c r="R1" s="16" t="s">
        <v>17</v>
      </c>
      <c r="S1" s="16" t="s">
        <v>18</v>
      </c>
      <c r="T1" s="16" t="s">
        <v>19</v>
      </c>
      <c r="U1" s="19" t="s">
        <v>20</v>
      </c>
      <c r="V1" s="16" t="s">
        <v>21</v>
      </c>
      <c r="W1" s="19" t="s">
        <v>299</v>
      </c>
      <c r="X1" s="20" t="s">
        <v>22</v>
      </c>
      <c r="Y1" s="15" t="s">
        <v>23</v>
      </c>
      <c r="AMH1" s="21"/>
      <c r="AMI1" s="21"/>
      <c r="AMJ1" s="21"/>
    </row>
    <row r="2" spans="1:1024" s="22" customFormat="1" x14ac:dyDescent="0.2">
      <c r="A2" s="22">
        <v>1</v>
      </c>
      <c r="B2" s="23" t="s">
        <v>24</v>
      </c>
      <c r="C2" s="23" t="s">
        <v>25</v>
      </c>
      <c r="D2" s="15" t="s">
        <v>26</v>
      </c>
      <c r="E2" s="15" t="s">
        <v>27</v>
      </c>
      <c r="F2" s="24">
        <v>1756</v>
      </c>
      <c r="G2" s="24" t="s">
        <v>28</v>
      </c>
      <c r="H2" s="24" t="s">
        <v>29</v>
      </c>
      <c r="I2" s="23">
        <v>1</v>
      </c>
      <c r="J2" s="24" t="s">
        <v>30</v>
      </c>
      <c r="K2" s="25" t="s">
        <v>31</v>
      </c>
      <c r="L2" s="26">
        <v>2412</v>
      </c>
      <c r="M2" s="27" t="s">
        <v>32</v>
      </c>
      <c r="N2" s="28">
        <v>36</v>
      </c>
      <c r="O2" s="28"/>
      <c r="P2" s="29"/>
      <c r="Q2" s="30">
        <f t="shared" ref="Q2:Q65" si="0">N2+(0.05*O2)+(P2/240)</f>
        <v>36</v>
      </c>
      <c r="R2" s="29"/>
      <c r="S2" s="29"/>
      <c r="T2" s="31"/>
      <c r="U2" s="32"/>
      <c r="V2" s="33">
        <f t="shared" ref="V2:V65" si="1">L2*Q2</f>
        <v>86832</v>
      </c>
      <c r="W2" s="34"/>
      <c r="X2" s="23" t="s">
        <v>33</v>
      </c>
      <c r="Y2" s="22">
        <v>1</v>
      </c>
      <c r="AMF2"/>
      <c r="AMG2"/>
      <c r="AMH2"/>
      <c r="AMI2"/>
      <c r="AMJ2"/>
    </row>
    <row r="3" spans="1:1024" s="22" customFormat="1" x14ac:dyDescent="0.2">
      <c r="A3" s="22">
        <v>2</v>
      </c>
      <c r="B3" s="23" t="s">
        <v>24</v>
      </c>
      <c r="C3" s="23" t="s">
        <v>25</v>
      </c>
      <c r="D3" s="15" t="s">
        <v>26</v>
      </c>
      <c r="E3" s="15" t="s">
        <v>27</v>
      </c>
      <c r="F3" s="24">
        <v>1756</v>
      </c>
      <c r="G3" s="24" t="s">
        <v>28</v>
      </c>
      <c r="H3" s="24" t="s">
        <v>29</v>
      </c>
      <c r="I3" s="23">
        <v>1</v>
      </c>
      <c r="J3" s="24" t="s">
        <v>34</v>
      </c>
      <c r="K3" s="25" t="s">
        <v>31</v>
      </c>
      <c r="L3" s="26">
        <v>433969</v>
      </c>
      <c r="M3" s="27" t="s">
        <v>35</v>
      </c>
      <c r="N3" s="28"/>
      <c r="O3" s="28">
        <v>7</v>
      </c>
      <c r="P3" s="29"/>
      <c r="Q3" s="30">
        <f t="shared" si="0"/>
        <v>0.35000000000000003</v>
      </c>
      <c r="R3" s="29"/>
      <c r="S3" s="29"/>
      <c r="T3" s="31"/>
      <c r="U3" s="32"/>
      <c r="V3" s="33">
        <f t="shared" si="1"/>
        <v>151889.15000000002</v>
      </c>
      <c r="W3" s="34"/>
      <c r="X3" s="23" t="s">
        <v>33</v>
      </c>
      <c r="Y3" s="22">
        <v>1</v>
      </c>
      <c r="AMF3"/>
      <c r="AMG3"/>
      <c r="AMH3"/>
      <c r="AMI3"/>
      <c r="AMJ3"/>
    </row>
    <row r="4" spans="1:1024" s="22" customFormat="1" x14ac:dyDescent="0.2">
      <c r="A4" s="22">
        <v>3</v>
      </c>
      <c r="B4" s="23" t="s">
        <v>24</v>
      </c>
      <c r="C4" s="23" t="s">
        <v>25</v>
      </c>
      <c r="D4" s="15" t="s">
        <v>26</v>
      </c>
      <c r="E4" s="15" t="s">
        <v>27</v>
      </c>
      <c r="F4" s="24">
        <v>1756</v>
      </c>
      <c r="G4" s="24" t="s">
        <v>28</v>
      </c>
      <c r="H4" s="24" t="s">
        <v>29</v>
      </c>
      <c r="I4" s="23">
        <v>1</v>
      </c>
      <c r="J4" s="24" t="s">
        <v>36</v>
      </c>
      <c r="K4" s="25" t="s">
        <v>31</v>
      </c>
      <c r="L4" s="26">
        <v>36</v>
      </c>
      <c r="M4" s="27" t="s">
        <v>37</v>
      </c>
      <c r="N4" s="28">
        <v>10</v>
      </c>
      <c r="O4" s="28"/>
      <c r="P4" s="29"/>
      <c r="Q4" s="30">
        <f t="shared" si="0"/>
        <v>10</v>
      </c>
      <c r="R4" s="29"/>
      <c r="S4" s="29"/>
      <c r="T4" s="31"/>
      <c r="U4" s="32"/>
      <c r="V4" s="33">
        <f t="shared" si="1"/>
        <v>360</v>
      </c>
      <c r="W4" s="34"/>
      <c r="X4" s="23" t="s">
        <v>33</v>
      </c>
      <c r="Y4" s="22">
        <v>1</v>
      </c>
      <c r="AMF4"/>
      <c r="AMG4"/>
      <c r="AMH4"/>
      <c r="AMI4"/>
      <c r="AMJ4"/>
    </row>
    <row r="5" spans="1:1024" s="22" customFormat="1" x14ac:dyDescent="0.2">
      <c r="A5" s="22">
        <v>4</v>
      </c>
      <c r="B5" s="23" t="s">
        <v>24</v>
      </c>
      <c r="C5" s="23" t="s">
        <v>25</v>
      </c>
      <c r="D5" s="15" t="s">
        <v>26</v>
      </c>
      <c r="E5" s="15" t="s">
        <v>27</v>
      </c>
      <c r="F5" s="24">
        <v>1756</v>
      </c>
      <c r="G5" s="24" t="s">
        <v>28</v>
      </c>
      <c r="H5" s="24" t="s">
        <v>29</v>
      </c>
      <c r="I5" s="23">
        <v>1</v>
      </c>
      <c r="J5" s="24" t="s">
        <v>38</v>
      </c>
      <c r="K5" s="25" t="s">
        <v>31</v>
      </c>
      <c r="L5" s="26">
        <v>5397</v>
      </c>
      <c r="M5" s="27" t="s">
        <v>39</v>
      </c>
      <c r="N5" s="28">
        <v>18</v>
      </c>
      <c r="O5" s="28">
        <v>6</v>
      </c>
      <c r="P5" s="29"/>
      <c r="Q5" s="30">
        <f t="shared" si="0"/>
        <v>18.3</v>
      </c>
      <c r="R5" s="29"/>
      <c r="S5" s="29"/>
      <c r="T5" s="31"/>
      <c r="U5" s="32"/>
      <c r="V5" s="33">
        <f t="shared" si="1"/>
        <v>98765.1</v>
      </c>
      <c r="W5" s="34"/>
      <c r="X5" s="23" t="s">
        <v>33</v>
      </c>
      <c r="Y5" s="22">
        <v>1</v>
      </c>
      <c r="AMF5"/>
      <c r="AMG5"/>
      <c r="AMH5"/>
      <c r="AMI5"/>
      <c r="AMJ5"/>
    </row>
    <row r="6" spans="1:1024" s="22" customFormat="1" x14ac:dyDescent="0.2">
      <c r="A6" s="22">
        <v>5</v>
      </c>
      <c r="B6" s="23" t="s">
        <v>24</v>
      </c>
      <c r="C6" s="23" t="s">
        <v>25</v>
      </c>
      <c r="D6" s="15" t="s">
        <v>26</v>
      </c>
      <c r="E6" s="15" t="s">
        <v>27</v>
      </c>
      <c r="F6" s="24">
        <v>1756</v>
      </c>
      <c r="G6" s="24" t="s">
        <v>28</v>
      </c>
      <c r="H6" s="24" t="s">
        <v>29</v>
      </c>
      <c r="I6" s="23">
        <v>1</v>
      </c>
      <c r="J6" s="24" t="s">
        <v>40</v>
      </c>
      <c r="K6" s="25" t="s">
        <v>31</v>
      </c>
      <c r="L6" s="26">
        <v>4</v>
      </c>
      <c r="M6" s="27" t="s">
        <v>32</v>
      </c>
      <c r="N6" s="28">
        <v>35</v>
      </c>
      <c r="O6" s="28"/>
      <c r="P6" s="29"/>
      <c r="Q6" s="30">
        <f t="shared" si="0"/>
        <v>35</v>
      </c>
      <c r="R6" s="29"/>
      <c r="S6" s="29"/>
      <c r="T6" s="31"/>
      <c r="U6" s="32"/>
      <c r="V6" s="33">
        <f t="shared" si="1"/>
        <v>140</v>
      </c>
      <c r="W6" s="34"/>
      <c r="X6" s="23" t="s">
        <v>33</v>
      </c>
      <c r="Y6" s="22">
        <v>1</v>
      </c>
      <c r="AMF6"/>
      <c r="AMG6"/>
      <c r="AMH6"/>
      <c r="AMI6"/>
      <c r="AMJ6"/>
    </row>
    <row r="7" spans="1:1024" s="22" customFormat="1" x14ac:dyDescent="0.2">
      <c r="A7" s="22">
        <v>6</v>
      </c>
      <c r="B7" s="23" t="s">
        <v>24</v>
      </c>
      <c r="C7" s="23" t="s">
        <v>25</v>
      </c>
      <c r="D7" s="15" t="s">
        <v>26</v>
      </c>
      <c r="E7" s="15" t="s">
        <v>27</v>
      </c>
      <c r="F7" s="24">
        <v>1756</v>
      </c>
      <c r="G7" s="24" t="s">
        <v>28</v>
      </c>
      <c r="H7" s="24" t="s">
        <v>29</v>
      </c>
      <c r="I7" s="23">
        <v>1</v>
      </c>
      <c r="J7" s="24" t="s">
        <v>41</v>
      </c>
      <c r="K7" s="25" t="s">
        <v>31</v>
      </c>
      <c r="L7" s="26">
        <v>10000</v>
      </c>
      <c r="M7" s="27" t="s">
        <v>35</v>
      </c>
      <c r="N7" s="28">
        <v>7</v>
      </c>
      <c r="O7" s="28"/>
      <c r="P7" s="29"/>
      <c r="Q7" s="30">
        <f t="shared" si="0"/>
        <v>7</v>
      </c>
      <c r="R7" s="29"/>
      <c r="S7" s="29"/>
      <c r="T7" s="31"/>
      <c r="U7" s="32"/>
      <c r="V7" s="33">
        <f t="shared" si="1"/>
        <v>70000</v>
      </c>
      <c r="W7" s="34"/>
      <c r="X7" s="23" t="s">
        <v>33</v>
      </c>
      <c r="Y7" s="22">
        <v>1</v>
      </c>
      <c r="AMF7"/>
      <c r="AMG7"/>
      <c r="AMH7"/>
      <c r="AMI7"/>
      <c r="AMJ7"/>
    </row>
    <row r="8" spans="1:1024" s="22" customFormat="1" x14ac:dyDescent="0.2">
      <c r="A8" s="22">
        <v>7</v>
      </c>
      <c r="B8" s="23" t="s">
        <v>24</v>
      </c>
      <c r="C8" s="23" t="s">
        <v>25</v>
      </c>
      <c r="D8" s="15" t="s">
        <v>26</v>
      </c>
      <c r="E8" s="15" t="s">
        <v>27</v>
      </c>
      <c r="F8" s="24">
        <v>1756</v>
      </c>
      <c r="G8" s="24" t="s">
        <v>28</v>
      </c>
      <c r="H8" s="24" t="s">
        <v>29</v>
      </c>
      <c r="I8" s="23">
        <v>1</v>
      </c>
      <c r="J8" s="24" t="s">
        <v>42</v>
      </c>
      <c r="K8" s="25" t="s">
        <v>43</v>
      </c>
      <c r="L8" s="26">
        <v>5040</v>
      </c>
      <c r="M8" s="27" t="s">
        <v>44</v>
      </c>
      <c r="N8" s="28">
        <v>5</v>
      </c>
      <c r="O8" s="28"/>
      <c r="P8" s="29"/>
      <c r="Q8" s="30">
        <f t="shared" si="0"/>
        <v>5</v>
      </c>
      <c r="R8" s="29"/>
      <c r="S8" s="29"/>
      <c r="T8" s="31"/>
      <c r="U8" s="32"/>
      <c r="V8" s="33">
        <f t="shared" si="1"/>
        <v>25200</v>
      </c>
      <c r="W8" s="34"/>
      <c r="X8" s="23" t="s">
        <v>33</v>
      </c>
      <c r="Y8" s="22">
        <v>1</v>
      </c>
      <c r="AMF8"/>
      <c r="AMG8"/>
      <c r="AMH8"/>
      <c r="AMI8"/>
      <c r="AMJ8"/>
    </row>
    <row r="9" spans="1:1024" s="22" customFormat="1" x14ac:dyDescent="0.2">
      <c r="A9" s="22">
        <v>8</v>
      </c>
      <c r="B9" s="23" t="s">
        <v>24</v>
      </c>
      <c r="C9" s="23" t="s">
        <v>25</v>
      </c>
      <c r="D9" s="15" t="s">
        <v>26</v>
      </c>
      <c r="E9" s="15" t="s">
        <v>27</v>
      </c>
      <c r="F9" s="24">
        <v>1756</v>
      </c>
      <c r="G9" s="24" t="s">
        <v>28</v>
      </c>
      <c r="H9" s="24" t="s">
        <v>29</v>
      </c>
      <c r="I9" s="23">
        <v>1</v>
      </c>
      <c r="J9" s="24" t="s">
        <v>45</v>
      </c>
      <c r="K9" s="25" t="s">
        <v>43</v>
      </c>
      <c r="L9" s="26">
        <v>660</v>
      </c>
      <c r="M9" s="27" t="s">
        <v>44</v>
      </c>
      <c r="N9" s="28">
        <v>22</v>
      </c>
      <c r="O9" s="28"/>
      <c r="P9" s="29"/>
      <c r="Q9" s="30">
        <f t="shared" si="0"/>
        <v>22</v>
      </c>
      <c r="R9" s="29"/>
      <c r="S9" s="29"/>
      <c r="T9" s="31"/>
      <c r="U9" s="32"/>
      <c r="V9" s="33">
        <f t="shared" si="1"/>
        <v>14520</v>
      </c>
      <c r="W9" s="34"/>
      <c r="X9" s="23" t="s">
        <v>33</v>
      </c>
      <c r="Y9" s="22">
        <v>1</v>
      </c>
      <c r="AMF9"/>
      <c r="AMG9"/>
      <c r="AMH9"/>
      <c r="AMI9"/>
      <c r="AMJ9"/>
    </row>
    <row r="10" spans="1:1024" s="22" customFormat="1" x14ac:dyDescent="0.2">
      <c r="A10" s="22">
        <v>9</v>
      </c>
      <c r="B10" s="23" t="s">
        <v>24</v>
      </c>
      <c r="C10" s="23" t="s">
        <v>25</v>
      </c>
      <c r="D10" s="15" t="s">
        <v>26</v>
      </c>
      <c r="E10" s="15" t="s">
        <v>27</v>
      </c>
      <c r="F10" s="24">
        <v>1756</v>
      </c>
      <c r="G10" s="24" t="s">
        <v>28</v>
      </c>
      <c r="H10" s="24" t="s">
        <v>29</v>
      </c>
      <c r="I10" s="23">
        <v>1</v>
      </c>
      <c r="J10" s="24" t="s">
        <v>46</v>
      </c>
      <c r="K10" s="25" t="s">
        <v>43</v>
      </c>
      <c r="L10" s="26">
        <v>240</v>
      </c>
      <c r="M10" s="27" t="s">
        <v>44</v>
      </c>
      <c r="N10" s="28">
        <v>44</v>
      </c>
      <c r="O10" s="28"/>
      <c r="P10" s="29"/>
      <c r="Q10" s="30">
        <f t="shared" si="0"/>
        <v>44</v>
      </c>
      <c r="R10" s="29"/>
      <c r="S10" s="29"/>
      <c r="T10" s="31"/>
      <c r="U10" s="32"/>
      <c r="V10" s="33">
        <f t="shared" si="1"/>
        <v>10560</v>
      </c>
      <c r="W10" s="34"/>
      <c r="X10" s="23" t="s">
        <v>33</v>
      </c>
      <c r="Y10" s="22">
        <v>1</v>
      </c>
      <c r="AMF10"/>
      <c r="AMG10"/>
      <c r="AMH10"/>
      <c r="AMI10"/>
      <c r="AMJ10"/>
    </row>
    <row r="11" spans="1:1024" s="22" customFormat="1" x14ac:dyDescent="0.2">
      <c r="A11" s="22">
        <v>10</v>
      </c>
      <c r="B11" s="23" t="s">
        <v>24</v>
      </c>
      <c r="C11" s="23" t="s">
        <v>25</v>
      </c>
      <c r="D11" s="15" t="s">
        <v>26</v>
      </c>
      <c r="E11" s="15" t="s">
        <v>27</v>
      </c>
      <c r="F11" s="24">
        <v>1756</v>
      </c>
      <c r="G11" s="24" t="s">
        <v>28</v>
      </c>
      <c r="H11" s="24" t="s">
        <v>29</v>
      </c>
      <c r="I11" s="23">
        <v>1</v>
      </c>
      <c r="J11" s="24" t="s">
        <v>47</v>
      </c>
      <c r="K11" s="25" t="s">
        <v>43</v>
      </c>
      <c r="L11" s="26">
        <v>10</v>
      </c>
      <c r="M11" s="27" t="s">
        <v>32</v>
      </c>
      <c r="N11" s="28">
        <v>40</v>
      </c>
      <c r="O11" s="28"/>
      <c r="P11" s="29"/>
      <c r="Q11" s="30">
        <f t="shared" si="0"/>
        <v>40</v>
      </c>
      <c r="R11" s="29"/>
      <c r="S11" s="29"/>
      <c r="T11" s="31"/>
      <c r="U11" s="32"/>
      <c r="V11" s="33">
        <f t="shared" si="1"/>
        <v>400</v>
      </c>
      <c r="W11" s="34"/>
      <c r="X11" s="23" t="s">
        <v>33</v>
      </c>
      <c r="Y11" s="22">
        <v>1</v>
      </c>
      <c r="AMF11"/>
      <c r="AMG11"/>
      <c r="AMH11"/>
      <c r="AMI11"/>
      <c r="AMJ11"/>
    </row>
    <row r="12" spans="1:1024" s="22" customFormat="1" x14ac:dyDescent="0.2">
      <c r="A12" s="22">
        <v>11</v>
      </c>
      <c r="B12" s="23" t="s">
        <v>24</v>
      </c>
      <c r="C12" s="23" t="s">
        <v>25</v>
      </c>
      <c r="D12" s="15" t="s">
        <v>26</v>
      </c>
      <c r="E12" s="15" t="s">
        <v>27</v>
      </c>
      <c r="F12" s="24">
        <v>1756</v>
      </c>
      <c r="G12" s="24" t="s">
        <v>28</v>
      </c>
      <c r="H12" s="24" t="s">
        <v>29</v>
      </c>
      <c r="I12" s="23">
        <v>1</v>
      </c>
      <c r="J12" s="24" t="s">
        <v>48</v>
      </c>
      <c r="K12" s="25" t="s">
        <v>43</v>
      </c>
      <c r="L12" s="26">
        <v>106701</v>
      </c>
      <c r="M12" s="27" t="s">
        <v>35</v>
      </c>
      <c r="N12" s="28"/>
      <c r="O12" s="28">
        <v>15</v>
      </c>
      <c r="P12" s="29"/>
      <c r="Q12" s="30">
        <f t="shared" si="0"/>
        <v>0.75</v>
      </c>
      <c r="R12" s="29"/>
      <c r="S12" s="29"/>
      <c r="T12" s="31"/>
      <c r="U12" s="32"/>
      <c r="V12" s="33">
        <f t="shared" si="1"/>
        <v>80025.75</v>
      </c>
      <c r="W12" s="34"/>
      <c r="X12" s="23" t="s">
        <v>33</v>
      </c>
      <c r="Y12" s="22">
        <v>1</v>
      </c>
      <c r="AMF12"/>
      <c r="AMG12"/>
      <c r="AMH12"/>
      <c r="AMI12"/>
      <c r="AMJ12"/>
    </row>
    <row r="13" spans="1:1024" s="22" customFormat="1" x14ac:dyDescent="0.2">
      <c r="A13" s="22">
        <v>12</v>
      </c>
      <c r="B13" s="23" t="s">
        <v>24</v>
      </c>
      <c r="C13" s="23" t="s">
        <v>25</v>
      </c>
      <c r="D13" s="15" t="s">
        <v>26</v>
      </c>
      <c r="E13" s="15" t="s">
        <v>27</v>
      </c>
      <c r="F13" s="24">
        <v>1756</v>
      </c>
      <c r="G13" s="24" t="s">
        <v>28</v>
      </c>
      <c r="H13" s="24" t="s">
        <v>29</v>
      </c>
      <c r="I13" s="23">
        <v>1</v>
      </c>
      <c r="J13" s="24" t="s">
        <v>49</v>
      </c>
      <c r="K13" s="25" t="s">
        <v>43</v>
      </c>
      <c r="L13" s="26">
        <v>2279</v>
      </c>
      <c r="M13" s="27" t="s">
        <v>50</v>
      </c>
      <c r="N13" s="28"/>
      <c r="O13" s="28">
        <v>40</v>
      </c>
      <c r="P13" s="29"/>
      <c r="Q13" s="30">
        <f t="shared" si="0"/>
        <v>2</v>
      </c>
      <c r="R13" s="29"/>
      <c r="S13" s="29"/>
      <c r="T13" s="31"/>
      <c r="U13" s="32"/>
      <c r="V13" s="33">
        <f t="shared" si="1"/>
        <v>4558</v>
      </c>
      <c r="W13" s="34"/>
      <c r="X13" s="23" t="s">
        <v>33</v>
      </c>
      <c r="Y13" s="22">
        <v>1</v>
      </c>
      <c r="AMF13"/>
      <c r="AMG13"/>
      <c r="AMH13"/>
      <c r="AMI13"/>
      <c r="AMJ13"/>
    </row>
    <row r="14" spans="1:1024" s="22" customFormat="1" x14ac:dyDescent="0.2">
      <c r="A14" s="22">
        <v>13</v>
      </c>
      <c r="B14" s="23" t="s">
        <v>24</v>
      </c>
      <c r="C14" s="23" t="s">
        <v>25</v>
      </c>
      <c r="D14" s="15" t="s">
        <v>26</v>
      </c>
      <c r="E14" s="15" t="s">
        <v>27</v>
      </c>
      <c r="F14" s="24">
        <v>1756</v>
      </c>
      <c r="G14" s="24" t="s">
        <v>28</v>
      </c>
      <c r="H14" s="24" t="s">
        <v>29</v>
      </c>
      <c r="I14" s="23">
        <v>1</v>
      </c>
      <c r="J14" s="24" t="s">
        <v>49</v>
      </c>
      <c r="K14" s="25" t="s">
        <v>43</v>
      </c>
      <c r="L14" s="26">
        <v>1047</v>
      </c>
      <c r="M14" s="27" t="s">
        <v>51</v>
      </c>
      <c r="N14" s="28"/>
      <c r="O14" s="28">
        <v>25</v>
      </c>
      <c r="P14" s="29"/>
      <c r="Q14" s="30">
        <f t="shared" si="0"/>
        <v>1.25</v>
      </c>
      <c r="R14" s="29"/>
      <c r="S14" s="29"/>
      <c r="T14" s="31"/>
      <c r="U14" s="32"/>
      <c r="V14" s="33">
        <f t="shared" si="1"/>
        <v>1308.75</v>
      </c>
      <c r="W14" s="34"/>
      <c r="X14" s="23" t="s">
        <v>33</v>
      </c>
      <c r="Y14" s="22">
        <v>1</v>
      </c>
      <c r="AMF14"/>
      <c r="AMG14"/>
      <c r="AMH14"/>
      <c r="AMI14"/>
      <c r="AMJ14"/>
    </row>
    <row r="15" spans="1:1024" s="22" customFormat="1" x14ac:dyDescent="0.2">
      <c r="A15" s="22">
        <v>14</v>
      </c>
      <c r="B15" s="23" t="s">
        <v>24</v>
      </c>
      <c r="C15" s="23" t="s">
        <v>25</v>
      </c>
      <c r="D15" s="15" t="s">
        <v>26</v>
      </c>
      <c r="E15" s="15" t="s">
        <v>27</v>
      </c>
      <c r="F15" s="24">
        <v>1756</v>
      </c>
      <c r="G15" s="24" t="s">
        <v>28</v>
      </c>
      <c r="H15" s="24" t="s">
        <v>29</v>
      </c>
      <c r="I15" s="23">
        <v>1</v>
      </c>
      <c r="J15" s="24" t="s">
        <v>49</v>
      </c>
      <c r="K15" s="25" t="s">
        <v>43</v>
      </c>
      <c r="L15" s="26">
        <v>1211</v>
      </c>
      <c r="M15" s="27" t="s">
        <v>52</v>
      </c>
      <c r="N15" s="28"/>
      <c r="O15" s="28">
        <v>12</v>
      </c>
      <c r="P15" s="29"/>
      <c r="Q15" s="30">
        <f t="shared" si="0"/>
        <v>0.60000000000000009</v>
      </c>
      <c r="R15" s="29"/>
      <c r="S15" s="29"/>
      <c r="T15" s="31"/>
      <c r="U15" s="32"/>
      <c r="V15" s="33">
        <f t="shared" si="1"/>
        <v>726.60000000000014</v>
      </c>
      <c r="W15" s="34"/>
      <c r="X15" s="23" t="s">
        <v>33</v>
      </c>
      <c r="Y15" s="22">
        <v>1</v>
      </c>
      <c r="AMF15"/>
      <c r="AMG15"/>
      <c r="AMH15"/>
      <c r="AMI15"/>
      <c r="AMJ15"/>
    </row>
    <row r="16" spans="1:1024" s="22" customFormat="1" x14ac:dyDescent="0.2">
      <c r="A16" s="22">
        <v>15</v>
      </c>
      <c r="B16" s="23" t="s">
        <v>24</v>
      </c>
      <c r="C16" s="23" t="s">
        <v>25</v>
      </c>
      <c r="D16" s="15" t="s">
        <v>26</v>
      </c>
      <c r="E16" s="15" t="s">
        <v>27</v>
      </c>
      <c r="F16" s="24">
        <v>1756</v>
      </c>
      <c r="G16" s="24" t="s">
        <v>28</v>
      </c>
      <c r="H16" s="24" t="s">
        <v>29</v>
      </c>
      <c r="I16" s="23">
        <v>2</v>
      </c>
      <c r="J16" s="24" t="s">
        <v>49</v>
      </c>
      <c r="K16" s="25" t="s">
        <v>43</v>
      </c>
      <c r="L16" s="26">
        <v>5681</v>
      </c>
      <c r="M16" s="27" t="s">
        <v>53</v>
      </c>
      <c r="N16" s="28"/>
      <c r="O16" s="28">
        <v>15</v>
      </c>
      <c r="P16" s="29"/>
      <c r="Q16" s="30">
        <f t="shared" si="0"/>
        <v>0.75</v>
      </c>
      <c r="R16" s="29"/>
      <c r="S16" s="29"/>
      <c r="T16" s="31"/>
      <c r="U16" s="32"/>
      <c r="V16" s="33">
        <f t="shared" si="1"/>
        <v>4260.75</v>
      </c>
      <c r="W16" s="34"/>
      <c r="X16" s="23" t="s">
        <v>33</v>
      </c>
      <c r="Y16" s="22">
        <v>1</v>
      </c>
      <c r="AMF16"/>
      <c r="AMG16"/>
      <c r="AMH16"/>
      <c r="AMI16"/>
      <c r="AMJ16"/>
    </row>
    <row r="17" spans="1:1024" s="22" customFormat="1" x14ac:dyDescent="0.2">
      <c r="A17" s="22">
        <v>16</v>
      </c>
      <c r="B17" s="23" t="s">
        <v>24</v>
      </c>
      <c r="C17" s="23" t="s">
        <v>25</v>
      </c>
      <c r="D17" s="15" t="s">
        <v>26</v>
      </c>
      <c r="E17" s="15" t="s">
        <v>27</v>
      </c>
      <c r="F17" s="24">
        <v>1756</v>
      </c>
      <c r="G17" s="24" t="s">
        <v>28</v>
      </c>
      <c r="H17" s="24" t="s">
        <v>29</v>
      </c>
      <c r="I17" s="23">
        <v>2</v>
      </c>
      <c r="J17" s="24" t="s">
        <v>49</v>
      </c>
      <c r="K17" s="25" t="s">
        <v>43</v>
      </c>
      <c r="L17" s="26">
        <v>1075</v>
      </c>
      <c r="M17" s="27" t="s">
        <v>54</v>
      </c>
      <c r="N17" s="28"/>
      <c r="O17" s="28">
        <v>8</v>
      </c>
      <c r="P17" s="29"/>
      <c r="Q17" s="30">
        <f t="shared" si="0"/>
        <v>0.4</v>
      </c>
      <c r="R17" s="29"/>
      <c r="S17" s="29"/>
      <c r="T17" s="31"/>
      <c r="U17" s="32"/>
      <c r="V17" s="33">
        <f t="shared" si="1"/>
        <v>430</v>
      </c>
      <c r="W17" s="34"/>
      <c r="X17" s="23" t="s">
        <v>33</v>
      </c>
      <c r="Y17" s="22">
        <v>1</v>
      </c>
      <c r="AMF17"/>
      <c r="AMG17"/>
      <c r="AMH17"/>
      <c r="AMI17"/>
      <c r="AMJ17"/>
    </row>
    <row r="18" spans="1:1024" s="22" customFormat="1" x14ac:dyDescent="0.2">
      <c r="A18" s="22">
        <v>17</v>
      </c>
      <c r="B18" s="23" t="s">
        <v>24</v>
      </c>
      <c r="C18" s="23" t="s">
        <v>25</v>
      </c>
      <c r="D18" s="15" t="s">
        <v>26</v>
      </c>
      <c r="E18" s="15" t="s">
        <v>27</v>
      </c>
      <c r="F18" s="24">
        <v>1756</v>
      </c>
      <c r="G18" s="24" t="s">
        <v>28</v>
      </c>
      <c r="H18" s="24" t="s">
        <v>29</v>
      </c>
      <c r="I18" s="23">
        <v>2</v>
      </c>
      <c r="J18" s="24" t="s">
        <v>49</v>
      </c>
      <c r="K18" s="25" t="s">
        <v>43</v>
      </c>
      <c r="L18" s="26">
        <v>1700</v>
      </c>
      <c r="M18" s="27" t="s">
        <v>55</v>
      </c>
      <c r="N18" s="28"/>
      <c r="O18" s="28">
        <v>20</v>
      </c>
      <c r="P18" s="29"/>
      <c r="Q18" s="30">
        <f t="shared" si="0"/>
        <v>1</v>
      </c>
      <c r="R18" s="29"/>
      <c r="S18" s="29"/>
      <c r="T18" s="31"/>
      <c r="U18" s="32"/>
      <c r="V18" s="33">
        <f t="shared" si="1"/>
        <v>1700</v>
      </c>
      <c r="W18" s="34"/>
      <c r="X18" s="23" t="s">
        <v>33</v>
      </c>
      <c r="Y18" s="22">
        <v>1</v>
      </c>
      <c r="AMF18"/>
      <c r="AMG18"/>
      <c r="AMH18"/>
      <c r="AMI18"/>
      <c r="AMJ18"/>
    </row>
    <row r="19" spans="1:1024" s="22" customFormat="1" x14ac:dyDescent="0.2">
      <c r="A19" s="22">
        <v>18</v>
      </c>
      <c r="B19" s="23" t="s">
        <v>24</v>
      </c>
      <c r="C19" s="23" t="s">
        <v>25</v>
      </c>
      <c r="D19" s="15" t="s">
        <v>26</v>
      </c>
      <c r="E19" s="15" t="s">
        <v>27</v>
      </c>
      <c r="F19" s="24">
        <v>1756</v>
      </c>
      <c r="G19" s="24" t="s">
        <v>28</v>
      </c>
      <c r="H19" s="24" t="s">
        <v>29</v>
      </c>
      <c r="I19" s="23">
        <v>2</v>
      </c>
      <c r="J19" s="24" t="s">
        <v>49</v>
      </c>
      <c r="K19" s="25" t="s">
        <v>43</v>
      </c>
      <c r="L19" s="26">
        <v>400</v>
      </c>
      <c r="M19" s="35" t="s">
        <v>56</v>
      </c>
      <c r="N19" s="28"/>
      <c r="O19" s="28">
        <v>10</v>
      </c>
      <c r="P19" s="29"/>
      <c r="Q19" s="30">
        <f t="shared" si="0"/>
        <v>0.5</v>
      </c>
      <c r="R19" s="29"/>
      <c r="S19" s="29"/>
      <c r="T19" s="31"/>
      <c r="U19" s="32"/>
      <c r="V19" s="33">
        <f t="shared" si="1"/>
        <v>200</v>
      </c>
      <c r="W19" s="34"/>
      <c r="X19" s="23" t="s">
        <v>33</v>
      </c>
      <c r="Y19" s="22">
        <v>1</v>
      </c>
      <c r="AMF19"/>
      <c r="AMG19"/>
      <c r="AMH19"/>
      <c r="AMI19"/>
      <c r="AMJ19"/>
    </row>
    <row r="20" spans="1:1024" s="22" customFormat="1" x14ac:dyDescent="0.2">
      <c r="A20" s="22">
        <v>19</v>
      </c>
      <c r="B20" s="23" t="s">
        <v>24</v>
      </c>
      <c r="C20" s="23" t="s">
        <v>25</v>
      </c>
      <c r="D20" s="15" t="s">
        <v>26</v>
      </c>
      <c r="E20" s="15" t="s">
        <v>27</v>
      </c>
      <c r="F20" s="24">
        <v>1756</v>
      </c>
      <c r="G20" s="24" t="s">
        <v>28</v>
      </c>
      <c r="H20" s="24" t="s">
        <v>29</v>
      </c>
      <c r="I20" s="23">
        <v>2</v>
      </c>
      <c r="J20" s="24" t="s">
        <v>57</v>
      </c>
      <c r="K20" s="25" t="s">
        <v>43</v>
      </c>
      <c r="L20" s="26">
        <v>54.5</v>
      </c>
      <c r="M20" s="27" t="s">
        <v>32</v>
      </c>
      <c r="N20" s="28">
        <v>22</v>
      </c>
      <c r="O20" s="28"/>
      <c r="P20" s="29"/>
      <c r="Q20" s="30">
        <f t="shared" si="0"/>
        <v>22</v>
      </c>
      <c r="R20" s="29"/>
      <c r="S20" s="29"/>
      <c r="T20" s="31"/>
      <c r="U20" s="32"/>
      <c r="V20" s="33">
        <f t="shared" si="1"/>
        <v>1199</v>
      </c>
      <c r="W20" s="34"/>
      <c r="X20" s="23" t="s">
        <v>33</v>
      </c>
      <c r="Y20" s="22">
        <v>1</v>
      </c>
      <c r="AMF20"/>
      <c r="AMG20"/>
      <c r="AMH20"/>
      <c r="AMI20"/>
      <c r="AMJ20"/>
    </row>
    <row r="21" spans="1:1024" s="22" customFormat="1" x14ac:dyDescent="0.2">
      <c r="A21" s="22">
        <v>20</v>
      </c>
      <c r="B21" s="23" t="s">
        <v>24</v>
      </c>
      <c r="C21" s="23" t="s">
        <v>25</v>
      </c>
      <c r="D21" s="15" t="s">
        <v>26</v>
      </c>
      <c r="E21" s="15" t="s">
        <v>27</v>
      </c>
      <c r="F21" s="24">
        <v>1756</v>
      </c>
      <c r="G21" s="24" t="s">
        <v>28</v>
      </c>
      <c r="H21" s="24" t="s">
        <v>29</v>
      </c>
      <c r="I21" s="23">
        <v>2</v>
      </c>
      <c r="J21" s="24" t="s">
        <v>58</v>
      </c>
      <c r="K21" s="25" t="s">
        <v>43</v>
      </c>
      <c r="L21" s="26">
        <v>2700</v>
      </c>
      <c r="M21" s="27" t="s">
        <v>35</v>
      </c>
      <c r="N21" s="28"/>
      <c r="O21" s="28">
        <v>4</v>
      </c>
      <c r="P21" s="29"/>
      <c r="Q21" s="30">
        <f t="shared" si="0"/>
        <v>0.2</v>
      </c>
      <c r="R21" s="29"/>
      <c r="S21" s="29"/>
      <c r="T21" s="31"/>
      <c r="U21" s="32"/>
      <c r="V21" s="33">
        <f t="shared" si="1"/>
        <v>540</v>
      </c>
      <c r="W21" s="34"/>
      <c r="X21" s="23" t="s">
        <v>33</v>
      </c>
      <c r="Y21" s="22">
        <v>1</v>
      </c>
      <c r="AMF21"/>
      <c r="AMG21"/>
      <c r="AMH21"/>
      <c r="AMI21"/>
      <c r="AMJ21"/>
    </row>
    <row r="22" spans="1:1024" s="22" customFormat="1" x14ac:dyDescent="0.2">
      <c r="A22" s="22">
        <v>21</v>
      </c>
      <c r="B22" s="23" t="s">
        <v>24</v>
      </c>
      <c r="C22" s="23" t="s">
        <v>25</v>
      </c>
      <c r="D22" s="15" t="s">
        <v>26</v>
      </c>
      <c r="E22" s="15" t="s">
        <v>27</v>
      </c>
      <c r="F22" s="24">
        <v>1756</v>
      </c>
      <c r="G22" s="24" t="s">
        <v>28</v>
      </c>
      <c r="H22" s="24" t="s">
        <v>29</v>
      </c>
      <c r="I22" s="23">
        <v>2</v>
      </c>
      <c r="J22" s="24" t="s">
        <v>59</v>
      </c>
      <c r="K22" s="25" t="s">
        <v>60</v>
      </c>
      <c r="L22" s="26">
        <v>8500</v>
      </c>
      <c r="M22" s="27" t="s">
        <v>35</v>
      </c>
      <c r="N22" s="28">
        <v>0.24</v>
      </c>
      <c r="O22" s="28">
        <v>4</v>
      </c>
      <c r="P22" s="29">
        <v>9</v>
      </c>
      <c r="Q22" s="30">
        <f t="shared" si="0"/>
        <v>0.47749999999999998</v>
      </c>
      <c r="R22" s="29"/>
      <c r="S22" s="29"/>
      <c r="T22" s="31"/>
      <c r="U22" s="32"/>
      <c r="V22" s="33">
        <f t="shared" si="1"/>
        <v>4058.75</v>
      </c>
      <c r="W22" s="34"/>
      <c r="X22" s="23" t="s">
        <v>33</v>
      </c>
      <c r="Y22" s="22">
        <v>1</v>
      </c>
      <c r="AMF22"/>
      <c r="AMG22"/>
      <c r="AMH22"/>
      <c r="AMI22"/>
      <c r="AMJ22"/>
    </row>
    <row r="23" spans="1:1024" s="22" customFormat="1" x14ac:dyDescent="0.2">
      <c r="A23" s="22">
        <v>22</v>
      </c>
      <c r="B23" s="23" t="s">
        <v>24</v>
      </c>
      <c r="C23" s="23" t="s">
        <v>25</v>
      </c>
      <c r="D23" s="15" t="s">
        <v>26</v>
      </c>
      <c r="E23" s="15" t="s">
        <v>27</v>
      </c>
      <c r="F23" s="24">
        <v>1756</v>
      </c>
      <c r="G23" s="24" t="s">
        <v>28</v>
      </c>
      <c r="H23" s="24" t="s">
        <v>29</v>
      </c>
      <c r="I23" s="23">
        <v>2</v>
      </c>
      <c r="J23" s="24" t="s">
        <v>61</v>
      </c>
      <c r="K23" s="25" t="s">
        <v>60</v>
      </c>
      <c r="L23" s="26">
        <v>645</v>
      </c>
      <c r="M23" s="27" t="s">
        <v>35</v>
      </c>
      <c r="N23" s="28">
        <v>0.28000000000000003</v>
      </c>
      <c r="O23" s="28">
        <v>5</v>
      </c>
      <c r="P23" s="29">
        <v>9</v>
      </c>
      <c r="Q23" s="30">
        <f t="shared" si="0"/>
        <v>0.5675</v>
      </c>
      <c r="R23" s="29"/>
      <c r="S23" s="29"/>
      <c r="T23" s="31"/>
      <c r="U23" s="32"/>
      <c r="V23" s="33">
        <f t="shared" si="1"/>
        <v>366.03750000000002</v>
      </c>
      <c r="W23" s="34"/>
      <c r="X23" s="23" t="s">
        <v>33</v>
      </c>
      <c r="Y23" s="22">
        <v>1</v>
      </c>
      <c r="AMF23"/>
      <c r="AMG23"/>
      <c r="AMH23"/>
      <c r="AMI23"/>
      <c r="AMJ23"/>
    </row>
    <row r="24" spans="1:1024" s="22" customFormat="1" x14ac:dyDescent="0.2">
      <c r="A24" s="22">
        <v>23</v>
      </c>
      <c r="B24" s="23" t="s">
        <v>24</v>
      </c>
      <c r="C24" s="23" t="s">
        <v>25</v>
      </c>
      <c r="D24" s="15" t="s">
        <v>26</v>
      </c>
      <c r="E24" s="15" t="s">
        <v>27</v>
      </c>
      <c r="F24" s="24">
        <v>1756</v>
      </c>
      <c r="G24" s="24" t="s">
        <v>28</v>
      </c>
      <c r="H24" s="24" t="s">
        <v>29</v>
      </c>
      <c r="I24" s="23">
        <v>2</v>
      </c>
      <c r="J24" s="24" t="s">
        <v>62</v>
      </c>
      <c r="K24" s="25" t="s">
        <v>60</v>
      </c>
      <c r="L24" s="26">
        <v>786688</v>
      </c>
      <c r="M24" s="27" t="s">
        <v>35</v>
      </c>
      <c r="N24" s="28"/>
      <c r="O24" s="28">
        <v>3</v>
      </c>
      <c r="P24" s="29"/>
      <c r="Q24" s="30">
        <f t="shared" si="0"/>
        <v>0.15000000000000002</v>
      </c>
      <c r="R24" s="29"/>
      <c r="S24" s="29"/>
      <c r="T24" s="31"/>
      <c r="U24" s="32"/>
      <c r="V24" s="33">
        <f t="shared" si="1"/>
        <v>118003.20000000001</v>
      </c>
      <c r="W24" s="34"/>
      <c r="X24" s="23" t="s">
        <v>33</v>
      </c>
      <c r="Y24" s="22">
        <v>1</v>
      </c>
      <c r="AMF24"/>
      <c r="AMG24"/>
      <c r="AMH24"/>
      <c r="AMI24"/>
      <c r="AMJ24"/>
    </row>
    <row r="25" spans="1:1024" s="22" customFormat="1" x14ac:dyDescent="0.2">
      <c r="A25" s="22">
        <v>24</v>
      </c>
      <c r="B25" s="23" t="s">
        <v>24</v>
      </c>
      <c r="C25" s="23" t="s">
        <v>25</v>
      </c>
      <c r="D25" s="15" t="s">
        <v>26</v>
      </c>
      <c r="E25" s="15" t="s">
        <v>27</v>
      </c>
      <c r="F25" s="24">
        <v>1756</v>
      </c>
      <c r="G25" s="24" t="s">
        <v>28</v>
      </c>
      <c r="H25" s="24" t="s">
        <v>29</v>
      </c>
      <c r="I25" s="23">
        <v>2</v>
      </c>
      <c r="J25" s="24" t="s">
        <v>63</v>
      </c>
      <c r="K25" s="25" t="s">
        <v>60</v>
      </c>
      <c r="L25" s="26">
        <v>5712</v>
      </c>
      <c r="M25" s="27" t="s">
        <v>35</v>
      </c>
      <c r="N25" s="28"/>
      <c r="O25" s="28">
        <v>4</v>
      </c>
      <c r="P25" s="29"/>
      <c r="Q25" s="30">
        <f t="shared" si="0"/>
        <v>0.2</v>
      </c>
      <c r="R25" s="29"/>
      <c r="S25" s="29"/>
      <c r="T25" s="31"/>
      <c r="U25" s="32"/>
      <c r="V25" s="33">
        <f t="shared" si="1"/>
        <v>1142.4000000000001</v>
      </c>
      <c r="W25" s="34"/>
      <c r="X25" s="23" t="s">
        <v>33</v>
      </c>
      <c r="Y25" s="22">
        <v>1</v>
      </c>
      <c r="AMF25"/>
      <c r="AMG25"/>
      <c r="AMH25"/>
      <c r="AMI25"/>
      <c r="AMJ25"/>
    </row>
    <row r="26" spans="1:1024" s="22" customFormat="1" x14ac:dyDescent="0.2">
      <c r="A26" s="22">
        <v>25</v>
      </c>
      <c r="B26" s="23" t="s">
        <v>24</v>
      </c>
      <c r="C26" s="23" t="s">
        <v>25</v>
      </c>
      <c r="D26" s="15" t="s">
        <v>26</v>
      </c>
      <c r="E26" s="15" t="s">
        <v>27</v>
      </c>
      <c r="F26" s="24">
        <v>1756</v>
      </c>
      <c r="G26" s="24" t="s">
        <v>28</v>
      </c>
      <c r="H26" s="24" t="s">
        <v>29</v>
      </c>
      <c r="I26" s="23">
        <v>2</v>
      </c>
      <c r="J26" s="24" t="s">
        <v>64</v>
      </c>
      <c r="K26" s="25" t="s">
        <v>60</v>
      </c>
      <c r="L26" s="26">
        <v>18224</v>
      </c>
      <c r="M26" s="27" t="s">
        <v>35</v>
      </c>
      <c r="N26" s="28">
        <v>0.01</v>
      </c>
      <c r="O26" s="28"/>
      <c r="P26" s="29"/>
      <c r="Q26" s="30">
        <f t="shared" si="0"/>
        <v>0.01</v>
      </c>
      <c r="R26" s="29"/>
      <c r="S26" s="29"/>
      <c r="T26" s="31"/>
      <c r="U26" s="32"/>
      <c r="V26" s="33">
        <f t="shared" si="1"/>
        <v>182.24</v>
      </c>
      <c r="W26" s="34"/>
      <c r="X26" s="23" t="s">
        <v>33</v>
      </c>
      <c r="Y26" s="22">
        <v>1</v>
      </c>
      <c r="AMF26"/>
      <c r="AMG26"/>
      <c r="AMH26"/>
      <c r="AMI26"/>
      <c r="AMJ26"/>
    </row>
    <row r="27" spans="1:1024" s="22" customFormat="1" x14ac:dyDescent="0.2">
      <c r="A27" s="22">
        <v>26</v>
      </c>
      <c r="B27" s="23" t="s">
        <v>24</v>
      </c>
      <c r="C27" s="23" t="s">
        <v>25</v>
      </c>
      <c r="D27" s="15" t="s">
        <v>26</v>
      </c>
      <c r="E27" s="15" t="s">
        <v>27</v>
      </c>
      <c r="F27" s="24">
        <v>1756</v>
      </c>
      <c r="G27" s="24" t="s">
        <v>28</v>
      </c>
      <c r="H27" s="24" t="s">
        <v>29</v>
      </c>
      <c r="I27" s="23">
        <v>2</v>
      </c>
      <c r="J27" s="24" t="s">
        <v>65</v>
      </c>
      <c r="K27" s="25" t="s">
        <v>60</v>
      </c>
      <c r="L27" s="26">
        <v>24684</v>
      </c>
      <c r="M27" s="27" t="s">
        <v>35</v>
      </c>
      <c r="N27" s="28">
        <v>0.1</v>
      </c>
      <c r="O27" s="28"/>
      <c r="P27" s="29"/>
      <c r="Q27" s="30">
        <f t="shared" si="0"/>
        <v>0.1</v>
      </c>
      <c r="R27" s="29"/>
      <c r="S27" s="29"/>
      <c r="T27" s="31"/>
      <c r="U27" s="32"/>
      <c r="V27" s="33">
        <f t="shared" si="1"/>
        <v>2468.4</v>
      </c>
      <c r="W27" s="34"/>
      <c r="X27" s="23" t="s">
        <v>33</v>
      </c>
      <c r="Y27" s="22">
        <v>1</v>
      </c>
      <c r="AMF27"/>
      <c r="AMG27"/>
      <c r="AMH27"/>
      <c r="AMI27"/>
      <c r="AMJ27"/>
    </row>
    <row r="28" spans="1:1024" s="22" customFormat="1" x14ac:dyDescent="0.2">
      <c r="A28" s="22">
        <v>27</v>
      </c>
      <c r="B28" s="23" t="s">
        <v>24</v>
      </c>
      <c r="C28" s="23" t="s">
        <v>25</v>
      </c>
      <c r="D28" s="15" t="s">
        <v>26</v>
      </c>
      <c r="E28" s="15" t="s">
        <v>27</v>
      </c>
      <c r="F28" s="24">
        <v>1756</v>
      </c>
      <c r="G28" s="24" t="s">
        <v>28</v>
      </c>
      <c r="H28" s="24" t="s">
        <v>29</v>
      </c>
      <c r="I28" s="23">
        <v>2</v>
      </c>
      <c r="J28" s="24" t="s">
        <v>66</v>
      </c>
      <c r="K28" s="25" t="s">
        <v>60</v>
      </c>
      <c r="L28" s="26">
        <v>762344</v>
      </c>
      <c r="M28" s="27" t="s">
        <v>35</v>
      </c>
      <c r="N28" s="28"/>
      <c r="O28" s="28">
        <v>3</v>
      </c>
      <c r="P28" s="29"/>
      <c r="Q28" s="30">
        <f t="shared" si="0"/>
        <v>0.15000000000000002</v>
      </c>
      <c r="R28" s="29"/>
      <c r="S28" s="29"/>
      <c r="T28" s="31"/>
      <c r="U28" s="32"/>
      <c r="V28" s="33">
        <f t="shared" si="1"/>
        <v>114351.60000000002</v>
      </c>
      <c r="W28" s="34"/>
      <c r="X28" s="23" t="s">
        <v>33</v>
      </c>
      <c r="Y28" s="22">
        <v>1</v>
      </c>
      <c r="AMF28"/>
      <c r="AMG28"/>
      <c r="AMH28"/>
      <c r="AMI28"/>
      <c r="AMJ28"/>
    </row>
    <row r="29" spans="1:1024" s="22" customFormat="1" ht="14.25" customHeight="1" x14ac:dyDescent="0.2">
      <c r="A29" s="22">
        <v>28</v>
      </c>
      <c r="B29" s="23" t="s">
        <v>24</v>
      </c>
      <c r="C29" s="23" t="s">
        <v>25</v>
      </c>
      <c r="D29" s="15" t="s">
        <v>26</v>
      </c>
      <c r="E29" s="15" t="s">
        <v>27</v>
      </c>
      <c r="F29" s="24">
        <v>1756</v>
      </c>
      <c r="G29" s="24" t="s">
        <v>28</v>
      </c>
      <c r="H29" s="24" t="s">
        <v>29</v>
      </c>
      <c r="I29" s="23">
        <v>2</v>
      </c>
      <c r="J29" s="24" t="s">
        <v>67</v>
      </c>
      <c r="K29" s="25" t="s">
        <v>60</v>
      </c>
      <c r="L29" s="26">
        <v>115650</v>
      </c>
      <c r="M29" s="27" t="s">
        <v>35</v>
      </c>
      <c r="N29" s="28"/>
      <c r="O29" s="28">
        <v>12</v>
      </c>
      <c r="P29" s="29"/>
      <c r="Q29" s="30">
        <f t="shared" si="0"/>
        <v>0.60000000000000009</v>
      </c>
      <c r="R29" s="29"/>
      <c r="S29" s="29"/>
      <c r="T29" s="31"/>
      <c r="U29" s="32"/>
      <c r="V29" s="33">
        <f t="shared" si="1"/>
        <v>69390.000000000015</v>
      </c>
      <c r="W29" s="34"/>
      <c r="X29" s="23" t="s">
        <v>33</v>
      </c>
      <c r="Y29" s="22">
        <v>1</v>
      </c>
      <c r="AMF29"/>
      <c r="AMG29"/>
      <c r="AMH29"/>
      <c r="AMI29"/>
      <c r="AMJ29"/>
    </row>
    <row r="30" spans="1:1024" s="22" customFormat="1" x14ac:dyDescent="0.2">
      <c r="A30" s="22">
        <v>29</v>
      </c>
      <c r="B30" s="23" t="s">
        <v>24</v>
      </c>
      <c r="C30" s="23" t="s">
        <v>25</v>
      </c>
      <c r="D30" s="15" t="s">
        <v>26</v>
      </c>
      <c r="E30" s="15" t="s">
        <v>27</v>
      </c>
      <c r="F30" s="24">
        <v>1756</v>
      </c>
      <c r="G30" s="24" t="s">
        <v>28</v>
      </c>
      <c r="H30" s="24" t="s">
        <v>29</v>
      </c>
      <c r="I30" s="23">
        <v>2</v>
      </c>
      <c r="J30" s="24" t="s">
        <v>68</v>
      </c>
      <c r="K30" s="25" t="s">
        <v>60</v>
      </c>
      <c r="L30" s="26">
        <v>453</v>
      </c>
      <c r="M30" s="27" t="s">
        <v>35</v>
      </c>
      <c r="N30" s="28"/>
      <c r="O30" s="28">
        <v>8</v>
      </c>
      <c r="P30" s="29"/>
      <c r="Q30" s="30">
        <f t="shared" si="0"/>
        <v>0.4</v>
      </c>
      <c r="R30" s="29"/>
      <c r="S30" s="29"/>
      <c r="T30" s="31"/>
      <c r="U30" s="32"/>
      <c r="V30" s="33">
        <f t="shared" si="1"/>
        <v>181.20000000000002</v>
      </c>
      <c r="W30" s="34"/>
      <c r="X30" s="23" t="s">
        <v>33</v>
      </c>
      <c r="Y30" s="22">
        <v>1</v>
      </c>
      <c r="AMF30"/>
      <c r="AMG30"/>
      <c r="AMH30"/>
      <c r="AMI30"/>
      <c r="AMJ30"/>
    </row>
    <row r="31" spans="1:1024" s="22" customFormat="1" x14ac:dyDescent="0.2">
      <c r="A31" s="22">
        <v>30</v>
      </c>
      <c r="B31" s="23" t="s">
        <v>24</v>
      </c>
      <c r="C31" s="23" t="s">
        <v>25</v>
      </c>
      <c r="D31" s="15" t="s">
        <v>26</v>
      </c>
      <c r="E31" s="15" t="s">
        <v>27</v>
      </c>
      <c r="F31" s="24">
        <v>1756</v>
      </c>
      <c r="G31" s="24" t="s">
        <v>28</v>
      </c>
      <c r="H31" s="24" t="s">
        <v>29</v>
      </c>
      <c r="I31" s="23">
        <v>2</v>
      </c>
      <c r="J31" s="24" t="s">
        <v>69</v>
      </c>
      <c r="K31" s="25" t="s">
        <v>60</v>
      </c>
      <c r="L31" s="26">
        <v>133678</v>
      </c>
      <c r="M31" s="27" t="s">
        <v>35</v>
      </c>
      <c r="N31" s="28"/>
      <c r="O31" s="28">
        <v>25</v>
      </c>
      <c r="P31" s="29"/>
      <c r="Q31" s="30">
        <f t="shared" si="0"/>
        <v>1.25</v>
      </c>
      <c r="R31" s="29"/>
      <c r="S31" s="29"/>
      <c r="T31" s="31"/>
      <c r="U31" s="32"/>
      <c r="V31" s="33">
        <f t="shared" si="1"/>
        <v>167097.5</v>
      </c>
      <c r="W31" s="34"/>
      <c r="X31" s="23" t="s">
        <v>33</v>
      </c>
      <c r="Y31" s="22">
        <v>1</v>
      </c>
      <c r="AMF31"/>
      <c r="AMG31"/>
      <c r="AMH31"/>
      <c r="AMI31"/>
      <c r="AMJ31"/>
    </row>
    <row r="32" spans="1:1024" s="22" customFormat="1" x14ac:dyDescent="0.2">
      <c r="A32" s="22">
        <v>31</v>
      </c>
      <c r="B32" s="23" t="s">
        <v>24</v>
      </c>
      <c r="C32" s="23" t="s">
        <v>25</v>
      </c>
      <c r="D32" s="15" t="s">
        <v>26</v>
      </c>
      <c r="E32" s="15" t="s">
        <v>27</v>
      </c>
      <c r="F32" s="24">
        <v>1756</v>
      </c>
      <c r="G32" s="24" t="s">
        <v>28</v>
      </c>
      <c r="H32" s="24" t="s">
        <v>29</v>
      </c>
      <c r="I32" s="23">
        <v>2</v>
      </c>
      <c r="J32" s="24" t="s">
        <v>70</v>
      </c>
      <c r="K32" s="25" t="s">
        <v>60</v>
      </c>
      <c r="L32" s="26">
        <v>1061</v>
      </c>
      <c r="M32" s="27" t="s">
        <v>35</v>
      </c>
      <c r="N32" s="28"/>
      <c r="O32" s="28">
        <v>45</v>
      </c>
      <c r="P32" s="29"/>
      <c r="Q32" s="30">
        <f t="shared" si="0"/>
        <v>2.25</v>
      </c>
      <c r="R32" s="29"/>
      <c r="S32" s="29"/>
      <c r="T32" s="31"/>
      <c r="U32" s="32"/>
      <c r="V32" s="33">
        <f t="shared" si="1"/>
        <v>2387.25</v>
      </c>
      <c r="W32" s="34"/>
      <c r="X32" s="23" t="s">
        <v>33</v>
      </c>
      <c r="Y32" s="22">
        <v>1</v>
      </c>
      <c r="AMF32"/>
      <c r="AMG32"/>
      <c r="AMH32"/>
      <c r="AMI32"/>
      <c r="AMJ32"/>
    </row>
    <row r="33" spans="1:1024" s="22" customFormat="1" x14ac:dyDescent="0.2">
      <c r="A33" s="22">
        <v>32</v>
      </c>
      <c r="B33" s="23" t="s">
        <v>24</v>
      </c>
      <c r="C33" s="23" t="s">
        <v>25</v>
      </c>
      <c r="D33" s="15" t="s">
        <v>26</v>
      </c>
      <c r="E33" s="15" t="s">
        <v>27</v>
      </c>
      <c r="F33" s="24">
        <v>1756</v>
      </c>
      <c r="G33" s="24" t="s">
        <v>28</v>
      </c>
      <c r="H33" s="24" t="s">
        <v>29</v>
      </c>
      <c r="I33" s="23">
        <v>2</v>
      </c>
      <c r="J33" s="24" t="s">
        <v>71</v>
      </c>
      <c r="K33" s="25" t="s">
        <v>60</v>
      </c>
      <c r="L33" s="26">
        <v>3300</v>
      </c>
      <c r="M33" s="27" t="s">
        <v>72</v>
      </c>
      <c r="N33" s="28"/>
      <c r="O33" s="28">
        <v>15</v>
      </c>
      <c r="P33" s="29"/>
      <c r="Q33" s="30">
        <f t="shared" si="0"/>
        <v>0.75</v>
      </c>
      <c r="R33" s="29"/>
      <c r="S33" s="29"/>
      <c r="T33" s="31"/>
      <c r="U33" s="32"/>
      <c r="V33" s="33">
        <f t="shared" si="1"/>
        <v>2475</v>
      </c>
      <c r="W33" s="34"/>
      <c r="X33" s="23" t="s">
        <v>33</v>
      </c>
      <c r="Y33" s="22">
        <v>1</v>
      </c>
      <c r="AMF33"/>
      <c r="AMG33"/>
      <c r="AMH33"/>
      <c r="AMI33"/>
      <c r="AMJ33"/>
    </row>
    <row r="34" spans="1:1024" s="22" customFormat="1" x14ac:dyDescent="0.2">
      <c r="A34" s="22">
        <v>33</v>
      </c>
      <c r="B34" s="23" t="s">
        <v>24</v>
      </c>
      <c r="C34" s="23" t="s">
        <v>25</v>
      </c>
      <c r="D34" s="15" t="s">
        <v>26</v>
      </c>
      <c r="E34" s="15" t="s">
        <v>27</v>
      </c>
      <c r="F34" s="24">
        <v>1756</v>
      </c>
      <c r="G34" s="24" t="s">
        <v>28</v>
      </c>
      <c r="H34" s="24" t="s">
        <v>29</v>
      </c>
      <c r="I34" s="23">
        <v>2</v>
      </c>
      <c r="J34" s="24" t="s">
        <v>73</v>
      </c>
      <c r="K34" s="25" t="s">
        <v>60</v>
      </c>
      <c r="L34" s="26">
        <v>140</v>
      </c>
      <c r="M34" s="27" t="s">
        <v>32</v>
      </c>
      <c r="N34" s="28">
        <v>20</v>
      </c>
      <c r="O34" s="28"/>
      <c r="P34" s="29"/>
      <c r="Q34" s="30">
        <f t="shared" si="0"/>
        <v>20</v>
      </c>
      <c r="R34" s="29"/>
      <c r="S34" s="29"/>
      <c r="T34" s="31"/>
      <c r="U34" s="32"/>
      <c r="V34" s="33">
        <f t="shared" si="1"/>
        <v>2800</v>
      </c>
      <c r="W34" s="34"/>
      <c r="X34" s="23" t="s">
        <v>33</v>
      </c>
      <c r="Y34" s="22">
        <v>1</v>
      </c>
      <c r="AMF34"/>
      <c r="AMG34"/>
      <c r="AMH34"/>
      <c r="AMI34"/>
      <c r="AMJ34"/>
    </row>
    <row r="35" spans="1:1024" s="22" customFormat="1" x14ac:dyDescent="0.2">
      <c r="A35" s="22">
        <v>34</v>
      </c>
      <c r="B35" s="23" t="s">
        <v>24</v>
      </c>
      <c r="C35" s="23" t="s">
        <v>25</v>
      </c>
      <c r="D35" s="15" t="s">
        <v>26</v>
      </c>
      <c r="E35" s="15" t="s">
        <v>27</v>
      </c>
      <c r="F35" s="24">
        <v>1756</v>
      </c>
      <c r="G35" s="24" t="s">
        <v>28</v>
      </c>
      <c r="H35" s="24" t="s">
        <v>29</v>
      </c>
      <c r="I35" s="23">
        <v>2</v>
      </c>
      <c r="J35" s="24" t="s">
        <v>74</v>
      </c>
      <c r="K35" s="25" t="s">
        <v>60</v>
      </c>
      <c r="L35" s="26">
        <v>10700</v>
      </c>
      <c r="M35" s="27" t="s">
        <v>35</v>
      </c>
      <c r="N35" s="28"/>
      <c r="O35" s="28">
        <v>50</v>
      </c>
      <c r="P35" s="29"/>
      <c r="Q35" s="30">
        <f t="shared" si="0"/>
        <v>2.5</v>
      </c>
      <c r="R35" s="29"/>
      <c r="S35" s="29"/>
      <c r="T35" s="31"/>
      <c r="U35" s="32"/>
      <c r="V35" s="33">
        <f t="shared" si="1"/>
        <v>26750</v>
      </c>
      <c r="W35" s="34"/>
      <c r="X35" s="23" t="s">
        <v>33</v>
      </c>
      <c r="Y35" s="22">
        <v>1</v>
      </c>
      <c r="AMF35"/>
      <c r="AMG35"/>
      <c r="AMH35"/>
      <c r="AMI35"/>
      <c r="AMJ35"/>
    </row>
    <row r="36" spans="1:1024" s="22" customFormat="1" x14ac:dyDescent="0.2">
      <c r="A36" s="22">
        <v>35</v>
      </c>
      <c r="B36" s="23" t="s">
        <v>24</v>
      </c>
      <c r="C36" s="23" t="s">
        <v>25</v>
      </c>
      <c r="D36" s="15" t="s">
        <v>26</v>
      </c>
      <c r="E36" s="15" t="s">
        <v>27</v>
      </c>
      <c r="F36" s="24">
        <v>1756</v>
      </c>
      <c r="G36" s="24" t="s">
        <v>28</v>
      </c>
      <c r="H36" s="24" t="s">
        <v>29</v>
      </c>
      <c r="I36" s="23">
        <v>2</v>
      </c>
      <c r="J36" s="24" t="s">
        <v>75</v>
      </c>
      <c r="K36" s="25" t="s">
        <v>60</v>
      </c>
      <c r="L36" s="26">
        <v>10370</v>
      </c>
      <c r="M36" s="27" t="s">
        <v>35</v>
      </c>
      <c r="N36" s="28"/>
      <c r="O36" s="28">
        <v>24</v>
      </c>
      <c r="P36" s="29"/>
      <c r="Q36" s="30">
        <f t="shared" si="0"/>
        <v>1.2000000000000002</v>
      </c>
      <c r="R36" s="29"/>
      <c r="S36" s="29"/>
      <c r="T36" s="31"/>
      <c r="U36" s="32"/>
      <c r="V36" s="33">
        <f t="shared" si="1"/>
        <v>12444.000000000002</v>
      </c>
      <c r="W36" s="34"/>
      <c r="X36" s="23" t="s">
        <v>33</v>
      </c>
      <c r="Y36" s="22">
        <v>1</v>
      </c>
      <c r="AMF36"/>
      <c r="AMG36"/>
      <c r="AMH36"/>
      <c r="AMI36"/>
      <c r="AMJ36"/>
    </row>
    <row r="37" spans="1:1024" s="22" customFormat="1" x14ac:dyDescent="0.2">
      <c r="A37" s="22">
        <v>36</v>
      </c>
      <c r="B37" s="23" t="s">
        <v>24</v>
      </c>
      <c r="C37" s="23" t="s">
        <v>25</v>
      </c>
      <c r="D37" s="15" t="s">
        <v>26</v>
      </c>
      <c r="E37" s="15" t="s">
        <v>27</v>
      </c>
      <c r="F37" s="24">
        <v>1756</v>
      </c>
      <c r="G37" s="24" t="s">
        <v>28</v>
      </c>
      <c r="H37" s="24" t="s">
        <v>29</v>
      </c>
      <c r="I37" s="23">
        <v>2</v>
      </c>
      <c r="J37" s="24" t="s">
        <v>76</v>
      </c>
      <c r="K37" s="25" t="s">
        <v>60</v>
      </c>
      <c r="L37" s="26">
        <v>1264</v>
      </c>
      <c r="M37" s="27" t="s">
        <v>35</v>
      </c>
      <c r="N37" s="28">
        <v>7</v>
      </c>
      <c r="O37" s="28"/>
      <c r="P37" s="29"/>
      <c r="Q37" s="30">
        <f t="shared" si="0"/>
        <v>7</v>
      </c>
      <c r="R37" s="29"/>
      <c r="S37" s="29"/>
      <c r="T37" s="31"/>
      <c r="U37" s="32"/>
      <c r="V37" s="33">
        <f t="shared" si="1"/>
        <v>8848</v>
      </c>
      <c r="W37" s="34"/>
      <c r="X37" s="23" t="s">
        <v>33</v>
      </c>
      <c r="Y37" s="22">
        <v>1</v>
      </c>
      <c r="AMF37"/>
      <c r="AMG37"/>
      <c r="AMH37"/>
      <c r="AMI37"/>
      <c r="AMJ37"/>
    </row>
    <row r="38" spans="1:1024" s="22" customFormat="1" x14ac:dyDescent="0.2">
      <c r="A38" s="22">
        <v>37</v>
      </c>
      <c r="B38" s="23" t="s">
        <v>24</v>
      </c>
      <c r="C38" s="23" t="s">
        <v>25</v>
      </c>
      <c r="D38" s="15" t="s">
        <v>26</v>
      </c>
      <c r="E38" s="15" t="s">
        <v>27</v>
      </c>
      <c r="F38" s="24">
        <v>1756</v>
      </c>
      <c r="G38" s="24" t="s">
        <v>28</v>
      </c>
      <c r="H38" s="24" t="s">
        <v>29</v>
      </c>
      <c r="I38" s="23">
        <v>2</v>
      </c>
      <c r="J38" s="24" t="s">
        <v>77</v>
      </c>
      <c r="K38" s="25" t="s">
        <v>60</v>
      </c>
      <c r="L38" s="26">
        <v>200</v>
      </c>
      <c r="M38" s="27" t="s">
        <v>35</v>
      </c>
      <c r="N38" s="28"/>
      <c r="O38" s="28">
        <v>30</v>
      </c>
      <c r="P38" s="29"/>
      <c r="Q38" s="30">
        <f t="shared" si="0"/>
        <v>1.5</v>
      </c>
      <c r="R38" s="29"/>
      <c r="S38" s="29"/>
      <c r="T38" s="31"/>
      <c r="U38" s="32"/>
      <c r="V38" s="33">
        <f t="shared" si="1"/>
        <v>300</v>
      </c>
      <c r="W38" s="34"/>
      <c r="X38" s="23" t="s">
        <v>33</v>
      </c>
      <c r="Y38" s="22">
        <v>1</v>
      </c>
      <c r="AMF38"/>
      <c r="AMG38"/>
      <c r="AMH38"/>
      <c r="AMI38"/>
      <c r="AMJ38"/>
    </row>
    <row r="39" spans="1:1024" s="22" customFormat="1" x14ac:dyDescent="0.2">
      <c r="A39" s="22">
        <v>38</v>
      </c>
      <c r="B39" s="23" t="s">
        <v>24</v>
      </c>
      <c r="C39" s="23" t="s">
        <v>25</v>
      </c>
      <c r="D39" s="15" t="s">
        <v>26</v>
      </c>
      <c r="E39" s="15" t="s">
        <v>27</v>
      </c>
      <c r="F39" s="24">
        <v>1756</v>
      </c>
      <c r="G39" s="24" t="s">
        <v>28</v>
      </c>
      <c r="H39" s="24" t="s">
        <v>29</v>
      </c>
      <c r="I39" s="23">
        <v>2</v>
      </c>
      <c r="J39" s="24" t="s">
        <v>78</v>
      </c>
      <c r="K39" s="25" t="s">
        <v>60</v>
      </c>
      <c r="L39" s="26">
        <v>20</v>
      </c>
      <c r="M39" s="27" t="s">
        <v>35</v>
      </c>
      <c r="N39" s="28">
        <v>120</v>
      </c>
      <c r="O39" s="28"/>
      <c r="P39" s="29"/>
      <c r="Q39" s="30">
        <f t="shared" si="0"/>
        <v>120</v>
      </c>
      <c r="R39" s="29"/>
      <c r="S39" s="29"/>
      <c r="T39" s="31"/>
      <c r="U39" s="32"/>
      <c r="V39" s="33">
        <f t="shared" si="1"/>
        <v>2400</v>
      </c>
      <c r="W39" s="34"/>
      <c r="X39" s="23" t="s">
        <v>33</v>
      </c>
      <c r="Y39" s="22">
        <v>1</v>
      </c>
      <c r="AMF39"/>
      <c r="AMG39"/>
      <c r="AMH39"/>
      <c r="AMI39"/>
      <c r="AMJ39"/>
    </row>
    <row r="40" spans="1:1024" s="22" customFormat="1" x14ac:dyDescent="0.2">
      <c r="A40" s="22">
        <v>39</v>
      </c>
      <c r="B40" s="23" t="s">
        <v>24</v>
      </c>
      <c r="C40" s="23" t="s">
        <v>25</v>
      </c>
      <c r="D40" s="15" t="s">
        <v>26</v>
      </c>
      <c r="E40" s="15" t="s">
        <v>27</v>
      </c>
      <c r="F40" s="24">
        <v>1756</v>
      </c>
      <c r="G40" s="24" t="s">
        <v>28</v>
      </c>
      <c r="H40" s="24" t="s">
        <v>29</v>
      </c>
      <c r="I40" s="23">
        <v>2</v>
      </c>
      <c r="J40" s="24" t="s">
        <v>79</v>
      </c>
      <c r="K40" s="25" t="s">
        <v>60</v>
      </c>
      <c r="L40" s="26">
        <v>230</v>
      </c>
      <c r="M40" s="27" t="s">
        <v>80</v>
      </c>
      <c r="N40" s="28">
        <v>4</v>
      </c>
      <c r="O40" s="28"/>
      <c r="P40" s="29"/>
      <c r="Q40" s="30">
        <f t="shared" si="0"/>
        <v>4</v>
      </c>
      <c r="R40" s="29"/>
      <c r="S40" s="29"/>
      <c r="T40" s="31"/>
      <c r="U40" s="32"/>
      <c r="V40" s="33">
        <f t="shared" si="1"/>
        <v>920</v>
      </c>
      <c r="W40" s="34"/>
      <c r="X40" s="23" t="s">
        <v>33</v>
      </c>
      <c r="Y40" s="22">
        <v>1</v>
      </c>
      <c r="AMF40"/>
      <c r="AMG40"/>
      <c r="AMH40"/>
      <c r="AMI40"/>
      <c r="AMJ40"/>
    </row>
    <row r="41" spans="1:1024" s="22" customFormat="1" x14ac:dyDescent="0.2">
      <c r="A41" s="22">
        <v>40</v>
      </c>
      <c r="B41" s="23" t="s">
        <v>24</v>
      </c>
      <c r="C41" s="23" t="s">
        <v>25</v>
      </c>
      <c r="D41" s="15" t="s">
        <v>26</v>
      </c>
      <c r="E41" s="15" t="s">
        <v>27</v>
      </c>
      <c r="F41" s="24">
        <v>1756</v>
      </c>
      <c r="G41" s="24" t="s">
        <v>28</v>
      </c>
      <c r="H41" s="24" t="s">
        <v>29</v>
      </c>
      <c r="I41" s="23">
        <v>3</v>
      </c>
      <c r="J41" s="24" t="s">
        <v>81</v>
      </c>
      <c r="K41" s="25" t="s">
        <v>82</v>
      </c>
      <c r="L41" s="26">
        <v>1</v>
      </c>
      <c r="M41" s="27" t="s">
        <v>83</v>
      </c>
      <c r="N41" s="28">
        <v>40</v>
      </c>
      <c r="O41" s="28"/>
      <c r="P41" s="29"/>
      <c r="Q41" s="30">
        <f t="shared" si="0"/>
        <v>40</v>
      </c>
      <c r="R41" s="29"/>
      <c r="S41" s="29"/>
      <c r="T41" s="31"/>
      <c r="U41" s="32"/>
      <c r="V41" s="33">
        <f t="shared" si="1"/>
        <v>40</v>
      </c>
      <c r="W41" s="34"/>
      <c r="X41" s="23" t="s">
        <v>33</v>
      </c>
      <c r="Y41" s="22">
        <v>1</v>
      </c>
      <c r="AMF41"/>
      <c r="AMG41"/>
      <c r="AMH41"/>
      <c r="AMI41"/>
      <c r="AMJ41"/>
    </row>
    <row r="42" spans="1:1024" s="22" customFormat="1" x14ac:dyDescent="0.2">
      <c r="A42" s="22">
        <v>41</v>
      </c>
      <c r="B42" s="23" t="s">
        <v>24</v>
      </c>
      <c r="C42" s="23" t="s">
        <v>25</v>
      </c>
      <c r="D42" s="15" t="s">
        <v>26</v>
      </c>
      <c r="E42" s="15" t="s">
        <v>27</v>
      </c>
      <c r="F42" s="24">
        <v>1756</v>
      </c>
      <c r="G42" s="24" t="s">
        <v>28</v>
      </c>
      <c r="H42" s="24" t="s">
        <v>29</v>
      </c>
      <c r="I42" s="23">
        <v>3</v>
      </c>
      <c r="J42" s="24" t="s">
        <v>34</v>
      </c>
      <c r="K42" s="25" t="s">
        <v>82</v>
      </c>
      <c r="L42" s="26">
        <v>246</v>
      </c>
      <c r="M42" s="27" t="s">
        <v>35</v>
      </c>
      <c r="N42" s="28"/>
      <c r="O42" s="28">
        <v>6</v>
      </c>
      <c r="P42" s="29"/>
      <c r="Q42" s="30">
        <f t="shared" si="0"/>
        <v>0.30000000000000004</v>
      </c>
      <c r="R42" s="29"/>
      <c r="S42" s="29"/>
      <c r="T42" s="31"/>
      <c r="U42" s="32"/>
      <c r="V42" s="33">
        <f t="shared" si="1"/>
        <v>73.800000000000011</v>
      </c>
      <c r="W42" s="34"/>
      <c r="X42" s="23" t="s">
        <v>33</v>
      </c>
      <c r="Y42" s="22">
        <v>1</v>
      </c>
      <c r="AMF42"/>
      <c r="AMG42"/>
      <c r="AMH42"/>
      <c r="AMI42"/>
      <c r="AMJ42"/>
    </row>
    <row r="43" spans="1:1024" s="22" customFormat="1" x14ac:dyDescent="0.2">
      <c r="A43" s="22">
        <v>42</v>
      </c>
      <c r="B43" s="23" t="s">
        <v>24</v>
      </c>
      <c r="C43" s="23" t="s">
        <v>25</v>
      </c>
      <c r="D43" s="15" t="s">
        <v>26</v>
      </c>
      <c r="E43" s="15" t="s">
        <v>27</v>
      </c>
      <c r="F43" s="24">
        <v>1756</v>
      </c>
      <c r="G43" s="24" t="s">
        <v>28</v>
      </c>
      <c r="H43" s="24" t="s">
        <v>29</v>
      </c>
      <c r="I43" s="23">
        <v>3</v>
      </c>
      <c r="J43" s="24" t="s">
        <v>36</v>
      </c>
      <c r="K43" s="25" t="s">
        <v>82</v>
      </c>
      <c r="L43" s="26">
        <v>80</v>
      </c>
      <c r="M43" s="27" t="s">
        <v>84</v>
      </c>
      <c r="N43" s="28">
        <v>10</v>
      </c>
      <c r="O43" s="28"/>
      <c r="P43" s="29"/>
      <c r="Q43" s="30">
        <f t="shared" si="0"/>
        <v>10</v>
      </c>
      <c r="R43" s="29"/>
      <c r="S43" s="29"/>
      <c r="T43" s="31"/>
      <c r="U43" s="32"/>
      <c r="V43" s="33">
        <f t="shared" si="1"/>
        <v>800</v>
      </c>
      <c r="W43" s="34"/>
      <c r="X43" s="23" t="s">
        <v>33</v>
      </c>
      <c r="Y43" s="22">
        <v>1</v>
      </c>
      <c r="AMF43"/>
      <c r="AMG43"/>
      <c r="AMH43"/>
      <c r="AMI43"/>
      <c r="AMJ43"/>
    </row>
    <row r="44" spans="1:1024" s="22" customFormat="1" x14ac:dyDescent="0.2">
      <c r="A44" s="22">
        <v>43</v>
      </c>
      <c r="B44" s="23" t="s">
        <v>24</v>
      </c>
      <c r="C44" s="23" t="s">
        <v>25</v>
      </c>
      <c r="D44" s="15" t="s">
        <v>26</v>
      </c>
      <c r="E44" s="15" t="s">
        <v>27</v>
      </c>
      <c r="F44" s="24">
        <v>1756</v>
      </c>
      <c r="G44" s="24" t="s">
        <v>28</v>
      </c>
      <c r="H44" s="24" t="s">
        <v>29</v>
      </c>
      <c r="I44" s="23">
        <v>3</v>
      </c>
      <c r="J44" s="24" t="s">
        <v>85</v>
      </c>
      <c r="K44" s="25" t="s">
        <v>82</v>
      </c>
      <c r="L44" s="26">
        <v>12</v>
      </c>
      <c r="M44" s="27" t="s">
        <v>35</v>
      </c>
      <c r="N44" s="28"/>
      <c r="O44" s="28">
        <v>30</v>
      </c>
      <c r="P44" s="29"/>
      <c r="Q44" s="30">
        <f t="shared" si="0"/>
        <v>1.5</v>
      </c>
      <c r="R44" s="29"/>
      <c r="S44" s="29"/>
      <c r="T44" s="31"/>
      <c r="U44" s="32"/>
      <c r="V44" s="33">
        <f t="shared" si="1"/>
        <v>18</v>
      </c>
      <c r="W44" s="34"/>
      <c r="X44" s="23" t="s">
        <v>33</v>
      </c>
      <c r="Y44" s="22">
        <v>1</v>
      </c>
      <c r="AMF44"/>
      <c r="AMG44"/>
      <c r="AMH44"/>
      <c r="AMI44"/>
      <c r="AMJ44"/>
    </row>
    <row r="45" spans="1:1024" s="22" customFormat="1" x14ac:dyDescent="0.2">
      <c r="A45" s="22">
        <v>44</v>
      </c>
      <c r="B45" s="23" t="s">
        <v>24</v>
      </c>
      <c r="C45" s="23" t="s">
        <v>25</v>
      </c>
      <c r="D45" s="15" t="s">
        <v>26</v>
      </c>
      <c r="E45" s="15" t="s">
        <v>27</v>
      </c>
      <c r="F45" s="24">
        <v>1756</v>
      </c>
      <c r="G45" s="24" t="s">
        <v>28</v>
      </c>
      <c r="H45" s="24" t="s">
        <v>29</v>
      </c>
      <c r="I45" s="23">
        <v>3</v>
      </c>
      <c r="J45" s="24" t="s">
        <v>86</v>
      </c>
      <c r="K45" s="25" t="s">
        <v>82</v>
      </c>
      <c r="L45" s="26">
        <v>300</v>
      </c>
      <c r="M45" s="27" t="s">
        <v>35</v>
      </c>
      <c r="N45" s="28"/>
      <c r="O45" s="28">
        <v>35</v>
      </c>
      <c r="P45" s="29"/>
      <c r="Q45" s="30">
        <f t="shared" si="0"/>
        <v>1.75</v>
      </c>
      <c r="R45" s="29"/>
      <c r="S45" s="29"/>
      <c r="T45" s="31"/>
      <c r="U45" s="32"/>
      <c r="V45" s="33">
        <f t="shared" si="1"/>
        <v>525</v>
      </c>
      <c r="W45" s="34"/>
      <c r="X45" s="23" t="s">
        <v>33</v>
      </c>
      <c r="Y45" s="22">
        <v>1</v>
      </c>
      <c r="AMF45"/>
      <c r="AMG45"/>
      <c r="AMH45"/>
      <c r="AMI45"/>
      <c r="AMJ45"/>
    </row>
    <row r="46" spans="1:1024" s="22" customFormat="1" x14ac:dyDescent="0.2">
      <c r="A46" s="22">
        <v>45</v>
      </c>
      <c r="B46" s="23" t="s">
        <v>24</v>
      </c>
      <c r="C46" s="23" t="s">
        <v>25</v>
      </c>
      <c r="D46" s="15" t="s">
        <v>26</v>
      </c>
      <c r="E46" s="15" t="s">
        <v>27</v>
      </c>
      <c r="F46" s="24">
        <v>1756</v>
      </c>
      <c r="G46" s="24" t="s">
        <v>28</v>
      </c>
      <c r="H46" s="24" t="s">
        <v>29</v>
      </c>
      <c r="I46" s="23">
        <v>3</v>
      </c>
      <c r="J46" s="24" t="s">
        <v>87</v>
      </c>
      <c r="K46" s="25" t="s">
        <v>82</v>
      </c>
      <c r="L46" s="26">
        <v>7962</v>
      </c>
      <c r="M46" s="27" t="s">
        <v>35</v>
      </c>
      <c r="N46" s="28">
        <v>0.12</v>
      </c>
      <c r="O46" s="28">
        <v>3</v>
      </c>
      <c r="P46" s="29"/>
      <c r="Q46" s="30">
        <f t="shared" si="0"/>
        <v>0.27</v>
      </c>
      <c r="R46" s="29"/>
      <c r="S46" s="29"/>
      <c r="T46" s="31"/>
      <c r="U46" s="32"/>
      <c r="V46" s="33">
        <f t="shared" si="1"/>
        <v>2149.7400000000002</v>
      </c>
      <c r="W46" s="34"/>
      <c r="X46" s="23" t="s">
        <v>33</v>
      </c>
      <c r="Y46" s="22">
        <v>1</v>
      </c>
      <c r="AMF46"/>
      <c r="AMG46"/>
      <c r="AMH46"/>
      <c r="AMI46"/>
      <c r="AMJ46"/>
    </row>
    <row r="47" spans="1:1024" s="22" customFormat="1" x14ac:dyDescent="0.2">
      <c r="A47" s="22">
        <v>46</v>
      </c>
      <c r="B47" s="23" t="s">
        <v>24</v>
      </c>
      <c r="C47" s="23" t="s">
        <v>25</v>
      </c>
      <c r="D47" s="15" t="s">
        <v>26</v>
      </c>
      <c r="E47" s="15" t="s">
        <v>27</v>
      </c>
      <c r="F47" s="24">
        <v>1756</v>
      </c>
      <c r="G47" s="24" t="s">
        <v>28</v>
      </c>
      <c r="H47" s="24" t="s">
        <v>29</v>
      </c>
      <c r="I47" s="23">
        <v>3</v>
      </c>
      <c r="J47" s="24" t="s">
        <v>88</v>
      </c>
      <c r="K47" s="25" t="s">
        <v>89</v>
      </c>
      <c r="L47" s="26">
        <v>48295</v>
      </c>
      <c r="M47" s="27" t="s">
        <v>35</v>
      </c>
      <c r="N47" s="28"/>
      <c r="O47" s="28">
        <v>5</v>
      </c>
      <c r="P47" s="29"/>
      <c r="Q47" s="30">
        <f t="shared" si="0"/>
        <v>0.25</v>
      </c>
      <c r="R47" s="29"/>
      <c r="S47" s="29"/>
      <c r="T47" s="31"/>
      <c r="U47" s="32"/>
      <c r="V47" s="33">
        <f t="shared" si="1"/>
        <v>12073.75</v>
      </c>
      <c r="W47" s="34"/>
      <c r="X47" s="23" t="s">
        <v>33</v>
      </c>
      <c r="Y47" s="22">
        <v>1</v>
      </c>
      <c r="AMF47"/>
      <c r="AMG47"/>
      <c r="AMH47"/>
      <c r="AMI47"/>
      <c r="AMJ47"/>
    </row>
    <row r="48" spans="1:1024" s="22" customFormat="1" x14ac:dyDescent="0.2">
      <c r="A48" s="22">
        <v>47</v>
      </c>
      <c r="B48" s="23" t="s">
        <v>24</v>
      </c>
      <c r="C48" s="23" t="s">
        <v>25</v>
      </c>
      <c r="D48" s="15" t="s">
        <v>26</v>
      </c>
      <c r="E48" s="15" t="s">
        <v>27</v>
      </c>
      <c r="F48" s="24">
        <v>1756</v>
      </c>
      <c r="G48" s="24" t="s">
        <v>28</v>
      </c>
      <c r="H48" s="24" t="s">
        <v>29</v>
      </c>
      <c r="I48" s="23">
        <v>3</v>
      </c>
      <c r="J48" s="24" t="s">
        <v>90</v>
      </c>
      <c r="K48" s="25" t="s">
        <v>89</v>
      </c>
      <c r="L48" s="26">
        <v>10</v>
      </c>
      <c r="M48" s="27" t="s">
        <v>35</v>
      </c>
      <c r="N48" s="28"/>
      <c r="O48" s="28">
        <v>40</v>
      </c>
      <c r="P48" s="29"/>
      <c r="Q48" s="30">
        <f t="shared" si="0"/>
        <v>2</v>
      </c>
      <c r="R48" s="29"/>
      <c r="S48" s="29"/>
      <c r="T48" s="31"/>
      <c r="U48" s="32"/>
      <c r="V48" s="33">
        <f t="shared" si="1"/>
        <v>20</v>
      </c>
      <c r="W48" s="34"/>
      <c r="X48" s="23" t="s">
        <v>33</v>
      </c>
      <c r="Y48" s="22">
        <v>1</v>
      </c>
      <c r="AMF48"/>
      <c r="AMG48"/>
      <c r="AMH48"/>
      <c r="AMI48"/>
      <c r="AMJ48"/>
    </row>
    <row r="49" spans="1:1024" s="22" customFormat="1" x14ac:dyDescent="0.2">
      <c r="A49" s="22">
        <v>48</v>
      </c>
      <c r="B49" s="23" t="s">
        <v>24</v>
      </c>
      <c r="C49" s="23" t="s">
        <v>25</v>
      </c>
      <c r="D49" s="15" t="s">
        <v>26</v>
      </c>
      <c r="E49" s="15" t="s">
        <v>27</v>
      </c>
      <c r="F49" s="24">
        <v>1756</v>
      </c>
      <c r="G49" s="24" t="s">
        <v>28</v>
      </c>
      <c r="H49" s="24" t="s">
        <v>29</v>
      </c>
      <c r="I49" s="23">
        <v>3</v>
      </c>
      <c r="J49" s="24" t="s">
        <v>91</v>
      </c>
      <c r="K49" s="25" t="s">
        <v>89</v>
      </c>
      <c r="L49" s="26">
        <v>12204</v>
      </c>
      <c r="M49" s="27" t="s">
        <v>35</v>
      </c>
      <c r="N49" s="28"/>
      <c r="O49" s="28">
        <v>4</v>
      </c>
      <c r="P49" s="29"/>
      <c r="Q49" s="30">
        <f t="shared" si="0"/>
        <v>0.2</v>
      </c>
      <c r="R49" s="29"/>
      <c r="S49" s="29"/>
      <c r="T49" s="31"/>
      <c r="U49" s="32"/>
      <c r="V49" s="33">
        <f t="shared" si="1"/>
        <v>2440.8000000000002</v>
      </c>
      <c r="W49" s="34"/>
      <c r="X49" s="23" t="s">
        <v>33</v>
      </c>
      <c r="Y49" s="22">
        <v>1</v>
      </c>
      <c r="AMF49"/>
      <c r="AMG49"/>
      <c r="AMH49"/>
      <c r="AMI49"/>
      <c r="AMJ49"/>
    </row>
    <row r="50" spans="1:1024" s="22" customFormat="1" x14ac:dyDescent="0.2">
      <c r="A50" s="22">
        <v>49</v>
      </c>
      <c r="B50" s="23" t="s">
        <v>24</v>
      </c>
      <c r="C50" s="23" t="s">
        <v>25</v>
      </c>
      <c r="D50" s="15" t="s">
        <v>26</v>
      </c>
      <c r="E50" s="15" t="s">
        <v>27</v>
      </c>
      <c r="F50" s="24">
        <v>1756</v>
      </c>
      <c r="G50" s="24" t="s">
        <v>28</v>
      </c>
      <c r="H50" s="24" t="s">
        <v>29</v>
      </c>
      <c r="I50" s="23">
        <v>3</v>
      </c>
      <c r="J50" s="24" t="s">
        <v>92</v>
      </c>
      <c r="K50" s="25" t="s">
        <v>89</v>
      </c>
      <c r="L50" s="26">
        <v>53546</v>
      </c>
      <c r="M50" s="27" t="s">
        <v>35</v>
      </c>
      <c r="N50" s="28"/>
      <c r="O50" s="28">
        <v>4</v>
      </c>
      <c r="P50" s="29"/>
      <c r="Q50" s="30">
        <f t="shared" si="0"/>
        <v>0.2</v>
      </c>
      <c r="R50" s="29"/>
      <c r="S50" s="29"/>
      <c r="T50" s="31"/>
      <c r="U50" s="32"/>
      <c r="V50" s="33">
        <f t="shared" si="1"/>
        <v>10709.2</v>
      </c>
      <c r="W50" s="34"/>
      <c r="X50" s="23" t="s">
        <v>33</v>
      </c>
      <c r="Y50" s="22">
        <v>1</v>
      </c>
      <c r="AMF50"/>
      <c r="AMG50"/>
      <c r="AMH50"/>
      <c r="AMI50"/>
      <c r="AMJ50"/>
    </row>
    <row r="51" spans="1:1024" s="22" customFormat="1" x14ac:dyDescent="0.2">
      <c r="A51" s="22">
        <v>50</v>
      </c>
      <c r="B51" s="23" t="s">
        <v>24</v>
      </c>
      <c r="C51" s="23" t="s">
        <v>25</v>
      </c>
      <c r="D51" s="15" t="s">
        <v>26</v>
      </c>
      <c r="E51" s="15" t="s">
        <v>27</v>
      </c>
      <c r="F51" s="24">
        <v>1756</v>
      </c>
      <c r="G51" s="24" t="s">
        <v>28</v>
      </c>
      <c r="H51" s="24" t="s">
        <v>29</v>
      </c>
      <c r="I51" s="23">
        <v>3</v>
      </c>
      <c r="J51" s="24" t="s">
        <v>93</v>
      </c>
      <c r="K51" s="25" t="s">
        <v>89</v>
      </c>
      <c r="L51" s="26">
        <v>600</v>
      </c>
      <c r="M51" s="27" t="s">
        <v>94</v>
      </c>
      <c r="N51" s="28"/>
      <c r="O51" s="28">
        <v>10</v>
      </c>
      <c r="P51" s="29"/>
      <c r="Q51" s="30">
        <f t="shared" si="0"/>
        <v>0.5</v>
      </c>
      <c r="R51" s="29"/>
      <c r="S51" s="29"/>
      <c r="T51" s="31"/>
      <c r="U51" s="32"/>
      <c r="V51" s="33">
        <f t="shared" si="1"/>
        <v>300</v>
      </c>
      <c r="W51" s="34"/>
      <c r="X51" s="23" t="s">
        <v>33</v>
      </c>
      <c r="Y51" s="22">
        <v>1</v>
      </c>
      <c r="AMF51"/>
      <c r="AMG51"/>
      <c r="AMH51"/>
      <c r="AMI51"/>
      <c r="AMJ51"/>
    </row>
    <row r="52" spans="1:1024" s="22" customFormat="1" x14ac:dyDescent="0.2">
      <c r="A52" s="22">
        <v>51</v>
      </c>
      <c r="B52" s="23" t="s">
        <v>24</v>
      </c>
      <c r="C52" s="23" t="s">
        <v>25</v>
      </c>
      <c r="D52" s="15" t="s">
        <v>26</v>
      </c>
      <c r="E52" s="15" t="s">
        <v>27</v>
      </c>
      <c r="F52" s="24">
        <v>1756</v>
      </c>
      <c r="G52" s="24" t="s">
        <v>28</v>
      </c>
      <c r="H52" s="24" t="s">
        <v>29</v>
      </c>
      <c r="I52" s="23">
        <v>3</v>
      </c>
      <c r="J52" s="24" t="s">
        <v>95</v>
      </c>
      <c r="K52" s="25" t="s">
        <v>89</v>
      </c>
      <c r="L52" s="26">
        <v>100</v>
      </c>
      <c r="M52" s="27" t="s">
        <v>35</v>
      </c>
      <c r="N52" s="28"/>
      <c r="O52" s="28">
        <v>8</v>
      </c>
      <c r="P52" s="29"/>
      <c r="Q52" s="30">
        <f t="shared" si="0"/>
        <v>0.4</v>
      </c>
      <c r="R52" s="29"/>
      <c r="S52" s="29"/>
      <c r="T52" s="31"/>
      <c r="U52" s="32"/>
      <c r="V52" s="33">
        <f t="shared" si="1"/>
        <v>40</v>
      </c>
      <c r="W52" s="34"/>
      <c r="X52" s="23" t="s">
        <v>33</v>
      </c>
      <c r="Y52" s="22">
        <v>1</v>
      </c>
      <c r="AMF52"/>
      <c r="AMG52"/>
      <c r="AMH52"/>
      <c r="AMI52"/>
      <c r="AMJ52"/>
    </row>
    <row r="53" spans="1:1024" s="22" customFormat="1" x14ac:dyDescent="0.2">
      <c r="A53" s="22">
        <v>52</v>
      </c>
      <c r="B53" s="23" t="s">
        <v>24</v>
      </c>
      <c r="C53" s="23" t="s">
        <v>25</v>
      </c>
      <c r="D53" s="15" t="s">
        <v>26</v>
      </c>
      <c r="E53" s="15" t="s">
        <v>27</v>
      </c>
      <c r="F53" s="24">
        <v>1756</v>
      </c>
      <c r="G53" s="24" t="s">
        <v>28</v>
      </c>
      <c r="H53" s="24" t="s">
        <v>29</v>
      </c>
      <c r="I53" s="23">
        <v>3</v>
      </c>
      <c r="J53" s="24" t="s">
        <v>96</v>
      </c>
      <c r="K53" s="25" t="s">
        <v>89</v>
      </c>
      <c r="L53" s="26">
        <v>8043</v>
      </c>
      <c r="M53" s="27" t="s">
        <v>35</v>
      </c>
      <c r="N53" s="28"/>
      <c r="O53" s="28">
        <v>15</v>
      </c>
      <c r="P53" s="29"/>
      <c r="Q53" s="30">
        <f t="shared" si="0"/>
        <v>0.75</v>
      </c>
      <c r="R53" s="29"/>
      <c r="S53" s="29"/>
      <c r="T53" s="31"/>
      <c r="U53" s="32"/>
      <c r="V53" s="33">
        <f t="shared" si="1"/>
        <v>6032.25</v>
      </c>
      <c r="W53" s="34"/>
      <c r="X53" s="23" t="s">
        <v>33</v>
      </c>
      <c r="Y53" s="22">
        <v>1</v>
      </c>
      <c r="AMF53"/>
      <c r="AMG53"/>
      <c r="AMH53"/>
      <c r="AMI53"/>
      <c r="AMJ53"/>
    </row>
    <row r="54" spans="1:1024" s="22" customFormat="1" x14ac:dyDescent="0.2">
      <c r="A54" s="22">
        <v>53</v>
      </c>
      <c r="B54" s="23" t="s">
        <v>24</v>
      </c>
      <c r="C54" s="23" t="s">
        <v>25</v>
      </c>
      <c r="D54" s="15" t="s">
        <v>26</v>
      </c>
      <c r="E54" s="15" t="s">
        <v>27</v>
      </c>
      <c r="F54" s="24">
        <v>1756</v>
      </c>
      <c r="G54" s="24" t="s">
        <v>28</v>
      </c>
      <c r="H54" s="24" t="s">
        <v>29</v>
      </c>
      <c r="I54" s="23">
        <v>3</v>
      </c>
      <c r="J54" s="24" t="s">
        <v>97</v>
      </c>
      <c r="K54" s="25" t="s">
        <v>89</v>
      </c>
      <c r="L54" s="26">
        <v>4225</v>
      </c>
      <c r="M54" s="27" t="s">
        <v>35</v>
      </c>
      <c r="N54" s="28">
        <v>3</v>
      </c>
      <c r="O54" s="28">
        <v>15</v>
      </c>
      <c r="P54" s="29"/>
      <c r="Q54" s="30">
        <f t="shared" si="0"/>
        <v>3.75</v>
      </c>
      <c r="R54" s="29"/>
      <c r="S54" s="29"/>
      <c r="T54" s="31"/>
      <c r="U54" s="32"/>
      <c r="V54" s="33">
        <f t="shared" si="1"/>
        <v>15843.75</v>
      </c>
      <c r="W54" s="34"/>
      <c r="X54" s="23" t="s">
        <v>33</v>
      </c>
      <c r="Y54" s="22">
        <v>1</v>
      </c>
      <c r="AMF54"/>
      <c r="AMG54"/>
      <c r="AMH54"/>
      <c r="AMI54"/>
      <c r="AMJ54"/>
    </row>
    <row r="55" spans="1:1024" s="22" customFormat="1" x14ac:dyDescent="0.2">
      <c r="A55" s="22">
        <v>54</v>
      </c>
      <c r="B55" s="23" t="s">
        <v>24</v>
      </c>
      <c r="C55" s="23" t="s">
        <v>25</v>
      </c>
      <c r="D55" s="15" t="s">
        <v>26</v>
      </c>
      <c r="E55" s="15" t="s">
        <v>27</v>
      </c>
      <c r="F55" s="24">
        <v>1756</v>
      </c>
      <c r="G55" s="24" t="s">
        <v>28</v>
      </c>
      <c r="H55" s="24" t="s">
        <v>29</v>
      </c>
      <c r="I55" s="23">
        <v>3</v>
      </c>
      <c r="J55" s="24" t="s">
        <v>98</v>
      </c>
      <c r="K55" s="25" t="s">
        <v>89</v>
      </c>
      <c r="L55" s="26">
        <v>6650</v>
      </c>
      <c r="M55" s="27" t="s">
        <v>35</v>
      </c>
      <c r="N55" s="28"/>
      <c r="O55" s="28">
        <v>3</v>
      </c>
      <c r="P55" s="29"/>
      <c r="Q55" s="30">
        <f t="shared" si="0"/>
        <v>0.15000000000000002</v>
      </c>
      <c r="R55" s="29"/>
      <c r="S55" s="29"/>
      <c r="T55" s="31"/>
      <c r="U55" s="32"/>
      <c r="V55" s="33">
        <f t="shared" si="1"/>
        <v>997.50000000000011</v>
      </c>
      <c r="W55" s="34"/>
      <c r="X55" s="23" t="s">
        <v>33</v>
      </c>
      <c r="Y55" s="22">
        <v>1</v>
      </c>
      <c r="AMF55"/>
      <c r="AMG55"/>
      <c r="AMH55"/>
      <c r="AMI55"/>
      <c r="AMJ55"/>
    </row>
    <row r="56" spans="1:1024" s="22" customFormat="1" x14ac:dyDescent="0.2">
      <c r="A56" s="22">
        <v>55</v>
      </c>
      <c r="B56" s="23" t="s">
        <v>24</v>
      </c>
      <c r="C56" s="23" t="s">
        <v>25</v>
      </c>
      <c r="D56" s="15" t="s">
        <v>26</v>
      </c>
      <c r="E56" s="15" t="s">
        <v>27</v>
      </c>
      <c r="F56" s="24">
        <v>1756</v>
      </c>
      <c r="G56" s="24" t="s">
        <v>28</v>
      </c>
      <c r="H56" s="24" t="s">
        <v>29</v>
      </c>
      <c r="I56" s="23">
        <v>3</v>
      </c>
      <c r="J56" s="24" t="s">
        <v>99</v>
      </c>
      <c r="K56" s="25" t="s">
        <v>89</v>
      </c>
      <c r="L56" s="26">
        <v>1120</v>
      </c>
      <c r="M56" s="27" t="s">
        <v>100</v>
      </c>
      <c r="N56" s="28">
        <v>3</v>
      </c>
      <c r="O56" s="28"/>
      <c r="P56" s="29"/>
      <c r="Q56" s="30">
        <f t="shared" si="0"/>
        <v>3</v>
      </c>
      <c r="R56" s="29"/>
      <c r="S56" s="29"/>
      <c r="T56" s="31"/>
      <c r="U56" s="32"/>
      <c r="V56" s="33">
        <f t="shared" si="1"/>
        <v>3360</v>
      </c>
      <c r="W56" s="34"/>
      <c r="X56" s="23" t="s">
        <v>33</v>
      </c>
      <c r="Y56" s="22">
        <v>1</v>
      </c>
      <c r="AMF56"/>
      <c r="AMG56"/>
      <c r="AMH56"/>
      <c r="AMI56"/>
      <c r="AMJ56"/>
    </row>
    <row r="57" spans="1:1024" s="22" customFormat="1" x14ac:dyDescent="0.2">
      <c r="A57" s="22">
        <v>56</v>
      </c>
      <c r="B57" s="23" t="s">
        <v>24</v>
      </c>
      <c r="C57" s="23" t="s">
        <v>25</v>
      </c>
      <c r="D57" s="15" t="s">
        <v>26</v>
      </c>
      <c r="E57" s="15" t="s">
        <v>27</v>
      </c>
      <c r="F57" s="24">
        <v>1756</v>
      </c>
      <c r="G57" s="24" t="s">
        <v>28</v>
      </c>
      <c r="H57" s="24" t="s">
        <v>29</v>
      </c>
      <c r="I57" s="23">
        <v>3</v>
      </c>
      <c r="J57" s="36" t="s">
        <v>101</v>
      </c>
      <c r="K57" s="25" t="s">
        <v>89</v>
      </c>
      <c r="L57" s="26">
        <v>8</v>
      </c>
      <c r="M57" s="27" t="s">
        <v>102</v>
      </c>
      <c r="N57" s="28">
        <v>36</v>
      </c>
      <c r="O57" s="28"/>
      <c r="P57" s="29"/>
      <c r="Q57" s="30">
        <f t="shared" si="0"/>
        <v>36</v>
      </c>
      <c r="R57" s="29"/>
      <c r="S57" s="29"/>
      <c r="T57" s="31"/>
      <c r="U57" s="32"/>
      <c r="V57" s="33">
        <f t="shared" si="1"/>
        <v>288</v>
      </c>
      <c r="W57" s="34"/>
      <c r="X57" s="23" t="s">
        <v>33</v>
      </c>
      <c r="Y57" s="22">
        <v>1</v>
      </c>
      <c r="AMF57"/>
      <c r="AMG57"/>
      <c r="AMH57"/>
      <c r="AMI57"/>
      <c r="AMJ57"/>
    </row>
    <row r="58" spans="1:1024" s="22" customFormat="1" x14ac:dyDescent="0.2">
      <c r="A58" s="22">
        <v>57</v>
      </c>
      <c r="B58" s="23" t="s">
        <v>24</v>
      </c>
      <c r="C58" s="23" t="s">
        <v>25</v>
      </c>
      <c r="D58" s="15" t="s">
        <v>26</v>
      </c>
      <c r="E58" s="15" t="s">
        <v>27</v>
      </c>
      <c r="F58" s="24">
        <v>1756</v>
      </c>
      <c r="G58" s="24" t="s">
        <v>28</v>
      </c>
      <c r="H58" s="24" t="s">
        <v>29</v>
      </c>
      <c r="I58" s="23">
        <v>3</v>
      </c>
      <c r="J58" s="24" t="s">
        <v>103</v>
      </c>
      <c r="K58" s="25" t="s">
        <v>89</v>
      </c>
      <c r="L58" s="26">
        <v>40</v>
      </c>
      <c r="M58" s="27" t="s">
        <v>32</v>
      </c>
      <c r="N58" s="28">
        <v>30</v>
      </c>
      <c r="O58" s="28"/>
      <c r="P58" s="29"/>
      <c r="Q58" s="30">
        <f t="shared" si="0"/>
        <v>30</v>
      </c>
      <c r="R58" s="29"/>
      <c r="S58" s="29"/>
      <c r="T58" s="31"/>
      <c r="U58" s="32"/>
      <c r="V58" s="33">
        <f t="shared" si="1"/>
        <v>1200</v>
      </c>
      <c r="W58" s="34"/>
      <c r="X58" s="23" t="s">
        <v>33</v>
      </c>
      <c r="Y58" s="22">
        <v>1</v>
      </c>
      <c r="AMF58"/>
      <c r="AMG58"/>
      <c r="AMH58"/>
      <c r="AMI58"/>
      <c r="AMJ58"/>
    </row>
    <row r="59" spans="1:1024" s="22" customFormat="1" x14ac:dyDescent="0.2">
      <c r="A59" s="22">
        <v>58</v>
      </c>
      <c r="B59" s="23" t="s">
        <v>24</v>
      </c>
      <c r="C59" s="23" t="s">
        <v>25</v>
      </c>
      <c r="D59" s="15" t="s">
        <v>26</v>
      </c>
      <c r="E59" s="15" t="s">
        <v>27</v>
      </c>
      <c r="F59" s="24">
        <v>1756</v>
      </c>
      <c r="G59" s="24" t="s">
        <v>28</v>
      </c>
      <c r="H59" s="24" t="s">
        <v>29</v>
      </c>
      <c r="I59" s="23">
        <v>3</v>
      </c>
      <c r="J59" s="24" t="s">
        <v>34</v>
      </c>
      <c r="K59" s="25" t="s">
        <v>89</v>
      </c>
      <c r="L59" s="26">
        <v>5037</v>
      </c>
      <c r="M59" s="27" t="s">
        <v>35</v>
      </c>
      <c r="N59" s="28"/>
      <c r="O59" s="28">
        <v>6</v>
      </c>
      <c r="P59" s="29"/>
      <c r="Q59" s="30">
        <f t="shared" si="0"/>
        <v>0.30000000000000004</v>
      </c>
      <c r="R59" s="29"/>
      <c r="S59" s="29"/>
      <c r="T59" s="31"/>
      <c r="U59" s="32"/>
      <c r="V59" s="33">
        <f t="shared" si="1"/>
        <v>1511.1000000000001</v>
      </c>
      <c r="W59" s="34"/>
      <c r="X59" s="23" t="s">
        <v>33</v>
      </c>
      <c r="Y59" s="22">
        <v>1</v>
      </c>
      <c r="AMF59"/>
      <c r="AMG59"/>
      <c r="AMH59"/>
      <c r="AMI59"/>
      <c r="AMJ59"/>
    </row>
    <row r="60" spans="1:1024" s="22" customFormat="1" x14ac:dyDescent="0.2">
      <c r="A60" s="22">
        <v>59</v>
      </c>
      <c r="B60" s="23" t="s">
        <v>24</v>
      </c>
      <c r="C60" s="23" t="s">
        <v>25</v>
      </c>
      <c r="D60" s="15" t="s">
        <v>26</v>
      </c>
      <c r="E60" s="15" t="s">
        <v>27</v>
      </c>
      <c r="F60" s="24">
        <v>1756</v>
      </c>
      <c r="G60" s="24" t="s">
        <v>28</v>
      </c>
      <c r="H60" s="24" t="s">
        <v>29</v>
      </c>
      <c r="I60" s="23">
        <v>3</v>
      </c>
      <c r="J60" s="24" t="s">
        <v>104</v>
      </c>
      <c r="K60" s="25" t="s">
        <v>89</v>
      </c>
      <c r="L60" s="26">
        <v>146</v>
      </c>
      <c r="M60" s="27" t="s">
        <v>37</v>
      </c>
      <c r="N60" s="28">
        <v>25</v>
      </c>
      <c r="O60" s="28"/>
      <c r="P60" s="29"/>
      <c r="Q60" s="30">
        <f t="shared" si="0"/>
        <v>25</v>
      </c>
      <c r="R60" s="29"/>
      <c r="S60" s="29"/>
      <c r="T60" s="31"/>
      <c r="U60" s="32"/>
      <c r="V60" s="33">
        <f t="shared" si="1"/>
        <v>3650</v>
      </c>
      <c r="W60" s="34"/>
      <c r="X60" s="23" t="s">
        <v>33</v>
      </c>
      <c r="Y60" s="22">
        <v>1</v>
      </c>
      <c r="AMF60"/>
      <c r="AMG60"/>
      <c r="AMH60"/>
      <c r="AMI60"/>
      <c r="AMJ60"/>
    </row>
    <row r="61" spans="1:1024" s="22" customFormat="1" x14ac:dyDescent="0.2">
      <c r="A61" s="22">
        <v>60</v>
      </c>
      <c r="B61" s="23" t="s">
        <v>24</v>
      </c>
      <c r="C61" s="23" t="s">
        <v>25</v>
      </c>
      <c r="D61" s="15" t="s">
        <v>26</v>
      </c>
      <c r="E61" s="15" t="s">
        <v>27</v>
      </c>
      <c r="F61" s="24">
        <v>1756</v>
      </c>
      <c r="G61" s="24" t="s">
        <v>28</v>
      </c>
      <c r="H61" s="24" t="s">
        <v>29</v>
      </c>
      <c r="I61" s="23">
        <v>3</v>
      </c>
      <c r="J61" s="24" t="s">
        <v>61</v>
      </c>
      <c r="K61" s="25" t="s">
        <v>89</v>
      </c>
      <c r="L61" s="26">
        <v>21336</v>
      </c>
      <c r="M61" s="27" t="s">
        <v>35</v>
      </c>
      <c r="N61" s="28">
        <v>0.28000000000000003</v>
      </c>
      <c r="O61" s="28">
        <v>5</v>
      </c>
      <c r="P61" s="29">
        <v>9</v>
      </c>
      <c r="Q61" s="30">
        <f t="shared" si="0"/>
        <v>0.5675</v>
      </c>
      <c r="R61" s="29"/>
      <c r="S61" s="29"/>
      <c r="T61" s="31"/>
      <c r="U61" s="32"/>
      <c r="V61" s="33">
        <f t="shared" si="1"/>
        <v>12108.18</v>
      </c>
      <c r="W61" s="34"/>
      <c r="X61" s="23" t="s">
        <v>33</v>
      </c>
      <c r="Y61" s="22">
        <v>1</v>
      </c>
      <c r="AMF61"/>
      <c r="AMG61"/>
      <c r="AMH61"/>
      <c r="AMI61"/>
      <c r="AMJ61"/>
    </row>
    <row r="62" spans="1:1024" s="22" customFormat="1" x14ac:dyDescent="0.2">
      <c r="A62" s="22">
        <v>61</v>
      </c>
      <c r="B62" s="23" t="s">
        <v>24</v>
      </c>
      <c r="C62" s="23" t="s">
        <v>25</v>
      </c>
      <c r="D62" s="15" t="s">
        <v>26</v>
      </c>
      <c r="E62" s="15" t="s">
        <v>27</v>
      </c>
      <c r="F62" s="24">
        <v>1756</v>
      </c>
      <c r="G62" s="24" t="s">
        <v>28</v>
      </c>
      <c r="H62" s="24" t="s">
        <v>29</v>
      </c>
      <c r="I62" s="23">
        <v>3</v>
      </c>
      <c r="J62" s="24" t="s">
        <v>105</v>
      </c>
      <c r="K62" s="25" t="s">
        <v>89</v>
      </c>
      <c r="L62" s="26">
        <v>1517</v>
      </c>
      <c r="M62" s="27" t="s">
        <v>35</v>
      </c>
      <c r="N62" s="28"/>
      <c r="O62" s="28">
        <v>4</v>
      </c>
      <c r="P62" s="29"/>
      <c r="Q62" s="30">
        <f t="shared" si="0"/>
        <v>0.2</v>
      </c>
      <c r="R62" s="29"/>
      <c r="S62" s="29"/>
      <c r="T62" s="31"/>
      <c r="U62" s="32"/>
      <c r="V62" s="33">
        <f t="shared" si="1"/>
        <v>303.40000000000003</v>
      </c>
      <c r="W62" s="34"/>
      <c r="X62" s="23" t="s">
        <v>33</v>
      </c>
      <c r="Y62" s="22">
        <v>1</v>
      </c>
      <c r="AMF62"/>
      <c r="AMG62"/>
      <c r="AMH62"/>
      <c r="AMI62"/>
      <c r="AMJ62"/>
    </row>
    <row r="63" spans="1:1024" s="22" customFormat="1" x14ac:dyDescent="0.2">
      <c r="A63" s="22">
        <v>62</v>
      </c>
      <c r="B63" s="23" t="s">
        <v>24</v>
      </c>
      <c r="C63" s="23" t="s">
        <v>25</v>
      </c>
      <c r="D63" s="15" t="s">
        <v>26</v>
      </c>
      <c r="E63" s="15" t="s">
        <v>27</v>
      </c>
      <c r="F63" s="24">
        <v>1756</v>
      </c>
      <c r="G63" s="24" t="s">
        <v>28</v>
      </c>
      <c r="H63" s="24" t="s">
        <v>29</v>
      </c>
      <c r="I63" s="23">
        <v>3</v>
      </c>
      <c r="J63" s="24" t="s">
        <v>62</v>
      </c>
      <c r="K63" s="25" t="s">
        <v>89</v>
      </c>
      <c r="L63" s="26">
        <v>7141</v>
      </c>
      <c r="M63" s="27" t="s">
        <v>35</v>
      </c>
      <c r="N63" s="28"/>
      <c r="O63" s="28">
        <v>3</v>
      </c>
      <c r="P63" s="29"/>
      <c r="Q63" s="30">
        <f t="shared" si="0"/>
        <v>0.15000000000000002</v>
      </c>
      <c r="R63" s="29"/>
      <c r="S63" s="29"/>
      <c r="T63" s="31"/>
      <c r="U63" s="32"/>
      <c r="V63" s="33">
        <f t="shared" si="1"/>
        <v>1071.1500000000001</v>
      </c>
      <c r="W63" s="34"/>
      <c r="X63" s="23" t="s">
        <v>33</v>
      </c>
      <c r="Y63" s="22">
        <v>1</v>
      </c>
      <c r="AMF63"/>
      <c r="AMG63"/>
      <c r="AMH63"/>
      <c r="AMI63"/>
      <c r="AMJ63"/>
    </row>
    <row r="64" spans="1:1024" s="22" customFormat="1" x14ac:dyDescent="0.2">
      <c r="A64" s="22">
        <v>63</v>
      </c>
      <c r="B64" s="23" t="s">
        <v>24</v>
      </c>
      <c r="C64" s="23" t="s">
        <v>25</v>
      </c>
      <c r="D64" s="15" t="s">
        <v>26</v>
      </c>
      <c r="E64" s="15" t="s">
        <v>27</v>
      </c>
      <c r="F64" s="24">
        <v>1756</v>
      </c>
      <c r="G64" s="24" t="s">
        <v>28</v>
      </c>
      <c r="H64" s="24" t="s">
        <v>29</v>
      </c>
      <c r="I64" s="23">
        <v>3</v>
      </c>
      <c r="J64" s="24" t="s">
        <v>63</v>
      </c>
      <c r="K64" s="25" t="s">
        <v>89</v>
      </c>
      <c r="L64" s="26">
        <v>5029</v>
      </c>
      <c r="M64" s="27" t="s">
        <v>35</v>
      </c>
      <c r="N64" s="28"/>
      <c r="O64" s="28">
        <v>4</v>
      </c>
      <c r="P64" s="29"/>
      <c r="Q64" s="30">
        <f t="shared" si="0"/>
        <v>0.2</v>
      </c>
      <c r="R64" s="29"/>
      <c r="S64" s="29"/>
      <c r="T64" s="31"/>
      <c r="U64" s="32"/>
      <c r="V64" s="33">
        <f t="shared" si="1"/>
        <v>1005.8000000000001</v>
      </c>
      <c r="W64" s="34"/>
      <c r="X64" s="23" t="s">
        <v>33</v>
      </c>
      <c r="Y64" s="22">
        <v>1</v>
      </c>
      <c r="AMF64"/>
      <c r="AMG64"/>
      <c r="AMH64"/>
      <c r="AMI64"/>
      <c r="AMJ64"/>
    </row>
    <row r="65" spans="1:1024" s="22" customFormat="1" x14ac:dyDescent="0.2">
      <c r="A65" s="22">
        <v>64</v>
      </c>
      <c r="B65" s="23" t="s">
        <v>24</v>
      </c>
      <c r="C65" s="23" t="s">
        <v>25</v>
      </c>
      <c r="D65" s="15" t="s">
        <v>26</v>
      </c>
      <c r="E65" s="15" t="s">
        <v>27</v>
      </c>
      <c r="F65" s="24">
        <v>1756</v>
      </c>
      <c r="G65" s="24" t="s">
        <v>28</v>
      </c>
      <c r="H65" s="24" t="s">
        <v>29</v>
      </c>
      <c r="I65" s="23">
        <v>3</v>
      </c>
      <c r="J65" s="24" t="s">
        <v>106</v>
      </c>
      <c r="K65" s="25" t="s">
        <v>89</v>
      </c>
      <c r="L65" s="26">
        <v>540</v>
      </c>
      <c r="M65" s="27" t="s">
        <v>35</v>
      </c>
      <c r="N65" s="28"/>
      <c r="O65" s="28">
        <v>3</v>
      </c>
      <c r="P65" s="29"/>
      <c r="Q65" s="30">
        <f t="shared" si="0"/>
        <v>0.15000000000000002</v>
      </c>
      <c r="R65" s="29"/>
      <c r="S65" s="29"/>
      <c r="T65" s="31"/>
      <c r="U65" s="32"/>
      <c r="V65" s="33">
        <f t="shared" si="1"/>
        <v>81.000000000000014</v>
      </c>
      <c r="W65" s="34"/>
      <c r="X65" s="23" t="s">
        <v>33</v>
      </c>
      <c r="Y65" s="22">
        <v>1</v>
      </c>
      <c r="AMF65"/>
      <c r="AMG65"/>
      <c r="AMH65"/>
      <c r="AMI65"/>
      <c r="AMJ65"/>
    </row>
    <row r="66" spans="1:1024" s="22" customFormat="1" x14ac:dyDescent="0.2">
      <c r="A66" s="22">
        <v>65</v>
      </c>
      <c r="B66" s="23" t="s">
        <v>24</v>
      </c>
      <c r="C66" s="23" t="s">
        <v>25</v>
      </c>
      <c r="D66" s="15" t="s">
        <v>26</v>
      </c>
      <c r="E66" s="15" t="s">
        <v>27</v>
      </c>
      <c r="F66" s="24">
        <v>1756</v>
      </c>
      <c r="G66" s="24" t="s">
        <v>28</v>
      </c>
      <c r="H66" s="24" t="s">
        <v>29</v>
      </c>
      <c r="I66" s="23">
        <v>3</v>
      </c>
      <c r="J66" s="24" t="s">
        <v>107</v>
      </c>
      <c r="K66" s="25" t="s">
        <v>89</v>
      </c>
      <c r="L66" s="26">
        <v>369</v>
      </c>
      <c r="M66" s="27" t="s">
        <v>108</v>
      </c>
      <c r="N66" s="28"/>
      <c r="O66" s="28">
        <v>8</v>
      </c>
      <c r="P66" s="29"/>
      <c r="Q66" s="30">
        <f t="shared" ref="Q66:Q129" si="2">N66+(0.05*O66)+(P66/240)</f>
        <v>0.4</v>
      </c>
      <c r="R66" s="29"/>
      <c r="S66" s="29"/>
      <c r="T66" s="31"/>
      <c r="U66" s="32"/>
      <c r="V66" s="33">
        <f t="shared" ref="V66:V129" si="3">L66*Q66</f>
        <v>147.6</v>
      </c>
      <c r="W66" s="34"/>
      <c r="X66" s="23" t="s">
        <v>33</v>
      </c>
      <c r="Y66" s="22">
        <v>1</v>
      </c>
      <c r="AMF66"/>
      <c r="AMG66"/>
      <c r="AMH66"/>
      <c r="AMI66"/>
      <c r="AMJ66"/>
    </row>
    <row r="67" spans="1:1024" s="22" customFormat="1" x14ac:dyDescent="0.2">
      <c r="A67" s="22">
        <v>66</v>
      </c>
      <c r="B67" s="23" t="s">
        <v>24</v>
      </c>
      <c r="C67" s="23" t="s">
        <v>25</v>
      </c>
      <c r="D67" s="15" t="s">
        <v>26</v>
      </c>
      <c r="E67" s="15" t="s">
        <v>27</v>
      </c>
      <c r="F67" s="24">
        <v>1756</v>
      </c>
      <c r="G67" s="24" t="s">
        <v>28</v>
      </c>
      <c r="H67" s="24" t="s">
        <v>29</v>
      </c>
      <c r="I67" s="23">
        <v>3</v>
      </c>
      <c r="J67" s="24" t="s">
        <v>107</v>
      </c>
      <c r="K67" s="25" t="s">
        <v>89</v>
      </c>
      <c r="L67" s="26">
        <v>1180</v>
      </c>
      <c r="M67" s="27" t="s">
        <v>35</v>
      </c>
      <c r="N67" s="28"/>
      <c r="O67" s="28">
        <v>9</v>
      </c>
      <c r="P67" s="29"/>
      <c r="Q67" s="30">
        <f t="shared" si="2"/>
        <v>0.45</v>
      </c>
      <c r="R67" s="29"/>
      <c r="S67" s="29"/>
      <c r="T67" s="31"/>
      <c r="U67" s="32"/>
      <c r="V67" s="33">
        <f t="shared" si="3"/>
        <v>531</v>
      </c>
      <c r="W67" s="34"/>
      <c r="X67" s="23" t="s">
        <v>33</v>
      </c>
      <c r="Y67" s="22">
        <v>1</v>
      </c>
      <c r="AMF67"/>
      <c r="AMG67"/>
      <c r="AMH67"/>
      <c r="AMI67"/>
      <c r="AMJ67"/>
    </row>
    <row r="68" spans="1:1024" s="22" customFormat="1" x14ac:dyDescent="0.2">
      <c r="A68" s="22">
        <v>67</v>
      </c>
      <c r="B68" s="23" t="s">
        <v>24</v>
      </c>
      <c r="C68" s="23" t="s">
        <v>25</v>
      </c>
      <c r="D68" s="15" t="s">
        <v>26</v>
      </c>
      <c r="E68" s="15" t="s">
        <v>27</v>
      </c>
      <c r="F68" s="24">
        <v>1756</v>
      </c>
      <c r="G68" s="24" t="s">
        <v>28</v>
      </c>
      <c r="H68" s="24" t="s">
        <v>29</v>
      </c>
      <c r="I68" s="23">
        <v>4</v>
      </c>
      <c r="J68" s="24" t="s">
        <v>109</v>
      </c>
      <c r="K68" s="25" t="s">
        <v>89</v>
      </c>
      <c r="L68" s="26">
        <v>10539</v>
      </c>
      <c r="M68" s="27" t="s">
        <v>108</v>
      </c>
      <c r="N68" s="28"/>
      <c r="O68" s="28">
        <v>4</v>
      </c>
      <c r="P68" s="29"/>
      <c r="Q68" s="30">
        <f t="shared" si="2"/>
        <v>0.2</v>
      </c>
      <c r="R68" s="29"/>
      <c r="S68" s="29"/>
      <c r="T68" s="31"/>
      <c r="U68" s="32"/>
      <c r="V68" s="33">
        <f t="shared" si="3"/>
        <v>2107.8000000000002</v>
      </c>
      <c r="W68" s="34"/>
      <c r="X68" s="23" t="s">
        <v>33</v>
      </c>
      <c r="Y68" s="22">
        <v>1</v>
      </c>
      <c r="AMF68"/>
      <c r="AMG68"/>
      <c r="AMH68"/>
      <c r="AMI68"/>
      <c r="AMJ68"/>
    </row>
    <row r="69" spans="1:1024" s="22" customFormat="1" x14ac:dyDescent="0.2">
      <c r="A69" s="22">
        <v>68</v>
      </c>
      <c r="B69" s="23" t="s">
        <v>24</v>
      </c>
      <c r="C69" s="23" t="s">
        <v>25</v>
      </c>
      <c r="D69" s="15" t="s">
        <v>26</v>
      </c>
      <c r="E69" s="15" t="s">
        <v>27</v>
      </c>
      <c r="F69" s="24">
        <v>1756</v>
      </c>
      <c r="G69" s="24" t="s">
        <v>28</v>
      </c>
      <c r="H69" s="24" t="s">
        <v>29</v>
      </c>
      <c r="I69" s="23">
        <v>4</v>
      </c>
      <c r="J69" s="24" t="s">
        <v>109</v>
      </c>
      <c r="K69" s="25" t="s">
        <v>89</v>
      </c>
      <c r="L69" s="26">
        <v>11111</v>
      </c>
      <c r="M69" s="27" t="s">
        <v>110</v>
      </c>
      <c r="N69" s="28"/>
      <c r="O69" s="28">
        <v>5</v>
      </c>
      <c r="P69" s="29"/>
      <c r="Q69" s="30">
        <f t="shared" si="2"/>
        <v>0.25</v>
      </c>
      <c r="R69" s="29"/>
      <c r="S69" s="29"/>
      <c r="T69" s="31"/>
      <c r="U69" s="32"/>
      <c r="V69" s="33">
        <f t="shared" si="3"/>
        <v>2777.75</v>
      </c>
      <c r="W69" s="34"/>
      <c r="X69" s="23" t="s">
        <v>33</v>
      </c>
      <c r="Y69" s="22">
        <v>1</v>
      </c>
      <c r="AMF69"/>
      <c r="AMG69"/>
      <c r="AMH69"/>
      <c r="AMI69"/>
      <c r="AMJ69"/>
    </row>
    <row r="70" spans="1:1024" s="22" customFormat="1" x14ac:dyDescent="0.2">
      <c r="A70" s="22">
        <v>69</v>
      </c>
      <c r="B70" s="23" t="s">
        <v>24</v>
      </c>
      <c r="C70" s="23" t="s">
        <v>25</v>
      </c>
      <c r="D70" s="15" t="s">
        <v>26</v>
      </c>
      <c r="E70" s="15" t="s">
        <v>27</v>
      </c>
      <c r="F70" s="24">
        <v>1756</v>
      </c>
      <c r="G70" s="24" t="s">
        <v>28</v>
      </c>
      <c r="H70" s="24" t="s">
        <v>29</v>
      </c>
      <c r="I70" s="23">
        <v>4</v>
      </c>
      <c r="J70" s="24" t="s">
        <v>111</v>
      </c>
      <c r="K70" s="25" t="s">
        <v>89</v>
      </c>
      <c r="L70" s="26">
        <v>912</v>
      </c>
      <c r="M70" s="27" t="s">
        <v>35</v>
      </c>
      <c r="N70" s="28"/>
      <c r="O70" s="28">
        <v>4</v>
      </c>
      <c r="P70" s="29"/>
      <c r="Q70" s="30">
        <f t="shared" si="2"/>
        <v>0.2</v>
      </c>
      <c r="R70" s="29"/>
      <c r="S70" s="29"/>
      <c r="T70" s="31"/>
      <c r="U70" s="32"/>
      <c r="V70" s="33">
        <f t="shared" si="3"/>
        <v>182.4</v>
      </c>
      <c r="W70" s="34"/>
      <c r="X70" s="23" t="s">
        <v>33</v>
      </c>
      <c r="Y70" s="22">
        <v>1</v>
      </c>
      <c r="AMF70"/>
      <c r="AMG70"/>
      <c r="AMH70"/>
      <c r="AMI70"/>
      <c r="AMJ70"/>
    </row>
    <row r="71" spans="1:1024" s="22" customFormat="1" x14ac:dyDescent="0.2">
      <c r="A71" s="22">
        <v>70</v>
      </c>
      <c r="B71" s="23" t="s">
        <v>24</v>
      </c>
      <c r="C71" s="23" t="s">
        <v>25</v>
      </c>
      <c r="D71" s="15" t="s">
        <v>26</v>
      </c>
      <c r="E71" s="15" t="s">
        <v>27</v>
      </c>
      <c r="F71" s="24">
        <v>1756</v>
      </c>
      <c r="G71" s="24" t="s">
        <v>28</v>
      </c>
      <c r="H71" s="24" t="s">
        <v>29</v>
      </c>
      <c r="I71" s="23">
        <v>4</v>
      </c>
      <c r="J71" s="24" t="s">
        <v>112</v>
      </c>
      <c r="K71" s="25" t="s">
        <v>89</v>
      </c>
      <c r="L71" s="26">
        <v>400</v>
      </c>
      <c r="M71" s="27" t="s">
        <v>113</v>
      </c>
      <c r="N71" s="28">
        <v>0.2</v>
      </c>
      <c r="O71" s="28"/>
      <c r="P71" s="29"/>
      <c r="Q71" s="30">
        <f t="shared" si="2"/>
        <v>0.2</v>
      </c>
      <c r="R71" s="29"/>
      <c r="S71" s="29"/>
      <c r="T71" s="31"/>
      <c r="U71" s="32"/>
      <c r="V71" s="33">
        <f t="shared" si="3"/>
        <v>80</v>
      </c>
      <c r="W71" s="34"/>
      <c r="X71" s="23" t="s">
        <v>33</v>
      </c>
      <c r="Y71" s="22">
        <v>1</v>
      </c>
      <c r="AMF71"/>
      <c r="AMG71"/>
      <c r="AMH71"/>
      <c r="AMI71"/>
      <c r="AMJ71"/>
    </row>
    <row r="72" spans="1:1024" s="22" customFormat="1" x14ac:dyDescent="0.2">
      <c r="A72" s="22">
        <v>71</v>
      </c>
      <c r="B72" s="23" t="s">
        <v>24</v>
      </c>
      <c r="C72" s="23" t="s">
        <v>25</v>
      </c>
      <c r="D72" s="15" t="s">
        <v>26</v>
      </c>
      <c r="E72" s="15" t="s">
        <v>27</v>
      </c>
      <c r="F72" s="24">
        <v>1756</v>
      </c>
      <c r="G72" s="24" t="s">
        <v>28</v>
      </c>
      <c r="H72" s="24" t="s">
        <v>29</v>
      </c>
      <c r="I72" s="23">
        <v>4</v>
      </c>
      <c r="J72" s="24" t="s">
        <v>114</v>
      </c>
      <c r="K72" s="25" t="s">
        <v>89</v>
      </c>
      <c r="L72" s="26">
        <v>330</v>
      </c>
      <c r="M72" s="27" t="s">
        <v>108</v>
      </c>
      <c r="N72" s="28"/>
      <c r="O72" s="28">
        <v>5</v>
      </c>
      <c r="P72" s="29"/>
      <c r="Q72" s="30">
        <f t="shared" si="2"/>
        <v>0.25</v>
      </c>
      <c r="R72" s="29"/>
      <c r="S72" s="29"/>
      <c r="T72" s="31"/>
      <c r="U72" s="32"/>
      <c r="V72" s="33">
        <f t="shared" si="3"/>
        <v>82.5</v>
      </c>
      <c r="W72" s="34"/>
      <c r="X72" s="23" t="s">
        <v>33</v>
      </c>
      <c r="Y72" s="22">
        <v>1</v>
      </c>
      <c r="AMF72"/>
      <c r="AMG72"/>
      <c r="AMH72"/>
      <c r="AMI72"/>
      <c r="AMJ72"/>
    </row>
    <row r="73" spans="1:1024" s="22" customFormat="1" x14ac:dyDescent="0.2">
      <c r="A73" s="22">
        <v>72</v>
      </c>
      <c r="B73" s="23" t="s">
        <v>24</v>
      </c>
      <c r="C73" s="23" t="s">
        <v>25</v>
      </c>
      <c r="D73" s="15" t="s">
        <v>26</v>
      </c>
      <c r="E73" s="15" t="s">
        <v>27</v>
      </c>
      <c r="F73" s="24">
        <v>1756</v>
      </c>
      <c r="G73" s="24" t="s">
        <v>28</v>
      </c>
      <c r="H73" s="24" t="s">
        <v>29</v>
      </c>
      <c r="I73" s="23">
        <v>4</v>
      </c>
      <c r="J73" s="24" t="s">
        <v>114</v>
      </c>
      <c r="K73" s="25" t="s">
        <v>89</v>
      </c>
      <c r="L73" s="26">
        <v>352</v>
      </c>
      <c r="M73" s="27" t="s">
        <v>110</v>
      </c>
      <c r="N73" s="28"/>
      <c r="O73" s="28">
        <v>6</v>
      </c>
      <c r="P73" s="29"/>
      <c r="Q73" s="30">
        <f t="shared" si="2"/>
        <v>0.30000000000000004</v>
      </c>
      <c r="R73" s="29"/>
      <c r="S73" s="29"/>
      <c r="T73" s="31"/>
      <c r="U73" s="32"/>
      <c r="V73" s="33">
        <f t="shared" si="3"/>
        <v>105.60000000000002</v>
      </c>
      <c r="W73" s="34"/>
      <c r="X73" s="23" t="s">
        <v>33</v>
      </c>
      <c r="Y73" s="22">
        <v>1</v>
      </c>
      <c r="AMF73"/>
      <c r="AMG73"/>
      <c r="AMH73"/>
      <c r="AMI73"/>
      <c r="AMJ73"/>
    </row>
    <row r="74" spans="1:1024" s="22" customFormat="1" x14ac:dyDescent="0.2">
      <c r="A74" s="22">
        <v>73</v>
      </c>
      <c r="B74" s="23" t="s">
        <v>24</v>
      </c>
      <c r="C74" s="23" t="s">
        <v>25</v>
      </c>
      <c r="D74" s="15" t="s">
        <v>26</v>
      </c>
      <c r="E74" s="15" t="s">
        <v>27</v>
      </c>
      <c r="F74" s="24">
        <v>1756</v>
      </c>
      <c r="G74" s="24" t="s">
        <v>28</v>
      </c>
      <c r="H74" s="24" t="s">
        <v>29</v>
      </c>
      <c r="I74" s="23">
        <v>4</v>
      </c>
      <c r="J74" s="24" t="s">
        <v>115</v>
      </c>
      <c r="K74" s="25" t="s">
        <v>89</v>
      </c>
      <c r="L74" s="26">
        <v>37101</v>
      </c>
      <c r="M74" s="27" t="s">
        <v>35</v>
      </c>
      <c r="N74" s="28"/>
      <c r="O74" s="28">
        <v>5</v>
      </c>
      <c r="P74" s="29"/>
      <c r="Q74" s="30">
        <f t="shared" si="2"/>
        <v>0.25</v>
      </c>
      <c r="R74" s="29"/>
      <c r="S74" s="29"/>
      <c r="T74" s="31"/>
      <c r="U74" s="32"/>
      <c r="V74" s="33">
        <f t="shared" si="3"/>
        <v>9275.25</v>
      </c>
      <c r="W74" s="34"/>
      <c r="X74" s="23" t="s">
        <v>33</v>
      </c>
      <c r="Y74" s="22">
        <v>1</v>
      </c>
      <c r="AMF74"/>
      <c r="AMG74"/>
      <c r="AMH74"/>
      <c r="AMI74"/>
      <c r="AMJ74"/>
    </row>
    <row r="75" spans="1:1024" s="22" customFormat="1" x14ac:dyDescent="0.2">
      <c r="A75" s="22">
        <v>74</v>
      </c>
      <c r="B75" s="23" t="s">
        <v>24</v>
      </c>
      <c r="C75" s="23" t="s">
        <v>25</v>
      </c>
      <c r="D75" s="15" t="s">
        <v>26</v>
      </c>
      <c r="E75" s="15" t="s">
        <v>27</v>
      </c>
      <c r="F75" s="24">
        <v>1756</v>
      </c>
      <c r="G75" s="24" t="s">
        <v>28</v>
      </c>
      <c r="H75" s="24" t="s">
        <v>29</v>
      </c>
      <c r="I75" s="23">
        <v>4</v>
      </c>
      <c r="J75" s="37" t="s">
        <v>116</v>
      </c>
      <c r="K75" s="25" t="s">
        <v>89</v>
      </c>
      <c r="L75" s="26">
        <v>20700</v>
      </c>
      <c r="M75" s="27" t="s">
        <v>35</v>
      </c>
      <c r="N75" s="28"/>
      <c r="O75" s="28">
        <v>4</v>
      </c>
      <c r="P75" s="29"/>
      <c r="Q75" s="30">
        <f t="shared" si="2"/>
        <v>0.2</v>
      </c>
      <c r="R75" s="29"/>
      <c r="S75" s="29"/>
      <c r="T75" s="31"/>
      <c r="U75" s="32"/>
      <c r="V75" s="33">
        <f t="shared" si="3"/>
        <v>4140</v>
      </c>
      <c r="W75" s="34"/>
      <c r="X75" s="23" t="s">
        <v>33</v>
      </c>
      <c r="Y75" s="22">
        <v>1</v>
      </c>
      <c r="AMF75"/>
      <c r="AMG75"/>
      <c r="AMH75"/>
      <c r="AMI75"/>
      <c r="AMJ75"/>
    </row>
    <row r="76" spans="1:1024" s="22" customFormat="1" x14ac:dyDescent="0.2">
      <c r="A76" s="22">
        <v>75</v>
      </c>
      <c r="B76" s="23" t="s">
        <v>24</v>
      </c>
      <c r="C76" s="23" t="s">
        <v>25</v>
      </c>
      <c r="D76" s="15" t="s">
        <v>26</v>
      </c>
      <c r="E76" s="15" t="s">
        <v>27</v>
      </c>
      <c r="F76" s="24">
        <v>1756</v>
      </c>
      <c r="G76" s="24" t="s">
        <v>28</v>
      </c>
      <c r="H76" s="24" t="s">
        <v>29</v>
      </c>
      <c r="I76" s="23">
        <v>4</v>
      </c>
      <c r="J76" s="24" t="s">
        <v>117</v>
      </c>
      <c r="K76" s="25" t="s">
        <v>89</v>
      </c>
      <c r="L76" s="26">
        <v>13013</v>
      </c>
      <c r="M76" s="27" t="s">
        <v>35</v>
      </c>
      <c r="N76" s="28"/>
      <c r="O76" s="28">
        <v>4</v>
      </c>
      <c r="P76" s="29"/>
      <c r="Q76" s="30">
        <f t="shared" si="2"/>
        <v>0.2</v>
      </c>
      <c r="R76" s="29"/>
      <c r="S76" s="29"/>
      <c r="T76" s="31"/>
      <c r="U76" s="32"/>
      <c r="V76" s="33">
        <f t="shared" si="3"/>
        <v>2602.6000000000004</v>
      </c>
      <c r="W76" s="34"/>
      <c r="X76" s="23" t="s">
        <v>33</v>
      </c>
      <c r="Y76" s="22">
        <v>1</v>
      </c>
      <c r="AMF76"/>
      <c r="AMG76"/>
      <c r="AMH76"/>
      <c r="AMI76"/>
      <c r="AMJ76"/>
    </row>
    <row r="77" spans="1:1024" s="22" customFormat="1" x14ac:dyDescent="0.2">
      <c r="A77" s="22">
        <v>76</v>
      </c>
      <c r="B77" s="23" t="s">
        <v>24</v>
      </c>
      <c r="C77" s="23" t="s">
        <v>25</v>
      </c>
      <c r="D77" s="15" t="s">
        <v>26</v>
      </c>
      <c r="E77" s="15" t="s">
        <v>27</v>
      </c>
      <c r="F77" s="24">
        <v>1756</v>
      </c>
      <c r="G77" s="24" t="s">
        <v>28</v>
      </c>
      <c r="H77" s="24" t="s">
        <v>29</v>
      </c>
      <c r="I77" s="23">
        <v>4</v>
      </c>
      <c r="J77" s="24" t="s">
        <v>118</v>
      </c>
      <c r="K77" s="25" t="s">
        <v>89</v>
      </c>
      <c r="L77" s="26">
        <v>2544</v>
      </c>
      <c r="M77" s="27" t="s">
        <v>35</v>
      </c>
      <c r="N77" s="28"/>
      <c r="O77" s="28">
        <v>20</v>
      </c>
      <c r="P77" s="29"/>
      <c r="Q77" s="30">
        <f t="shared" si="2"/>
        <v>1</v>
      </c>
      <c r="R77" s="29"/>
      <c r="S77" s="29"/>
      <c r="T77" s="31"/>
      <c r="U77" s="32"/>
      <c r="V77" s="33">
        <f t="shared" si="3"/>
        <v>2544</v>
      </c>
      <c r="W77" s="34"/>
      <c r="X77" s="23" t="s">
        <v>33</v>
      </c>
      <c r="Y77" s="22">
        <v>1</v>
      </c>
      <c r="AMF77"/>
      <c r="AMG77"/>
      <c r="AMH77"/>
      <c r="AMI77"/>
      <c r="AMJ77"/>
    </row>
    <row r="78" spans="1:1024" s="22" customFormat="1" x14ac:dyDescent="0.2">
      <c r="A78" s="22">
        <v>77</v>
      </c>
      <c r="B78" s="23" t="s">
        <v>24</v>
      </c>
      <c r="C78" s="23" t="s">
        <v>25</v>
      </c>
      <c r="D78" s="15" t="s">
        <v>26</v>
      </c>
      <c r="E78" s="15" t="s">
        <v>27</v>
      </c>
      <c r="F78" s="24">
        <v>1756</v>
      </c>
      <c r="G78" s="24" t="s">
        <v>28</v>
      </c>
      <c r="H78" s="24" t="s">
        <v>29</v>
      </c>
      <c r="I78" s="23">
        <v>4</v>
      </c>
      <c r="J78" s="24" t="s">
        <v>47</v>
      </c>
      <c r="K78" s="25" t="s">
        <v>89</v>
      </c>
      <c r="L78" s="26">
        <v>17126</v>
      </c>
      <c r="M78" s="27" t="s">
        <v>35</v>
      </c>
      <c r="N78" s="28"/>
      <c r="O78" s="28">
        <v>5</v>
      </c>
      <c r="P78" s="29"/>
      <c r="Q78" s="30">
        <f t="shared" si="2"/>
        <v>0.25</v>
      </c>
      <c r="R78" s="29"/>
      <c r="S78" s="29"/>
      <c r="T78" s="31"/>
      <c r="U78" s="32"/>
      <c r="V78" s="33">
        <f t="shared" si="3"/>
        <v>4281.5</v>
      </c>
      <c r="W78" s="34"/>
      <c r="X78" s="23" t="s">
        <v>33</v>
      </c>
      <c r="Y78" s="22">
        <v>1</v>
      </c>
      <c r="AMF78"/>
      <c r="AMG78"/>
      <c r="AMH78"/>
      <c r="AMI78"/>
      <c r="AMJ78"/>
    </row>
    <row r="79" spans="1:1024" s="22" customFormat="1" x14ac:dyDescent="0.2">
      <c r="A79" s="22">
        <v>78</v>
      </c>
      <c r="B79" s="23" t="s">
        <v>24</v>
      </c>
      <c r="C79" s="23" t="s">
        <v>25</v>
      </c>
      <c r="D79" s="15" t="s">
        <v>26</v>
      </c>
      <c r="E79" s="15" t="s">
        <v>27</v>
      </c>
      <c r="F79" s="24">
        <v>1756</v>
      </c>
      <c r="G79" s="24" t="s">
        <v>28</v>
      </c>
      <c r="H79" s="24" t="s">
        <v>29</v>
      </c>
      <c r="I79" s="23">
        <v>4</v>
      </c>
      <c r="J79" s="24" t="s">
        <v>119</v>
      </c>
      <c r="K79" s="25" t="s">
        <v>89</v>
      </c>
      <c r="L79" s="26">
        <v>92</v>
      </c>
      <c r="M79" s="27" t="s">
        <v>35</v>
      </c>
      <c r="N79" s="28">
        <v>8</v>
      </c>
      <c r="O79" s="28"/>
      <c r="P79" s="29"/>
      <c r="Q79" s="30">
        <f t="shared" si="2"/>
        <v>8</v>
      </c>
      <c r="R79" s="29"/>
      <c r="S79" s="29"/>
      <c r="T79" s="31"/>
      <c r="U79" s="32"/>
      <c r="V79" s="33">
        <f t="shared" si="3"/>
        <v>736</v>
      </c>
      <c r="W79" s="34"/>
      <c r="X79" s="23" t="s">
        <v>33</v>
      </c>
      <c r="Y79" s="22">
        <v>1</v>
      </c>
      <c r="AMF79"/>
      <c r="AMG79"/>
      <c r="AMH79"/>
      <c r="AMI79"/>
      <c r="AMJ79"/>
    </row>
    <row r="80" spans="1:1024" s="22" customFormat="1" x14ac:dyDescent="0.2">
      <c r="A80" s="22">
        <v>79</v>
      </c>
      <c r="B80" s="23" t="s">
        <v>24</v>
      </c>
      <c r="C80" s="23" t="s">
        <v>25</v>
      </c>
      <c r="D80" s="15" t="s">
        <v>26</v>
      </c>
      <c r="E80" s="15" t="s">
        <v>27</v>
      </c>
      <c r="F80" s="24">
        <v>1756</v>
      </c>
      <c r="G80" s="24" t="s">
        <v>28</v>
      </c>
      <c r="H80" s="24" t="s">
        <v>29</v>
      </c>
      <c r="I80" s="23">
        <v>4</v>
      </c>
      <c r="J80" s="24" t="s">
        <v>120</v>
      </c>
      <c r="K80" s="25" t="s">
        <v>89</v>
      </c>
      <c r="L80" s="26">
        <v>10304</v>
      </c>
      <c r="M80" s="27" t="s">
        <v>35</v>
      </c>
      <c r="N80" s="28"/>
      <c r="O80" s="28">
        <v>9</v>
      </c>
      <c r="P80" s="29"/>
      <c r="Q80" s="30">
        <f t="shared" si="2"/>
        <v>0.45</v>
      </c>
      <c r="R80" s="29"/>
      <c r="S80" s="29"/>
      <c r="T80" s="31"/>
      <c r="U80" s="32"/>
      <c r="V80" s="33">
        <f t="shared" si="3"/>
        <v>4636.8</v>
      </c>
      <c r="W80" s="34"/>
      <c r="X80" s="23" t="s">
        <v>33</v>
      </c>
      <c r="Y80" s="22">
        <v>1</v>
      </c>
      <c r="AMF80"/>
      <c r="AMG80"/>
      <c r="AMH80"/>
      <c r="AMI80"/>
      <c r="AMJ80"/>
    </row>
    <row r="81" spans="1:1024" s="22" customFormat="1" x14ac:dyDescent="0.2">
      <c r="A81" s="22">
        <v>80</v>
      </c>
      <c r="B81" s="23" t="s">
        <v>24</v>
      </c>
      <c r="C81" s="23" t="s">
        <v>25</v>
      </c>
      <c r="D81" s="15" t="s">
        <v>26</v>
      </c>
      <c r="E81" s="15" t="s">
        <v>27</v>
      </c>
      <c r="F81" s="24">
        <v>1756</v>
      </c>
      <c r="G81" s="24" t="s">
        <v>28</v>
      </c>
      <c r="H81" s="24" t="s">
        <v>29</v>
      </c>
      <c r="I81" s="23">
        <v>4</v>
      </c>
      <c r="J81" s="24" t="s">
        <v>121</v>
      </c>
      <c r="K81" s="25" t="s">
        <v>89</v>
      </c>
      <c r="L81" s="26">
        <v>12480</v>
      </c>
      <c r="M81" s="27" t="s">
        <v>35</v>
      </c>
      <c r="N81" s="28"/>
      <c r="O81" s="28"/>
      <c r="P81" s="29">
        <v>6</v>
      </c>
      <c r="Q81" s="30">
        <f t="shared" si="2"/>
        <v>2.5000000000000001E-2</v>
      </c>
      <c r="R81" s="29"/>
      <c r="S81" s="29"/>
      <c r="T81" s="31"/>
      <c r="U81" s="32"/>
      <c r="V81" s="33">
        <f t="shared" si="3"/>
        <v>312</v>
      </c>
      <c r="W81" s="34"/>
      <c r="X81" s="23" t="s">
        <v>33</v>
      </c>
      <c r="Y81" s="22">
        <v>1</v>
      </c>
      <c r="AMF81"/>
      <c r="AMG81"/>
      <c r="AMH81"/>
      <c r="AMI81"/>
      <c r="AMJ81"/>
    </row>
    <row r="82" spans="1:1024" s="22" customFormat="1" x14ac:dyDescent="0.2">
      <c r="A82" s="22">
        <v>81</v>
      </c>
      <c r="B82" s="23" t="s">
        <v>24</v>
      </c>
      <c r="C82" s="23" t="s">
        <v>25</v>
      </c>
      <c r="D82" s="15" t="s">
        <v>26</v>
      </c>
      <c r="E82" s="15" t="s">
        <v>27</v>
      </c>
      <c r="F82" s="24">
        <v>1756</v>
      </c>
      <c r="G82" s="24" t="s">
        <v>28</v>
      </c>
      <c r="H82" s="24" t="s">
        <v>29</v>
      </c>
      <c r="I82" s="23">
        <v>4</v>
      </c>
      <c r="J82" s="24" t="s">
        <v>122</v>
      </c>
      <c r="K82" s="25" t="s">
        <v>89</v>
      </c>
      <c r="L82" s="26">
        <v>35725</v>
      </c>
      <c r="M82" s="27" t="s">
        <v>35</v>
      </c>
      <c r="N82" s="28"/>
      <c r="O82" s="28">
        <v>2</v>
      </c>
      <c r="P82" s="29"/>
      <c r="Q82" s="30">
        <f t="shared" si="2"/>
        <v>0.1</v>
      </c>
      <c r="R82" s="29"/>
      <c r="S82" s="29"/>
      <c r="T82" s="31"/>
      <c r="U82" s="32"/>
      <c r="V82" s="33">
        <f t="shared" si="3"/>
        <v>3572.5</v>
      </c>
      <c r="W82" s="34"/>
      <c r="X82" s="23" t="s">
        <v>33</v>
      </c>
      <c r="Y82" s="22">
        <v>1</v>
      </c>
      <c r="AMF82"/>
      <c r="AMG82"/>
      <c r="AMH82"/>
      <c r="AMI82"/>
      <c r="AMJ82"/>
    </row>
    <row r="83" spans="1:1024" s="22" customFormat="1" x14ac:dyDescent="0.2">
      <c r="A83" s="22">
        <v>82</v>
      </c>
      <c r="B83" s="23" t="s">
        <v>24</v>
      </c>
      <c r="C83" s="23" t="s">
        <v>25</v>
      </c>
      <c r="D83" s="15" t="s">
        <v>26</v>
      </c>
      <c r="E83" s="15" t="s">
        <v>27</v>
      </c>
      <c r="F83" s="24">
        <v>1756</v>
      </c>
      <c r="G83" s="24" t="s">
        <v>28</v>
      </c>
      <c r="H83" s="24" t="s">
        <v>29</v>
      </c>
      <c r="I83" s="23">
        <v>4</v>
      </c>
      <c r="J83" s="24" t="s">
        <v>123</v>
      </c>
      <c r="K83" s="25" t="s">
        <v>89</v>
      </c>
      <c r="L83" s="26">
        <v>36</v>
      </c>
      <c r="M83" s="27" t="s">
        <v>35</v>
      </c>
      <c r="N83" s="28"/>
      <c r="O83" s="28">
        <v>8</v>
      </c>
      <c r="P83" s="29"/>
      <c r="Q83" s="30">
        <f t="shared" si="2"/>
        <v>0.4</v>
      </c>
      <c r="R83" s="29"/>
      <c r="S83" s="29"/>
      <c r="T83" s="31"/>
      <c r="U83" s="32"/>
      <c r="V83" s="33">
        <f t="shared" si="3"/>
        <v>14.4</v>
      </c>
      <c r="W83" s="34"/>
      <c r="X83" s="23" t="s">
        <v>33</v>
      </c>
      <c r="Y83" s="22">
        <v>1</v>
      </c>
      <c r="AMF83"/>
      <c r="AMG83"/>
      <c r="AMH83"/>
      <c r="AMI83"/>
      <c r="AMJ83"/>
    </row>
    <row r="84" spans="1:1024" s="22" customFormat="1" x14ac:dyDescent="0.2">
      <c r="A84" s="22">
        <v>83</v>
      </c>
      <c r="B84" s="23" t="s">
        <v>24</v>
      </c>
      <c r="C84" s="23" t="s">
        <v>25</v>
      </c>
      <c r="D84" s="15" t="s">
        <v>26</v>
      </c>
      <c r="E84" s="15" t="s">
        <v>27</v>
      </c>
      <c r="F84" s="24">
        <v>1756</v>
      </c>
      <c r="G84" s="24" t="s">
        <v>28</v>
      </c>
      <c r="H84" s="24" t="s">
        <v>29</v>
      </c>
      <c r="I84" s="23">
        <v>4</v>
      </c>
      <c r="J84" s="24" t="s">
        <v>124</v>
      </c>
      <c r="K84" s="25" t="s">
        <v>89</v>
      </c>
      <c r="L84" s="26">
        <v>32</v>
      </c>
      <c r="M84" s="27" t="s">
        <v>35</v>
      </c>
      <c r="N84" s="28">
        <v>6</v>
      </c>
      <c r="O84" s="28"/>
      <c r="P84" s="29"/>
      <c r="Q84" s="30">
        <f t="shared" si="2"/>
        <v>6</v>
      </c>
      <c r="R84" s="29"/>
      <c r="S84" s="29"/>
      <c r="T84" s="31"/>
      <c r="U84" s="32"/>
      <c r="V84" s="33">
        <f t="shared" si="3"/>
        <v>192</v>
      </c>
      <c r="W84" s="34"/>
      <c r="X84" s="23" t="s">
        <v>33</v>
      </c>
      <c r="Y84" s="22">
        <v>1</v>
      </c>
      <c r="AMF84"/>
      <c r="AMG84"/>
      <c r="AMH84"/>
      <c r="AMI84"/>
      <c r="AMJ84"/>
    </row>
    <row r="85" spans="1:1024" s="22" customFormat="1" x14ac:dyDescent="0.2">
      <c r="A85" s="22">
        <v>84</v>
      </c>
      <c r="B85" s="23" t="s">
        <v>24</v>
      </c>
      <c r="C85" s="23" t="s">
        <v>25</v>
      </c>
      <c r="D85" s="15" t="s">
        <v>26</v>
      </c>
      <c r="E85" s="15" t="s">
        <v>27</v>
      </c>
      <c r="F85" s="24">
        <v>1756</v>
      </c>
      <c r="G85" s="24" t="s">
        <v>28</v>
      </c>
      <c r="H85" s="24" t="s">
        <v>29</v>
      </c>
      <c r="I85" s="23">
        <v>4</v>
      </c>
      <c r="J85" s="24" t="s">
        <v>125</v>
      </c>
      <c r="K85" s="25" t="s">
        <v>89</v>
      </c>
      <c r="L85" s="26">
        <v>189680</v>
      </c>
      <c r="M85" s="27" t="s">
        <v>35</v>
      </c>
      <c r="N85" s="28">
        <v>0.18</v>
      </c>
      <c r="O85" s="28"/>
      <c r="P85" s="29"/>
      <c r="Q85" s="30">
        <f t="shared" si="2"/>
        <v>0.18</v>
      </c>
      <c r="R85" s="29"/>
      <c r="S85" s="29"/>
      <c r="T85" s="31"/>
      <c r="U85" s="32"/>
      <c r="V85" s="33">
        <f t="shared" si="3"/>
        <v>34142.400000000001</v>
      </c>
      <c r="W85" s="34"/>
      <c r="X85" s="23" t="s">
        <v>33</v>
      </c>
      <c r="Y85" s="22">
        <v>1</v>
      </c>
      <c r="AMF85"/>
      <c r="AMG85"/>
      <c r="AMH85"/>
      <c r="AMI85"/>
      <c r="AMJ85"/>
    </row>
    <row r="86" spans="1:1024" s="22" customFormat="1" x14ac:dyDescent="0.2">
      <c r="A86" s="22">
        <v>85</v>
      </c>
      <c r="B86" s="23" t="s">
        <v>24</v>
      </c>
      <c r="C86" s="23" t="s">
        <v>25</v>
      </c>
      <c r="D86" s="15" t="s">
        <v>26</v>
      </c>
      <c r="E86" s="15" t="s">
        <v>27</v>
      </c>
      <c r="F86" s="24">
        <v>1756</v>
      </c>
      <c r="G86" s="24" t="s">
        <v>28</v>
      </c>
      <c r="H86" s="24" t="s">
        <v>29</v>
      </c>
      <c r="I86" s="23">
        <v>4</v>
      </c>
      <c r="J86" s="24" t="s">
        <v>36</v>
      </c>
      <c r="K86" s="25" t="s">
        <v>89</v>
      </c>
      <c r="L86" s="26">
        <v>990</v>
      </c>
      <c r="M86" s="27" t="s">
        <v>37</v>
      </c>
      <c r="N86" s="28">
        <v>10</v>
      </c>
      <c r="O86" s="28"/>
      <c r="P86" s="29"/>
      <c r="Q86" s="30">
        <f t="shared" si="2"/>
        <v>10</v>
      </c>
      <c r="R86" s="29"/>
      <c r="S86" s="29"/>
      <c r="T86" s="31"/>
      <c r="U86" s="32"/>
      <c r="V86" s="33">
        <f t="shared" si="3"/>
        <v>9900</v>
      </c>
      <c r="W86" s="34"/>
      <c r="X86" s="23" t="s">
        <v>33</v>
      </c>
      <c r="Y86" s="22">
        <v>1</v>
      </c>
      <c r="AMF86"/>
      <c r="AMG86"/>
      <c r="AMH86"/>
      <c r="AMI86"/>
      <c r="AMJ86"/>
    </row>
    <row r="87" spans="1:1024" s="22" customFormat="1" x14ac:dyDescent="0.2">
      <c r="A87" s="22">
        <v>86</v>
      </c>
      <c r="B87" s="23" t="s">
        <v>24</v>
      </c>
      <c r="C87" s="23" t="s">
        <v>25</v>
      </c>
      <c r="D87" s="15" t="s">
        <v>26</v>
      </c>
      <c r="E87" s="15" t="s">
        <v>27</v>
      </c>
      <c r="F87" s="24">
        <v>1756</v>
      </c>
      <c r="G87" s="24" t="s">
        <v>28</v>
      </c>
      <c r="H87" s="24" t="s">
        <v>29</v>
      </c>
      <c r="I87" s="23">
        <v>4</v>
      </c>
      <c r="J87" s="24" t="s">
        <v>126</v>
      </c>
      <c r="K87" s="25" t="s">
        <v>89</v>
      </c>
      <c r="L87" s="26">
        <v>54</v>
      </c>
      <c r="M87" s="27" t="s">
        <v>35</v>
      </c>
      <c r="N87" s="28"/>
      <c r="O87" s="28">
        <v>8</v>
      </c>
      <c r="P87" s="29"/>
      <c r="Q87" s="30">
        <f t="shared" si="2"/>
        <v>0.4</v>
      </c>
      <c r="R87" s="29"/>
      <c r="S87" s="29"/>
      <c r="T87" s="31"/>
      <c r="U87" s="32"/>
      <c r="V87" s="33">
        <f t="shared" si="3"/>
        <v>21.6</v>
      </c>
      <c r="W87" s="34"/>
      <c r="X87" s="23" t="s">
        <v>33</v>
      </c>
      <c r="Y87" s="22">
        <v>1</v>
      </c>
      <c r="AMF87"/>
      <c r="AMG87"/>
      <c r="AMH87"/>
      <c r="AMI87"/>
      <c r="AMJ87"/>
    </row>
    <row r="88" spans="1:1024" s="22" customFormat="1" x14ac:dyDescent="0.2">
      <c r="A88" s="22">
        <v>87</v>
      </c>
      <c r="B88" s="23" t="s">
        <v>24</v>
      </c>
      <c r="C88" s="23" t="s">
        <v>25</v>
      </c>
      <c r="D88" s="15" t="s">
        <v>26</v>
      </c>
      <c r="E88" s="15" t="s">
        <v>27</v>
      </c>
      <c r="F88" s="24">
        <v>1756</v>
      </c>
      <c r="G88" s="24" t="s">
        <v>28</v>
      </c>
      <c r="H88" s="24" t="s">
        <v>29</v>
      </c>
      <c r="I88" s="23">
        <v>4</v>
      </c>
      <c r="J88" s="24" t="s">
        <v>127</v>
      </c>
      <c r="K88" s="25" t="s">
        <v>89</v>
      </c>
      <c r="L88" s="26">
        <v>10</v>
      </c>
      <c r="M88" s="27" t="s">
        <v>35</v>
      </c>
      <c r="N88" s="28"/>
      <c r="O88" s="28">
        <v>5</v>
      </c>
      <c r="P88" s="29"/>
      <c r="Q88" s="30">
        <f t="shared" si="2"/>
        <v>0.25</v>
      </c>
      <c r="R88" s="29"/>
      <c r="S88" s="29"/>
      <c r="T88" s="31"/>
      <c r="U88" s="32"/>
      <c r="V88" s="33">
        <f t="shared" si="3"/>
        <v>2.5</v>
      </c>
      <c r="W88" s="34"/>
      <c r="X88" s="23" t="s">
        <v>33</v>
      </c>
      <c r="Y88" s="22">
        <v>1</v>
      </c>
      <c r="AMF88"/>
      <c r="AMG88"/>
      <c r="AMH88"/>
      <c r="AMI88"/>
      <c r="AMJ88"/>
    </row>
    <row r="89" spans="1:1024" s="22" customFormat="1" x14ac:dyDescent="0.2">
      <c r="A89" s="22">
        <v>88</v>
      </c>
      <c r="B89" s="23" t="s">
        <v>24</v>
      </c>
      <c r="C89" s="23" t="s">
        <v>25</v>
      </c>
      <c r="D89" s="15" t="s">
        <v>26</v>
      </c>
      <c r="E89" s="15" t="s">
        <v>27</v>
      </c>
      <c r="F89" s="24">
        <v>1756</v>
      </c>
      <c r="G89" s="24" t="s">
        <v>28</v>
      </c>
      <c r="H89" s="24" t="s">
        <v>29</v>
      </c>
      <c r="I89" s="23">
        <v>4</v>
      </c>
      <c r="J89" s="24" t="s">
        <v>128</v>
      </c>
      <c r="K89" s="25" t="s">
        <v>89</v>
      </c>
      <c r="L89" s="26">
        <v>3960</v>
      </c>
      <c r="M89" s="27" t="s">
        <v>35</v>
      </c>
      <c r="N89" s="28"/>
      <c r="O89" s="28">
        <v>6</v>
      </c>
      <c r="P89" s="29"/>
      <c r="Q89" s="30">
        <f t="shared" si="2"/>
        <v>0.30000000000000004</v>
      </c>
      <c r="R89" s="29"/>
      <c r="S89" s="29"/>
      <c r="T89" s="31"/>
      <c r="U89" s="32"/>
      <c r="V89" s="33">
        <f t="shared" si="3"/>
        <v>1188.0000000000002</v>
      </c>
      <c r="W89" s="34"/>
      <c r="X89" s="23" t="s">
        <v>33</v>
      </c>
      <c r="Y89" s="22">
        <v>1</v>
      </c>
      <c r="AMF89"/>
      <c r="AMG89"/>
      <c r="AMH89"/>
      <c r="AMI89"/>
      <c r="AMJ89"/>
    </row>
    <row r="90" spans="1:1024" s="22" customFormat="1" x14ac:dyDescent="0.2">
      <c r="A90" s="22">
        <v>89</v>
      </c>
      <c r="B90" s="23" t="s">
        <v>24</v>
      </c>
      <c r="C90" s="23" t="s">
        <v>25</v>
      </c>
      <c r="D90" s="15" t="s">
        <v>26</v>
      </c>
      <c r="E90" s="15" t="s">
        <v>27</v>
      </c>
      <c r="F90" s="24">
        <v>1756</v>
      </c>
      <c r="G90" s="24" t="s">
        <v>28</v>
      </c>
      <c r="H90" s="24" t="s">
        <v>29</v>
      </c>
      <c r="I90" s="23">
        <v>4</v>
      </c>
      <c r="J90" s="24" t="s">
        <v>129</v>
      </c>
      <c r="K90" s="25" t="s">
        <v>89</v>
      </c>
      <c r="L90" s="26">
        <v>60000</v>
      </c>
      <c r="M90" s="27" t="s">
        <v>35</v>
      </c>
      <c r="N90" s="28">
        <v>10</v>
      </c>
      <c r="O90" s="28"/>
      <c r="P90" s="29"/>
      <c r="Q90" s="30">
        <f t="shared" si="2"/>
        <v>10</v>
      </c>
      <c r="R90" s="29"/>
      <c r="S90" s="29"/>
      <c r="T90" s="31"/>
      <c r="U90" s="32"/>
      <c r="V90" s="33">
        <f t="shared" si="3"/>
        <v>600000</v>
      </c>
      <c r="W90" s="34"/>
      <c r="X90" s="23" t="s">
        <v>33</v>
      </c>
      <c r="Y90" s="22">
        <v>1</v>
      </c>
      <c r="AMF90"/>
      <c r="AMG90"/>
      <c r="AMH90"/>
      <c r="AMI90"/>
      <c r="AMJ90"/>
    </row>
    <row r="91" spans="1:1024" s="22" customFormat="1" x14ac:dyDescent="0.2">
      <c r="A91" s="22">
        <v>90</v>
      </c>
      <c r="B91" s="23" t="s">
        <v>24</v>
      </c>
      <c r="C91" s="23" t="s">
        <v>25</v>
      </c>
      <c r="D91" s="15" t="s">
        <v>26</v>
      </c>
      <c r="E91" s="15" t="s">
        <v>27</v>
      </c>
      <c r="F91" s="24">
        <v>1756</v>
      </c>
      <c r="G91" s="24" t="s">
        <v>28</v>
      </c>
      <c r="H91" s="24" t="s">
        <v>29</v>
      </c>
      <c r="I91" s="23">
        <v>4</v>
      </c>
      <c r="J91" s="24" t="s">
        <v>130</v>
      </c>
      <c r="K91" s="25" t="s">
        <v>89</v>
      </c>
      <c r="L91" s="26">
        <v>1</v>
      </c>
      <c r="M91" s="27" t="s">
        <v>35</v>
      </c>
      <c r="N91" s="28">
        <v>50</v>
      </c>
      <c r="O91" s="28"/>
      <c r="P91" s="29"/>
      <c r="Q91" s="30">
        <f t="shared" si="2"/>
        <v>50</v>
      </c>
      <c r="R91" s="29"/>
      <c r="S91" s="29"/>
      <c r="T91" s="31"/>
      <c r="U91" s="32"/>
      <c r="V91" s="33">
        <f t="shared" si="3"/>
        <v>50</v>
      </c>
      <c r="W91" s="34"/>
      <c r="X91" s="23" t="s">
        <v>33</v>
      </c>
      <c r="Y91" s="22">
        <v>1</v>
      </c>
      <c r="AMF91"/>
      <c r="AMG91"/>
      <c r="AMH91"/>
      <c r="AMI91"/>
      <c r="AMJ91"/>
    </row>
    <row r="92" spans="1:1024" s="22" customFormat="1" x14ac:dyDescent="0.2">
      <c r="A92" s="22">
        <v>91</v>
      </c>
      <c r="B92" s="23" t="s">
        <v>24</v>
      </c>
      <c r="C92" s="23" t="s">
        <v>25</v>
      </c>
      <c r="D92" s="15" t="s">
        <v>26</v>
      </c>
      <c r="E92" s="15" t="s">
        <v>27</v>
      </c>
      <c r="F92" s="24">
        <v>1756</v>
      </c>
      <c r="G92" s="24" t="s">
        <v>28</v>
      </c>
      <c r="H92" s="24" t="s">
        <v>29</v>
      </c>
      <c r="I92" s="23">
        <v>4</v>
      </c>
      <c r="J92" s="24" t="s">
        <v>131</v>
      </c>
      <c r="K92" s="25" t="s">
        <v>89</v>
      </c>
      <c r="L92" s="26">
        <v>4518</v>
      </c>
      <c r="M92" s="27" t="s">
        <v>35</v>
      </c>
      <c r="N92" s="28"/>
      <c r="O92" s="28">
        <v>8</v>
      </c>
      <c r="P92" s="29"/>
      <c r="Q92" s="30">
        <f t="shared" si="2"/>
        <v>0.4</v>
      </c>
      <c r="R92" s="29"/>
      <c r="S92" s="29"/>
      <c r="T92" s="31"/>
      <c r="U92" s="32"/>
      <c r="V92" s="33">
        <f t="shared" si="3"/>
        <v>1807.2</v>
      </c>
      <c r="W92" s="34"/>
      <c r="X92" s="23" t="s">
        <v>33</v>
      </c>
      <c r="Y92" s="22">
        <v>1</v>
      </c>
      <c r="AMF92"/>
      <c r="AMG92"/>
      <c r="AMH92"/>
      <c r="AMI92"/>
      <c r="AMJ92"/>
    </row>
    <row r="93" spans="1:1024" s="22" customFormat="1" x14ac:dyDescent="0.2">
      <c r="A93" s="22">
        <v>92</v>
      </c>
      <c r="B93" s="23" t="s">
        <v>24</v>
      </c>
      <c r="C93" s="23" t="s">
        <v>25</v>
      </c>
      <c r="D93" s="15" t="s">
        <v>26</v>
      </c>
      <c r="E93" s="15" t="s">
        <v>27</v>
      </c>
      <c r="F93" s="24">
        <v>1756</v>
      </c>
      <c r="G93" s="24" t="s">
        <v>28</v>
      </c>
      <c r="H93" s="24" t="s">
        <v>29</v>
      </c>
      <c r="I93" s="23">
        <v>4</v>
      </c>
      <c r="J93" s="24" t="s">
        <v>132</v>
      </c>
      <c r="K93" s="25" t="s">
        <v>89</v>
      </c>
      <c r="L93" s="26">
        <v>700</v>
      </c>
      <c r="M93" s="27" t="s">
        <v>35</v>
      </c>
      <c r="N93" s="28"/>
      <c r="O93" s="28">
        <v>12</v>
      </c>
      <c r="P93" s="29"/>
      <c r="Q93" s="30">
        <f t="shared" si="2"/>
        <v>0.60000000000000009</v>
      </c>
      <c r="R93" s="29"/>
      <c r="S93" s="29"/>
      <c r="T93" s="31"/>
      <c r="U93" s="32"/>
      <c r="V93" s="33">
        <f t="shared" si="3"/>
        <v>420.00000000000006</v>
      </c>
      <c r="W93" s="34"/>
      <c r="X93" s="23" t="s">
        <v>33</v>
      </c>
      <c r="Y93" s="22">
        <v>1</v>
      </c>
      <c r="AMF93"/>
      <c r="AMG93"/>
      <c r="AMH93"/>
      <c r="AMI93"/>
      <c r="AMJ93"/>
    </row>
    <row r="94" spans="1:1024" s="22" customFormat="1" x14ac:dyDescent="0.2">
      <c r="A94" s="22">
        <v>93</v>
      </c>
      <c r="B94" s="23" t="s">
        <v>24</v>
      </c>
      <c r="C94" s="23" t="s">
        <v>25</v>
      </c>
      <c r="D94" s="15" t="s">
        <v>26</v>
      </c>
      <c r="E94" s="15" t="s">
        <v>27</v>
      </c>
      <c r="F94" s="24">
        <v>1756</v>
      </c>
      <c r="G94" s="24" t="s">
        <v>28</v>
      </c>
      <c r="H94" s="24" t="s">
        <v>29</v>
      </c>
      <c r="I94" s="23">
        <v>4</v>
      </c>
      <c r="J94" s="24" t="s">
        <v>133</v>
      </c>
      <c r="K94" s="25" t="s">
        <v>89</v>
      </c>
      <c r="L94" s="26">
        <v>15</v>
      </c>
      <c r="M94" s="27" t="s">
        <v>35</v>
      </c>
      <c r="N94" s="28"/>
      <c r="O94" s="28">
        <v>12</v>
      </c>
      <c r="P94" s="29"/>
      <c r="Q94" s="30">
        <f t="shared" si="2"/>
        <v>0.60000000000000009</v>
      </c>
      <c r="R94" s="29"/>
      <c r="S94" s="29"/>
      <c r="T94" s="31"/>
      <c r="U94" s="32"/>
      <c r="V94" s="33">
        <f t="shared" si="3"/>
        <v>9.0000000000000018</v>
      </c>
      <c r="W94" s="34"/>
      <c r="X94" s="23" t="s">
        <v>33</v>
      </c>
      <c r="Y94" s="22">
        <v>1</v>
      </c>
      <c r="AMF94"/>
      <c r="AMG94"/>
      <c r="AMH94"/>
      <c r="AMI94"/>
      <c r="AMJ94"/>
    </row>
    <row r="95" spans="1:1024" s="22" customFormat="1" x14ac:dyDescent="0.2">
      <c r="A95" s="22">
        <v>94</v>
      </c>
      <c r="B95" s="23" t="s">
        <v>24</v>
      </c>
      <c r="C95" s="23" t="s">
        <v>25</v>
      </c>
      <c r="D95" s="15" t="s">
        <v>26</v>
      </c>
      <c r="E95" s="15" t="s">
        <v>27</v>
      </c>
      <c r="F95" s="24">
        <v>1756</v>
      </c>
      <c r="G95" s="24" t="s">
        <v>28</v>
      </c>
      <c r="H95" s="24" t="s">
        <v>29</v>
      </c>
      <c r="I95" s="23">
        <v>4</v>
      </c>
      <c r="J95" s="24" t="s">
        <v>65</v>
      </c>
      <c r="K95" s="25" t="s">
        <v>89</v>
      </c>
      <c r="L95" s="26">
        <v>48364</v>
      </c>
      <c r="M95" s="27" t="s">
        <v>35</v>
      </c>
      <c r="N95" s="28">
        <v>0.1</v>
      </c>
      <c r="O95" s="28"/>
      <c r="P95" s="29"/>
      <c r="Q95" s="30">
        <f t="shared" si="2"/>
        <v>0.1</v>
      </c>
      <c r="R95" s="29"/>
      <c r="S95" s="29"/>
      <c r="T95" s="31"/>
      <c r="U95" s="32"/>
      <c r="V95" s="33">
        <f t="shared" si="3"/>
        <v>4836.4000000000005</v>
      </c>
      <c r="W95" s="34"/>
      <c r="X95" s="23" t="s">
        <v>33</v>
      </c>
      <c r="Y95" s="22">
        <v>1</v>
      </c>
      <c r="AMF95"/>
      <c r="AMG95"/>
      <c r="AMH95"/>
      <c r="AMI95"/>
      <c r="AMJ95"/>
    </row>
    <row r="96" spans="1:1024" s="22" customFormat="1" x14ac:dyDescent="0.2">
      <c r="A96" s="22">
        <v>95</v>
      </c>
      <c r="B96" s="23" t="s">
        <v>24</v>
      </c>
      <c r="C96" s="23" t="s">
        <v>25</v>
      </c>
      <c r="D96" s="15" t="s">
        <v>26</v>
      </c>
      <c r="E96" s="15" t="s">
        <v>27</v>
      </c>
      <c r="F96" s="24">
        <v>1756</v>
      </c>
      <c r="G96" s="24" t="s">
        <v>28</v>
      </c>
      <c r="H96" s="24" t="s">
        <v>29</v>
      </c>
      <c r="I96" s="23">
        <v>4</v>
      </c>
      <c r="J96" s="24" t="s">
        <v>134</v>
      </c>
      <c r="K96" s="25" t="s">
        <v>89</v>
      </c>
      <c r="L96" s="26">
        <v>165</v>
      </c>
      <c r="M96" s="27" t="s">
        <v>35</v>
      </c>
      <c r="N96" s="28"/>
      <c r="O96" s="28">
        <v>30</v>
      </c>
      <c r="P96" s="29"/>
      <c r="Q96" s="30">
        <f t="shared" si="2"/>
        <v>1.5</v>
      </c>
      <c r="R96" s="29"/>
      <c r="S96" s="29"/>
      <c r="T96" s="31"/>
      <c r="U96" s="32"/>
      <c r="V96" s="33">
        <f t="shared" si="3"/>
        <v>247.5</v>
      </c>
      <c r="W96" s="34"/>
      <c r="X96" s="23" t="s">
        <v>33</v>
      </c>
      <c r="Y96" s="22">
        <v>1</v>
      </c>
      <c r="AMF96"/>
      <c r="AMG96"/>
      <c r="AMH96"/>
      <c r="AMI96"/>
      <c r="AMJ96"/>
    </row>
    <row r="97" spans="1:1024" s="22" customFormat="1" x14ac:dyDescent="0.2">
      <c r="A97" s="22">
        <v>96</v>
      </c>
      <c r="B97" s="23" t="s">
        <v>24</v>
      </c>
      <c r="C97" s="23" t="s">
        <v>25</v>
      </c>
      <c r="D97" s="15" t="s">
        <v>26</v>
      </c>
      <c r="E97" s="15" t="s">
        <v>27</v>
      </c>
      <c r="F97" s="24">
        <v>1756</v>
      </c>
      <c r="G97" s="24" t="s">
        <v>28</v>
      </c>
      <c r="H97" s="24" t="s">
        <v>29</v>
      </c>
      <c r="I97" s="23">
        <v>4</v>
      </c>
      <c r="J97" s="24" t="s">
        <v>135</v>
      </c>
      <c r="K97" s="25" t="s">
        <v>89</v>
      </c>
      <c r="L97" s="26">
        <v>16</v>
      </c>
      <c r="M97" s="27" t="s">
        <v>136</v>
      </c>
      <c r="N97" s="28"/>
      <c r="O97" s="28">
        <v>20</v>
      </c>
      <c r="P97" s="29"/>
      <c r="Q97" s="30">
        <f t="shared" si="2"/>
        <v>1</v>
      </c>
      <c r="R97" s="29"/>
      <c r="S97" s="29"/>
      <c r="T97" s="31"/>
      <c r="U97" s="32"/>
      <c r="V97" s="33">
        <f t="shared" si="3"/>
        <v>16</v>
      </c>
      <c r="W97" s="34"/>
      <c r="X97" s="23" t="s">
        <v>33</v>
      </c>
      <c r="Y97" s="22">
        <v>1</v>
      </c>
      <c r="AMF97"/>
      <c r="AMG97"/>
      <c r="AMH97"/>
      <c r="AMI97"/>
      <c r="AMJ97"/>
    </row>
    <row r="98" spans="1:1024" s="22" customFormat="1" x14ac:dyDescent="0.2">
      <c r="A98" s="22">
        <v>97</v>
      </c>
      <c r="B98" s="23" t="s">
        <v>24</v>
      </c>
      <c r="C98" s="23" t="s">
        <v>25</v>
      </c>
      <c r="D98" s="15" t="s">
        <v>26</v>
      </c>
      <c r="E98" s="15" t="s">
        <v>27</v>
      </c>
      <c r="F98" s="24">
        <v>1756</v>
      </c>
      <c r="G98" s="24" t="s">
        <v>28</v>
      </c>
      <c r="H98" s="24" t="s">
        <v>29</v>
      </c>
      <c r="I98" s="23">
        <v>4</v>
      </c>
      <c r="J98" s="24" t="s">
        <v>137</v>
      </c>
      <c r="K98" s="25" t="s">
        <v>89</v>
      </c>
      <c r="L98" s="26">
        <v>400</v>
      </c>
      <c r="M98" s="27" t="s">
        <v>35</v>
      </c>
      <c r="N98" s="28"/>
      <c r="O98" s="28">
        <v>1</v>
      </c>
      <c r="P98" s="29"/>
      <c r="Q98" s="30">
        <f t="shared" si="2"/>
        <v>0.05</v>
      </c>
      <c r="R98" s="29"/>
      <c r="S98" s="29"/>
      <c r="T98" s="31"/>
      <c r="U98" s="32"/>
      <c r="V98" s="33">
        <f t="shared" si="3"/>
        <v>20</v>
      </c>
      <c r="W98" s="34"/>
      <c r="X98" s="23" t="s">
        <v>33</v>
      </c>
      <c r="Y98" s="22">
        <v>1</v>
      </c>
      <c r="AMF98"/>
      <c r="AMG98"/>
      <c r="AMH98"/>
      <c r="AMI98"/>
      <c r="AMJ98"/>
    </row>
    <row r="99" spans="1:1024" s="22" customFormat="1" x14ac:dyDescent="0.2">
      <c r="A99" s="22">
        <v>98</v>
      </c>
      <c r="B99" s="23" t="s">
        <v>24</v>
      </c>
      <c r="C99" s="23" t="s">
        <v>25</v>
      </c>
      <c r="D99" s="15" t="s">
        <v>26</v>
      </c>
      <c r="E99" s="15" t="s">
        <v>27</v>
      </c>
      <c r="F99" s="24">
        <v>1756</v>
      </c>
      <c r="G99" s="24" t="s">
        <v>28</v>
      </c>
      <c r="H99" s="24" t="s">
        <v>29</v>
      </c>
      <c r="I99" s="23">
        <v>4</v>
      </c>
      <c r="J99" s="24" t="s">
        <v>138</v>
      </c>
      <c r="K99" s="25" t="s">
        <v>89</v>
      </c>
      <c r="L99" s="26">
        <v>36</v>
      </c>
      <c r="M99" s="27" t="s">
        <v>35</v>
      </c>
      <c r="N99" s="28">
        <v>10</v>
      </c>
      <c r="O99" s="28"/>
      <c r="P99" s="29"/>
      <c r="Q99" s="30">
        <f t="shared" si="2"/>
        <v>10</v>
      </c>
      <c r="R99" s="29"/>
      <c r="S99" s="29"/>
      <c r="T99" s="31"/>
      <c r="U99" s="32"/>
      <c r="V99" s="33">
        <f t="shared" si="3"/>
        <v>360</v>
      </c>
      <c r="W99" s="34"/>
      <c r="X99" s="23" t="s">
        <v>33</v>
      </c>
      <c r="Y99" s="22">
        <v>1</v>
      </c>
      <c r="AMF99"/>
      <c r="AMG99"/>
      <c r="AMH99"/>
      <c r="AMI99"/>
      <c r="AMJ99"/>
    </row>
    <row r="100" spans="1:1024" s="22" customFormat="1" x14ac:dyDescent="0.2">
      <c r="A100" s="22">
        <v>99</v>
      </c>
      <c r="B100" s="23" t="s">
        <v>24</v>
      </c>
      <c r="C100" s="23" t="s">
        <v>25</v>
      </c>
      <c r="D100" s="15" t="s">
        <v>26</v>
      </c>
      <c r="E100" s="15" t="s">
        <v>27</v>
      </c>
      <c r="F100" s="24">
        <v>1756</v>
      </c>
      <c r="G100" s="24" t="s">
        <v>28</v>
      </c>
      <c r="H100" s="24" t="s">
        <v>29</v>
      </c>
      <c r="I100" s="23">
        <v>5</v>
      </c>
      <c r="J100" s="24" t="s">
        <v>139</v>
      </c>
      <c r="K100" s="25" t="s">
        <v>89</v>
      </c>
      <c r="L100" s="26">
        <v>28496</v>
      </c>
      <c r="M100" s="27" t="s">
        <v>35</v>
      </c>
      <c r="N100" s="28"/>
      <c r="O100" s="28">
        <v>28</v>
      </c>
      <c r="P100" s="29"/>
      <c r="Q100" s="30">
        <f t="shared" si="2"/>
        <v>1.4000000000000001</v>
      </c>
      <c r="R100" s="29"/>
      <c r="S100" s="29"/>
      <c r="T100" s="31"/>
      <c r="U100" s="32"/>
      <c r="V100" s="33">
        <f t="shared" si="3"/>
        <v>39894.400000000001</v>
      </c>
      <c r="W100" s="34"/>
      <c r="X100" s="23" t="s">
        <v>33</v>
      </c>
      <c r="Y100" s="22">
        <v>1</v>
      </c>
      <c r="AMF100"/>
      <c r="AMG100"/>
      <c r="AMH100"/>
      <c r="AMI100"/>
      <c r="AMJ100"/>
    </row>
    <row r="101" spans="1:1024" s="22" customFormat="1" x14ac:dyDescent="0.2">
      <c r="A101" s="22">
        <v>100</v>
      </c>
      <c r="B101" s="23" t="s">
        <v>24</v>
      </c>
      <c r="C101" s="23" t="s">
        <v>25</v>
      </c>
      <c r="D101" s="15" t="s">
        <v>26</v>
      </c>
      <c r="E101" s="15" t="s">
        <v>27</v>
      </c>
      <c r="F101" s="24">
        <v>1756</v>
      </c>
      <c r="G101" s="24" t="s">
        <v>28</v>
      </c>
      <c r="H101" s="24" t="s">
        <v>29</v>
      </c>
      <c r="I101" s="23">
        <v>5</v>
      </c>
      <c r="J101" s="24" t="s">
        <v>86</v>
      </c>
      <c r="K101" s="25" t="s">
        <v>89</v>
      </c>
      <c r="L101" s="26">
        <v>3</v>
      </c>
      <c r="M101" s="27" t="s">
        <v>35</v>
      </c>
      <c r="N101" s="28"/>
      <c r="O101" s="28">
        <v>35</v>
      </c>
      <c r="P101" s="29"/>
      <c r="Q101" s="30">
        <f t="shared" si="2"/>
        <v>1.75</v>
      </c>
      <c r="R101" s="29"/>
      <c r="S101" s="29"/>
      <c r="T101" s="31"/>
      <c r="U101" s="32"/>
      <c r="V101" s="33">
        <f t="shared" si="3"/>
        <v>5.25</v>
      </c>
      <c r="W101" s="34"/>
      <c r="X101" s="23" t="s">
        <v>33</v>
      </c>
      <c r="Y101" s="22">
        <v>1</v>
      </c>
      <c r="AMF101"/>
      <c r="AMG101"/>
      <c r="AMH101"/>
      <c r="AMI101"/>
      <c r="AMJ101"/>
    </row>
    <row r="102" spans="1:1024" s="22" customFormat="1" x14ac:dyDescent="0.2">
      <c r="A102" s="22">
        <v>101</v>
      </c>
      <c r="B102" s="23" t="s">
        <v>24</v>
      </c>
      <c r="C102" s="23" t="s">
        <v>25</v>
      </c>
      <c r="D102" s="15" t="s">
        <v>26</v>
      </c>
      <c r="E102" s="15" t="s">
        <v>27</v>
      </c>
      <c r="F102" s="24">
        <v>1756</v>
      </c>
      <c r="G102" s="24" t="s">
        <v>28</v>
      </c>
      <c r="H102" s="24" t="s">
        <v>29</v>
      </c>
      <c r="I102" s="23">
        <v>5</v>
      </c>
      <c r="J102" s="24" t="s">
        <v>140</v>
      </c>
      <c r="K102" s="25" t="s">
        <v>89</v>
      </c>
      <c r="L102" s="26">
        <v>26711</v>
      </c>
      <c r="M102" s="27" t="s">
        <v>35</v>
      </c>
      <c r="N102" s="28"/>
      <c r="O102" s="28">
        <v>40</v>
      </c>
      <c r="P102" s="29"/>
      <c r="Q102" s="30">
        <f t="shared" si="2"/>
        <v>2</v>
      </c>
      <c r="R102" s="29"/>
      <c r="S102" s="29"/>
      <c r="T102" s="31"/>
      <c r="U102" s="32"/>
      <c r="V102" s="33">
        <f t="shared" si="3"/>
        <v>53422</v>
      </c>
      <c r="W102" s="34"/>
      <c r="X102" s="23" t="s">
        <v>33</v>
      </c>
      <c r="Y102" s="22">
        <v>1</v>
      </c>
      <c r="AMF102"/>
      <c r="AMG102"/>
      <c r="AMH102"/>
      <c r="AMI102"/>
      <c r="AMJ102"/>
    </row>
    <row r="103" spans="1:1024" s="22" customFormat="1" x14ac:dyDescent="0.2">
      <c r="A103" s="22">
        <v>102</v>
      </c>
      <c r="B103" s="23" t="s">
        <v>24</v>
      </c>
      <c r="C103" s="23" t="s">
        <v>25</v>
      </c>
      <c r="D103" s="15" t="s">
        <v>26</v>
      </c>
      <c r="E103" s="15" t="s">
        <v>27</v>
      </c>
      <c r="F103" s="24">
        <v>1756</v>
      </c>
      <c r="G103" s="24" t="s">
        <v>28</v>
      </c>
      <c r="H103" s="24" t="s">
        <v>29</v>
      </c>
      <c r="I103" s="23">
        <v>5</v>
      </c>
      <c r="J103" s="24" t="s">
        <v>141</v>
      </c>
      <c r="K103" s="25" t="s">
        <v>89</v>
      </c>
      <c r="L103" s="26">
        <v>25</v>
      </c>
      <c r="M103" s="27" t="s">
        <v>80</v>
      </c>
      <c r="N103" s="28"/>
      <c r="O103" s="28">
        <v>50</v>
      </c>
      <c r="P103" s="29"/>
      <c r="Q103" s="30">
        <f t="shared" si="2"/>
        <v>2.5</v>
      </c>
      <c r="R103" s="29"/>
      <c r="S103" s="29"/>
      <c r="T103" s="31"/>
      <c r="U103" s="32"/>
      <c r="V103" s="33">
        <f t="shared" si="3"/>
        <v>62.5</v>
      </c>
      <c r="W103" s="34"/>
      <c r="X103" s="23" t="s">
        <v>33</v>
      </c>
      <c r="Y103" s="22">
        <v>1</v>
      </c>
      <c r="AMF103"/>
      <c r="AMG103"/>
      <c r="AMH103"/>
      <c r="AMI103"/>
      <c r="AMJ103"/>
    </row>
    <row r="104" spans="1:1024" s="22" customFormat="1" x14ac:dyDescent="0.2">
      <c r="A104" s="22">
        <v>103</v>
      </c>
      <c r="B104" s="23" t="s">
        <v>24</v>
      </c>
      <c r="C104" s="23" t="s">
        <v>25</v>
      </c>
      <c r="D104" s="15" t="s">
        <v>26</v>
      </c>
      <c r="E104" s="15" t="s">
        <v>27</v>
      </c>
      <c r="F104" s="24">
        <v>1756</v>
      </c>
      <c r="G104" s="24" t="s">
        <v>28</v>
      </c>
      <c r="H104" s="24" t="s">
        <v>29</v>
      </c>
      <c r="I104" s="23">
        <v>5</v>
      </c>
      <c r="J104" s="24" t="s">
        <v>142</v>
      </c>
      <c r="K104" s="25" t="s">
        <v>89</v>
      </c>
      <c r="L104" s="26">
        <v>4415</v>
      </c>
      <c r="M104" s="27" t="s">
        <v>35</v>
      </c>
      <c r="N104" s="28"/>
      <c r="O104" s="28">
        <v>30</v>
      </c>
      <c r="P104" s="29"/>
      <c r="Q104" s="30">
        <f t="shared" si="2"/>
        <v>1.5</v>
      </c>
      <c r="R104" s="29"/>
      <c r="S104" s="29"/>
      <c r="T104" s="31"/>
      <c r="U104" s="32"/>
      <c r="V104" s="33">
        <f t="shared" si="3"/>
        <v>6622.5</v>
      </c>
      <c r="W104" s="34"/>
      <c r="X104" s="23" t="s">
        <v>33</v>
      </c>
      <c r="Y104" s="22">
        <v>1</v>
      </c>
      <c r="AMF104"/>
      <c r="AMG104"/>
      <c r="AMH104"/>
      <c r="AMI104"/>
      <c r="AMJ104"/>
    </row>
    <row r="105" spans="1:1024" s="22" customFormat="1" x14ac:dyDescent="0.2">
      <c r="A105" s="22">
        <v>104</v>
      </c>
      <c r="B105" s="23" t="s">
        <v>24</v>
      </c>
      <c r="C105" s="23" t="s">
        <v>25</v>
      </c>
      <c r="D105" s="15" t="s">
        <v>26</v>
      </c>
      <c r="E105" s="15" t="s">
        <v>27</v>
      </c>
      <c r="F105" s="24">
        <v>1756</v>
      </c>
      <c r="G105" s="24" t="s">
        <v>28</v>
      </c>
      <c r="H105" s="24" t="s">
        <v>29</v>
      </c>
      <c r="I105" s="23">
        <v>5</v>
      </c>
      <c r="J105" s="24" t="s">
        <v>143</v>
      </c>
      <c r="K105" s="25" t="s">
        <v>89</v>
      </c>
      <c r="L105" s="26">
        <v>145</v>
      </c>
      <c r="M105" s="27" t="s">
        <v>35</v>
      </c>
      <c r="N105" s="28"/>
      <c r="O105" s="28">
        <v>4</v>
      </c>
      <c r="P105" s="29"/>
      <c r="Q105" s="30">
        <f t="shared" si="2"/>
        <v>0.2</v>
      </c>
      <c r="R105" s="29"/>
      <c r="S105" s="29"/>
      <c r="T105" s="31"/>
      <c r="U105" s="32"/>
      <c r="V105" s="33">
        <f t="shared" si="3"/>
        <v>29</v>
      </c>
      <c r="W105" s="34"/>
      <c r="X105" s="23" t="s">
        <v>33</v>
      </c>
      <c r="Y105" s="22">
        <v>1</v>
      </c>
      <c r="AMF105"/>
      <c r="AMG105"/>
      <c r="AMH105"/>
      <c r="AMI105"/>
      <c r="AMJ105"/>
    </row>
    <row r="106" spans="1:1024" s="22" customFormat="1" x14ac:dyDescent="0.2">
      <c r="A106" s="22">
        <v>105</v>
      </c>
      <c r="B106" s="23" t="s">
        <v>24</v>
      </c>
      <c r="C106" s="23" t="s">
        <v>25</v>
      </c>
      <c r="D106" s="15" t="s">
        <v>26</v>
      </c>
      <c r="E106" s="15" t="s">
        <v>27</v>
      </c>
      <c r="F106" s="24">
        <v>1756</v>
      </c>
      <c r="G106" s="24" t="s">
        <v>28</v>
      </c>
      <c r="H106" s="24" t="s">
        <v>29</v>
      </c>
      <c r="I106" s="23">
        <v>5</v>
      </c>
      <c r="J106" s="24" t="s">
        <v>143</v>
      </c>
      <c r="K106" s="25" t="s">
        <v>89</v>
      </c>
      <c r="L106" s="26">
        <v>137</v>
      </c>
      <c r="M106" s="27" t="s">
        <v>144</v>
      </c>
      <c r="N106" s="28"/>
      <c r="O106" s="28">
        <v>2</v>
      </c>
      <c r="P106" s="29"/>
      <c r="Q106" s="30">
        <f t="shared" si="2"/>
        <v>0.1</v>
      </c>
      <c r="R106" s="29"/>
      <c r="S106" s="29"/>
      <c r="T106" s="31"/>
      <c r="U106" s="32"/>
      <c r="V106" s="33">
        <f t="shared" si="3"/>
        <v>13.700000000000001</v>
      </c>
      <c r="W106" s="34"/>
      <c r="X106" s="23" t="s">
        <v>33</v>
      </c>
      <c r="Y106" s="22">
        <v>1</v>
      </c>
      <c r="AMF106"/>
      <c r="AMG106"/>
      <c r="AMH106"/>
      <c r="AMI106"/>
      <c r="AMJ106"/>
    </row>
    <row r="107" spans="1:1024" s="22" customFormat="1" x14ac:dyDescent="0.2">
      <c r="A107" s="22">
        <v>106</v>
      </c>
      <c r="B107" s="23" t="s">
        <v>24</v>
      </c>
      <c r="C107" s="23" t="s">
        <v>25</v>
      </c>
      <c r="D107" s="15" t="s">
        <v>26</v>
      </c>
      <c r="E107" s="15" t="s">
        <v>27</v>
      </c>
      <c r="F107" s="24">
        <v>1756</v>
      </c>
      <c r="G107" s="24" t="s">
        <v>28</v>
      </c>
      <c r="H107" s="24" t="s">
        <v>29</v>
      </c>
      <c r="I107" s="23">
        <v>5</v>
      </c>
      <c r="J107" s="24" t="s">
        <v>66</v>
      </c>
      <c r="K107" s="25" t="s">
        <v>89</v>
      </c>
      <c r="L107" s="26">
        <v>114564</v>
      </c>
      <c r="M107" s="27" t="s">
        <v>35</v>
      </c>
      <c r="N107" s="28"/>
      <c r="O107" s="28">
        <v>3</v>
      </c>
      <c r="P107" s="29"/>
      <c r="Q107" s="30">
        <f t="shared" si="2"/>
        <v>0.15000000000000002</v>
      </c>
      <c r="R107" s="29"/>
      <c r="S107" s="29"/>
      <c r="T107" s="31"/>
      <c r="U107" s="32"/>
      <c r="V107" s="33">
        <f t="shared" si="3"/>
        <v>17184.600000000002</v>
      </c>
      <c r="W107" s="34"/>
      <c r="X107" s="23" t="s">
        <v>33</v>
      </c>
      <c r="Y107" s="22">
        <v>1</v>
      </c>
      <c r="AMF107"/>
      <c r="AMG107"/>
      <c r="AMH107"/>
      <c r="AMI107"/>
      <c r="AMJ107"/>
    </row>
    <row r="108" spans="1:1024" s="22" customFormat="1" x14ac:dyDescent="0.2">
      <c r="A108" s="22">
        <v>107</v>
      </c>
      <c r="B108" s="23" t="s">
        <v>24</v>
      </c>
      <c r="C108" s="23" t="s">
        <v>25</v>
      </c>
      <c r="D108" s="15" t="s">
        <v>26</v>
      </c>
      <c r="E108" s="15" t="s">
        <v>27</v>
      </c>
      <c r="F108" s="24">
        <v>1756</v>
      </c>
      <c r="G108" s="24" t="s">
        <v>28</v>
      </c>
      <c r="H108" s="24" t="s">
        <v>29</v>
      </c>
      <c r="I108" s="23">
        <v>5</v>
      </c>
      <c r="J108" s="24" t="s">
        <v>145</v>
      </c>
      <c r="K108" s="25" t="s">
        <v>89</v>
      </c>
      <c r="L108" s="26">
        <v>11550</v>
      </c>
      <c r="M108" s="27" t="s">
        <v>35</v>
      </c>
      <c r="N108" s="28"/>
      <c r="O108" s="28">
        <v>5</v>
      </c>
      <c r="P108" s="29"/>
      <c r="Q108" s="30">
        <f t="shared" si="2"/>
        <v>0.25</v>
      </c>
      <c r="R108" s="29"/>
      <c r="S108" s="29"/>
      <c r="T108" s="31"/>
      <c r="U108" s="32"/>
      <c r="V108" s="33">
        <f t="shared" si="3"/>
        <v>2887.5</v>
      </c>
      <c r="W108" s="34"/>
      <c r="X108" s="23" t="s">
        <v>33</v>
      </c>
      <c r="Y108" s="22">
        <v>1</v>
      </c>
      <c r="AMF108"/>
      <c r="AMG108"/>
      <c r="AMH108"/>
      <c r="AMI108"/>
      <c r="AMJ108"/>
    </row>
    <row r="109" spans="1:1024" s="22" customFormat="1" x14ac:dyDescent="0.2">
      <c r="A109" s="22">
        <v>108</v>
      </c>
      <c r="B109" s="23" t="s">
        <v>24</v>
      </c>
      <c r="C109" s="23" t="s">
        <v>25</v>
      </c>
      <c r="D109" s="15" t="s">
        <v>26</v>
      </c>
      <c r="E109" s="15" t="s">
        <v>27</v>
      </c>
      <c r="F109" s="24">
        <v>1756</v>
      </c>
      <c r="G109" s="24" t="s">
        <v>28</v>
      </c>
      <c r="H109" s="24" t="s">
        <v>29</v>
      </c>
      <c r="I109" s="23">
        <v>5</v>
      </c>
      <c r="J109" s="24" t="s">
        <v>146</v>
      </c>
      <c r="K109" s="25" t="s">
        <v>89</v>
      </c>
      <c r="L109" s="26">
        <v>6</v>
      </c>
      <c r="M109" s="27" t="s">
        <v>102</v>
      </c>
      <c r="N109" s="28">
        <v>6</v>
      </c>
      <c r="O109" s="28"/>
      <c r="P109" s="29"/>
      <c r="Q109" s="30">
        <f t="shared" si="2"/>
        <v>6</v>
      </c>
      <c r="R109" s="29"/>
      <c r="S109" s="29"/>
      <c r="T109" s="31"/>
      <c r="U109" s="32"/>
      <c r="V109" s="33">
        <f t="shared" si="3"/>
        <v>36</v>
      </c>
      <c r="W109" s="34"/>
      <c r="X109" s="23" t="s">
        <v>33</v>
      </c>
      <c r="Y109" s="22">
        <v>1</v>
      </c>
      <c r="AMF109"/>
      <c r="AMG109"/>
      <c r="AMH109"/>
      <c r="AMI109"/>
      <c r="AMJ109"/>
    </row>
    <row r="110" spans="1:1024" s="22" customFormat="1" x14ac:dyDescent="0.2">
      <c r="A110" s="22">
        <v>109</v>
      </c>
      <c r="B110" s="23" t="s">
        <v>24</v>
      </c>
      <c r="C110" s="23" t="s">
        <v>25</v>
      </c>
      <c r="D110" s="15" t="s">
        <v>26</v>
      </c>
      <c r="E110" s="15" t="s">
        <v>27</v>
      </c>
      <c r="F110" s="24">
        <v>1756</v>
      </c>
      <c r="G110" s="24" t="s">
        <v>28</v>
      </c>
      <c r="H110" s="24" t="s">
        <v>29</v>
      </c>
      <c r="I110" s="23">
        <v>5</v>
      </c>
      <c r="J110" s="24" t="s">
        <v>147</v>
      </c>
      <c r="K110" s="25" t="s">
        <v>89</v>
      </c>
      <c r="L110" s="26">
        <v>277</v>
      </c>
      <c r="M110" s="27" t="s">
        <v>35</v>
      </c>
      <c r="N110" s="28"/>
      <c r="O110" s="28">
        <v>5</v>
      </c>
      <c r="P110" s="29"/>
      <c r="Q110" s="30">
        <f t="shared" si="2"/>
        <v>0.25</v>
      </c>
      <c r="R110" s="29"/>
      <c r="S110" s="29"/>
      <c r="T110" s="31"/>
      <c r="U110" s="32"/>
      <c r="V110" s="33">
        <f t="shared" si="3"/>
        <v>69.25</v>
      </c>
      <c r="W110" s="34"/>
      <c r="X110" s="23" t="s">
        <v>33</v>
      </c>
      <c r="Y110" s="22">
        <v>1</v>
      </c>
      <c r="AMF110"/>
      <c r="AMG110"/>
      <c r="AMH110"/>
      <c r="AMI110"/>
      <c r="AMJ110"/>
    </row>
    <row r="111" spans="1:1024" s="22" customFormat="1" x14ac:dyDescent="0.2">
      <c r="A111" s="22">
        <v>110</v>
      </c>
      <c r="B111" s="23" t="s">
        <v>24</v>
      </c>
      <c r="C111" s="23" t="s">
        <v>25</v>
      </c>
      <c r="D111" s="15" t="s">
        <v>26</v>
      </c>
      <c r="E111" s="15" t="s">
        <v>27</v>
      </c>
      <c r="F111" s="24">
        <v>1756</v>
      </c>
      <c r="G111" s="24" t="s">
        <v>28</v>
      </c>
      <c r="H111" s="24" t="s">
        <v>29</v>
      </c>
      <c r="I111" s="23">
        <v>5</v>
      </c>
      <c r="J111" s="24" t="s">
        <v>148</v>
      </c>
      <c r="K111" s="25" t="s">
        <v>89</v>
      </c>
      <c r="L111" s="26">
        <v>98</v>
      </c>
      <c r="M111" s="27" t="s">
        <v>35</v>
      </c>
      <c r="N111" s="28"/>
      <c r="O111" s="28">
        <v>10</v>
      </c>
      <c r="P111" s="29"/>
      <c r="Q111" s="30">
        <f t="shared" si="2"/>
        <v>0.5</v>
      </c>
      <c r="R111" s="29"/>
      <c r="S111" s="29"/>
      <c r="T111" s="31"/>
      <c r="U111" s="32"/>
      <c r="V111" s="33">
        <f t="shared" si="3"/>
        <v>49</v>
      </c>
      <c r="W111" s="34"/>
      <c r="X111" s="23" t="s">
        <v>33</v>
      </c>
      <c r="Y111" s="22">
        <v>1</v>
      </c>
      <c r="AMF111"/>
      <c r="AMG111"/>
      <c r="AMH111"/>
      <c r="AMI111"/>
      <c r="AMJ111"/>
    </row>
    <row r="112" spans="1:1024" s="22" customFormat="1" x14ac:dyDescent="0.2">
      <c r="A112" s="22">
        <v>111</v>
      </c>
      <c r="B112" s="23" t="s">
        <v>24</v>
      </c>
      <c r="C112" s="23" t="s">
        <v>25</v>
      </c>
      <c r="D112" s="15" t="s">
        <v>26</v>
      </c>
      <c r="E112" s="15" t="s">
        <v>27</v>
      </c>
      <c r="F112" s="24">
        <v>1756</v>
      </c>
      <c r="G112" s="24" t="s">
        <v>28</v>
      </c>
      <c r="H112" s="24" t="s">
        <v>29</v>
      </c>
      <c r="I112" s="23">
        <v>5</v>
      </c>
      <c r="J112" s="24" t="s">
        <v>149</v>
      </c>
      <c r="K112" s="25" t="s">
        <v>89</v>
      </c>
      <c r="L112" s="26">
        <v>2288</v>
      </c>
      <c r="M112" s="27" t="s">
        <v>35</v>
      </c>
      <c r="N112" s="28"/>
      <c r="O112" s="28">
        <v>7</v>
      </c>
      <c r="P112" s="29"/>
      <c r="Q112" s="30">
        <f t="shared" si="2"/>
        <v>0.35000000000000003</v>
      </c>
      <c r="R112" s="29"/>
      <c r="S112" s="29"/>
      <c r="T112" s="31"/>
      <c r="U112" s="32"/>
      <c r="V112" s="33">
        <f t="shared" si="3"/>
        <v>800.80000000000007</v>
      </c>
      <c r="W112" s="34"/>
      <c r="X112" s="23" t="s">
        <v>33</v>
      </c>
      <c r="Y112" s="22">
        <v>1</v>
      </c>
      <c r="AMF112"/>
      <c r="AMG112"/>
      <c r="AMH112"/>
      <c r="AMI112"/>
      <c r="AMJ112"/>
    </row>
    <row r="113" spans="1:1024" s="22" customFormat="1" x14ac:dyDescent="0.2">
      <c r="A113" s="22">
        <v>112</v>
      </c>
      <c r="B113" s="23" t="s">
        <v>24</v>
      </c>
      <c r="C113" s="23" t="s">
        <v>25</v>
      </c>
      <c r="D113" s="15" t="s">
        <v>26</v>
      </c>
      <c r="E113" s="15" t="s">
        <v>27</v>
      </c>
      <c r="F113" s="24">
        <v>1756</v>
      </c>
      <c r="G113" s="24" t="s">
        <v>28</v>
      </c>
      <c r="H113" s="24" t="s">
        <v>29</v>
      </c>
      <c r="I113" s="23">
        <v>5</v>
      </c>
      <c r="J113" s="24" t="s">
        <v>150</v>
      </c>
      <c r="K113" s="25" t="s">
        <v>89</v>
      </c>
      <c r="L113" s="26">
        <v>825</v>
      </c>
      <c r="M113" s="27" t="s">
        <v>35</v>
      </c>
      <c r="N113" s="28"/>
      <c r="O113" s="28">
        <v>3</v>
      </c>
      <c r="P113" s="29"/>
      <c r="Q113" s="30">
        <f t="shared" si="2"/>
        <v>0.15000000000000002</v>
      </c>
      <c r="R113" s="29"/>
      <c r="S113" s="29"/>
      <c r="T113" s="31"/>
      <c r="U113" s="32"/>
      <c r="V113" s="33">
        <f t="shared" si="3"/>
        <v>123.75000000000001</v>
      </c>
      <c r="W113" s="34"/>
      <c r="X113" s="23" t="s">
        <v>33</v>
      </c>
      <c r="Y113" s="22">
        <v>1</v>
      </c>
      <c r="AMF113"/>
      <c r="AMG113"/>
      <c r="AMH113"/>
      <c r="AMI113"/>
      <c r="AMJ113"/>
    </row>
    <row r="114" spans="1:1024" s="22" customFormat="1" x14ac:dyDescent="0.2">
      <c r="A114" s="22">
        <v>113</v>
      </c>
      <c r="B114" s="23" t="s">
        <v>24</v>
      </c>
      <c r="C114" s="23" t="s">
        <v>25</v>
      </c>
      <c r="D114" s="15" t="s">
        <v>26</v>
      </c>
      <c r="E114" s="15" t="s">
        <v>27</v>
      </c>
      <c r="F114" s="24">
        <v>1756</v>
      </c>
      <c r="G114" s="24" t="s">
        <v>28</v>
      </c>
      <c r="H114" s="24" t="s">
        <v>29</v>
      </c>
      <c r="I114" s="23">
        <v>5</v>
      </c>
      <c r="J114" s="24" t="s">
        <v>151</v>
      </c>
      <c r="K114" s="25" t="s">
        <v>89</v>
      </c>
      <c r="L114" s="26">
        <v>2538</v>
      </c>
      <c r="M114" s="27" t="s">
        <v>35</v>
      </c>
      <c r="N114" s="28"/>
      <c r="O114" s="28">
        <v>8</v>
      </c>
      <c r="P114" s="29"/>
      <c r="Q114" s="30">
        <f t="shared" si="2"/>
        <v>0.4</v>
      </c>
      <c r="R114" s="29"/>
      <c r="S114" s="29"/>
      <c r="T114" s="31"/>
      <c r="U114" s="32"/>
      <c r="V114" s="33">
        <f t="shared" si="3"/>
        <v>1015.2</v>
      </c>
      <c r="W114" s="34"/>
      <c r="X114" s="23" t="s">
        <v>33</v>
      </c>
      <c r="Y114" s="22">
        <v>1</v>
      </c>
      <c r="AMF114"/>
      <c r="AMG114"/>
      <c r="AMH114"/>
      <c r="AMI114"/>
      <c r="AMJ114"/>
    </row>
    <row r="115" spans="1:1024" s="22" customFormat="1" x14ac:dyDescent="0.2">
      <c r="A115" s="22">
        <v>114</v>
      </c>
      <c r="B115" s="23" t="s">
        <v>24</v>
      </c>
      <c r="C115" s="23" t="s">
        <v>25</v>
      </c>
      <c r="D115" s="15" t="s">
        <v>26</v>
      </c>
      <c r="E115" s="15" t="s">
        <v>27</v>
      </c>
      <c r="F115" s="24">
        <v>1756</v>
      </c>
      <c r="G115" s="24" t="s">
        <v>28</v>
      </c>
      <c r="H115" s="24" t="s">
        <v>29</v>
      </c>
      <c r="I115" s="23">
        <v>5</v>
      </c>
      <c r="J115" s="24" t="s">
        <v>152</v>
      </c>
      <c r="K115" s="25" t="s">
        <v>89</v>
      </c>
      <c r="L115" s="26">
        <v>500</v>
      </c>
      <c r="M115" s="27" t="s">
        <v>35</v>
      </c>
      <c r="N115" s="28"/>
      <c r="O115" s="28">
        <v>6</v>
      </c>
      <c r="P115" s="29"/>
      <c r="Q115" s="30">
        <f t="shared" si="2"/>
        <v>0.30000000000000004</v>
      </c>
      <c r="R115" s="29"/>
      <c r="S115" s="29"/>
      <c r="T115" s="31"/>
      <c r="U115" s="32"/>
      <c r="V115" s="33">
        <f t="shared" si="3"/>
        <v>150.00000000000003</v>
      </c>
      <c r="W115" s="34"/>
      <c r="X115" s="23" t="s">
        <v>33</v>
      </c>
      <c r="Y115" s="22">
        <v>1</v>
      </c>
      <c r="AMF115"/>
      <c r="AMG115"/>
      <c r="AMH115"/>
      <c r="AMI115"/>
      <c r="AMJ115"/>
    </row>
    <row r="116" spans="1:1024" s="22" customFormat="1" x14ac:dyDescent="0.2">
      <c r="A116" s="22">
        <v>115</v>
      </c>
      <c r="B116" s="23" t="s">
        <v>24</v>
      </c>
      <c r="C116" s="23" t="s">
        <v>25</v>
      </c>
      <c r="D116" s="15" t="s">
        <v>26</v>
      </c>
      <c r="E116" s="15" t="s">
        <v>27</v>
      </c>
      <c r="F116" s="24">
        <v>1756</v>
      </c>
      <c r="G116" s="24" t="s">
        <v>28</v>
      </c>
      <c r="H116" s="24" t="s">
        <v>29</v>
      </c>
      <c r="I116" s="23">
        <v>5</v>
      </c>
      <c r="J116" s="24" t="s">
        <v>153</v>
      </c>
      <c r="K116" s="25" t="s">
        <v>89</v>
      </c>
      <c r="L116" s="26">
        <v>14276</v>
      </c>
      <c r="M116" s="27" t="s">
        <v>35</v>
      </c>
      <c r="N116" s="28"/>
      <c r="O116" s="28">
        <v>20</v>
      </c>
      <c r="P116" s="29"/>
      <c r="Q116" s="30">
        <f t="shared" si="2"/>
        <v>1</v>
      </c>
      <c r="R116" s="29"/>
      <c r="S116" s="29"/>
      <c r="T116" s="31"/>
      <c r="U116" s="32"/>
      <c r="V116" s="33">
        <f t="shared" si="3"/>
        <v>14276</v>
      </c>
      <c r="W116" s="34"/>
      <c r="X116" s="23" t="s">
        <v>33</v>
      </c>
      <c r="Y116" s="22">
        <v>1</v>
      </c>
      <c r="AMF116"/>
      <c r="AMG116"/>
      <c r="AMH116"/>
      <c r="AMI116"/>
      <c r="AMJ116"/>
    </row>
    <row r="117" spans="1:1024" s="22" customFormat="1" x14ac:dyDescent="0.2">
      <c r="A117" s="22">
        <v>116</v>
      </c>
      <c r="B117" s="23" t="s">
        <v>24</v>
      </c>
      <c r="C117" s="23" t="s">
        <v>25</v>
      </c>
      <c r="D117" s="15" t="s">
        <v>26</v>
      </c>
      <c r="E117" s="15" t="s">
        <v>27</v>
      </c>
      <c r="F117" s="24">
        <v>1756</v>
      </c>
      <c r="G117" s="24" t="s">
        <v>28</v>
      </c>
      <c r="H117" s="24" t="s">
        <v>29</v>
      </c>
      <c r="I117" s="23">
        <v>5</v>
      </c>
      <c r="J117" s="24" t="s">
        <v>154</v>
      </c>
      <c r="K117" s="25" t="s">
        <v>89</v>
      </c>
      <c r="L117" s="26">
        <v>113</v>
      </c>
      <c r="M117" s="27" t="s">
        <v>35</v>
      </c>
      <c r="N117" s="28"/>
      <c r="O117" s="28">
        <v>35</v>
      </c>
      <c r="P117" s="29"/>
      <c r="Q117" s="30">
        <f t="shared" si="2"/>
        <v>1.75</v>
      </c>
      <c r="R117" s="29"/>
      <c r="S117" s="29"/>
      <c r="T117" s="31"/>
      <c r="U117" s="32"/>
      <c r="V117" s="33">
        <f t="shared" si="3"/>
        <v>197.75</v>
      </c>
      <c r="W117" s="34"/>
      <c r="X117" s="23" t="s">
        <v>33</v>
      </c>
      <c r="Y117" s="22">
        <v>1</v>
      </c>
      <c r="AMF117"/>
      <c r="AMG117"/>
      <c r="AMH117"/>
      <c r="AMI117"/>
      <c r="AMJ117"/>
    </row>
    <row r="118" spans="1:1024" s="22" customFormat="1" x14ac:dyDescent="0.2">
      <c r="A118" s="22">
        <v>117</v>
      </c>
      <c r="B118" s="23" t="s">
        <v>24</v>
      </c>
      <c r="C118" s="23" t="s">
        <v>25</v>
      </c>
      <c r="D118" s="15" t="s">
        <v>26</v>
      </c>
      <c r="E118" s="15" t="s">
        <v>27</v>
      </c>
      <c r="F118" s="24">
        <v>1756</v>
      </c>
      <c r="G118" s="24" t="s">
        <v>28</v>
      </c>
      <c r="H118" s="24" t="s">
        <v>29</v>
      </c>
      <c r="I118" s="23">
        <v>5</v>
      </c>
      <c r="J118" s="24" t="s">
        <v>155</v>
      </c>
      <c r="K118" s="25" t="s">
        <v>89</v>
      </c>
      <c r="L118" s="26">
        <v>2500</v>
      </c>
      <c r="M118" s="27" t="s">
        <v>35</v>
      </c>
      <c r="N118" s="28"/>
      <c r="O118" s="28">
        <v>20</v>
      </c>
      <c r="P118" s="29"/>
      <c r="Q118" s="30">
        <f t="shared" si="2"/>
        <v>1</v>
      </c>
      <c r="R118" s="29"/>
      <c r="S118" s="29"/>
      <c r="T118" s="31"/>
      <c r="U118" s="32"/>
      <c r="V118" s="33">
        <f t="shared" si="3"/>
        <v>2500</v>
      </c>
      <c r="W118" s="34"/>
      <c r="X118" s="23" t="s">
        <v>33</v>
      </c>
      <c r="Y118" s="22">
        <v>1</v>
      </c>
      <c r="AMF118"/>
      <c r="AMG118"/>
      <c r="AMH118"/>
      <c r="AMI118"/>
      <c r="AMJ118"/>
    </row>
    <row r="119" spans="1:1024" s="22" customFormat="1" x14ac:dyDescent="0.2">
      <c r="A119" s="22">
        <v>118</v>
      </c>
      <c r="B119" s="23" t="s">
        <v>24</v>
      </c>
      <c r="C119" s="23" t="s">
        <v>25</v>
      </c>
      <c r="D119" s="15" t="s">
        <v>26</v>
      </c>
      <c r="E119" s="15" t="s">
        <v>27</v>
      </c>
      <c r="F119" s="24">
        <v>1756</v>
      </c>
      <c r="G119" s="24" t="s">
        <v>28</v>
      </c>
      <c r="H119" s="24" t="s">
        <v>29</v>
      </c>
      <c r="I119" s="23">
        <v>5</v>
      </c>
      <c r="J119" s="24" t="s">
        <v>156</v>
      </c>
      <c r="K119" s="25" t="s">
        <v>89</v>
      </c>
      <c r="L119" s="26">
        <v>170</v>
      </c>
      <c r="M119" s="27" t="s">
        <v>35</v>
      </c>
      <c r="N119" s="28">
        <v>6</v>
      </c>
      <c r="O119" s="28"/>
      <c r="P119" s="29"/>
      <c r="Q119" s="30">
        <f t="shared" si="2"/>
        <v>6</v>
      </c>
      <c r="R119" s="29"/>
      <c r="S119" s="29"/>
      <c r="T119" s="31"/>
      <c r="U119" s="32"/>
      <c r="V119" s="33">
        <f t="shared" si="3"/>
        <v>1020</v>
      </c>
      <c r="W119" s="34"/>
      <c r="X119" s="23" t="s">
        <v>33</v>
      </c>
      <c r="Y119" s="22">
        <v>1</v>
      </c>
      <c r="AMF119"/>
      <c r="AMG119"/>
      <c r="AMH119"/>
      <c r="AMI119"/>
      <c r="AMJ119"/>
    </row>
    <row r="120" spans="1:1024" s="22" customFormat="1" x14ac:dyDescent="0.2">
      <c r="A120" s="22">
        <v>119</v>
      </c>
      <c r="B120" s="23" t="s">
        <v>24</v>
      </c>
      <c r="C120" s="23" t="s">
        <v>25</v>
      </c>
      <c r="D120" s="15" t="s">
        <v>26</v>
      </c>
      <c r="E120" s="15" t="s">
        <v>27</v>
      </c>
      <c r="F120" s="24">
        <v>1756</v>
      </c>
      <c r="G120" s="24" t="s">
        <v>28</v>
      </c>
      <c r="H120" s="24" t="s">
        <v>29</v>
      </c>
      <c r="I120" s="23">
        <v>5</v>
      </c>
      <c r="J120" s="24" t="s">
        <v>157</v>
      </c>
      <c r="K120" s="25" t="s">
        <v>89</v>
      </c>
      <c r="L120" s="26">
        <v>24</v>
      </c>
      <c r="M120" s="27" t="s">
        <v>100</v>
      </c>
      <c r="N120" s="28"/>
      <c r="O120" s="28">
        <v>45</v>
      </c>
      <c r="P120" s="29"/>
      <c r="Q120" s="30">
        <f t="shared" si="2"/>
        <v>2.25</v>
      </c>
      <c r="R120" s="29"/>
      <c r="S120" s="29"/>
      <c r="T120" s="31"/>
      <c r="U120" s="32"/>
      <c r="V120" s="33">
        <f t="shared" si="3"/>
        <v>54</v>
      </c>
      <c r="W120" s="34"/>
      <c r="X120" s="23" t="s">
        <v>33</v>
      </c>
      <c r="Y120" s="22">
        <v>1</v>
      </c>
      <c r="AMF120"/>
      <c r="AMG120"/>
      <c r="AMH120"/>
      <c r="AMI120"/>
      <c r="AMJ120"/>
    </row>
    <row r="121" spans="1:1024" s="22" customFormat="1" x14ac:dyDescent="0.2">
      <c r="A121" s="22">
        <v>120</v>
      </c>
      <c r="B121" s="23" t="s">
        <v>24</v>
      </c>
      <c r="C121" s="23" t="s">
        <v>25</v>
      </c>
      <c r="D121" s="15" t="s">
        <v>26</v>
      </c>
      <c r="E121" s="15" t="s">
        <v>27</v>
      </c>
      <c r="F121" s="24">
        <v>1756</v>
      </c>
      <c r="G121" s="24" t="s">
        <v>28</v>
      </c>
      <c r="H121" s="24" t="s">
        <v>29</v>
      </c>
      <c r="I121" s="23">
        <v>5</v>
      </c>
      <c r="J121" s="24" t="s">
        <v>158</v>
      </c>
      <c r="K121" s="25" t="s">
        <v>89</v>
      </c>
      <c r="L121" s="26">
        <v>573040</v>
      </c>
      <c r="M121" s="27" t="s">
        <v>35</v>
      </c>
      <c r="N121" s="28"/>
      <c r="O121" s="28">
        <v>5</v>
      </c>
      <c r="P121" s="29"/>
      <c r="Q121" s="30">
        <f t="shared" si="2"/>
        <v>0.25</v>
      </c>
      <c r="R121" s="29"/>
      <c r="S121" s="29"/>
      <c r="T121" s="31"/>
      <c r="U121" s="32"/>
      <c r="V121" s="33">
        <f t="shared" si="3"/>
        <v>143260</v>
      </c>
      <c r="W121" s="34"/>
      <c r="X121" s="23" t="s">
        <v>33</v>
      </c>
      <c r="Y121" s="22">
        <v>1</v>
      </c>
      <c r="AMF121"/>
      <c r="AMG121"/>
      <c r="AMH121"/>
      <c r="AMI121"/>
      <c r="AMJ121"/>
    </row>
    <row r="122" spans="1:1024" s="22" customFormat="1" x14ac:dyDescent="0.2">
      <c r="A122" s="22">
        <v>121</v>
      </c>
      <c r="B122" s="23" t="s">
        <v>24</v>
      </c>
      <c r="C122" s="23" t="s">
        <v>25</v>
      </c>
      <c r="D122" s="15" t="s">
        <v>26</v>
      </c>
      <c r="E122" s="15" t="s">
        <v>27</v>
      </c>
      <c r="F122" s="24">
        <v>1756</v>
      </c>
      <c r="G122" s="24" t="s">
        <v>28</v>
      </c>
      <c r="H122" s="24" t="s">
        <v>29</v>
      </c>
      <c r="I122" s="23">
        <v>5</v>
      </c>
      <c r="J122" s="24" t="s">
        <v>159</v>
      </c>
      <c r="K122" s="25" t="s">
        <v>89</v>
      </c>
      <c r="L122" s="26">
        <v>14861</v>
      </c>
      <c r="M122" s="27" t="s">
        <v>35</v>
      </c>
      <c r="N122" s="28"/>
      <c r="O122" s="28">
        <v>9</v>
      </c>
      <c r="P122" s="29"/>
      <c r="Q122" s="30">
        <f t="shared" si="2"/>
        <v>0.45</v>
      </c>
      <c r="R122" s="29"/>
      <c r="S122" s="29"/>
      <c r="T122" s="31"/>
      <c r="U122" s="32"/>
      <c r="V122" s="33">
        <f t="shared" si="3"/>
        <v>6687.45</v>
      </c>
      <c r="W122" s="34"/>
      <c r="X122" s="23" t="s">
        <v>33</v>
      </c>
      <c r="Y122" s="22">
        <v>1</v>
      </c>
      <c r="AMF122"/>
      <c r="AMG122"/>
      <c r="AMH122"/>
      <c r="AMI122"/>
      <c r="AMJ122"/>
    </row>
    <row r="123" spans="1:1024" s="22" customFormat="1" x14ac:dyDescent="0.2">
      <c r="A123" s="22">
        <v>122</v>
      </c>
      <c r="B123" s="23" t="s">
        <v>24</v>
      </c>
      <c r="C123" s="23" t="s">
        <v>25</v>
      </c>
      <c r="D123" s="15" t="s">
        <v>26</v>
      </c>
      <c r="E123" s="15" t="s">
        <v>27</v>
      </c>
      <c r="F123" s="24">
        <v>1756</v>
      </c>
      <c r="G123" s="24" t="s">
        <v>28</v>
      </c>
      <c r="H123" s="24" t="s">
        <v>29</v>
      </c>
      <c r="I123" s="23">
        <v>5</v>
      </c>
      <c r="J123" s="24" t="s">
        <v>160</v>
      </c>
      <c r="K123" s="25" t="s">
        <v>89</v>
      </c>
      <c r="L123" s="26">
        <v>1904</v>
      </c>
      <c r="M123" s="27" t="s">
        <v>35</v>
      </c>
      <c r="N123" s="28">
        <v>15</v>
      </c>
      <c r="O123" s="28"/>
      <c r="P123" s="29"/>
      <c r="Q123" s="30">
        <f t="shared" si="2"/>
        <v>15</v>
      </c>
      <c r="R123" s="29"/>
      <c r="S123" s="29"/>
      <c r="T123" s="31"/>
      <c r="U123" s="32"/>
      <c r="V123" s="33">
        <f t="shared" si="3"/>
        <v>28560</v>
      </c>
      <c r="W123" s="34"/>
      <c r="X123" s="23" t="s">
        <v>33</v>
      </c>
      <c r="Y123" s="22">
        <v>1</v>
      </c>
      <c r="AMF123"/>
      <c r="AMG123"/>
      <c r="AMH123"/>
      <c r="AMI123"/>
      <c r="AMJ123"/>
    </row>
    <row r="124" spans="1:1024" s="22" customFormat="1" x14ac:dyDescent="0.2">
      <c r="A124" s="22">
        <v>123</v>
      </c>
      <c r="B124" s="23" t="s">
        <v>24</v>
      </c>
      <c r="C124" s="23" t="s">
        <v>25</v>
      </c>
      <c r="D124" s="15" t="s">
        <v>26</v>
      </c>
      <c r="E124" s="15" t="s">
        <v>27</v>
      </c>
      <c r="F124" s="24">
        <v>1756</v>
      </c>
      <c r="G124" s="24" t="s">
        <v>28</v>
      </c>
      <c r="H124" s="24" t="s">
        <v>29</v>
      </c>
      <c r="I124" s="23">
        <v>5</v>
      </c>
      <c r="J124" s="24" t="s">
        <v>161</v>
      </c>
      <c r="K124" s="25" t="s">
        <v>89</v>
      </c>
      <c r="L124" s="26">
        <v>10</v>
      </c>
      <c r="M124" s="27" t="s">
        <v>35</v>
      </c>
      <c r="N124" s="28"/>
      <c r="O124" s="28">
        <v>20</v>
      </c>
      <c r="P124" s="29"/>
      <c r="Q124" s="30">
        <f t="shared" si="2"/>
        <v>1</v>
      </c>
      <c r="R124" s="29"/>
      <c r="S124" s="29"/>
      <c r="T124" s="31"/>
      <c r="U124" s="32"/>
      <c r="V124" s="33">
        <f t="shared" si="3"/>
        <v>10</v>
      </c>
      <c r="W124" s="34"/>
      <c r="X124" s="23" t="s">
        <v>33</v>
      </c>
      <c r="Y124" s="22">
        <v>1</v>
      </c>
      <c r="AMF124"/>
      <c r="AMG124"/>
      <c r="AMH124"/>
      <c r="AMI124"/>
      <c r="AMJ124"/>
    </row>
    <row r="125" spans="1:1024" s="22" customFormat="1" x14ac:dyDescent="0.2">
      <c r="A125" s="22">
        <v>124</v>
      </c>
      <c r="B125" s="23" t="s">
        <v>24</v>
      </c>
      <c r="C125" s="23" t="s">
        <v>25</v>
      </c>
      <c r="D125" s="15" t="s">
        <v>26</v>
      </c>
      <c r="E125" s="15" t="s">
        <v>27</v>
      </c>
      <c r="F125" s="24">
        <v>1756</v>
      </c>
      <c r="G125" s="24" t="s">
        <v>28</v>
      </c>
      <c r="H125" s="24" t="s">
        <v>29</v>
      </c>
      <c r="I125" s="23">
        <v>5</v>
      </c>
      <c r="J125" s="24" t="s">
        <v>162</v>
      </c>
      <c r="K125" s="25" t="s">
        <v>89</v>
      </c>
      <c r="L125" s="26">
        <v>2000</v>
      </c>
      <c r="M125" s="27" t="s">
        <v>35</v>
      </c>
      <c r="N125" s="28"/>
      <c r="O125" s="28">
        <v>10</v>
      </c>
      <c r="P125" s="29"/>
      <c r="Q125" s="30">
        <f t="shared" si="2"/>
        <v>0.5</v>
      </c>
      <c r="R125" s="29"/>
      <c r="S125" s="29"/>
      <c r="T125" s="31"/>
      <c r="U125" s="32"/>
      <c r="V125" s="33">
        <f t="shared" si="3"/>
        <v>1000</v>
      </c>
      <c r="W125" s="34"/>
      <c r="X125" s="23" t="s">
        <v>33</v>
      </c>
      <c r="Y125" s="22">
        <v>1</v>
      </c>
      <c r="AMF125"/>
      <c r="AMG125"/>
      <c r="AMH125"/>
      <c r="AMI125"/>
      <c r="AMJ125"/>
    </row>
    <row r="126" spans="1:1024" s="22" customFormat="1" x14ac:dyDescent="0.2">
      <c r="A126" s="22">
        <v>125</v>
      </c>
      <c r="B126" s="23" t="s">
        <v>24</v>
      </c>
      <c r="C126" s="23" t="s">
        <v>25</v>
      </c>
      <c r="D126" s="15" t="s">
        <v>26</v>
      </c>
      <c r="E126" s="15" t="s">
        <v>27</v>
      </c>
      <c r="F126" s="24">
        <v>1756</v>
      </c>
      <c r="G126" s="24" t="s">
        <v>28</v>
      </c>
      <c r="H126" s="24" t="s">
        <v>29</v>
      </c>
      <c r="I126" s="23">
        <v>5</v>
      </c>
      <c r="J126" s="24" t="s">
        <v>163</v>
      </c>
      <c r="K126" s="25" t="s">
        <v>89</v>
      </c>
      <c r="L126" s="26">
        <v>30</v>
      </c>
      <c r="M126" s="27" t="s">
        <v>35</v>
      </c>
      <c r="N126" s="28"/>
      <c r="O126" s="28">
        <v>40</v>
      </c>
      <c r="P126" s="29"/>
      <c r="Q126" s="30">
        <f t="shared" si="2"/>
        <v>2</v>
      </c>
      <c r="R126" s="29"/>
      <c r="S126" s="29"/>
      <c r="T126" s="31"/>
      <c r="U126" s="32"/>
      <c r="V126" s="33">
        <f t="shared" si="3"/>
        <v>60</v>
      </c>
      <c r="W126" s="34"/>
      <c r="X126" s="23" t="s">
        <v>33</v>
      </c>
      <c r="Y126" s="22">
        <v>1</v>
      </c>
      <c r="AMF126"/>
      <c r="AMG126"/>
      <c r="AMH126"/>
      <c r="AMI126"/>
      <c r="AMJ126"/>
    </row>
    <row r="127" spans="1:1024" s="22" customFormat="1" x14ac:dyDescent="0.2">
      <c r="A127" s="22">
        <v>126</v>
      </c>
      <c r="B127" s="23" t="s">
        <v>24</v>
      </c>
      <c r="C127" s="23" t="s">
        <v>25</v>
      </c>
      <c r="D127" s="15" t="s">
        <v>26</v>
      </c>
      <c r="E127" s="15" t="s">
        <v>27</v>
      </c>
      <c r="F127" s="24">
        <v>1756</v>
      </c>
      <c r="G127" s="24" t="s">
        <v>28</v>
      </c>
      <c r="H127" s="24" t="s">
        <v>29</v>
      </c>
      <c r="I127" s="23">
        <v>5</v>
      </c>
      <c r="J127" s="24" t="s">
        <v>163</v>
      </c>
      <c r="K127" s="25" t="s">
        <v>89</v>
      </c>
      <c r="L127" s="26">
        <v>20</v>
      </c>
      <c r="M127" s="27" t="s">
        <v>100</v>
      </c>
      <c r="N127" s="28"/>
      <c r="O127" s="28">
        <v>1</v>
      </c>
      <c r="P127" s="29"/>
      <c r="Q127" s="30">
        <f t="shared" si="2"/>
        <v>0.05</v>
      </c>
      <c r="R127" s="29"/>
      <c r="S127" s="29"/>
      <c r="T127" s="31"/>
      <c r="U127" s="32"/>
      <c r="V127" s="33">
        <f t="shared" si="3"/>
        <v>1</v>
      </c>
      <c r="W127" s="34"/>
      <c r="X127" s="23" t="s">
        <v>33</v>
      </c>
      <c r="Y127" s="22">
        <v>1</v>
      </c>
      <c r="AMF127"/>
      <c r="AMG127"/>
      <c r="AMH127"/>
      <c r="AMI127"/>
      <c r="AMJ127"/>
    </row>
    <row r="128" spans="1:1024" s="22" customFormat="1" x14ac:dyDescent="0.2">
      <c r="A128" s="22">
        <v>127</v>
      </c>
      <c r="B128" s="23" t="s">
        <v>24</v>
      </c>
      <c r="C128" s="23" t="s">
        <v>25</v>
      </c>
      <c r="D128" s="15" t="s">
        <v>26</v>
      </c>
      <c r="E128" s="15" t="s">
        <v>27</v>
      </c>
      <c r="F128" s="24">
        <v>1756</v>
      </c>
      <c r="G128" s="24" t="s">
        <v>28</v>
      </c>
      <c r="H128" s="24" t="s">
        <v>29</v>
      </c>
      <c r="I128" s="23">
        <v>5</v>
      </c>
      <c r="J128" s="24" t="s">
        <v>164</v>
      </c>
      <c r="K128" s="25" t="s">
        <v>89</v>
      </c>
      <c r="L128" s="26">
        <v>330</v>
      </c>
      <c r="M128" s="27" t="s">
        <v>32</v>
      </c>
      <c r="N128" s="28">
        <v>40</v>
      </c>
      <c r="O128" s="28"/>
      <c r="P128" s="29"/>
      <c r="Q128" s="30">
        <f t="shared" si="2"/>
        <v>40</v>
      </c>
      <c r="R128" s="29"/>
      <c r="S128" s="29"/>
      <c r="T128" s="31"/>
      <c r="U128" s="32"/>
      <c r="V128" s="33">
        <f t="shared" si="3"/>
        <v>13200</v>
      </c>
      <c r="W128" s="34"/>
      <c r="X128" s="23" t="s">
        <v>33</v>
      </c>
      <c r="Y128" s="22">
        <v>1</v>
      </c>
      <c r="AMF128"/>
      <c r="AMG128"/>
      <c r="AMH128"/>
      <c r="AMI128"/>
      <c r="AMJ128"/>
    </row>
    <row r="129" spans="1:1024" s="22" customFormat="1" x14ac:dyDescent="0.2">
      <c r="A129" s="22">
        <v>128</v>
      </c>
      <c r="B129" s="23" t="s">
        <v>24</v>
      </c>
      <c r="C129" s="23" t="s">
        <v>25</v>
      </c>
      <c r="D129" s="15" t="s">
        <v>26</v>
      </c>
      <c r="E129" s="15" t="s">
        <v>27</v>
      </c>
      <c r="F129" s="24">
        <v>1756</v>
      </c>
      <c r="G129" s="24" t="s">
        <v>28</v>
      </c>
      <c r="H129" s="24" t="s">
        <v>29</v>
      </c>
      <c r="I129" s="23">
        <v>5</v>
      </c>
      <c r="J129" s="24" t="s">
        <v>165</v>
      </c>
      <c r="K129" s="25" t="s">
        <v>89</v>
      </c>
      <c r="L129" s="26">
        <v>11245</v>
      </c>
      <c r="M129" s="27" t="s">
        <v>35</v>
      </c>
      <c r="N129" s="28">
        <v>0.05</v>
      </c>
      <c r="O129" s="28"/>
      <c r="P129" s="29"/>
      <c r="Q129" s="30">
        <f t="shared" si="2"/>
        <v>0.05</v>
      </c>
      <c r="R129" s="29"/>
      <c r="S129" s="29"/>
      <c r="T129" s="31"/>
      <c r="U129" s="32"/>
      <c r="V129" s="33">
        <f t="shared" si="3"/>
        <v>562.25</v>
      </c>
      <c r="W129" s="34"/>
      <c r="X129" s="23" t="s">
        <v>33</v>
      </c>
      <c r="Y129" s="22">
        <v>1</v>
      </c>
      <c r="AMF129"/>
      <c r="AMG129"/>
      <c r="AMH129"/>
      <c r="AMI129"/>
      <c r="AMJ129"/>
    </row>
    <row r="130" spans="1:1024" s="22" customFormat="1" x14ac:dyDescent="0.2">
      <c r="A130" s="22">
        <v>129</v>
      </c>
      <c r="B130" s="23" t="s">
        <v>24</v>
      </c>
      <c r="C130" s="23" t="s">
        <v>25</v>
      </c>
      <c r="D130" s="15" t="s">
        <v>26</v>
      </c>
      <c r="E130" s="15" t="s">
        <v>27</v>
      </c>
      <c r="F130" s="24">
        <v>1756</v>
      </c>
      <c r="G130" s="24" t="s">
        <v>28</v>
      </c>
      <c r="H130" s="24" t="s">
        <v>29</v>
      </c>
      <c r="I130" s="23">
        <v>5</v>
      </c>
      <c r="J130" s="24" t="s">
        <v>166</v>
      </c>
      <c r="K130" s="25" t="s">
        <v>89</v>
      </c>
      <c r="L130" s="26">
        <v>71039</v>
      </c>
      <c r="M130" s="27" t="s">
        <v>35</v>
      </c>
      <c r="N130" s="28"/>
      <c r="O130" s="28">
        <v>5</v>
      </c>
      <c r="P130" s="29"/>
      <c r="Q130" s="30">
        <f t="shared" ref="Q130:Q193" si="4">N130+(0.05*O130)+(P130/240)</f>
        <v>0.25</v>
      </c>
      <c r="R130" s="29"/>
      <c r="S130" s="29"/>
      <c r="T130" s="31"/>
      <c r="U130" s="32"/>
      <c r="V130" s="33">
        <f t="shared" ref="V130:V193" si="5">L130*Q130</f>
        <v>17759.75</v>
      </c>
      <c r="W130" s="34"/>
      <c r="X130" s="23" t="s">
        <v>33</v>
      </c>
      <c r="Y130" s="22">
        <v>1</v>
      </c>
      <c r="AMF130"/>
      <c r="AMG130"/>
      <c r="AMH130"/>
      <c r="AMI130"/>
      <c r="AMJ130"/>
    </row>
    <row r="131" spans="1:1024" s="22" customFormat="1" x14ac:dyDescent="0.2">
      <c r="A131" s="22">
        <v>130</v>
      </c>
      <c r="B131" s="23" t="s">
        <v>24</v>
      </c>
      <c r="C131" s="23" t="s">
        <v>25</v>
      </c>
      <c r="D131" s="15" t="s">
        <v>26</v>
      </c>
      <c r="E131" s="15" t="s">
        <v>27</v>
      </c>
      <c r="F131" s="24">
        <v>1756</v>
      </c>
      <c r="G131" s="24" t="s">
        <v>28</v>
      </c>
      <c r="H131" s="24" t="s">
        <v>29</v>
      </c>
      <c r="I131" s="23">
        <v>5</v>
      </c>
      <c r="J131" s="24" t="s">
        <v>167</v>
      </c>
      <c r="K131" s="25" t="s">
        <v>89</v>
      </c>
      <c r="L131" s="26">
        <v>89674</v>
      </c>
      <c r="M131" s="27" t="s">
        <v>35</v>
      </c>
      <c r="N131" s="28"/>
      <c r="O131" s="28">
        <v>5</v>
      </c>
      <c r="P131" s="29"/>
      <c r="Q131" s="30">
        <f t="shared" si="4"/>
        <v>0.25</v>
      </c>
      <c r="R131" s="29"/>
      <c r="S131" s="29"/>
      <c r="T131" s="31"/>
      <c r="U131" s="32"/>
      <c r="V131" s="33">
        <f t="shared" si="5"/>
        <v>22418.5</v>
      </c>
      <c r="W131" s="34"/>
      <c r="X131" s="23" t="s">
        <v>33</v>
      </c>
      <c r="Y131" s="22">
        <v>1</v>
      </c>
      <c r="AMF131"/>
      <c r="AMG131"/>
      <c r="AMH131"/>
      <c r="AMI131"/>
      <c r="AMJ131"/>
    </row>
    <row r="132" spans="1:1024" s="22" customFormat="1" x14ac:dyDescent="0.2">
      <c r="A132" s="22">
        <v>131</v>
      </c>
      <c r="B132" s="23" t="s">
        <v>24</v>
      </c>
      <c r="C132" s="23" t="s">
        <v>25</v>
      </c>
      <c r="D132" s="15" t="s">
        <v>26</v>
      </c>
      <c r="E132" s="15" t="s">
        <v>27</v>
      </c>
      <c r="F132" s="24">
        <v>1756</v>
      </c>
      <c r="G132" s="24" t="s">
        <v>28</v>
      </c>
      <c r="H132" s="24" t="s">
        <v>29</v>
      </c>
      <c r="I132" s="23">
        <v>5</v>
      </c>
      <c r="J132" s="24" t="s">
        <v>168</v>
      </c>
      <c r="K132" s="25" t="s">
        <v>89</v>
      </c>
      <c r="L132" s="26">
        <v>5839</v>
      </c>
      <c r="M132" s="27" t="s">
        <v>35</v>
      </c>
      <c r="N132" s="28"/>
      <c r="O132" s="28">
        <v>8</v>
      </c>
      <c r="P132" s="29"/>
      <c r="Q132" s="30">
        <f t="shared" si="4"/>
        <v>0.4</v>
      </c>
      <c r="R132" s="29"/>
      <c r="S132" s="29"/>
      <c r="T132" s="31"/>
      <c r="U132" s="32"/>
      <c r="V132" s="33">
        <f t="shared" si="5"/>
        <v>2335.6</v>
      </c>
      <c r="W132" s="34"/>
      <c r="X132" s="23" t="s">
        <v>33</v>
      </c>
      <c r="Y132" s="22">
        <v>1</v>
      </c>
      <c r="AMF132"/>
      <c r="AMG132"/>
      <c r="AMH132"/>
      <c r="AMI132"/>
      <c r="AMJ132"/>
    </row>
    <row r="133" spans="1:1024" s="22" customFormat="1" x14ac:dyDescent="0.2">
      <c r="A133" s="22">
        <v>132</v>
      </c>
      <c r="B133" s="23" t="s">
        <v>24</v>
      </c>
      <c r="C133" s="23" t="s">
        <v>25</v>
      </c>
      <c r="D133" s="15" t="s">
        <v>26</v>
      </c>
      <c r="E133" s="15" t="s">
        <v>27</v>
      </c>
      <c r="F133" s="24">
        <v>1756</v>
      </c>
      <c r="G133" s="24" t="s">
        <v>28</v>
      </c>
      <c r="H133" s="24" t="s">
        <v>29</v>
      </c>
      <c r="I133" s="23">
        <v>6</v>
      </c>
      <c r="J133" s="24" t="s">
        <v>169</v>
      </c>
      <c r="K133" s="25" t="s">
        <v>89</v>
      </c>
      <c r="L133" s="26">
        <v>31412</v>
      </c>
      <c r="M133" s="27" t="s">
        <v>35</v>
      </c>
      <c r="N133" s="28"/>
      <c r="O133" s="28">
        <v>25</v>
      </c>
      <c r="P133" s="29"/>
      <c r="Q133" s="30">
        <f t="shared" si="4"/>
        <v>1.25</v>
      </c>
      <c r="R133" s="29"/>
      <c r="S133" s="29"/>
      <c r="T133" s="31"/>
      <c r="U133" s="32"/>
      <c r="V133" s="33">
        <f t="shared" si="5"/>
        <v>39265</v>
      </c>
      <c r="W133" s="34"/>
      <c r="X133" s="23" t="s">
        <v>33</v>
      </c>
      <c r="Y133" s="22">
        <v>1</v>
      </c>
      <c r="AMF133"/>
      <c r="AMG133"/>
      <c r="AMH133"/>
      <c r="AMI133"/>
      <c r="AMJ133"/>
    </row>
    <row r="134" spans="1:1024" s="22" customFormat="1" x14ac:dyDescent="0.2">
      <c r="A134" s="22">
        <v>133</v>
      </c>
      <c r="B134" s="23" t="s">
        <v>24</v>
      </c>
      <c r="C134" s="23" t="s">
        <v>25</v>
      </c>
      <c r="D134" s="15" t="s">
        <v>26</v>
      </c>
      <c r="E134" s="15" t="s">
        <v>27</v>
      </c>
      <c r="F134" s="24">
        <v>1756</v>
      </c>
      <c r="G134" s="24" t="s">
        <v>28</v>
      </c>
      <c r="H134" s="24" t="s">
        <v>29</v>
      </c>
      <c r="I134" s="23">
        <v>6</v>
      </c>
      <c r="J134" s="24" t="s">
        <v>170</v>
      </c>
      <c r="K134" s="25" t="s">
        <v>89</v>
      </c>
      <c r="L134" s="26">
        <v>545</v>
      </c>
      <c r="M134" s="27" t="s">
        <v>35</v>
      </c>
      <c r="N134" s="28"/>
      <c r="O134" s="28">
        <v>3</v>
      </c>
      <c r="P134" s="29"/>
      <c r="Q134" s="30">
        <f t="shared" si="4"/>
        <v>0.15000000000000002</v>
      </c>
      <c r="R134" s="29"/>
      <c r="S134" s="29"/>
      <c r="T134" s="31"/>
      <c r="U134" s="32"/>
      <c r="V134" s="33">
        <f t="shared" si="5"/>
        <v>81.750000000000014</v>
      </c>
      <c r="W134" s="34"/>
      <c r="X134" s="23" t="s">
        <v>33</v>
      </c>
      <c r="Y134" s="22">
        <v>1</v>
      </c>
      <c r="AMF134"/>
      <c r="AMG134"/>
      <c r="AMH134"/>
      <c r="AMI134"/>
      <c r="AMJ134"/>
    </row>
    <row r="135" spans="1:1024" s="22" customFormat="1" x14ac:dyDescent="0.2">
      <c r="A135" s="22">
        <v>134</v>
      </c>
      <c r="B135" s="23" t="s">
        <v>24</v>
      </c>
      <c r="C135" s="23" t="s">
        <v>25</v>
      </c>
      <c r="D135" s="15" t="s">
        <v>26</v>
      </c>
      <c r="E135" s="15" t="s">
        <v>27</v>
      </c>
      <c r="F135" s="24">
        <v>1756</v>
      </c>
      <c r="G135" s="24" t="s">
        <v>28</v>
      </c>
      <c r="H135" s="24" t="s">
        <v>29</v>
      </c>
      <c r="I135" s="23">
        <v>6</v>
      </c>
      <c r="J135" s="24" t="s">
        <v>171</v>
      </c>
      <c r="K135" s="25" t="s">
        <v>89</v>
      </c>
      <c r="L135" s="26">
        <v>22</v>
      </c>
      <c r="M135" s="27" t="s">
        <v>102</v>
      </c>
      <c r="N135" s="28">
        <v>20</v>
      </c>
      <c r="O135" s="28"/>
      <c r="P135" s="29"/>
      <c r="Q135" s="30">
        <f t="shared" si="4"/>
        <v>20</v>
      </c>
      <c r="R135" s="29"/>
      <c r="S135" s="29"/>
      <c r="T135" s="31"/>
      <c r="U135" s="32"/>
      <c r="V135" s="33">
        <f t="shared" si="5"/>
        <v>440</v>
      </c>
      <c r="W135" s="34"/>
      <c r="X135" s="23" t="s">
        <v>33</v>
      </c>
      <c r="Y135" s="22">
        <v>1</v>
      </c>
      <c r="AMF135"/>
      <c r="AMG135"/>
      <c r="AMH135"/>
      <c r="AMI135"/>
      <c r="AMJ135"/>
    </row>
    <row r="136" spans="1:1024" s="22" customFormat="1" x14ac:dyDescent="0.2">
      <c r="A136" s="22">
        <v>135</v>
      </c>
      <c r="B136" s="23" t="s">
        <v>24</v>
      </c>
      <c r="C136" s="23" t="s">
        <v>25</v>
      </c>
      <c r="D136" s="15" t="s">
        <v>26</v>
      </c>
      <c r="E136" s="15" t="s">
        <v>27</v>
      </c>
      <c r="F136" s="24">
        <v>1756</v>
      </c>
      <c r="G136" s="24" t="s">
        <v>28</v>
      </c>
      <c r="H136" s="24" t="s">
        <v>29</v>
      </c>
      <c r="I136" s="23">
        <v>6</v>
      </c>
      <c r="J136" s="24" t="s">
        <v>172</v>
      </c>
      <c r="K136" s="25" t="s">
        <v>89</v>
      </c>
      <c r="L136" s="26">
        <v>250</v>
      </c>
      <c r="M136" s="27" t="s">
        <v>35</v>
      </c>
      <c r="N136" s="28">
        <v>3</v>
      </c>
      <c r="O136" s="28"/>
      <c r="P136" s="29"/>
      <c r="Q136" s="30">
        <f t="shared" si="4"/>
        <v>3</v>
      </c>
      <c r="R136" s="29"/>
      <c r="S136" s="29"/>
      <c r="T136" s="31"/>
      <c r="U136" s="32"/>
      <c r="V136" s="33">
        <f t="shared" si="5"/>
        <v>750</v>
      </c>
      <c r="W136" s="34"/>
      <c r="X136" s="23" t="s">
        <v>33</v>
      </c>
      <c r="Y136" s="22">
        <v>1</v>
      </c>
      <c r="AMF136"/>
      <c r="AMG136"/>
      <c r="AMH136"/>
      <c r="AMI136"/>
      <c r="AMJ136"/>
    </row>
    <row r="137" spans="1:1024" s="22" customFormat="1" x14ac:dyDescent="0.2">
      <c r="A137" s="22">
        <v>136</v>
      </c>
      <c r="B137" s="23" t="s">
        <v>24</v>
      </c>
      <c r="C137" s="23" t="s">
        <v>25</v>
      </c>
      <c r="D137" s="15" t="s">
        <v>26</v>
      </c>
      <c r="E137" s="15" t="s">
        <v>27</v>
      </c>
      <c r="F137" s="24">
        <v>1756</v>
      </c>
      <c r="G137" s="24" t="s">
        <v>28</v>
      </c>
      <c r="H137" s="24" t="s">
        <v>29</v>
      </c>
      <c r="I137" s="23">
        <v>6</v>
      </c>
      <c r="J137" s="24" t="s">
        <v>173</v>
      </c>
      <c r="K137" s="25" t="s">
        <v>89</v>
      </c>
      <c r="L137" s="26">
        <v>2619</v>
      </c>
      <c r="M137" s="27" t="s">
        <v>35</v>
      </c>
      <c r="N137" s="28"/>
      <c r="O137" s="28">
        <v>10</v>
      </c>
      <c r="P137" s="29"/>
      <c r="Q137" s="30">
        <f t="shared" si="4"/>
        <v>0.5</v>
      </c>
      <c r="R137" s="29"/>
      <c r="S137" s="29"/>
      <c r="T137" s="31"/>
      <c r="U137" s="32"/>
      <c r="V137" s="33">
        <f t="shared" si="5"/>
        <v>1309.5</v>
      </c>
      <c r="W137" s="34"/>
      <c r="X137" s="23" t="s">
        <v>33</v>
      </c>
      <c r="Y137" s="22">
        <v>1</v>
      </c>
      <c r="AMF137"/>
      <c r="AMG137"/>
      <c r="AMH137"/>
      <c r="AMI137"/>
      <c r="AMJ137"/>
    </row>
    <row r="138" spans="1:1024" s="22" customFormat="1" x14ac:dyDescent="0.2">
      <c r="A138" s="22">
        <v>137</v>
      </c>
      <c r="B138" s="23" t="s">
        <v>24</v>
      </c>
      <c r="C138" s="23" t="s">
        <v>25</v>
      </c>
      <c r="D138" s="15" t="s">
        <v>26</v>
      </c>
      <c r="E138" s="15" t="s">
        <v>27</v>
      </c>
      <c r="F138" s="24">
        <v>1756</v>
      </c>
      <c r="G138" s="24" t="s">
        <v>28</v>
      </c>
      <c r="H138" s="24" t="s">
        <v>29</v>
      </c>
      <c r="I138" s="23">
        <v>6</v>
      </c>
      <c r="J138" s="24" t="s">
        <v>174</v>
      </c>
      <c r="K138" s="25" t="s">
        <v>89</v>
      </c>
      <c r="L138" s="26">
        <v>196549</v>
      </c>
      <c r="M138" s="27" t="s">
        <v>35</v>
      </c>
      <c r="N138" s="28"/>
      <c r="O138" s="28">
        <v>7</v>
      </c>
      <c r="P138" s="29"/>
      <c r="Q138" s="30">
        <f t="shared" si="4"/>
        <v>0.35000000000000003</v>
      </c>
      <c r="R138" s="29"/>
      <c r="S138" s="29"/>
      <c r="T138" s="31"/>
      <c r="U138" s="32"/>
      <c r="V138" s="33">
        <f t="shared" si="5"/>
        <v>68792.150000000009</v>
      </c>
      <c r="W138" s="34"/>
      <c r="X138" s="23" t="s">
        <v>33</v>
      </c>
      <c r="Y138" s="22">
        <v>1</v>
      </c>
      <c r="AMF138"/>
      <c r="AMG138"/>
      <c r="AMH138"/>
      <c r="AMI138"/>
      <c r="AMJ138"/>
    </row>
    <row r="139" spans="1:1024" s="22" customFormat="1" x14ac:dyDescent="0.2">
      <c r="A139" s="22">
        <v>138</v>
      </c>
      <c r="B139" s="23" t="s">
        <v>24</v>
      </c>
      <c r="C139" s="23" t="s">
        <v>25</v>
      </c>
      <c r="D139" s="15" t="s">
        <v>26</v>
      </c>
      <c r="E139" s="15" t="s">
        <v>27</v>
      </c>
      <c r="F139" s="24">
        <v>1756</v>
      </c>
      <c r="G139" s="24" t="s">
        <v>28</v>
      </c>
      <c r="H139" s="24" t="s">
        <v>29</v>
      </c>
      <c r="I139" s="23">
        <v>6</v>
      </c>
      <c r="J139" s="24" t="s">
        <v>175</v>
      </c>
      <c r="K139" s="25" t="s">
        <v>89</v>
      </c>
      <c r="L139" s="26">
        <v>11043</v>
      </c>
      <c r="M139" s="27" t="s">
        <v>35</v>
      </c>
      <c r="N139" s="28"/>
      <c r="O139" s="28">
        <v>12</v>
      </c>
      <c r="P139" s="29"/>
      <c r="Q139" s="30">
        <f t="shared" si="4"/>
        <v>0.60000000000000009</v>
      </c>
      <c r="R139" s="29"/>
      <c r="S139" s="29"/>
      <c r="T139" s="31"/>
      <c r="U139" s="32"/>
      <c r="V139" s="33">
        <f t="shared" si="5"/>
        <v>6625.8000000000011</v>
      </c>
      <c r="W139" s="34"/>
      <c r="X139" s="23" t="s">
        <v>33</v>
      </c>
      <c r="Y139" s="22">
        <v>1</v>
      </c>
      <c r="AMF139"/>
      <c r="AMG139"/>
      <c r="AMH139"/>
      <c r="AMI139"/>
      <c r="AMJ139"/>
    </row>
    <row r="140" spans="1:1024" s="22" customFormat="1" x14ac:dyDescent="0.2">
      <c r="A140" s="22">
        <v>139</v>
      </c>
      <c r="B140" s="23" t="s">
        <v>24</v>
      </c>
      <c r="C140" s="23" t="s">
        <v>25</v>
      </c>
      <c r="D140" s="15" t="s">
        <v>26</v>
      </c>
      <c r="E140" s="15" t="s">
        <v>27</v>
      </c>
      <c r="F140" s="24">
        <v>1756</v>
      </c>
      <c r="G140" s="24" t="s">
        <v>28</v>
      </c>
      <c r="H140" s="24" t="s">
        <v>29</v>
      </c>
      <c r="I140" s="23">
        <v>6</v>
      </c>
      <c r="J140" s="24" t="s">
        <v>176</v>
      </c>
      <c r="K140" s="25" t="s">
        <v>89</v>
      </c>
      <c r="L140" s="26">
        <v>116</v>
      </c>
      <c r="M140" s="27" t="s">
        <v>144</v>
      </c>
      <c r="N140" s="28"/>
      <c r="O140" s="28">
        <v>20</v>
      </c>
      <c r="P140" s="29"/>
      <c r="Q140" s="30">
        <f t="shared" si="4"/>
        <v>1</v>
      </c>
      <c r="R140" s="29"/>
      <c r="S140" s="29"/>
      <c r="T140" s="31"/>
      <c r="U140" s="32"/>
      <c r="V140" s="33">
        <f t="shared" si="5"/>
        <v>116</v>
      </c>
      <c r="W140" s="34"/>
      <c r="X140" s="23" t="s">
        <v>33</v>
      </c>
      <c r="Y140" s="22">
        <v>1</v>
      </c>
      <c r="AMF140"/>
      <c r="AMG140"/>
      <c r="AMH140"/>
      <c r="AMI140"/>
      <c r="AMJ140"/>
    </row>
    <row r="141" spans="1:1024" s="22" customFormat="1" x14ac:dyDescent="0.2">
      <c r="A141" s="22">
        <v>140</v>
      </c>
      <c r="B141" s="23" t="s">
        <v>24</v>
      </c>
      <c r="C141" s="23" t="s">
        <v>25</v>
      </c>
      <c r="D141" s="15" t="s">
        <v>26</v>
      </c>
      <c r="E141" s="15" t="s">
        <v>27</v>
      </c>
      <c r="F141" s="24">
        <v>1756</v>
      </c>
      <c r="G141" s="24" t="s">
        <v>28</v>
      </c>
      <c r="H141" s="24" t="s">
        <v>29</v>
      </c>
      <c r="I141" s="23">
        <v>6</v>
      </c>
      <c r="J141" s="24" t="s">
        <v>177</v>
      </c>
      <c r="K141" s="25" t="s">
        <v>89</v>
      </c>
      <c r="L141" s="26">
        <v>1</v>
      </c>
      <c r="M141" s="27" t="s">
        <v>35</v>
      </c>
      <c r="N141" s="28">
        <v>6300</v>
      </c>
      <c r="O141" s="28"/>
      <c r="P141" s="29"/>
      <c r="Q141" s="30">
        <f t="shared" si="4"/>
        <v>6300</v>
      </c>
      <c r="R141" s="29"/>
      <c r="S141" s="29"/>
      <c r="T141" s="31"/>
      <c r="U141" s="32"/>
      <c r="V141" s="33">
        <f t="shared" si="5"/>
        <v>6300</v>
      </c>
      <c r="W141" s="34"/>
      <c r="X141" s="23" t="s">
        <v>33</v>
      </c>
      <c r="Y141" s="22">
        <v>1</v>
      </c>
      <c r="AMF141"/>
      <c r="AMG141"/>
      <c r="AMH141"/>
      <c r="AMI141"/>
      <c r="AMJ141"/>
    </row>
    <row r="142" spans="1:1024" s="22" customFormat="1" x14ac:dyDescent="0.2">
      <c r="A142" s="22">
        <v>141</v>
      </c>
      <c r="B142" s="23" t="s">
        <v>24</v>
      </c>
      <c r="C142" s="23" t="s">
        <v>25</v>
      </c>
      <c r="D142" s="15" t="s">
        <v>26</v>
      </c>
      <c r="E142" s="15" t="s">
        <v>27</v>
      </c>
      <c r="F142" s="24">
        <v>1756</v>
      </c>
      <c r="G142" s="24" t="s">
        <v>28</v>
      </c>
      <c r="H142" s="24" t="s">
        <v>29</v>
      </c>
      <c r="I142" s="23">
        <v>6</v>
      </c>
      <c r="J142" s="24" t="s">
        <v>178</v>
      </c>
      <c r="K142" s="25" t="s">
        <v>89</v>
      </c>
      <c r="L142" s="26">
        <v>35</v>
      </c>
      <c r="M142" s="27" t="s">
        <v>179</v>
      </c>
      <c r="N142" s="28">
        <v>50</v>
      </c>
      <c r="O142" s="28"/>
      <c r="P142" s="29"/>
      <c r="Q142" s="30">
        <f t="shared" si="4"/>
        <v>50</v>
      </c>
      <c r="R142" s="29"/>
      <c r="S142" s="29"/>
      <c r="T142" s="31"/>
      <c r="U142" s="32"/>
      <c r="V142" s="33">
        <f t="shared" si="5"/>
        <v>1750</v>
      </c>
      <c r="W142" s="34"/>
      <c r="X142" s="23" t="s">
        <v>33</v>
      </c>
      <c r="Y142" s="22">
        <v>1</v>
      </c>
      <c r="AMF142"/>
      <c r="AMG142"/>
      <c r="AMH142"/>
      <c r="AMI142"/>
      <c r="AMJ142"/>
    </row>
    <row r="143" spans="1:1024" s="22" customFormat="1" x14ac:dyDescent="0.2">
      <c r="A143" s="22">
        <v>142</v>
      </c>
      <c r="B143" s="23" t="s">
        <v>24</v>
      </c>
      <c r="C143" s="23" t="s">
        <v>25</v>
      </c>
      <c r="D143" s="15" t="s">
        <v>26</v>
      </c>
      <c r="E143" s="15" t="s">
        <v>27</v>
      </c>
      <c r="F143" s="24">
        <v>1756</v>
      </c>
      <c r="G143" s="24" t="s">
        <v>28</v>
      </c>
      <c r="H143" s="24" t="s">
        <v>29</v>
      </c>
      <c r="I143" s="23">
        <v>6</v>
      </c>
      <c r="J143" s="24" t="s">
        <v>180</v>
      </c>
      <c r="K143" s="25" t="s">
        <v>89</v>
      </c>
      <c r="L143" s="26">
        <v>1055</v>
      </c>
      <c r="M143" s="27" t="s">
        <v>35</v>
      </c>
      <c r="N143" s="28">
        <v>3</v>
      </c>
      <c r="O143" s="28">
        <v>10</v>
      </c>
      <c r="P143" s="29"/>
      <c r="Q143" s="30">
        <f t="shared" si="4"/>
        <v>3.5</v>
      </c>
      <c r="R143" s="29"/>
      <c r="S143" s="29"/>
      <c r="T143" s="31"/>
      <c r="U143" s="32"/>
      <c r="V143" s="33">
        <f t="shared" si="5"/>
        <v>3692.5</v>
      </c>
      <c r="W143" s="34"/>
      <c r="X143" s="23" t="s">
        <v>33</v>
      </c>
      <c r="Y143" s="22">
        <v>1</v>
      </c>
      <c r="AMF143"/>
      <c r="AMG143"/>
      <c r="AMH143"/>
      <c r="AMI143"/>
      <c r="AMJ143"/>
    </row>
    <row r="144" spans="1:1024" s="22" customFormat="1" x14ac:dyDescent="0.2">
      <c r="A144" s="22">
        <v>143</v>
      </c>
      <c r="B144" s="23" t="s">
        <v>24</v>
      </c>
      <c r="C144" s="23" t="s">
        <v>25</v>
      </c>
      <c r="D144" s="15" t="s">
        <v>26</v>
      </c>
      <c r="E144" s="15" t="s">
        <v>27</v>
      </c>
      <c r="F144" s="24">
        <v>1756</v>
      </c>
      <c r="G144" s="24" t="s">
        <v>28</v>
      </c>
      <c r="H144" s="24" t="s">
        <v>29</v>
      </c>
      <c r="I144" s="23">
        <v>6</v>
      </c>
      <c r="J144" s="24" t="s">
        <v>181</v>
      </c>
      <c r="K144" s="25" t="s">
        <v>89</v>
      </c>
      <c r="L144" s="26">
        <v>4366</v>
      </c>
      <c r="M144" s="27" t="s">
        <v>35</v>
      </c>
      <c r="N144" s="28"/>
      <c r="O144" s="28">
        <v>5</v>
      </c>
      <c r="P144" s="29"/>
      <c r="Q144" s="30">
        <f t="shared" si="4"/>
        <v>0.25</v>
      </c>
      <c r="R144" s="29"/>
      <c r="S144" s="29"/>
      <c r="T144" s="31"/>
      <c r="U144" s="32"/>
      <c r="V144" s="33">
        <f t="shared" si="5"/>
        <v>1091.5</v>
      </c>
      <c r="W144" s="34"/>
      <c r="X144" s="23" t="s">
        <v>33</v>
      </c>
      <c r="Y144" s="22">
        <v>1</v>
      </c>
      <c r="AMF144"/>
      <c r="AMG144"/>
      <c r="AMH144"/>
      <c r="AMI144"/>
      <c r="AMJ144"/>
    </row>
    <row r="145" spans="1:1024" s="22" customFormat="1" x14ac:dyDescent="0.2">
      <c r="A145" s="22">
        <v>144</v>
      </c>
      <c r="B145" s="23" t="s">
        <v>24</v>
      </c>
      <c r="C145" s="23" t="s">
        <v>25</v>
      </c>
      <c r="D145" s="15" t="s">
        <v>26</v>
      </c>
      <c r="E145" s="15" t="s">
        <v>27</v>
      </c>
      <c r="F145" s="24">
        <v>1756</v>
      </c>
      <c r="G145" s="24" t="s">
        <v>28</v>
      </c>
      <c r="H145" s="24" t="s">
        <v>29</v>
      </c>
      <c r="I145" s="23">
        <v>6</v>
      </c>
      <c r="J145" s="24" t="s">
        <v>182</v>
      </c>
      <c r="K145" s="25" t="s">
        <v>89</v>
      </c>
      <c r="L145" s="26">
        <v>2919</v>
      </c>
      <c r="M145" s="27" t="s">
        <v>35</v>
      </c>
      <c r="N145" s="28"/>
      <c r="O145" s="28">
        <v>30</v>
      </c>
      <c r="P145" s="29"/>
      <c r="Q145" s="30">
        <f t="shared" si="4"/>
        <v>1.5</v>
      </c>
      <c r="R145" s="29"/>
      <c r="S145" s="29"/>
      <c r="T145" s="31"/>
      <c r="U145" s="32"/>
      <c r="V145" s="33">
        <f t="shared" si="5"/>
        <v>4378.5</v>
      </c>
      <c r="W145" s="34"/>
      <c r="X145" s="23" t="s">
        <v>33</v>
      </c>
      <c r="Y145" s="22">
        <v>1</v>
      </c>
      <c r="AMF145"/>
      <c r="AMG145"/>
      <c r="AMH145"/>
      <c r="AMI145"/>
      <c r="AMJ145"/>
    </row>
    <row r="146" spans="1:1024" s="22" customFormat="1" x14ac:dyDescent="0.2">
      <c r="A146" s="22">
        <v>145</v>
      </c>
      <c r="B146" s="23" t="s">
        <v>24</v>
      </c>
      <c r="C146" s="23" t="s">
        <v>25</v>
      </c>
      <c r="D146" s="15" t="s">
        <v>26</v>
      </c>
      <c r="E146" s="15" t="s">
        <v>27</v>
      </c>
      <c r="F146" s="24">
        <v>1756</v>
      </c>
      <c r="G146" s="24" t="s">
        <v>28</v>
      </c>
      <c r="H146" s="24" t="s">
        <v>29</v>
      </c>
      <c r="I146" s="23">
        <v>6</v>
      </c>
      <c r="J146" s="24" t="s">
        <v>183</v>
      </c>
      <c r="K146" s="25" t="s">
        <v>89</v>
      </c>
      <c r="L146" s="26">
        <v>50</v>
      </c>
      <c r="M146" s="27" t="s">
        <v>35</v>
      </c>
      <c r="N146" s="28">
        <v>8</v>
      </c>
      <c r="O146" s="28"/>
      <c r="P146" s="29"/>
      <c r="Q146" s="30">
        <f t="shared" si="4"/>
        <v>8</v>
      </c>
      <c r="R146" s="29"/>
      <c r="S146" s="29"/>
      <c r="T146" s="31"/>
      <c r="U146" s="32"/>
      <c r="V146" s="33">
        <f t="shared" si="5"/>
        <v>400</v>
      </c>
      <c r="W146" s="34"/>
      <c r="X146" s="23" t="s">
        <v>33</v>
      </c>
      <c r="Y146" s="22">
        <v>1</v>
      </c>
      <c r="AMF146"/>
      <c r="AMG146"/>
      <c r="AMH146"/>
      <c r="AMI146"/>
      <c r="AMJ146"/>
    </row>
    <row r="147" spans="1:1024" s="22" customFormat="1" x14ac:dyDescent="0.2">
      <c r="A147" s="22">
        <v>146</v>
      </c>
      <c r="B147" s="23" t="s">
        <v>24</v>
      </c>
      <c r="C147" s="23" t="s">
        <v>25</v>
      </c>
      <c r="D147" s="15" t="s">
        <v>26</v>
      </c>
      <c r="E147" s="15" t="s">
        <v>27</v>
      </c>
      <c r="F147" s="24">
        <v>1756</v>
      </c>
      <c r="G147" s="24" t="s">
        <v>28</v>
      </c>
      <c r="H147" s="24" t="s">
        <v>29</v>
      </c>
      <c r="I147" s="23">
        <v>6</v>
      </c>
      <c r="J147" s="24" t="s">
        <v>184</v>
      </c>
      <c r="K147" s="25" t="s">
        <v>89</v>
      </c>
      <c r="L147" s="26">
        <v>8</v>
      </c>
      <c r="M147" s="27" t="s">
        <v>37</v>
      </c>
      <c r="N147" s="28">
        <v>22</v>
      </c>
      <c r="O147" s="28"/>
      <c r="P147" s="29"/>
      <c r="Q147" s="30">
        <f t="shared" si="4"/>
        <v>22</v>
      </c>
      <c r="R147" s="29"/>
      <c r="S147" s="29"/>
      <c r="T147" s="31"/>
      <c r="U147" s="32"/>
      <c r="V147" s="33">
        <f t="shared" si="5"/>
        <v>176</v>
      </c>
      <c r="W147" s="34"/>
      <c r="X147" s="23" t="s">
        <v>33</v>
      </c>
      <c r="Y147" s="22">
        <v>1</v>
      </c>
      <c r="AMF147"/>
      <c r="AMG147"/>
      <c r="AMH147"/>
      <c r="AMI147"/>
      <c r="AMJ147"/>
    </row>
    <row r="148" spans="1:1024" s="22" customFormat="1" x14ac:dyDescent="0.2">
      <c r="A148" s="22">
        <v>147</v>
      </c>
      <c r="B148" s="23" t="s">
        <v>24</v>
      </c>
      <c r="C148" s="23" t="s">
        <v>25</v>
      </c>
      <c r="D148" s="15" t="s">
        <v>26</v>
      </c>
      <c r="E148" s="15" t="s">
        <v>27</v>
      </c>
      <c r="F148" s="24">
        <v>1756</v>
      </c>
      <c r="G148" s="24" t="s">
        <v>28</v>
      </c>
      <c r="H148" s="24" t="s">
        <v>29</v>
      </c>
      <c r="I148" s="23">
        <v>6</v>
      </c>
      <c r="J148" s="24" t="s">
        <v>185</v>
      </c>
      <c r="K148" s="25" t="s">
        <v>89</v>
      </c>
      <c r="L148" s="26">
        <v>1252</v>
      </c>
      <c r="M148" s="27" t="s">
        <v>35</v>
      </c>
      <c r="N148" s="28"/>
      <c r="O148" s="28">
        <v>4</v>
      </c>
      <c r="P148" s="29"/>
      <c r="Q148" s="30">
        <f t="shared" si="4"/>
        <v>0.2</v>
      </c>
      <c r="R148" s="29"/>
      <c r="S148" s="29"/>
      <c r="T148" s="31"/>
      <c r="U148" s="32"/>
      <c r="V148" s="33">
        <f t="shared" si="5"/>
        <v>250.4</v>
      </c>
      <c r="W148" s="34"/>
      <c r="X148" s="23" t="s">
        <v>33</v>
      </c>
      <c r="Y148" s="22">
        <v>1</v>
      </c>
      <c r="AMF148"/>
      <c r="AMG148"/>
      <c r="AMH148"/>
      <c r="AMI148"/>
      <c r="AMJ148"/>
    </row>
    <row r="149" spans="1:1024" s="22" customFormat="1" x14ac:dyDescent="0.2">
      <c r="A149" s="22">
        <v>148</v>
      </c>
      <c r="B149" s="23" t="s">
        <v>24</v>
      </c>
      <c r="C149" s="23" t="s">
        <v>25</v>
      </c>
      <c r="D149" s="15" t="s">
        <v>26</v>
      </c>
      <c r="E149" s="15" t="s">
        <v>27</v>
      </c>
      <c r="F149" s="24">
        <v>1756</v>
      </c>
      <c r="G149" s="24" t="s">
        <v>28</v>
      </c>
      <c r="H149" s="24" t="s">
        <v>29</v>
      </c>
      <c r="I149" s="23">
        <v>6</v>
      </c>
      <c r="J149" s="24" t="s">
        <v>186</v>
      </c>
      <c r="K149" s="25" t="s">
        <v>89</v>
      </c>
      <c r="L149" s="26">
        <v>580</v>
      </c>
      <c r="M149" s="27" t="s">
        <v>35</v>
      </c>
      <c r="N149" s="28"/>
      <c r="O149" s="28">
        <v>10</v>
      </c>
      <c r="P149" s="29"/>
      <c r="Q149" s="30">
        <f t="shared" si="4"/>
        <v>0.5</v>
      </c>
      <c r="R149" s="29"/>
      <c r="S149" s="29"/>
      <c r="T149" s="31"/>
      <c r="U149" s="32"/>
      <c r="V149" s="33">
        <f t="shared" si="5"/>
        <v>290</v>
      </c>
      <c r="W149" s="34"/>
      <c r="X149" s="23" t="s">
        <v>33</v>
      </c>
      <c r="Y149" s="22">
        <v>1</v>
      </c>
      <c r="AMF149"/>
      <c r="AMG149"/>
      <c r="AMH149"/>
      <c r="AMI149"/>
      <c r="AMJ149"/>
    </row>
    <row r="150" spans="1:1024" s="22" customFormat="1" x14ac:dyDescent="0.2">
      <c r="A150" s="22">
        <v>149</v>
      </c>
      <c r="B150" s="23" t="s">
        <v>24</v>
      </c>
      <c r="C150" s="23" t="s">
        <v>25</v>
      </c>
      <c r="D150" s="15" t="s">
        <v>26</v>
      </c>
      <c r="E150" s="15" t="s">
        <v>27</v>
      </c>
      <c r="F150" s="24">
        <v>1756</v>
      </c>
      <c r="G150" s="24" t="s">
        <v>28</v>
      </c>
      <c r="H150" s="24" t="s">
        <v>29</v>
      </c>
      <c r="I150" s="23">
        <v>6</v>
      </c>
      <c r="J150" s="24" t="s">
        <v>187</v>
      </c>
      <c r="K150" s="25" t="s">
        <v>89</v>
      </c>
      <c r="L150" s="26">
        <v>202</v>
      </c>
      <c r="M150" s="27" t="s">
        <v>188</v>
      </c>
      <c r="N150" s="28">
        <v>20</v>
      </c>
      <c r="O150" s="28"/>
      <c r="P150" s="29"/>
      <c r="Q150" s="30">
        <f t="shared" si="4"/>
        <v>20</v>
      </c>
      <c r="R150" s="29"/>
      <c r="S150" s="29"/>
      <c r="T150" s="31"/>
      <c r="U150" s="32"/>
      <c r="V150" s="33">
        <f t="shared" si="5"/>
        <v>4040</v>
      </c>
      <c r="W150" s="34"/>
      <c r="X150" s="23" t="s">
        <v>33</v>
      </c>
      <c r="Y150" s="22">
        <v>1</v>
      </c>
      <c r="AMF150"/>
      <c r="AMG150"/>
      <c r="AMH150"/>
      <c r="AMI150"/>
      <c r="AMJ150"/>
    </row>
    <row r="151" spans="1:1024" s="22" customFormat="1" x14ac:dyDescent="0.2">
      <c r="A151" s="22">
        <v>150</v>
      </c>
      <c r="B151" s="23" t="s">
        <v>24</v>
      </c>
      <c r="C151" s="23" t="s">
        <v>25</v>
      </c>
      <c r="D151" s="15" t="s">
        <v>26</v>
      </c>
      <c r="E151" s="15" t="s">
        <v>27</v>
      </c>
      <c r="F151" s="24">
        <v>1756</v>
      </c>
      <c r="G151" s="24" t="s">
        <v>28</v>
      </c>
      <c r="H151" s="24" t="s">
        <v>29</v>
      </c>
      <c r="I151" s="23">
        <v>6</v>
      </c>
      <c r="J151" s="24" t="s">
        <v>189</v>
      </c>
      <c r="K151" s="25" t="s">
        <v>89</v>
      </c>
      <c r="L151" s="26">
        <v>161</v>
      </c>
      <c r="M151" s="27" t="s">
        <v>100</v>
      </c>
      <c r="N151" s="28">
        <v>40</v>
      </c>
      <c r="O151" s="28"/>
      <c r="P151" s="29"/>
      <c r="Q151" s="30">
        <f t="shared" si="4"/>
        <v>40</v>
      </c>
      <c r="R151" s="29"/>
      <c r="S151" s="29"/>
      <c r="T151" s="31"/>
      <c r="U151" s="32"/>
      <c r="V151" s="33">
        <f t="shared" si="5"/>
        <v>6440</v>
      </c>
      <c r="W151" s="34"/>
      <c r="X151" s="23" t="s">
        <v>33</v>
      </c>
      <c r="Y151" s="22">
        <v>1</v>
      </c>
      <c r="AMF151"/>
      <c r="AMG151"/>
      <c r="AMH151"/>
      <c r="AMI151"/>
      <c r="AMJ151"/>
    </row>
    <row r="152" spans="1:1024" s="22" customFormat="1" x14ac:dyDescent="0.2">
      <c r="A152" s="22">
        <v>151</v>
      </c>
      <c r="B152" s="23" t="s">
        <v>24</v>
      </c>
      <c r="C152" s="23" t="s">
        <v>25</v>
      </c>
      <c r="D152" s="15" t="s">
        <v>26</v>
      </c>
      <c r="E152" s="15" t="s">
        <v>27</v>
      </c>
      <c r="F152" s="24">
        <v>1756</v>
      </c>
      <c r="G152" s="24" t="s">
        <v>28</v>
      </c>
      <c r="H152" s="24" t="s">
        <v>29</v>
      </c>
      <c r="I152" s="23">
        <v>6</v>
      </c>
      <c r="J152" s="24" t="s">
        <v>190</v>
      </c>
      <c r="K152" s="25" t="s">
        <v>89</v>
      </c>
      <c r="L152" s="26">
        <v>516</v>
      </c>
      <c r="M152" s="27" t="s">
        <v>191</v>
      </c>
      <c r="N152" s="28"/>
      <c r="O152" s="28">
        <v>45</v>
      </c>
      <c r="P152" s="29"/>
      <c r="Q152" s="30">
        <f t="shared" si="4"/>
        <v>2.25</v>
      </c>
      <c r="R152" s="29"/>
      <c r="S152" s="29"/>
      <c r="T152" s="31"/>
      <c r="U152" s="32"/>
      <c r="V152" s="33">
        <f t="shared" si="5"/>
        <v>1161</v>
      </c>
      <c r="W152" s="34"/>
      <c r="X152" s="23" t="s">
        <v>33</v>
      </c>
      <c r="Y152" s="22">
        <v>1</v>
      </c>
      <c r="AMF152"/>
      <c r="AMG152"/>
      <c r="AMH152"/>
      <c r="AMI152"/>
      <c r="AMJ152"/>
    </row>
    <row r="153" spans="1:1024" s="22" customFormat="1" x14ac:dyDescent="0.2">
      <c r="A153" s="22">
        <v>152</v>
      </c>
      <c r="B153" s="23" t="s">
        <v>24</v>
      </c>
      <c r="C153" s="23" t="s">
        <v>25</v>
      </c>
      <c r="D153" s="15" t="s">
        <v>26</v>
      </c>
      <c r="E153" s="15" t="s">
        <v>27</v>
      </c>
      <c r="F153" s="24">
        <v>1756</v>
      </c>
      <c r="G153" s="24" t="s">
        <v>28</v>
      </c>
      <c r="H153" s="24" t="s">
        <v>29</v>
      </c>
      <c r="I153" s="23">
        <v>6</v>
      </c>
      <c r="J153" s="24" t="s">
        <v>192</v>
      </c>
      <c r="K153" s="25" t="s">
        <v>89</v>
      </c>
      <c r="L153" s="26">
        <v>1</v>
      </c>
      <c r="M153" s="27" t="s">
        <v>100</v>
      </c>
      <c r="N153" s="28">
        <v>100</v>
      </c>
      <c r="O153" s="28"/>
      <c r="P153" s="29"/>
      <c r="Q153" s="30">
        <f t="shared" si="4"/>
        <v>100</v>
      </c>
      <c r="R153" s="29"/>
      <c r="S153" s="29"/>
      <c r="T153" s="31"/>
      <c r="U153" s="32"/>
      <c r="V153" s="33">
        <f t="shared" si="5"/>
        <v>100</v>
      </c>
      <c r="W153" s="34"/>
      <c r="X153" s="23" t="s">
        <v>33</v>
      </c>
      <c r="Y153" s="22">
        <v>1</v>
      </c>
      <c r="AMF153"/>
      <c r="AMG153"/>
      <c r="AMH153"/>
      <c r="AMI153"/>
      <c r="AMJ153"/>
    </row>
    <row r="154" spans="1:1024" s="22" customFormat="1" x14ac:dyDescent="0.2">
      <c r="A154" s="22">
        <v>153</v>
      </c>
      <c r="B154" s="23" t="s">
        <v>24</v>
      </c>
      <c r="C154" s="23" t="s">
        <v>25</v>
      </c>
      <c r="D154" s="15" t="s">
        <v>26</v>
      </c>
      <c r="E154" s="15" t="s">
        <v>27</v>
      </c>
      <c r="F154" s="24">
        <v>1756</v>
      </c>
      <c r="G154" s="24" t="s">
        <v>28</v>
      </c>
      <c r="H154" s="24" t="s">
        <v>29</v>
      </c>
      <c r="I154" s="23">
        <v>6</v>
      </c>
      <c r="J154" s="24" t="s">
        <v>49</v>
      </c>
      <c r="K154" s="25" t="s">
        <v>89</v>
      </c>
      <c r="L154" s="26">
        <v>660</v>
      </c>
      <c r="M154" s="27" t="s">
        <v>193</v>
      </c>
      <c r="N154" s="28">
        <v>5</v>
      </c>
      <c r="O154" s="28"/>
      <c r="P154" s="29"/>
      <c r="Q154" s="30">
        <f t="shared" si="4"/>
        <v>5</v>
      </c>
      <c r="R154" s="29"/>
      <c r="S154" s="29"/>
      <c r="T154" s="31"/>
      <c r="U154" s="32"/>
      <c r="V154" s="33">
        <f t="shared" si="5"/>
        <v>3300</v>
      </c>
      <c r="W154" s="34"/>
      <c r="X154" s="23" t="s">
        <v>33</v>
      </c>
      <c r="Y154" s="22">
        <v>1</v>
      </c>
      <c r="AMF154"/>
      <c r="AMG154"/>
      <c r="AMH154"/>
      <c r="AMI154"/>
      <c r="AMJ154"/>
    </row>
    <row r="155" spans="1:1024" s="22" customFormat="1" x14ac:dyDescent="0.2">
      <c r="A155" s="22">
        <v>154</v>
      </c>
      <c r="B155" s="23" t="s">
        <v>24</v>
      </c>
      <c r="C155" s="23" t="s">
        <v>25</v>
      </c>
      <c r="D155" s="15" t="s">
        <v>26</v>
      </c>
      <c r="E155" s="15" t="s">
        <v>27</v>
      </c>
      <c r="F155" s="24">
        <v>1756</v>
      </c>
      <c r="G155" s="24" t="s">
        <v>28</v>
      </c>
      <c r="H155" s="24" t="s">
        <v>29</v>
      </c>
      <c r="I155" s="23">
        <v>6</v>
      </c>
      <c r="J155" s="24" t="s">
        <v>49</v>
      </c>
      <c r="K155" s="25" t="s">
        <v>89</v>
      </c>
      <c r="L155" s="26">
        <v>50</v>
      </c>
      <c r="M155" s="27" t="s">
        <v>194</v>
      </c>
      <c r="N155" s="28">
        <v>4</v>
      </c>
      <c r="O155" s="28"/>
      <c r="P155" s="29"/>
      <c r="Q155" s="30">
        <f t="shared" si="4"/>
        <v>4</v>
      </c>
      <c r="R155" s="29"/>
      <c r="S155" s="29"/>
      <c r="T155" s="31"/>
      <c r="U155" s="32"/>
      <c r="V155" s="33">
        <f t="shared" si="5"/>
        <v>200</v>
      </c>
      <c r="W155" s="34"/>
      <c r="X155" s="23" t="s">
        <v>33</v>
      </c>
      <c r="Y155" s="22">
        <v>1</v>
      </c>
      <c r="AMF155"/>
      <c r="AMG155"/>
      <c r="AMH155"/>
      <c r="AMI155"/>
      <c r="AMJ155"/>
    </row>
    <row r="156" spans="1:1024" s="22" customFormat="1" x14ac:dyDescent="0.2">
      <c r="A156" s="22">
        <v>155</v>
      </c>
      <c r="B156" s="23" t="s">
        <v>24</v>
      </c>
      <c r="C156" s="23" t="s">
        <v>25</v>
      </c>
      <c r="D156" s="15" t="s">
        <v>26</v>
      </c>
      <c r="E156" s="15" t="s">
        <v>27</v>
      </c>
      <c r="F156" s="24">
        <v>1756</v>
      </c>
      <c r="G156" s="24" t="s">
        <v>28</v>
      </c>
      <c r="H156" s="24" t="s">
        <v>29</v>
      </c>
      <c r="I156" s="23">
        <v>6</v>
      </c>
      <c r="J156" s="24" t="s">
        <v>49</v>
      </c>
      <c r="K156" s="25" t="s">
        <v>89</v>
      </c>
      <c r="L156" s="26">
        <v>211</v>
      </c>
      <c r="M156" s="27" t="s">
        <v>195</v>
      </c>
      <c r="N156" s="28">
        <v>20</v>
      </c>
      <c r="O156" s="28"/>
      <c r="P156" s="29"/>
      <c r="Q156" s="30">
        <f t="shared" si="4"/>
        <v>20</v>
      </c>
      <c r="R156" s="29"/>
      <c r="S156" s="29"/>
      <c r="T156" s="31"/>
      <c r="U156" s="32"/>
      <c r="V156" s="33">
        <f t="shared" si="5"/>
        <v>4220</v>
      </c>
      <c r="W156" s="34"/>
      <c r="X156" s="23" t="s">
        <v>33</v>
      </c>
      <c r="Y156" s="22">
        <v>1</v>
      </c>
      <c r="AMF156"/>
      <c r="AMG156"/>
      <c r="AMH156"/>
      <c r="AMI156"/>
      <c r="AMJ156"/>
    </row>
    <row r="157" spans="1:1024" s="22" customFormat="1" x14ac:dyDescent="0.2">
      <c r="A157" s="22">
        <v>156</v>
      </c>
      <c r="B157" s="23" t="s">
        <v>24</v>
      </c>
      <c r="C157" s="23" t="s">
        <v>25</v>
      </c>
      <c r="D157" s="15" t="s">
        <v>26</v>
      </c>
      <c r="E157" s="15" t="s">
        <v>27</v>
      </c>
      <c r="F157" s="24">
        <v>1756</v>
      </c>
      <c r="G157" s="24" t="s">
        <v>28</v>
      </c>
      <c r="H157" s="24" t="s">
        <v>29</v>
      </c>
      <c r="I157" s="23">
        <v>6</v>
      </c>
      <c r="J157" s="24" t="s">
        <v>49</v>
      </c>
      <c r="K157" s="25" t="s">
        <v>89</v>
      </c>
      <c r="L157" s="26">
        <v>6340</v>
      </c>
      <c r="M157" s="27" t="s">
        <v>196</v>
      </c>
      <c r="N157" s="28">
        <v>12</v>
      </c>
      <c r="O157" s="28"/>
      <c r="P157" s="29"/>
      <c r="Q157" s="30">
        <f t="shared" si="4"/>
        <v>12</v>
      </c>
      <c r="R157" s="29"/>
      <c r="S157" s="29"/>
      <c r="T157" s="31"/>
      <c r="U157" s="32"/>
      <c r="V157" s="33">
        <f t="shared" si="5"/>
        <v>76080</v>
      </c>
      <c r="W157" s="34"/>
      <c r="X157" s="23" t="s">
        <v>33</v>
      </c>
      <c r="Y157" s="22">
        <v>1</v>
      </c>
      <c r="AMF157"/>
      <c r="AMG157"/>
      <c r="AMH157"/>
      <c r="AMI157"/>
      <c r="AMJ157"/>
    </row>
    <row r="158" spans="1:1024" s="22" customFormat="1" x14ac:dyDescent="0.2">
      <c r="A158" s="22">
        <v>157</v>
      </c>
      <c r="B158" s="23" t="s">
        <v>24</v>
      </c>
      <c r="C158" s="23" t="s">
        <v>25</v>
      </c>
      <c r="D158" s="15" t="s">
        <v>26</v>
      </c>
      <c r="E158" s="15" t="s">
        <v>27</v>
      </c>
      <c r="F158" s="24">
        <v>1756</v>
      </c>
      <c r="G158" s="24" t="s">
        <v>28</v>
      </c>
      <c r="H158" s="24" t="s">
        <v>29</v>
      </c>
      <c r="I158" s="23">
        <v>6</v>
      </c>
      <c r="J158" s="24" t="s">
        <v>49</v>
      </c>
      <c r="K158" s="25" t="s">
        <v>89</v>
      </c>
      <c r="L158" s="26">
        <v>381</v>
      </c>
      <c r="M158" s="27" t="s">
        <v>197</v>
      </c>
      <c r="N158" s="28">
        <v>20</v>
      </c>
      <c r="O158" s="28"/>
      <c r="P158" s="29"/>
      <c r="Q158" s="30">
        <f t="shared" si="4"/>
        <v>20</v>
      </c>
      <c r="R158" s="29"/>
      <c r="S158" s="29"/>
      <c r="T158" s="31"/>
      <c r="U158" s="32"/>
      <c r="V158" s="33">
        <f t="shared" si="5"/>
        <v>7620</v>
      </c>
      <c r="W158" s="34"/>
      <c r="X158" s="23" t="s">
        <v>33</v>
      </c>
      <c r="Y158" s="22">
        <v>1</v>
      </c>
      <c r="AMF158"/>
      <c r="AMG158"/>
      <c r="AMH158"/>
      <c r="AMI158"/>
      <c r="AMJ158"/>
    </row>
    <row r="159" spans="1:1024" s="22" customFormat="1" x14ac:dyDescent="0.2">
      <c r="A159" s="22">
        <v>158</v>
      </c>
      <c r="B159" s="23" t="s">
        <v>24</v>
      </c>
      <c r="C159" s="23" t="s">
        <v>25</v>
      </c>
      <c r="D159" s="15" t="s">
        <v>26</v>
      </c>
      <c r="E159" s="15" t="s">
        <v>27</v>
      </c>
      <c r="F159" s="24">
        <v>1756</v>
      </c>
      <c r="G159" s="24" t="s">
        <v>28</v>
      </c>
      <c r="H159" s="24" t="s">
        <v>29</v>
      </c>
      <c r="I159" s="23">
        <v>6</v>
      </c>
      <c r="J159" s="24" t="s">
        <v>198</v>
      </c>
      <c r="K159" s="25" t="s">
        <v>89</v>
      </c>
      <c r="L159" s="26">
        <v>1000</v>
      </c>
      <c r="M159" s="27" t="s">
        <v>35</v>
      </c>
      <c r="N159" s="28"/>
      <c r="O159" s="28">
        <v>5</v>
      </c>
      <c r="P159" s="29">
        <v>6</v>
      </c>
      <c r="Q159" s="30">
        <f t="shared" si="4"/>
        <v>0.27500000000000002</v>
      </c>
      <c r="R159" s="29"/>
      <c r="S159" s="29"/>
      <c r="T159" s="31"/>
      <c r="U159" s="32"/>
      <c r="V159" s="33">
        <f t="shared" si="5"/>
        <v>275</v>
      </c>
      <c r="W159" s="34"/>
      <c r="X159" s="23" t="s">
        <v>33</v>
      </c>
      <c r="Y159" s="22">
        <v>1</v>
      </c>
      <c r="AMF159"/>
      <c r="AMG159"/>
      <c r="AMH159"/>
      <c r="AMI159"/>
      <c r="AMJ159"/>
    </row>
    <row r="160" spans="1:1024" s="22" customFormat="1" x14ac:dyDescent="0.2">
      <c r="A160" s="22">
        <v>159</v>
      </c>
      <c r="B160" s="23" t="s">
        <v>24</v>
      </c>
      <c r="C160" s="23" t="s">
        <v>25</v>
      </c>
      <c r="D160" s="15" t="s">
        <v>26</v>
      </c>
      <c r="E160" s="15" t="s">
        <v>27</v>
      </c>
      <c r="F160" s="24">
        <v>1756</v>
      </c>
      <c r="G160" s="24" t="s">
        <v>28</v>
      </c>
      <c r="H160" s="24" t="s">
        <v>29</v>
      </c>
      <c r="I160" s="23">
        <v>6</v>
      </c>
      <c r="J160" s="24" t="s">
        <v>199</v>
      </c>
      <c r="K160" s="25" t="s">
        <v>89</v>
      </c>
      <c r="L160" s="26">
        <v>45251</v>
      </c>
      <c r="M160" s="27" t="s">
        <v>35</v>
      </c>
      <c r="N160" s="28"/>
      <c r="O160" s="28">
        <v>3</v>
      </c>
      <c r="P160" s="29"/>
      <c r="Q160" s="30">
        <f t="shared" si="4"/>
        <v>0.15000000000000002</v>
      </c>
      <c r="R160" s="29"/>
      <c r="S160" s="29"/>
      <c r="T160" s="31"/>
      <c r="U160" s="32"/>
      <c r="V160" s="33">
        <f t="shared" si="5"/>
        <v>6787.6500000000015</v>
      </c>
      <c r="W160" s="34"/>
      <c r="X160" s="23" t="s">
        <v>33</v>
      </c>
      <c r="Y160" s="22">
        <v>1</v>
      </c>
      <c r="AMF160"/>
      <c r="AMG160"/>
      <c r="AMH160"/>
      <c r="AMI160"/>
      <c r="AMJ160"/>
    </row>
    <row r="161" spans="1:1024" s="22" customFormat="1" x14ac:dyDescent="0.2">
      <c r="A161" s="22">
        <v>160</v>
      </c>
      <c r="B161" s="23" t="s">
        <v>24</v>
      </c>
      <c r="C161" s="23" t="s">
        <v>25</v>
      </c>
      <c r="D161" s="15" t="s">
        <v>26</v>
      </c>
      <c r="E161" s="15" t="s">
        <v>27</v>
      </c>
      <c r="F161" s="24">
        <v>1756</v>
      </c>
      <c r="G161" s="24" t="s">
        <v>28</v>
      </c>
      <c r="H161" s="24" t="s">
        <v>29</v>
      </c>
      <c r="I161" s="23">
        <v>6</v>
      </c>
      <c r="J161" s="24" t="s">
        <v>200</v>
      </c>
      <c r="K161" s="25" t="s">
        <v>89</v>
      </c>
      <c r="L161" s="26">
        <v>14</v>
      </c>
      <c r="M161" s="27" t="s">
        <v>35</v>
      </c>
      <c r="N161" s="28">
        <v>4</v>
      </c>
      <c r="O161" s="28"/>
      <c r="P161" s="29"/>
      <c r="Q161" s="30">
        <f t="shared" si="4"/>
        <v>4</v>
      </c>
      <c r="R161" s="29"/>
      <c r="S161" s="29"/>
      <c r="T161" s="31"/>
      <c r="U161" s="32"/>
      <c r="V161" s="33">
        <f t="shared" si="5"/>
        <v>56</v>
      </c>
      <c r="W161" s="34"/>
      <c r="X161" s="23" t="s">
        <v>33</v>
      </c>
      <c r="Y161" s="22">
        <v>1</v>
      </c>
      <c r="AMF161"/>
      <c r="AMG161"/>
      <c r="AMH161"/>
      <c r="AMI161"/>
      <c r="AMJ161"/>
    </row>
    <row r="162" spans="1:1024" s="22" customFormat="1" x14ac:dyDescent="0.2">
      <c r="A162" s="22">
        <v>161</v>
      </c>
      <c r="B162" s="23" t="s">
        <v>24</v>
      </c>
      <c r="C162" s="23" t="s">
        <v>25</v>
      </c>
      <c r="D162" s="15" t="s">
        <v>26</v>
      </c>
      <c r="E162" s="15" t="s">
        <v>27</v>
      </c>
      <c r="F162" s="24">
        <v>1756</v>
      </c>
      <c r="G162" s="24" t="s">
        <v>28</v>
      </c>
      <c r="H162" s="24" t="s">
        <v>29</v>
      </c>
      <c r="I162" s="23">
        <v>6</v>
      </c>
      <c r="J162" s="24" t="s">
        <v>75</v>
      </c>
      <c r="K162" s="25" t="s">
        <v>89</v>
      </c>
      <c r="L162" s="26">
        <v>10989</v>
      </c>
      <c r="M162" s="27" t="s">
        <v>35</v>
      </c>
      <c r="N162" s="28"/>
      <c r="O162" s="28">
        <v>24</v>
      </c>
      <c r="P162" s="29"/>
      <c r="Q162" s="30">
        <f t="shared" si="4"/>
        <v>1.2000000000000002</v>
      </c>
      <c r="R162" s="29"/>
      <c r="S162" s="29"/>
      <c r="T162" s="31"/>
      <c r="U162" s="32"/>
      <c r="V162" s="33">
        <f t="shared" si="5"/>
        <v>13186.800000000001</v>
      </c>
      <c r="W162" s="34"/>
      <c r="X162" s="23" t="s">
        <v>33</v>
      </c>
      <c r="Y162" s="22">
        <v>1</v>
      </c>
      <c r="AMF162"/>
      <c r="AMG162"/>
      <c r="AMH162"/>
      <c r="AMI162"/>
      <c r="AMJ162"/>
    </row>
    <row r="163" spans="1:1024" s="22" customFormat="1" x14ac:dyDescent="0.2">
      <c r="A163" s="22">
        <v>162</v>
      </c>
      <c r="B163" s="23" t="s">
        <v>24</v>
      </c>
      <c r="C163" s="23" t="s">
        <v>25</v>
      </c>
      <c r="D163" s="15" t="s">
        <v>26</v>
      </c>
      <c r="E163" s="15" t="s">
        <v>27</v>
      </c>
      <c r="F163" s="24">
        <v>1756</v>
      </c>
      <c r="G163" s="24" t="s">
        <v>28</v>
      </c>
      <c r="H163" s="24" t="s">
        <v>29</v>
      </c>
      <c r="I163" s="23">
        <v>6</v>
      </c>
      <c r="J163" s="24" t="s">
        <v>201</v>
      </c>
      <c r="K163" s="25" t="s">
        <v>89</v>
      </c>
      <c r="L163" s="26">
        <v>5886</v>
      </c>
      <c r="M163" s="27" t="s">
        <v>35</v>
      </c>
      <c r="N163" s="28"/>
      <c r="O163" s="28">
        <v>1</v>
      </c>
      <c r="P163" s="29"/>
      <c r="Q163" s="30">
        <f t="shared" si="4"/>
        <v>0.05</v>
      </c>
      <c r="R163" s="29"/>
      <c r="S163" s="29"/>
      <c r="T163" s="31"/>
      <c r="U163" s="32"/>
      <c r="V163" s="33">
        <f t="shared" si="5"/>
        <v>294.3</v>
      </c>
      <c r="W163" s="34"/>
      <c r="X163" s="23" t="s">
        <v>33</v>
      </c>
      <c r="Y163" s="22">
        <v>1</v>
      </c>
      <c r="AMF163"/>
      <c r="AMG163"/>
      <c r="AMH163"/>
      <c r="AMI163"/>
      <c r="AMJ163"/>
    </row>
    <row r="164" spans="1:1024" s="22" customFormat="1" x14ac:dyDescent="0.2">
      <c r="A164" s="22">
        <v>163</v>
      </c>
      <c r="B164" s="23" t="s">
        <v>24</v>
      </c>
      <c r="C164" s="23" t="s">
        <v>25</v>
      </c>
      <c r="D164" s="15" t="s">
        <v>26</v>
      </c>
      <c r="E164" s="15" t="s">
        <v>27</v>
      </c>
      <c r="F164" s="24">
        <v>1756</v>
      </c>
      <c r="G164" s="24" t="s">
        <v>28</v>
      </c>
      <c r="H164" s="24" t="s">
        <v>29</v>
      </c>
      <c r="I164" s="23">
        <v>6</v>
      </c>
      <c r="J164" s="24" t="s">
        <v>202</v>
      </c>
      <c r="K164" s="25" t="s">
        <v>89</v>
      </c>
      <c r="L164" s="26">
        <v>10</v>
      </c>
      <c r="M164" s="27" t="s">
        <v>35</v>
      </c>
      <c r="N164" s="28">
        <v>3</v>
      </c>
      <c r="O164" s="28">
        <v>10</v>
      </c>
      <c r="P164" s="29"/>
      <c r="Q164" s="30">
        <f t="shared" si="4"/>
        <v>3.5</v>
      </c>
      <c r="R164" s="29"/>
      <c r="S164" s="29"/>
      <c r="T164" s="31"/>
      <c r="U164" s="32"/>
      <c r="V164" s="33">
        <f t="shared" si="5"/>
        <v>35</v>
      </c>
      <c r="W164" s="34"/>
      <c r="X164" s="23" t="s">
        <v>33</v>
      </c>
      <c r="Y164" s="22">
        <v>1</v>
      </c>
      <c r="AMF164"/>
      <c r="AMG164"/>
      <c r="AMH164"/>
      <c r="AMI164"/>
      <c r="AMJ164"/>
    </row>
    <row r="165" spans="1:1024" s="22" customFormat="1" x14ac:dyDescent="0.2">
      <c r="A165" s="22">
        <v>164</v>
      </c>
      <c r="B165" s="23" t="s">
        <v>24</v>
      </c>
      <c r="C165" s="23" t="s">
        <v>25</v>
      </c>
      <c r="D165" s="15" t="s">
        <v>26</v>
      </c>
      <c r="E165" s="15" t="s">
        <v>27</v>
      </c>
      <c r="F165" s="24">
        <v>1756</v>
      </c>
      <c r="G165" s="24" t="s">
        <v>28</v>
      </c>
      <c r="H165" s="24" t="s">
        <v>29</v>
      </c>
      <c r="I165" s="23">
        <v>7</v>
      </c>
      <c r="J165" s="24" t="s">
        <v>203</v>
      </c>
      <c r="K165" s="25" t="s">
        <v>89</v>
      </c>
      <c r="L165" s="26">
        <v>15729</v>
      </c>
      <c r="M165" s="27" t="s">
        <v>35</v>
      </c>
      <c r="N165" s="28"/>
      <c r="O165" s="28">
        <v>20</v>
      </c>
      <c r="P165" s="29"/>
      <c r="Q165" s="30">
        <f t="shared" si="4"/>
        <v>1</v>
      </c>
      <c r="R165" s="29"/>
      <c r="S165" s="29"/>
      <c r="T165" s="31"/>
      <c r="U165" s="32"/>
      <c r="V165" s="33">
        <f t="shared" si="5"/>
        <v>15729</v>
      </c>
      <c r="W165" s="34"/>
      <c r="X165" s="23" t="s">
        <v>33</v>
      </c>
      <c r="Y165" s="22">
        <v>1</v>
      </c>
      <c r="AMF165"/>
      <c r="AMG165"/>
      <c r="AMH165"/>
      <c r="AMI165"/>
      <c r="AMJ165"/>
    </row>
    <row r="166" spans="1:1024" s="22" customFormat="1" x14ac:dyDescent="0.2">
      <c r="A166" s="22">
        <v>165</v>
      </c>
      <c r="B166" s="23" t="s">
        <v>24</v>
      </c>
      <c r="C166" s="23" t="s">
        <v>25</v>
      </c>
      <c r="D166" s="15" t="s">
        <v>26</v>
      </c>
      <c r="E166" s="15" t="s">
        <v>27</v>
      </c>
      <c r="F166" s="24">
        <v>1756</v>
      </c>
      <c r="G166" s="24" t="s">
        <v>28</v>
      </c>
      <c r="H166" s="24" t="s">
        <v>29</v>
      </c>
      <c r="I166" s="23">
        <v>7</v>
      </c>
      <c r="J166" s="24" t="s">
        <v>204</v>
      </c>
      <c r="K166" s="25" t="s">
        <v>89</v>
      </c>
      <c r="L166" s="26">
        <v>2599</v>
      </c>
      <c r="M166" s="27" t="s">
        <v>35</v>
      </c>
      <c r="N166" s="28">
        <v>0.18</v>
      </c>
      <c r="O166" s="28">
        <v>3</v>
      </c>
      <c r="P166" s="29">
        <v>6</v>
      </c>
      <c r="Q166" s="30">
        <f t="shared" si="4"/>
        <v>0.35500000000000004</v>
      </c>
      <c r="R166" s="29"/>
      <c r="S166" s="29"/>
      <c r="T166" s="31"/>
      <c r="U166" s="32"/>
      <c r="V166" s="33">
        <f t="shared" si="5"/>
        <v>922.6450000000001</v>
      </c>
      <c r="W166" s="34"/>
      <c r="X166" s="23" t="s">
        <v>33</v>
      </c>
      <c r="Y166" s="22">
        <v>1</v>
      </c>
      <c r="AMF166"/>
      <c r="AMG166"/>
      <c r="AMH166"/>
      <c r="AMI166"/>
      <c r="AMJ166"/>
    </row>
    <row r="167" spans="1:1024" s="22" customFormat="1" x14ac:dyDescent="0.2">
      <c r="A167" s="22">
        <v>166</v>
      </c>
      <c r="B167" s="23" t="s">
        <v>24</v>
      </c>
      <c r="C167" s="23" t="s">
        <v>25</v>
      </c>
      <c r="D167" s="15" t="s">
        <v>26</v>
      </c>
      <c r="E167" s="15" t="s">
        <v>27</v>
      </c>
      <c r="F167" s="24">
        <v>1756</v>
      </c>
      <c r="G167" s="24" t="s">
        <v>28</v>
      </c>
      <c r="H167" s="24" t="s">
        <v>29</v>
      </c>
      <c r="I167" s="23">
        <v>7</v>
      </c>
      <c r="J167" s="24" t="s">
        <v>205</v>
      </c>
      <c r="K167" s="25" t="s">
        <v>89</v>
      </c>
      <c r="L167" s="26">
        <v>239.5</v>
      </c>
      <c r="M167" s="27" t="s">
        <v>32</v>
      </c>
      <c r="N167" s="28">
        <v>10</v>
      </c>
      <c r="O167" s="28"/>
      <c r="P167" s="29"/>
      <c r="Q167" s="30">
        <f t="shared" si="4"/>
        <v>10</v>
      </c>
      <c r="R167" s="29"/>
      <c r="S167" s="29"/>
      <c r="T167" s="31"/>
      <c r="U167" s="32"/>
      <c r="V167" s="33">
        <f t="shared" si="5"/>
        <v>2395</v>
      </c>
      <c r="W167" s="34"/>
      <c r="X167" s="23" t="s">
        <v>33</v>
      </c>
      <c r="Y167" s="22">
        <v>1</v>
      </c>
      <c r="AMF167"/>
      <c r="AMG167"/>
      <c r="AMH167"/>
      <c r="AMI167"/>
      <c r="AMJ167"/>
    </row>
    <row r="168" spans="1:1024" s="22" customFormat="1" x14ac:dyDescent="0.2">
      <c r="A168" s="22">
        <v>167</v>
      </c>
      <c r="B168" s="23" t="s">
        <v>24</v>
      </c>
      <c r="C168" s="23" t="s">
        <v>25</v>
      </c>
      <c r="D168" s="15" t="s">
        <v>26</v>
      </c>
      <c r="E168" s="15" t="s">
        <v>27</v>
      </c>
      <c r="F168" s="24">
        <v>1756</v>
      </c>
      <c r="G168" s="24" t="s">
        <v>28</v>
      </c>
      <c r="H168" s="24" t="s">
        <v>29</v>
      </c>
      <c r="I168" s="23">
        <v>7</v>
      </c>
      <c r="J168" s="24" t="s">
        <v>206</v>
      </c>
      <c r="K168" s="25" t="s">
        <v>89</v>
      </c>
      <c r="L168" s="26">
        <v>612</v>
      </c>
      <c r="M168" s="27" t="s">
        <v>35</v>
      </c>
      <c r="N168" s="28">
        <v>3</v>
      </c>
      <c r="O168" s="28"/>
      <c r="P168" s="29"/>
      <c r="Q168" s="30">
        <f t="shared" si="4"/>
        <v>3</v>
      </c>
      <c r="R168" s="29"/>
      <c r="S168" s="29"/>
      <c r="T168" s="31"/>
      <c r="U168" s="32"/>
      <c r="V168" s="33">
        <f t="shared" si="5"/>
        <v>1836</v>
      </c>
      <c r="W168" s="34"/>
      <c r="X168" s="23" t="s">
        <v>33</v>
      </c>
      <c r="Y168" s="22">
        <v>1</v>
      </c>
      <c r="AMF168"/>
      <c r="AMG168"/>
      <c r="AMH168"/>
      <c r="AMI168"/>
      <c r="AMJ168"/>
    </row>
    <row r="169" spans="1:1024" s="22" customFormat="1" x14ac:dyDescent="0.2">
      <c r="A169" s="22">
        <v>168</v>
      </c>
      <c r="B169" s="23" t="s">
        <v>24</v>
      </c>
      <c r="C169" s="23" t="s">
        <v>25</v>
      </c>
      <c r="D169" s="15" t="s">
        <v>26</v>
      </c>
      <c r="E169" s="15" t="s">
        <v>27</v>
      </c>
      <c r="F169" s="24">
        <v>1756</v>
      </c>
      <c r="G169" s="24" t="s">
        <v>28</v>
      </c>
      <c r="H169" s="24" t="s">
        <v>29</v>
      </c>
      <c r="I169" s="23">
        <v>7</v>
      </c>
      <c r="J169" s="24" t="s">
        <v>207</v>
      </c>
      <c r="K169" s="25" t="s">
        <v>89</v>
      </c>
      <c r="L169" s="26">
        <v>16</v>
      </c>
      <c r="M169" s="27" t="s">
        <v>35</v>
      </c>
      <c r="N169" s="28"/>
      <c r="O169" s="28">
        <v>8</v>
      </c>
      <c r="P169" s="29"/>
      <c r="Q169" s="30">
        <f t="shared" si="4"/>
        <v>0.4</v>
      </c>
      <c r="R169" s="29"/>
      <c r="S169" s="29"/>
      <c r="T169" s="31"/>
      <c r="U169" s="32"/>
      <c r="V169" s="33">
        <f t="shared" si="5"/>
        <v>6.4</v>
      </c>
      <c r="W169" s="34"/>
      <c r="X169" s="23" t="s">
        <v>33</v>
      </c>
      <c r="Y169" s="22">
        <v>1</v>
      </c>
      <c r="AMF169"/>
      <c r="AMG169"/>
      <c r="AMH169"/>
      <c r="AMI169"/>
      <c r="AMJ169"/>
    </row>
    <row r="170" spans="1:1024" s="22" customFormat="1" x14ac:dyDescent="0.2">
      <c r="A170" s="22">
        <v>169</v>
      </c>
      <c r="B170" s="23" t="s">
        <v>24</v>
      </c>
      <c r="C170" s="23" t="s">
        <v>25</v>
      </c>
      <c r="D170" s="15" t="s">
        <v>26</v>
      </c>
      <c r="E170" s="15" t="s">
        <v>27</v>
      </c>
      <c r="F170" s="24">
        <v>1756</v>
      </c>
      <c r="G170" s="24" t="s">
        <v>28</v>
      </c>
      <c r="H170" s="24" t="s">
        <v>29</v>
      </c>
      <c r="I170" s="23">
        <v>7</v>
      </c>
      <c r="J170" s="24" t="s">
        <v>208</v>
      </c>
      <c r="K170" s="25" t="s">
        <v>89</v>
      </c>
      <c r="L170" s="26">
        <v>180</v>
      </c>
      <c r="M170" s="27" t="s">
        <v>35</v>
      </c>
      <c r="N170" s="28"/>
      <c r="O170" s="28">
        <v>9</v>
      </c>
      <c r="P170" s="29"/>
      <c r="Q170" s="30">
        <f t="shared" si="4"/>
        <v>0.45</v>
      </c>
      <c r="R170" s="29"/>
      <c r="S170" s="29"/>
      <c r="T170" s="31"/>
      <c r="U170" s="32"/>
      <c r="V170" s="33">
        <f t="shared" si="5"/>
        <v>81</v>
      </c>
      <c r="W170" s="34"/>
      <c r="X170" s="23" t="s">
        <v>33</v>
      </c>
      <c r="Y170" s="22">
        <v>1</v>
      </c>
      <c r="AMF170"/>
      <c r="AMG170"/>
      <c r="AMH170"/>
      <c r="AMI170"/>
      <c r="AMJ170"/>
    </row>
    <row r="171" spans="1:1024" s="22" customFormat="1" x14ac:dyDescent="0.2">
      <c r="A171" s="22">
        <v>170</v>
      </c>
      <c r="B171" s="23" t="s">
        <v>24</v>
      </c>
      <c r="C171" s="23" t="s">
        <v>25</v>
      </c>
      <c r="D171" s="15" t="s">
        <v>26</v>
      </c>
      <c r="E171" s="15" t="s">
        <v>27</v>
      </c>
      <c r="F171" s="24">
        <v>1756</v>
      </c>
      <c r="G171" s="24" t="s">
        <v>28</v>
      </c>
      <c r="H171" s="24" t="s">
        <v>29</v>
      </c>
      <c r="I171" s="23">
        <v>7</v>
      </c>
      <c r="J171" s="24" t="s">
        <v>209</v>
      </c>
      <c r="K171" s="25" t="s">
        <v>89</v>
      </c>
      <c r="L171" s="26">
        <v>244</v>
      </c>
      <c r="M171" s="27" t="s">
        <v>35</v>
      </c>
      <c r="N171" s="28"/>
      <c r="O171" s="28">
        <v>30</v>
      </c>
      <c r="P171" s="29"/>
      <c r="Q171" s="30">
        <f t="shared" si="4"/>
        <v>1.5</v>
      </c>
      <c r="R171" s="29"/>
      <c r="S171" s="29"/>
      <c r="T171" s="31"/>
      <c r="U171" s="32"/>
      <c r="V171" s="33">
        <f t="shared" si="5"/>
        <v>366</v>
      </c>
      <c r="W171" s="34"/>
      <c r="X171" s="23" t="s">
        <v>33</v>
      </c>
      <c r="Y171" s="22">
        <v>1</v>
      </c>
      <c r="AMF171"/>
      <c r="AMG171"/>
      <c r="AMH171"/>
      <c r="AMI171"/>
      <c r="AMJ171"/>
    </row>
    <row r="172" spans="1:1024" s="22" customFormat="1" x14ac:dyDescent="0.2">
      <c r="A172" s="22">
        <v>171</v>
      </c>
      <c r="B172" s="23" t="s">
        <v>24</v>
      </c>
      <c r="C172" s="23" t="s">
        <v>25</v>
      </c>
      <c r="D172" s="15" t="s">
        <v>26</v>
      </c>
      <c r="E172" s="15" t="s">
        <v>27</v>
      </c>
      <c r="F172" s="24">
        <v>1756</v>
      </c>
      <c r="G172" s="24" t="s">
        <v>28</v>
      </c>
      <c r="H172" s="24" t="s">
        <v>29</v>
      </c>
      <c r="I172" s="23">
        <v>7</v>
      </c>
      <c r="J172" s="24" t="s">
        <v>210</v>
      </c>
      <c r="K172" s="25" t="s">
        <v>89</v>
      </c>
      <c r="L172" s="26">
        <v>7404</v>
      </c>
      <c r="M172" s="27" t="s">
        <v>35</v>
      </c>
      <c r="N172" s="28">
        <v>0.13</v>
      </c>
      <c r="O172" s="28">
        <v>2</v>
      </c>
      <c r="P172" s="29">
        <v>6</v>
      </c>
      <c r="Q172" s="30">
        <f t="shared" si="4"/>
        <v>0.255</v>
      </c>
      <c r="R172" s="29"/>
      <c r="S172" s="29"/>
      <c r="T172" s="31"/>
      <c r="U172" s="32"/>
      <c r="V172" s="33">
        <f t="shared" si="5"/>
        <v>1888.02</v>
      </c>
      <c r="W172" s="34"/>
      <c r="X172" s="23" t="s">
        <v>33</v>
      </c>
      <c r="Y172" s="22">
        <v>1</v>
      </c>
      <c r="AMF172"/>
      <c r="AMG172"/>
      <c r="AMH172"/>
      <c r="AMI172"/>
      <c r="AMJ172"/>
    </row>
    <row r="173" spans="1:1024" s="22" customFormat="1" x14ac:dyDescent="0.2">
      <c r="A173" s="22">
        <v>172</v>
      </c>
      <c r="B173" s="23" t="s">
        <v>24</v>
      </c>
      <c r="C173" s="23" t="s">
        <v>25</v>
      </c>
      <c r="D173" s="15" t="s">
        <v>26</v>
      </c>
      <c r="E173" s="15" t="s">
        <v>27</v>
      </c>
      <c r="F173" s="24">
        <v>1756</v>
      </c>
      <c r="G173" s="24" t="s">
        <v>28</v>
      </c>
      <c r="H173" s="24" t="s">
        <v>29</v>
      </c>
      <c r="I173" s="23">
        <v>7</v>
      </c>
      <c r="J173" s="24" t="s">
        <v>211</v>
      </c>
      <c r="K173" s="25" t="s">
        <v>89</v>
      </c>
      <c r="L173" s="26">
        <v>2200</v>
      </c>
      <c r="M173" s="27" t="s">
        <v>35</v>
      </c>
      <c r="N173" s="28">
        <v>3</v>
      </c>
      <c r="O173" s="28">
        <v>10</v>
      </c>
      <c r="P173" s="29"/>
      <c r="Q173" s="30">
        <f t="shared" si="4"/>
        <v>3.5</v>
      </c>
      <c r="R173" s="29"/>
      <c r="S173" s="29"/>
      <c r="T173" s="31"/>
      <c r="U173" s="32"/>
      <c r="V173" s="33">
        <f t="shared" si="5"/>
        <v>7700</v>
      </c>
      <c r="W173" s="34"/>
      <c r="X173" s="23" t="s">
        <v>33</v>
      </c>
      <c r="Y173" s="22">
        <v>1</v>
      </c>
      <c r="AMF173"/>
      <c r="AMG173"/>
      <c r="AMH173"/>
      <c r="AMI173"/>
      <c r="AMJ173"/>
    </row>
    <row r="174" spans="1:1024" s="22" customFormat="1" x14ac:dyDescent="0.2">
      <c r="A174" s="22">
        <v>173</v>
      </c>
      <c r="B174" s="23" t="s">
        <v>24</v>
      </c>
      <c r="C174" s="23" t="s">
        <v>25</v>
      </c>
      <c r="D174" s="15" t="s">
        <v>26</v>
      </c>
      <c r="E174" s="15" t="s">
        <v>27</v>
      </c>
      <c r="F174" s="24">
        <v>1756</v>
      </c>
      <c r="G174" s="24" t="s">
        <v>28</v>
      </c>
      <c r="H174" s="24" t="s">
        <v>29</v>
      </c>
      <c r="I174" s="23">
        <v>7</v>
      </c>
      <c r="J174" s="24" t="s">
        <v>88</v>
      </c>
      <c r="K174" s="25" t="s">
        <v>212</v>
      </c>
      <c r="L174" s="26">
        <v>18613</v>
      </c>
      <c r="M174" s="27" t="s">
        <v>35</v>
      </c>
      <c r="N174" s="28"/>
      <c r="O174" s="28">
        <v>5</v>
      </c>
      <c r="P174" s="29"/>
      <c r="Q174" s="30">
        <f t="shared" si="4"/>
        <v>0.25</v>
      </c>
      <c r="R174" s="29"/>
      <c r="S174" s="29"/>
      <c r="T174" s="31"/>
      <c r="U174" s="32"/>
      <c r="V174" s="33">
        <f t="shared" si="5"/>
        <v>4653.25</v>
      </c>
      <c r="W174" s="34"/>
      <c r="X174" s="23" t="s">
        <v>33</v>
      </c>
      <c r="Y174" s="22">
        <v>1</v>
      </c>
      <c r="AMF174"/>
      <c r="AMG174"/>
      <c r="AMH174"/>
      <c r="AMI174"/>
      <c r="AMJ174"/>
    </row>
    <row r="175" spans="1:1024" s="22" customFormat="1" x14ac:dyDescent="0.2">
      <c r="A175" s="22">
        <v>174</v>
      </c>
      <c r="B175" s="23" t="s">
        <v>24</v>
      </c>
      <c r="C175" s="23" t="s">
        <v>25</v>
      </c>
      <c r="D175" s="15" t="s">
        <v>26</v>
      </c>
      <c r="E175" s="15" t="s">
        <v>27</v>
      </c>
      <c r="F175" s="24">
        <v>1756</v>
      </c>
      <c r="G175" s="24" t="s">
        <v>28</v>
      </c>
      <c r="H175" s="24" t="s">
        <v>29</v>
      </c>
      <c r="I175" s="23">
        <v>7</v>
      </c>
      <c r="J175" s="24" t="s">
        <v>91</v>
      </c>
      <c r="K175" s="25" t="s">
        <v>212</v>
      </c>
      <c r="L175" s="26">
        <v>19013</v>
      </c>
      <c r="M175" s="27" t="s">
        <v>35</v>
      </c>
      <c r="N175" s="28"/>
      <c r="O175" s="28">
        <v>4</v>
      </c>
      <c r="P175" s="29"/>
      <c r="Q175" s="30">
        <f t="shared" si="4"/>
        <v>0.2</v>
      </c>
      <c r="R175" s="29"/>
      <c r="S175" s="29"/>
      <c r="T175" s="31"/>
      <c r="U175" s="32"/>
      <c r="V175" s="33">
        <f t="shared" si="5"/>
        <v>3802.6000000000004</v>
      </c>
      <c r="W175" s="34"/>
      <c r="X175" s="23" t="s">
        <v>33</v>
      </c>
      <c r="Y175" s="22">
        <v>1</v>
      </c>
      <c r="AMF175"/>
      <c r="AMG175"/>
      <c r="AMH175"/>
      <c r="AMI175"/>
      <c r="AMJ175"/>
    </row>
    <row r="176" spans="1:1024" s="22" customFormat="1" x14ac:dyDescent="0.2">
      <c r="A176" s="22">
        <v>175</v>
      </c>
      <c r="B176" s="23" t="s">
        <v>24</v>
      </c>
      <c r="C176" s="23" t="s">
        <v>25</v>
      </c>
      <c r="D176" s="15" t="s">
        <v>26</v>
      </c>
      <c r="E176" s="15" t="s">
        <v>27</v>
      </c>
      <c r="F176" s="24">
        <v>1756</v>
      </c>
      <c r="G176" s="24" t="s">
        <v>28</v>
      </c>
      <c r="H176" s="24" t="s">
        <v>29</v>
      </c>
      <c r="I176" s="23">
        <v>7</v>
      </c>
      <c r="J176" s="24" t="s">
        <v>92</v>
      </c>
      <c r="K176" s="25" t="s">
        <v>212</v>
      </c>
      <c r="L176" s="26">
        <v>59212</v>
      </c>
      <c r="M176" s="27" t="s">
        <v>35</v>
      </c>
      <c r="N176" s="28"/>
      <c r="O176" s="28">
        <v>4</v>
      </c>
      <c r="P176" s="29"/>
      <c r="Q176" s="30">
        <f t="shared" si="4"/>
        <v>0.2</v>
      </c>
      <c r="R176" s="29"/>
      <c r="S176" s="29"/>
      <c r="T176" s="31"/>
      <c r="U176" s="32"/>
      <c r="V176" s="33">
        <f t="shared" si="5"/>
        <v>11842.400000000001</v>
      </c>
      <c r="W176" s="34"/>
      <c r="X176" s="23" t="s">
        <v>33</v>
      </c>
      <c r="Y176" s="22">
        <v>1</v>
      </c>
      <c r="AMF176"/>
      <c r="AMG176"/>
      <c r="AMH176"/>
      <c r="AMI176"/>
      <c r="AMJ176"/>
    </row>
    <row r="177" spans="1:1024" s="22" customFormat="1" x14ac:dyDescent="0.2">
      <c r="A177" s="22">
        <v>176</v>
      </c>
      <c r="B177" s="23" t="s">
        <v>24</v>
      </c>
      <c r="C177" s="23" t="s">
        <v>25</v>
      </c>
      <c r="D177" s="15" t="s">
        <v>26</v>
      </c>
      <c r="E177" s="15" t="s">
        <v>27</v>
      </c>
      <c r="F177" s="24">
        <v>1756</v>
      </c>
      <c r="G177" s="24" t="s">
        <v>28</v>
      </c>
      <c r="H177" s="24" t="s">
        <v>29</v>
      </c>
      <c r="I177" s="23">
        <v>7</v>
      </c>
      <c r="J177" s="24" t="s">
        <v>213</v>
      </c>
      <c r="K177" s="25" t="s">
        <v>212</v>
      </c>
      <c r="L177" s="26">
        <v>6000</v>
      </c>
      <c r="M177" s="27" t="s">
        <v>35</v>
      </c>
      <c r="N177" s="28"/>
      <c r="O177" s="28">
        <v>15</v>
      </c>
      <c r="P177" s="29"/>
      <c r="Q177" s="30">
        <f t="shared" si="4"/>
        <v>0.75</v>
      </c>
      <c r="R177" s="29"/>
      <c r="S177" s="29"/>
      <c r="T177" s="31"/>
      <c r="U177" s="32"/>
      <c r="V177" s="33">
        <f t="shared" si="5"/>
        <v>4500</v>
      </c>
      <c r="W177" s="34"/>
      <c r="X177" s="23" t="s">
        <v>33</v>
      </c>
      <c r="Y177" s="22">
        <v>1</v>
      </c>
      <c r="AMF177"/>
      <c r="AMG177"/>
      <c r="AMH177"/>
      <c r="AMI177"/>
      <c r="AMJ177"/>
    </row>
    <row r="178" spans="1:1024" s="22" customFormat="1" x14ac:dyDescent="0.2">
      <c r="A178" s="22">
        <v>177</v>
      </c>
      <c r="B178" s="23" t="s">
        <v>24</v>
      </c>
      <c r="C178" s="23" t="s">
        <v>25</v>
      </c>
      <c r="D178" s="15" t="s">
        <v>26</v>
      </c>
      <c r="E178" s="15" t="s">
        <v>27</v>
      </c>
      <c r="F178" s="24">
        <v>1756</v>
      </c>
      <c r="G178" s="24" t="s">
        <v>28</v>
      </c>
      <c r="H178" s="24" t="s">
        <v>29</v>
      </c>
      <c r="I178" s="23">
        <v>7</v>
      </c>
      <c r="J178" s="24" t="s">
        <v>214</v>
      </c>
      <c r="K178" s="25" t="s">
        <v>212</v>
      </c>
      <c r="L178" s="26">
        <v>803</v>
      </c>
      <c r="M178" s="27" t="s">
        <v>35</v>
      </c>
      <c r="N178" s="28"/>
      <c r="O178" s="28">
        <v>8</v>
      </c>
      <c r="P178" s="29"/>
      <c r="Q178" s="30">
        <f t="shared" si="4"/>
        <v>0.4</v>
      </c>
      <c r="R178" s="29"/>
      <c r="S178" s="29"/>
      <c r="T178" s="31"/>
      <c r="U178" s="32"/>
      <c r="V178" s="33">
        <f t="shared" si="5"/>
        <v>321.20000000000005</v>
      </c>
      <c r="W178" s="34"/>
      <c r="X178" s="23" t="s">
        <v>33</v>
      </c>
      <c r="Y178" s="22">
        <v>1</v>
      </c>
      <c r="AMF178"/>
      <c r="AMG178"/>
      <c r="AMH178"/>
      <c r="AMI178"/>
      <c r="AMJ178"/>
    </row>
    <row r="179" spans="1:1024" s="22" customFormat="1" x14ac:dyDescent="0.2">
      <c r="A179" s="22">
        <v>178</v>
      </c>
      <c r="B179" s="23" t="s">
        <v>24</v>
      </c>
      <c r="C179" s="23" t="s">
        <v>25</v>
      </c>
      <c r="D179" s="15" t="s">
        <v>26</v>
      </c>
      <c r="E179" s="15" t="s">
        <v>27</v>
      </c>
      <c r="F179" s="24">
        <v>1756</v>
      </c>
      <c r="G179" s="24" t="s">
        <v>28</v>
      </c>
      <c r="H179" s="24" t="s">
        <v>29</v>
      </c>
      <c r="I179" s="23">
        <v>7</v>
      </c>
      <c r="J179" s="24" t="s">
        <v>34</v>
      </c>
      <c r="K179" s="25" t="s">
        <v>212</v>
      </c>
      <c r="L179" s="26">
        <v>3393</v>
      </c>
      <c r="M179" s="27" t="s">
        <v>35</v>
      </c>
      <c r="N179" s="28"/>
      <c r="O179" s="28">
        <v>6</v>
      </c>
      <c r="P179" s="29"/>
      <c r="Q179" s="30">
        <f t="shared" si="4"/>
        <v>0.30000000000000004</v>
      </c>
      <c r="R179" s="29"/>
      <c r="S179" s="29"/>
      <c r="T179" s="31"/>
      <c r="U179" s="32"/>
      <c r="V179" s="33">
        <f t="shared" si="5"/>
        <v>1017.9000000000002</v>
      </c>
      <c r="W179" s="34"/>
      <c r="X179" s="23" t="s">
        <v>33</v>
      </c>
      <c r="Y179" s="22">
        <v>1</v>
      </c>
      <c r="AMF179"/>
      <c r="AMG179"/>
      <c r="AMH179"/>
      <c r="AMI179"/>
      <c r="AMJ179"/>
    </row>
    <row r="180" spans="1:1024" s="22" customFormat="1" x14ac:dyDescent="0.2">
      <c r="A180" s="22">
        <v>179</v>
      </c>
      <c r="B180" s="23" t="s">
        <v>24</v>
      </c>
      <c r="C180" s="23" t="s">
        <v>25</v>
      </c>
      <c r="D180" s="15" t="s">
        <v>26</v>
      </c>
      <c r="E180" s="15" t="s">
        <v>27</v>
      </c>
      <c r="F180" s="24">
        <v>1756</v>
      </c>
      <c r="G180" s="24" t="s">
        <v>28</v>
      </c>
      <c r="H180" s="24" t="s">
        <v>29</v>
      </c>
      <c r="I180" s="23">
        <v>7</v>
      </c>
      <c r="J180" s="24" t="s">
        <v>215</v>
      </c>
      <c r="K180" s="25" t="s">
        <v>212</v>
      </c>
      <c r="L180" s="26">
        <v>5</v>
      </c>
      <c r="M180" s="35" t="s">
        <v>216</v>
      </c>
      <c r="N180" s="28">
        <v>14</v>
      </c>
      <c r="O180" s="28"/>
      <c r="P180" s="29"/>
      <c r="Q180" s="30">
        <f t="shared" si="4"/>
        <v>14</v>
      </c>
      <c r="R180" s="29"/>
      <c r="S180" s="29"/>
      <c r="T180" s="31"/>
      <c r="U180" s="32"/>
      <c r="V180" s="33">
        <f t="shared" si="5"/>
        <v>70</v>
      </c>
      <c r="W180" s="34"/>
      <c r="X180" s="23" t="s">
        <v>33</v>
      </c>
      <c r="Y180" s="22">
        <v>1</v>
      </c>
      <c r="AMF180"/>
      <c r="AMG180"/>
      <c r="AMH180"/>
      <c r="AMI180"/>
      <c r="AMJ180"/>
    </row>
    <row r="181" spans="1:1024" s="22" customFormat="1" x14ac:dyDescent="0.2">
      <c r="A181" s="22">
        <v>180</v>
      </c>
      <c r="B181" s="23" t="s">
        <v>24</v>
      </c>
      <c r="C181" s="23" t="s">
        <v>25</v>
      </c>
      <c r="D181" s="15" t="s">
        <v>26</v>
      </c>
      <c r="E181" s="15" t="s">
        <v>27</v>
      </c>
      <c r="F181" s="24">
        <v>1756</v>
      </c>
      <c r="G181" s="24" t="s">
        <v>28</v>
      </c>
      <c r="H181" s="24" t="s">
        <v>29</v>
      </c>
      <c r="I181" s="23">
        <v>7</v>
      </c>
      <c r="J181" s="24" t="s">
        <v>42</v>
      </c>
      <c r="K181" s="25" t="s">
        <v>212</v>
      </c>
      <c r="L181" s="26">
        <v>500</v>
      </c>
      <c r="M181" s="27" t="s">
        <v>94</v>
      </c>
      <c r="N181" s="28">
        <v>0.05</v>
      </c>
      <c r="O181" s="28"/>
      <c r="P181" s="29"/>
      <c r="Q181" s="30">
        <f t="shared" si="4"/>
        <v>0.05</v>
      </c>
      <c r="R181" s="29"/>
      <c r="S181" s="29"/>
      <c r="T181" s="31"/>
      <c r="U181" s="32"/>
      <c r="V181" s="33">
        <f t="shared" si="5"/>
        <v>25</v>
      </c>
      <c r="W181" s="34"/>
      <c r="X181" s="23" t="s">
        <v>33</v>
      </c>
      <c r="Y181" s="22">
        <v>1</v>
      </c>
      <c r="AMF181"/>
      <c r="AMG181"/>
      <c r="AMH181"/>
      <c r="AMI181"/>
      <c r="AMJ181"/>
    </row>
    <row r="182" spans="1:1024" s="22" customFormat="1" x14ac:dyDescent="0.2">
      <c r="A182" s="22">
        <v>181</v>
      </c>
      <c r="B182" s="23" t="s">
        <v>24</v>
      </c>
      <c r="C182" s="23" t="s">
        <v>25</v>
      </c>
      <c r="D182" s="15" t="s">
        <v>26</v>
      </c>
      <c r="E182" s="15" t="s">
        <v>27</v>
      </c>
      <c r="F182" s="24">
        <v>1756</v>
      </c>
      <c r="G182" s="24" t="s">
        <v>28</v>
      </c>
      <c r="H182" s="24" t="s">
        <v>29</v>
      </c>
      <c r="I182" s="23">
        <v>7</v>
      </c>
      <c r="J182" s="24" t="s">
        <v>45</v>
      </c>
      <c r="K182" s="25" t="s">
        <v>212</v>
      </c>
      <c r="L182" s="26">
        <v>1350</v>
      </c>
      <c r="M182" s="27" t="s">
        <v>35</v>
      </c>
      <c r="N182" s="28">
        <v>0.2</v>
      </c>
      <c r="O182" s="28"/>
      <c r="P182" s="29"/>
      <c r="Q182" s="30">
        <f t="shared" si="4"/>
        <v>0.2</v>
      </c>
      <c r="R182" s="29"/>
      <c r="S182" s="29"/>
      <c r="T182" s="31"/>
      <c r="U182" s="32"/>
      <c r="V182" s="33">
        <f t="shared" si="5"/>
        <v>270</v>
      </c>
      <c r="W182" s="34"/>
      <c r="X182" s="23" t="s">
        <v>33</v>
      </c>
      <c r="Y182" s="22">
        <v>1</v>
      </c>
      <c r="AMF182"/>
      <c r="AMG182"/>
      <c r="AMH182"/>
      <c r="AMI182"/>
      <c r="AMJ182"/>
    </row>
    <row r="183" spans="1:1024" s="22" customFormat="1" x14ac:dyDescent="0.2">
      <c r="A183" s="22">
        <v>182</v>
      </c>
      <c r="B183" s="23" t="s">
        <v>24</v>
      </c>
      <c r="C183" s="23" t="s">
        <v>25</v>
      </c>
      <c r="D183" s="15" t="s">
        <v>26</v>
      </c>
      <c r="E183" s="15" t="s">
        <v>27</v>
      </c>
      <c r="F183" s="24">
        <v>1756</v>
      </c>
      <c r="G183" s="24" t="s">
        <v>28</v>
      </c>
      <c r="H183" s="24" t="s">
        <v>29</v>
      </c>
      <c r="I183" s="23">
        <v>7</v>
      </c>
      <c r="J183" s="36" t="s">
        <v>217</v>
      </c>
      <c r="K183" s="25" t="s">
        <v>212</v>
      </c>
      <c r="L183" s="26">
        <v>2000</v>
      </c>
      <c r="M183" s="27" t="s">
        <v>35</v>
      </c>
      <c r="N183" s="28">
        <v>0.09</v>
      </c>
      <c r="O183" s="28"/>
      <c r="P183" s="29"/>
      <c r="Q183" s="30">
        <f t="shared" si="4"/>
        <v>0.09</v>
      </c>
      <c r="R183" s="29"/>
      <c r="S183" s="29"/>
      <c r="T183" s="31"/>
      <c r="U183" s="32"/>
      <c r="V183" s="33">
        <f t="shared" si="5"/>
        <v>180</v>
      </c>
      <c r="W183" s="34"/>
      <c r="X183" s="23" t="s">
        <v>33</v>
      </c>
      <c r="Y183" s="22">
        <v>1</v>
      </c>
      <c r="AMF183"/>
      <c r="AMG183"/>
      <c r="AMH183"/>
      <c r="AMI183"/>
      <c r="AMJ183"/>
    </row>
    <row r="184" spans="1:1024" s="22" customFormat="1" x14ac:dyDescent="0.2">
      <c r="A184" s="22">
        <v>183</v>
      </c>
      <c r="B184" s="23" t="s">
        <v>24</v>
      </c>
      <c r="C184" s="23" t="s">
        <v>25</v>
      </c>
      <c r="D184" s="15" t="s">
        <v>26</v>
      </c>
      <c r="E184" s="15" t="s">
        <v>27</v>
      </c>
      <c r="F184" s="24">
        <v>1756</v>
      </c>
      <c r="G184" s="24" t="s">
        <v>28</v>
      </c>
      <c r="H184" s="24" t="s">
        <v>29</v>
      </c>
      <c r="I184" s="23">
        <v>7</v>
      </c>
      <c r="J184" s="24" t="s">
        <v>46</v>
      </c>
      <c r="K184" s="25" t="s">
        <v>212</v>
      </c>
      <c r="L184" s="26">
        <v>4300</v>
      </c>
      <c r="M184" s="27" t="s">
        <v>35</v>
      </c>
      <c r="N184" s="28">
        <v>0.4</v>
      </c>
      <c r="O184" s="28"/>
      <c r="P184" s="29"/>
      <c r="Q184" s="30">
        <f t="shared" si="4"/>
        <v>0.4</v>
      </c>
      <c r="R184" s="29"/>
      <c r="S184" s="29"/>
      <c r="T184" s="31"/>
      <c r="U184" s="32"/>
      <c r="V184" s="33">
        <f t="shared" si="5"/>
        <v>1720</v>
      </c>
      <c r="W184" s="34"/>
      <c r="X184" s="23" t="s">
        <v>33</v>
      </c>
      <c r="Y184" s="22">
        <v>1</v>
      </c>
      <c r="AMF184"/>
      <c r="AMG184"/>
      <c r="AMH184"/>
      <c r="AMI184"/>
      <c r="AMJ184"/>
    </row>
    <row r="185" spans="1:1024" s="22" customFormat="1" x14ac:dyDescent="0.2">
      <c r="A185" s="22">
        <v>184</v>
      </c>
      <c r="B185" s="23" t="s">
        <v>24</v>
      </c>
      <c r="C185" s="23" t="s">
        <v>25</v>
      </c>
      <c r="D185" s="15" t="s">
        <v>26</v>
      </c>
      <c r="E185" s="15" t="s">
        <v>27</v>
      </c>
      <c r="F185" s="24">
        <v>1756</v>
      </c>
      <c r="G185" s="24" t="s">
        <v>28</v>
      </c>
      <c r="H185" s="24" t="s">
        <v>29</v>
      </c>
      <c r="I185" s="23">
        <v>7</v>
      </c>
      <c r="J185" s="24" t="s">
        <v>218</v>
      </c>
      <c r="K185" s="25" t="s">
        <v>212</v>
      </c>
      <c r="L185" s="26">
        <v>8</v>
      </c>
      <c r="M185" s="27" t="s">
        <v>32</v>
      </c>
      <c r="N185" s="28">
        <v>22</v>
      </c>
      <c r="O185" s="28"/>
      <c r="P185" s="29"/>
      <c r="Q185" s="30">
        <f t="shared" si="4"/>
        <v>22</v>
      </c>
      <c r="R185" s="29"/>
      <c r="S185" s="29"/>
      <c r="T185" s="31"/>
      <c r="U185" s="32"/>
      <c r="V185" s="33">
        <f t="shared" si="5"/>
        <v>176</v>
      </c>
      <c r="W185" s="34"/>
      <c r="X185" s="23" t="s">
        <v>33</v>
      </c>
      <c r="Y185" s="22">
        <v>1</v>
      </c>
      <c r="AMF185"/>
      <c r="AMG185"/>
      <c r="AMH185"/>
      <c r="AMI185"/>
      <c r="AMJ185"/>
    </row>
    <row r="186" spans="1:1024" s="22" customFormat="1" x14ac:dyDescent="0.2">
      <c r="A186" s="22">
        <v>185</v>
      </c>
      <c r="B186" s="23" t="s">
        <v>24</v>
      </c>
      <c r="C186" s="23" t="s">
        <v>25</v>
      </c>
      <c r="D186" s="15" t="s">
        <v>26</v>
      </c>
      <c r="E186" s="15" t="s">
        <v>27</v>
      </c>
      <c r="F186" s="24">
        <v>1756</v>
      </c>
      <c r="G186" s="24" t="s">
        <v>28</v>
      </c>
      <c r="H186" s="24" t="s">
        <v>29</v>
      </c>
      <c r="I186" s="23">
        <v>7</v>
      </c>
      <c r="J186" s="24" t="s">
        <v>125</v>
      </c>
      <c r="K186" s="25" t="s">
        <v>212</v>
      </c>
      <c r="L186" s="26">
        <v>700</v>
      </c>
      <c r="M186" s="27" t="s">
        <v>35</v>
      </c>
      <c r="N186" s="28">
        <v>0.18</v>
      </c>
      <c r="O186" s="28"/>
      <c r="P186" s="29"/>
      <c r="Q186" s="30">
        <f t="shared" si="4"/>
        <v>0.18</v>
      </c>
      <c r="R186" s="29"/>
      <c r="S186" s="29"/>
      <c r="T186" s="31"/>
      <c r="U186" s="32"/>
      <c r="V186" s="33">
        <f t="shared" si="5"/>
        <v>126</v>
      </c>
      <c r="W186" s="34"/>
      <c r="X186" s="23" t="s">
        <v>33</v>
      </c>
      <c r="Y186" s="22">
        <v>1</v>
      </c>
      <c r="AMF186"/>
      <c r="AMG186"/>
      <c r="AMH186"/>
      <c r="AMI186"/>
      <c r="AMJ186"/>
    </row>
    <row r="187" spans="1:1024" s="22" customFormat="1" x14ac:dyDescent="0.2">
      <c r="A187" s="22">
        <v>186</v>
      </c>
      <c r="B187" s="23" t="s">
        <v>24</v>
      </c>
      <c r="C187" s="23" t="s">
        <v>25</v>
      </c>
      <c r="D187" s="15" t="s">
        <v>26</v>
      </c>
      <c r="E187" s="15" t="s">
        <v>27</v>
      </c>
      <c r="F187" s="24">
        <v>1756</v>
      </c>
      <c r="G187" s="24" t="s">
        <v>28</v>
      </c>
      <c r="H187" s="24" t="s">
        <v>29</v>
      </c>
      <c r="I187" s="23">
        <v>7</v>
      </c>
      <c r="J187" s="24" t="s">
        <v>36</v>
      </c>
      <c r="K187" s="25" t="s">
        <v>212</v>
      </c>
      <c r="L187" s="26">
        <v>343</v>
      </c>
      <c r="M187" s="27" t="s">
        <v>37</v>
      </c>
      <c r="N187" s="28">
        <v>10</v>
      </c>
      <c r="O187" s="28"/>
      <c r="P187" s="29"/>
      <c r="Q187" s="30">
        <f t="shared" si="4"/>
        <v>10</v>
      </c>
      <c r="R187" s="29"/>
      <c r="S187" s="29"/>
      <c r="T187" s="31"/>
      <c r="U187" s="32"/>
      <c r="V187" s="33">
        <f t="shared" si="5"/>
        <v>3430</v>
      </c>
      <c r="W187" s="34"/>
      <c r="X187" s="23" t="s">
        <v>33</v>
      </c>
      <c r="Y187" s="22">
        <v>1</v>
      </c>
      <c r="AMF187"/>
      <c r="AMG187"/>
      <c r="AMH187"/>
      <c r="AMI187"/>
      <c r="AMJ187"/>
    </row>
    <row r="188" spans="1:1024" s="22" customFormat="1" x14ac:dyDescent="0.2">
      <c r="A188" s="22">
        <v>187</v>
      </c>
      <c r="B188" s="23" t="s">
        <v>24</v>
      </c>
      <c r="C188" s="23" t="s">
        <v>25</v>
      </c>
      <c r="D188" s="15" t="s">
        <v>26</v>
      </c>
      <c r="E188" s="15" t="s">
        <v>27</v>
      </c>
      <c r="F188" s="24">
        <v>1756</v>
      </c>
      <c r="G188" s="24" t="s">
        <v>28</v>
      </c>
      <c r="H188" s="24" t="s">
        <v>29</v>
      </c>
      <c r="I188" s="23">
        <v>7</v>
      </c>
      <c r="J188" s="24" t="s">
        <v>65</v>
      </c>
      <c r="K188" s="25" t="s">
        <v>212</v>
      </c>
      <c r="L188" s="26">
        <v>27190</v>
      </c>
      <c r="M188" s="27" t="s">
        <v>35</v>
      </c>
      <c r="N188" s="28">
        <v>0.1</v>
      </c>
      <c r="O188" s="28">
        <v>2</v>
      </c>
      <c r="P188" s="29"/>
      <c r="Q188" s="30">
        <f t="shared" si="4"/>
        <v>0.2</v>
      </c>
      <c r="R188" s="29"/>
      <c r="S188" s="29"/>
      <c r="T188" s="31"/>
      <c r="U188" s="32"/>
      <c r="V188" s="33">
        <f t="shared" si="5"/>
        <v>5438</v>
      </c>
      <c r="W188" s="34"/>
      <c r="X188" s="23" t="s">
        <v>33</v>
      </c>
      <c r="Y188" s="22">
        <v>1</v>
      </c>
      <c r="AMF188"/>
      <c r="AMG188"/>
      <c r="AMH188"/>
      <c r="AMI188"/>
      <c r="AMJ188"/>
    </row>
    <row r="189" spans="1:1024" s="22" customFormat="1" x14ac:dyDescent="0.2">
      <c r="A189" s="22">
        <v>188</v>
      </c>
      <c r="B189" s="23" t="s">
        <v>24</v>
      </c>
      <c r="C189" s="23" t="s">
        <v>25</v>
      </c>
      <c r="D189" s="15" t="s">
        <v>26</v>
      </c>
      <c r="E189" s="15" t="s">
        <v>27</v>
      </c>
      <c r="F189" s="24">
        <v>1756</v>
      </c>
      <c r="G189" s="24" t="s">
        <v>28</v>
      </c>
      <c r="H189" s="24" t="s">
        <v>29</v>
      </c>
      <c r="I189" s="23">
        <v>7</v>
      </c>
      <c r="J189" s="24" t="s">
        <v>139</v>
      </c>
      <c r="K189" s="25" t="s">
        <v>212</v>
      </c>
      <c r="L189" s="26">
        <v>20522</v>
      </c>
      <c r="M189" s="27" t="s">
        <v>35</v>
      </c>
      <c r="N189" s="28"/>
      <c r="O189" s="28">
        <v>28</v>
      </c>
      <c r="P189" s="29"/>
      <c r="Q189" s="30">
        <f t="shared" si="4"/>
        <v>1.4000000000000001</v>
      </c>
      <c r="R189" s="29"/>
      <c r="S189" s="29"/>
      <c r="T189" s="31"/>
      <c r="U189" s="32"/>
      <c r="V189" s="33">
        <f t="shared" si="5"/>
        <v>28730.800000000003</v>
      </c>
      <c r="W189" s="34"/>
      <c r="X189" s="23" t="s">
        <v>33</v>
      </c>
      <c r="Y189" s="22">
        <v>1</v>
      </c>
      <c r="AMF189"/>
      <c r="AMG189"/>
      <c r="AMH189"/>
      <c r="AMI189"/>
      <c r="AMJ189"/>
    </row>
    <row r="190" spans="1:1024" s="22" customFormat="1" x14ac:dyDescent="0.2">
      <c r="A190" s="22">
        <v>189</v>
      </c>
      <c r="B190" s="23" t="s">
        <v>24</v>
      </c>
      <c r="C190" s="23" t="s">
        <v>25</v>
      </c>
      <c r="D190" s="15" t="s">
        <v>26</v>
      </c>
      <c r="E190" s="15" t="s">
        <v>27</v>
      </c>
      <c r="F190" s="24">
        <v>1756</v>
      </c>
      <c r="G190" s="24" t="s">
        <v>28</v>
      </c>
      <c r="H190" s="24" t="s">
        <v>29</v>
      </c>
      <c r="I190" s="23">
        <v>7</v>
      </c>
      <c r="J190" s="24" t="s">
        <v>86</v>
      </c>
      <c r="K190" s="25" t="s">
        <v>212</v>
      </c>
      <c r="L190" s="26">
        <v>3500</v>
      </c>
      <c r="M190" s="27" t="s">
        <v>35</v>
      </c>
      <c r="N190" s="28"/>
      <c r="O190" s="28">
        <v>35</v>
      </c>
      <c r="P190" s="29"/>
      <c r="Q190" s="30">
        <f t="shared" si="4"/>
        <v>1.75</v>
      </c>
      <c r="R190" s="29"/>
      <c r="S190" s="29"/>
      <c r="T190" s="31"/>
      <c r="U190" s="32"/>
      <c r="V190" s="33">
        <f t="shared" si="5"/>
        <v>6125</v>
      </c>
      <c r="W190" s="34"/>
      <c r="X190" s="23" t="s">
        <v>33</v>
      </c>
      <c r="Y190" s="22">
        <v>1</v>
      </c>
      <c r="AMF190"/>
      <c r="AMG190"/>
      <c r="AMH190"/>
      <c r="AMI190"/>
      <c r="AMJ190"/>
    </row>
    <row r="191" spans="1:1024" s="22" customFormat="1" x14ac:dyDescent="0.2">
      <c r="A191" s="22">
        <v>190</v>
      </c>
      <c r="B191" s="23" t="s">
        <v>24</v>
      </c>
      <c r="C191" s="23" t="s">
        <v>25</v>
      </c>
      <c r="D191" s="15" t="s">
        <v>26</v>
      </c>
      <c r="E191" s="15" t="s">
        <v>27</v>
      </c>
      <c r="F191" s="24">
        <v>1756</v>
      </c>
      <c r="G191" s="24" t="s">
        <v>28</v>
      </c>
      <c r="H191" s="24" t="s">
        <v>29</v>
      </c>
      <c r="I191" s="23">
        <v>7</v>
      </c>
      <c r="J191" s="24" t="s">
        <v>219</v>
      </c>
      <c r="K191" s="25" t="s">
        <v>212</v>
      </c>
      <c r="L191" s="26">
        <v>62</v>
      </c>
      <c r="M191" s="27" t="s">
        <v>220</v>
      </c>
      <c r="N191" s="28"/>
      <c r="O191" s="28">
        <v>40</v>
      </c>
      <c r="P191" s="29"/>
      <c r="Q191" s="30">
        <f t="shared" si="4"/>
        <v>2</v>
      </c>
      <c r="R191" s="29"/>
      <c r="S191" s="29"/>
      <c r="T191" s="31"/>
      <c r="U191" s="32"/>
      <c r="V191" s="33">
        <f t="shared" si="5"/>
        <v>124</v>
      </c>
      <c r="W191" s="34"/>
      <c r="X191" s="23" t="s">
        <v>33</v>
      </c>
      <c r="Y191" s="22">
        <v>1</v>
      </c>
      <c r="AMF191"/>
      <c r="AMG191"/>
      <c r="AMH191"/>
      <c r="AMI191"/>
      <c r="AMJ191"/>
    </row>
    <row r="192" spans="1:1024" s="22" customFormat="1" x14ac:dyDescent="0.2">
      <c r="A192" s="22">
        <v>191</v>
      </c>
      <c r="B192" s="23" t="s">
        <v>24</v>
      </c>
      <c r="C192" s="23" t="s">
        <v>25</v>
      </c>
      <c r="D192" s="15" t="s">
        <v>26</v>
      </c>
      <c r="E192" s="15" t="s">
        <v>27</v>
      </c>
      <c r="F192" s="24">
        <v>1756</v>
      </c>
      <c r="G192" s="24" t="s">
        <v>28</v>
      </c>
      <c r="H192" s="24" t="s">
        <v>29</v>
      </c>
      <c r="I192" s="23">
        <v>7</v>
      </c>
      <c r="J192" s="24" t="s">
        <v>66</v>
      </c>
      <c r="K192" s="25" t="s">
        <v>212</v>
      </c>
      <c r="L192" s="26">
        <v>6300</v>
      </c>
      <c r="M192" s="27" t="s">
        <v>35</v>
      </c>
      <c r="N192" s="28"/>
      <c r="O192" s="28">
        <v>3</v>
      </c>
      <c r="P192" s="29"/>
      <c r="Q192" s="30">
        <f t="shared" si="4"/>
        <v>0.15000000000000002</v>
      </c>
      <c r="R192" s="29"/>
      <c r="S192" s="29"/>
      <c r="T192" s="31"/>
      <c r="U192" s="32"/>
      <c r="V192" s="33">
        <f t="shared" si="5"/>
        <v>945.00000000000011</v>
      </c>
      <c r="W192" s="34"/>
      <c r="X192" s="23" t="s">
        <v>33</v>
      </c>
      <c r="Y192" s="22">
        <v>1</v>
      </c>
      <c r="AMF192"/>
      <c r="AMG192"/>
      <c r="AMH192"/>
      <c r="AMI192"/>
      <c r="AMJ192"/>
    </row>
    <row r="193" spans="1:1024" s="22" customFormat="1" ht="15" customHeight="1" x14ac:dyDescent="0.2">
      <c r="A193" s="22">
        <v>192</v>
      </c>
      <c r="B193" s="23" t="s">
        <v>24</v>
      </c>
      <c r="C193" s="23" t="s">
        <v>25</v>
      </c>
      <c r="D193" s="15" t="s">
        <v>26</v>
      </c>
      <c r="E193" s="15" t="s">
        <v>27</v>
      </c>
      <c r="F193" s="24">
        <v>1756</v>
      </c>
      <c r="G193" s="24" t="s">
        <v>28</v>
      </c>
      <c r="H193" s="24" t="s">
        <v>29</v>
      </c>
      <c r="I193" s="23">
        <v>7</v>
      </c>
      <c r="J193" s="24" t="s">
        <v>221</v>
      </c>
      <c r="K193" s="25" t="s">
        <v>212</v>
      </c>
      <c r="L193" s="26">
        <v>74</v>
      </c>
      <c r="M193" s="27" t="s">
        <v>32</v>
      </c>
      <c r="N193" s="28">
        <v>90</v>
      </c>
      <c r="O193" s="28"/>
      <c r="P193" s="29"/>
      <c r="Q193" s="30">
        <f t="shared" si="4"/>
        <v>90</v>
      </c>
      <c r="R193" s="29"/>
      <c r="S193" s="29"/>
      <c r="T193" s="31"/>
      <c r="U193" s="32"/>
      <c r="V193" s="33">
        <f t="shared" si="5"/>
        <v>6660</v>
      </c>
      <c r="W193" s="34"/>
      <c r="X193" s="23" t="s">
        <v>33</v>
      </c>
      <c r="Y193" s="22">
        <v>1</v>
      </c>
      <c r="AMF193"/>
      <c r="AMG193"/>
      <c r="AMH193"/>
      <c r="AMI193"/>
      <c r="AMJ193"/>
    </row>
    <row r="194" spans="1:1024" s="22" customFormat="1" ht="15" customHeight="1" x14ac:dyDescent="0.2">
      <c r="A194" s="22">
        <v>193</v>
      </c>
      <c r="B194" s="23" t="s">
        <v>24</v>
      </c>
      <c r="C194" s="23" t="s">
        <v>25</v>
      </c>
      <c r="D194" s="15" t="s">
        <v>26</v>
      </c>
      <c r="E194" s="15" t="s">
        <v>27</v>
      </c>
      <c r="F194" s="24">
        <v>1756</v>
      </c>
      <c r="G194" s="24" t="s">
        <v>28</v>
      </c>
      <c r="H194" s="24" t="s">
        <v>29</v>
      </c>
      <c r="I194" s="23">
        <v>7</v>
      </c>
      <c r="J194" s="24" t="s">
        <v>222</v>
      </c>
      <c r="K194" s="25" t="s">
        <v>212</v>
      </c>
      <c r="L194" s="26">
        <v>8</v>
      </c>
      <c r="M194" s="27" t="s">
        <v>32</v>
      </c>
      <c r="N194" s="28">
        <v>80</v>
      </c>
      <c r="O194" s="28"/>
      <c r="P194" s="29"/>
      <c r="Q194" s="30">
        <f t="shared" ref="Q194:Q257" si="6">N194+(0.05*O194)+(P194/240)</f>
        <v>80</v>
      </c>
      <c r="R194" s="29"/>
      <c r="S194" s="29"/>
      <c r="T194" s="31"/>
      <c r="U194" s="32"/>
      <c r="V194" s="33">
        <f t="shared" ref="V194:V257" si="7">L194*Q194</f>
        <v>640</v>
      </c>
      <c r="W194" s="34"/>
      <c r="X194" s="23" t="s">
        <v>33</v>
      </c>
      <c r="Y194" s="22">
        <v>1</v>
      </c>
      <c r="AMF194"/>
      <c r="AMG194"/>
      <c r="AMH194"/>
      <c r="AMI194"/>
      <c r="AMJ194"/>
    </row>
    <row r="195" spans="1:1024" s="22" customFormat="1" x14ac:dyDescent="0.2">
      <c r="A195" s="22">
        <v>194</v>
      </c>
      <c r="B195" s="23" t="s">
        <v>24</v>
      </c>
      <c r="C195" s="23" t="s">
        <v>25</v>
      </c>
      <c r="D195" s="15" t="s">
        <v>26</v>
      </c>
      <c r="E195" s="15" t="s">
        <v>27</v>
      </c>
      <c r="F195" s="24">
        <v>1756</v>
      </c>
      <c r="G195" s="24" t="s">
        <v>28</v>
      </c>
      <c r="H195" s="24" t="s">
        <v>29</v>
      </c>
      <c r="I195" s="23">
        <v>8</v>
      </c>
      <c r="J195" s="24" t="s">
        <v>154</v>
      </c>
      <c r="K195" s="25" t="s">
        <v>212</v>
      </c>
      <c r="L195" s="26">
        <v>1127</v>
      </c>
      <c r="M195" s="27" t="s">
        <v>35</v>
      </c>
      <c r="N195" s="28"/>
      <c r="O195" s="28">
        <v>35</v>
      </c>
      <c r="P195" s="29"/>
      <c r="Q195" s="30">
        <f t="shared" si="6"/>
        <v>1.75</v>
      </c>
      <c r="R195" s="29"/>
      <c r="S195" s="29"/>
      <c r="T195" s="31"/>
      <c r="U195" s="32"/>
      <c r="V195" s="33">
        <f t="shared" si="7"/>
        <v>1972.25</v>
      </c>
      <c r="W195" s="34"/>
      <c r="X195" s="23" t="s">
        <v>33</v>
      </c>
      <c r="Y195" s="22">
        <v>1</v>
      </c>
      <c r="AMF195"/>
      <c r="AMG195"/>
      <c r="AMH195"/>
      <c r="AMI195"/>
      <c r="AMJ195"/>
    </row>
    <row r="196" spans="1:1024" s="22" customFormat="1" x14ac:dyDescent="0.2">
      <c r="A196" s="22">
        <v>195</v>
      </c>
      <c r="B196" s="23" t="s">
        <v>24</v>
      </c>
      <c r="C196" s="23" t="s">
        <v>25</v>
      </c>
      <c r="D196" s="15" t="s">
        <v>26</v>
      </c>
      <c r="E196" s="15" t="s">
        <v>27</v>
      </c>
      <c r="F196" s="24">
        <v>1756</v>
      </c>
      <c r="G196" s="24" t="s">
        <v>28</v>
      </c>
      <c r="H196" s="24" t="s">
        <v>29</v>
      </c>
      <c r="I196" s="23">
        <v>8</v>
      </c>
      <c r="J196" s="24" t="s">
        <v>223</v>
      </c>
      <c r="K196" s="25" t="s">
        <v>212</v>
      </c>
      <c r="L196" s="26">
        <v>518</v>
      </c>
      <c r="M196" s="27" t="s">
        <v>32</v>
      </c>
      <c r="N196" s="28">
        <v>22</v>
      </c>
      <c r="O196" s="28"/>
      <c r="P196" s="29"/>
      <c r="Q196" s="30">
        <f t="shared" si="6"/>
        <v>22</v>
      </c>
      <c r="R196" s="29"/>
      <c r="S196" s="29"/>
      <c r="T196" s="31"/>
      <c r="U196" s="32"/>
      <c r="V196" s="33">
        <f t="shared" si="7"/>
        <v>11396</v>
      </c>
      <c r="W196" s="34"/>
      <c r="X196" s="23" t="s">
        <v>33</v>
      </c>
      <c r="Y196" s="22">
        <v>1</v>
      </c>
      <c r="AMF196"/>
      <c r="AMG196"/>
      <c r="AMH196"/>
      <c r="AMI196"/>
      <c r="AMJ196"/>
    </row>
    <row r="197" spans="1:1024" s="22" customFormat="1" ht="15" customHeight="1" x14ac:dyDescent="0.2">
      <c r="A197" s="22">
        <v>196</v>
      </c>
      <c r="B197" s="23" t="s">
        <v>24</v>
      </c>
      <c r="C197" s="23" t="s">
        <v>25</v>
      </c>
      <c r="D197" s="15" t="s">
        <v>26</v>
      </c>
      <c r="E197" s="15" t="s">
        <v>27</v>
      </c>
      <c r="F197" s="24">
        <v>1756</v>
      </c>
      <c r="G197" s="24" t="s">
        <v>28</v>
      </c>
      <c r="H197" s="24" t="s">
        <v>29</v>
      </c>
      <c r="I197" s="23">
        <v>8</v>
      </c>
      <c r="J197" s="24" t="s">
        <v>68</v>
      </c>
      <c r="K197" s="25" t="s">
        <v>212</v>
      </c>
      <c r="L197" s="26">
        <v>3489</v>
      </c>
      <c r="M197" s="27" t="s">
        <v>35</v>
      </c>
      <c r="N197" s="28"/>
      <c r="O197" s="28">
        <v>8</v>
      </c>
      <c r="P197" s="29"/>
      <c r="Q197" s="30">
        <f t="shared" si="6"/>
        <v>0.4</v>
      </c>
      <c r="R197" s="29"/>
      <c r="S197" s="29"/>
      <c r="T197" s="31"/>
      <c r="U197" s="32"/>
      <c r="V197" s="33">
        <f t="shared" si="7"/>
        <v>1395.6000000000001</v>
      </c>
      <c r="W197" s="34"/>
      <c r="X197" s="23" t="s">
        <v>33</v>
      </c>
      <c r="Y197" s="22">
        <v>1</v>
      </c>
      <c r="AMF197"/>
      <c r="AMG197"/>
      <c r="AMH197"/>
      <c r="AMI197"/>
      <c r="AMJ197"/>
    </row>
    <row r="198" spans="1:1024" s="22" customFormat="1" x14ac:dyDescent="0.2">
      <c r="A198" s="22">
        <v>197</v>
      </c>
      <c r="B198" s="23" t="s">
        <v>24</v>
      </c>
      <c r="C198" s="23" t="s">
        <v>25</v>
      </c>
      <c r="D198" s="15" t="s">
        <v>26</v>
      </c>
      <c r="E198" s="15" t="s">
        <v>27</v>
      </c>
      <c r="F198" s="24">
        <v>1756</v>
      </c>
      <c r="G198" s="24" t="s">
        <v>28</v>
      </c>
      <c r="H198" s="24" t="s">
        <v>29</v>
      </c>
      <c r="I198" s="23">
        <v>8</v>
      </c>
      <c r="J198" s="24" t="s">
        <v>224</v>
      </c>
      <c r="K198" s="25" t="s">
        <v>212</v>
      </c>
      <c r="L198" s="26">
        <v>4000</v>
      </c>
      <c r="M198" s="27" t="s">
        <v>35</v>
      </c>
      <c r="N198" s="28"/>
      <c r="O198" s="28">
        <v>25</v>
      </c>
      <c r="P198" s="29"/>
      <c r="Q198" s="30">
        <f t="shared" si="6"/>
        <v>1.25</v>
      </c>
      <c r="R198" s="29"/>
      <c r="S198" s="29"/>
      <c r="T198" s="31"/>
      <c r="U198" s="32"/>
      <c r="V198" s="33">
        <f t="shared" si="7"/>
        <v>5000</v>
      </c>
      <c r="W198" s="34"/>
      <c r="X198" s="23" t="s">
        <v>33</v>
      </c>
      <c r="Y198" s="22">
        <v>1</v>
      </c>
      <c r="AMF198"/>
      <c r="AMG198"/>
      <c r="AMH198"/>
      <c r="AMI198"/>
      <c r="AMJ198"/>
    </row>
    <row r="199" spans="1:1024" s="22" customFormat="1" x14ac:dyDescent="0.2">
      <c r="A199" s="22">
        <v>198</v>
      </c>
      <c r="B199" s="23" t="s">
        <v>24</v>
      </c>
      <c r="C199" s="23" t="s">
        <v>25</v>
      </c>
      <c r="D199" s="15" t="s">
        <v>26</v>
      </c>
      <c r="E199" s="15" t="s">
        <v>27</v>
      </c>
      <c r="F199" s="24">
        <v>1756</v>
      </c>
      <c r="G199" s="24" t="s">
        <v>28</v>
      </c>
      <c r="H199" s="24" t="s">
        <v>29</v>
      </c>
      <c r="I199" s="23">
        <v>8</v>
      </c>
      <c r="J199" s="24" t="s">
        <v>225</v>
      </c>
      <c r="K199" s="25" t="s">
        <v>212</v>
      </c>
      <c r="L199" s="26">
        <v>10</v>
      </c>
      <c r="M199" s="27" t="s">
        <v>35</v>
      </c>
      <c r="N199" s="28"/>
      <c r="O199" s="28">
        <v>8</v>
      </c>
      <c r="P199" s="29"/>
      <c r="Q199" s="30">
        <f t="shared" si="6"/>
        <v>0.4</v>
      </c>
      <c r="R199" s="29"/>
      <c r="S199" s="29"/>
      <c r="T199" s="31"/>
      <c r="U199" s="32"/>
      <c r="V199" s="33">
        <f t="shared" si="7"/>
        <v>4</v>
      </c>
      <c r="W199" s="34"/>
      <c r="X199" s="23" t="s">
        <v>33</v>
      </c>
      <c r="Y199" s="22">
        <v>1</v>
      </c>
      <c r="AMF199"/>
      <c r="AMG199"/>
      <c r="AMH199"/>
      <c r="AMI199"/>
      <c r="AMJ199"/>
    </row>
    <row r="200" spans="1:1024" s="22" customFormat="1" x14ac:dyDescent="0.2">
      <c r="A200" s="22">
        <v>199</v>
      </c>
      <c r="B200" s="23" t="s">
        <v>24</v>
      </c>
      <c r="C200" s="23" t="s">
        <v>25</v>
      </c>
      <c r="D200" s="15" t="s">
        <v>26</v>
      </c>
      <c r="E200" s="15" t="s">
        <v>27</v>
      </c>
      <c r="F200" s="24">
        <v>1756</v>
      </c>
      <c r="G200" s="24" t="s">
        <v>28</v>
      </c>
      <c r="H200" s="24" t="s">
        <v>29</v>
      </c>
      <c r="I200" s="23">
        <v>8</v>
      </c>
      <c r="J200" s="24" t="s">
        <v>174</v>
      </c>
      <c r="K200" s="25" t="s">
        <v>212</v>
      </c>
      <c r="L200" s="26">
        <v>346454</v>
      </c>
      <c r="M200" s="27" t="s">
        <v>35</v>
      </c>
      <c r="N200" s="28"/>
      <c r="O200" s="28">
        <v>7</v>
      </c>
      <c r="P200" s="29"/>
      <c r="Q200" s="30">
        <f t="shared" si="6"/>
        <v>0.35000000000000003</v>
      </c>
      <c r="R200" s="29"/>
      <c r="S200" s="29"/>
      <c r="T200" s="31"/>
      <c r="U200" s="32"/>
      <c r="V200" s="33">
        <f t="shared" si="7"/>
        <v>121258.90000000001</v>
      </c>
      <c r="W200" s="34"/>
      <c r="X200" s="23" t="s">
        <v>33</v>
      </c>
      <c r="Y200" s="22">
        <v>1</v>
      </c>
      <c r="AMF200"/>
      <c r="AMG200"/>
      <c r="AMH200"/>
      <c r="AMI200"/>
      <c r="AMJ200"/>
    </row>
    <row r="201" spans="1:1024" s="22" customFormat="1" x14ac:dyDescent="0.2">
      <c r="A201" s="22">
        <v>200</v>
      </c>
      <c r="B201" s="23" t="s">
        <v>24</v>
      </c>
      <c r="C201" s="23" t="s">
        <v>25</v>
      </c>
      <c r="D201" s="15" t="s">
        <v>26</v>
      </c>
      <c r="E201" s="15" t="s">
        <v>27</v>
      </c>
      <c r="F201" s="24">
        <v>1756</v>
      </c>
      <c r="G201" s="24" t="s">
        <v>28</v>
      </c>
      <c r="H201" s="24" t="s">
        <v>29</v>
      </c>
      <c r="I201" s="23">
        <v>8</v>
      </c>
      <c r="J201" s="24" t="s">
        <v>178</v>
      </c>
      <c r="K201" s="25" t="s">
        <v>212</v>
      </c>
      <c r="L201" s="26">
        <v>20</v>
      </c>
      <c r="M201" s="27" t="s">
        <v>226</v>
      </c>
      <c r="N201" s="28">
        <v>50</v>
      </c>
      <c r="O201" s="28"/>
      <c r="P201" s="29"/>
      <c r="Q201" s="30">
        <f t="shared" si="6"/>
        <v>50</v>
      </c>
      <c r="R201" s="29"/>
      <c r="S201" s="29"/>
      <c r="T201" s="31"/>
      <c r="U201" s="32"/>
      <c r="V201" s="33">
        <f t="shared" si="7"/>
        <v>1000</v>
      </c>
      <c r="W201" s="34"/>
      <c r="X201" s="23" t="s">
        <v>33</v>
      </c>
      <c r="Y201" s="22">
        <v>1</v>
      </c>
      <c r="AMF201"/>
      <c r="AMG201"/>
      <c r="AMH201"/>
      <c r="AMI201"/>
      <c r="AMJ201"/>
    </row>
    <row r="202" spans="1:1024" s="22" customFormat="1" x14ac:dyDescent="0.2">
      <c r="A202" s="22">
        <v>201</v>
      </c>
      <c r="B202" s="23" t="s">
        <v>24</v>
      </c>
      <c r="C202" s="23" t="s">
        <v>25</v>
      </c>
      <c r="D202" s="15" t="s">
        <v>26</v>
      </c>
      <c r="E202" s="15" t="s">
        <v>27</v>
      </c>
      <c r="F202" s="24">
        <v>1756</v>
      </c>
      <c r="G202" s="24" t="s">
        <v>28</v>
      </c>
      <c r="H202" s="24" t="s">
        <v>29</v>
      </c>
      <c r="I202" s="23">
        <v>8</v>
      </c>
      <c r="J202" s="24" t="s">
        <v>178</v>
      </c>
      <c r="K202" s="25" t="s">
        <v>212</v>
      </c>
      <c r="L202" s="26">
        <v>30</v>
      </c>
      <c r="M202" s="27" t="s">
        <v>227</v>
      </c>
      <c r="N202" s="28">
        <v>30</v>
      </c>
      <c r="O202" s="28"/>
      <c r="P202" s="29"/>
      <c r="Q202" s="30">
        <f t="shared" si="6"/>
        <v>30</v>
      </c>
      <c r="R202" s="29"/>
      <c r="S202" s="29"/>
      <c r="T202" s="31"/>
      <c r="U202" s="32"/>
      <c r="V202" s="33">
        <f t="shared" si="7"/>
        <v>900</v>
      </c>
      <c r="W202" s="34"/>
      <c r="X202" s="23" t="s">
        <v>33</v>
      </c>
      <c r="Y202" s="22">
        <v>1</v>
      </c>
      <c r="AMF202"/>
      <c r="AMG202"/>
      <c r="AMH202"/>
      <c r="AMI202"/>
      <c r="AMJ202"/>
    </row>
    <row r="203" spans="1:1024" s="22" customFormat="1" x14ac:dyDescent="0.2">
      <c r="A203" s="22">
        <v>202</v>
      </c>
      <c r="B203" s="23" t="s">
        <v>24</v>
      </c>
      <c r="C203" s="23" t="s">
        <v>25</v>
      </c>
      <c r="D203" s="15" t="s">
        <v>26</v>
      </c>
      <c r="E203" s="15" t="s">
        <v>27</v>
      </c>
      <c r="F203" s="24">
        <v>1756</v>
      </c>
      <c r="G203" s="24" t="s">
        <v>28</v>
      </c>
      <c r="H203" s="24" t="s">
        <v>29</v>
      </c>
      <c r="I203" s="23">
        <v>8</v>
      </c>
      <c r="J203" s="24" t="s">
        <v>180</v>
      </c>
      <c r="K203" s="25" t="s">
        <v>212</v>
      </c>
      <c r="L203" s="26">
        <v>14157</v>
      </c>
      <c r="M203" s="27" t="s">
        <v>35</v>
      </c>
      <c r="N203" s="28">
        <v>3</v>
      </c>
      <c r="O203" s="28">
        <v>10</v>
      </c>
      <c r="P203" s="29"/>
      <c r="Q203" s="30">
        <f t="shared" si="6"/>
        <v>3.5</v>
      </c>
      <c r="R203" s="29"/>
      <c r="S203" s="29"/>
      <c r="T203" s="31"/>
      <c r="U203" s="32"/>
      <c r="V203" s="33">
        <f t="shared" si="7"/>
        <v>49549.5</v>
      </c>
      <c r="W203" s="34"/>
      <c r="X203" s="23" t="s">
        <v>33</v>
      </c>
      <c r="Y203" s="22">
        <v>1</v>
      </c>
      <c r="AMF203"/>
      <c r="AMG203"/>
      <c r="AMH203"/>
      <c r="AMI203"/>
      <c r="AMJ203"/>
    </row>
    <row r="204" spans="1:1024" s="22" customFormat="1" x14ac:dyDescent="0.2">
      <c r="A204" s="22">
        <v>203</v>
      </c>
      <c r="B204" s="23" t="s">
        <v>24</v>
      </c>
      <c r="C204" s="23" t="s">
        <v>25</v>
      </c>
      <c r="D204" s="15" t="s">
        <v>26</v>
      </c>
      <c r="E204" s="15" t="s">
        <v>27</v>
      </c>
      <c r="F204" s="24">
        <v>1756</v>
      </c>
      <c r="G204" s="24" t="s">
        <v>28</v>
      </c>
      <c r="H204" s="24" t="s">
        <v>29</v>
      </c>
      <c r="I204" s="23">
        <v>8</v>
      </c>
      <c r="J204" s="24" t="s">
        <v>228</v>
      </c>
      <c r="K204" s="25" t="s">
        <v>212</v>
      </c>
      <c r="L204" s="26">
        <v>3000</v>
      </c>
      <c r="M204" s="27" t="s">
        <v>32</v>
      </c>
      <c r="N204" s="28"/>
      <c r="O204" s="28">
        <v>3</v>
      </c>
      <c r="P204" s="29"/>
      <c r="Q204" s="30">
        <f t="shared" si="6"/>
        <v>0.15000000000000002</v>
      </c>
      <c r="R204" s="29"/>
      <c r="S204" s="29"/>
      <c r="T204" s="31"/>
      <c r="U204" s="32"/>
      <c r="V204" s="33">
        <f t="shared" si="7"/>
        <v>450.00000000000006</v>
      </c>
      <c r="W204" s="34"/>
      <c r="X204" s="23" t="s">
        <v>33</v>
      </c>
      <c r="Y204" s="22">
        <v>1</v>
      </c>
      <c r="AMF204"/>
      <c r="AMG204"/>
      <c r="AMH204"/>
      <c r="AMI204"/>
      <c r="AMJ204"/>
    </row>
    <row r="205" spans="1:1024" s="22" customFormat="1" x14ac:dyDescent="0.2">
      <c r="A205" s="22">
        <v>204</v>
      </c>
      <c r="B205" s="23" t="s">
        <v>24</v>
      </c>
      <c r="C205" s="23" t="s">
        <v>25</v>
      </c>
      <c r="D205" s="15" t="s">
        <v>26</v>
      </c>
      <c r="E205" s="15" t="s">
        <v>27</v>
      </c>
      <c r="F205" s="24">
        <v>1756</v>
      </c>
      <c r="G205" s="24" t="s">
        <v>28</v>
      </c>
      <c r="H205" s="24" t="s">
        <v>29</v>
      </c>
      <c r="I205" s="23">
        <v>8</v>
      </c>
      <c r="J205" s="24" t="s">
        <v>187</v>
      </c>
      <c r="K205" s="25" t="s">
        <v>212</v>
      </c>
      <c r="L205" s="26">
        <v>10</v>
      </c>
      <c r="M205" s="27" t="s">
        <v>188</v>
      </c>
      <c r="N205" s="28">
        <v>20</v>
      </c>
      <c r="O205" s="28"/>
      <c r="P205" s="29"/>
      <c r="Q205" s="30">
        <f t="shared" si="6"/>
        <v>20</v>
      </c>
      <c r="R205" s="29"/>
      <c r="S205" s="29"/>
      <c r="T205" s="31"/>
      <c r="U205" s="32"/>
      <c r="V205" s="33">
        <f t="shared" si="7"/>
        <v>200</v>
      </c>
      <c r="W205" s="34"/>
      <c r="X205" s="23" t="s">
        <v>33</v>
      </c>
      <c r="Y205" s="22">
        <v>1</v>
      </c>
      <c r="AMF205"/>
      <c r="AMG205"/>
      <c r="AMH205"/>
      <c r="AMI205"/>
      <c r="AMJ205"/>
    </row>
    <row r="206" spans="1:1024" s="22" customFormat="1" x14ac:dyDescent="0.2">
      <c r="A206" s="22">
        <v>205</v>
      </c>
      <c r="B206" s="23" t="s">
        <v>24</v>
      </c>
      <c r="C206" s="23" t="s">
        <v>25</v>
      </c>
      <c r="D206" s="15" t="s">
        <v>26</v>
      </c>
      <c r="E206" s="15" t="s">
        <v>27</v>
      </c>
      <c r="F206" s="24">
        <v>1756</v>
      </c>
      <c r="G206" s="24" t="s">
        <v>28</v>
      </c>
      <c r="H206" s="24" t="s">
        <v>29</v>
      </c>
      <c r="I206" s="23">
        <v>8</v>
      </c>
      <c r="J206" s="24" t="s">
        <v>229</v>
      </c>
      <c r="K206" s="25" t="s">
        <v>212</v>
      </c>
      <c r="L206" s="26">
        <v>670</v>
      </c>
      <c r="M206" s="27" t="s">
        <v>35</v>
      </c>
      <c r="N206" s="28"/>
      <c r="O206" s="28">
        <v>10</v>
      </c>
      <c r="P206" s="29"/>
      <c r="Q206" s="30">
        <f t="shared" si="6"/>
        <v>0.5</v>
      </c>
      <c r="R206" s="29"/>
      <c r="S206" s="29"/>
      <c r="T206" s="31"/>
      <c r="U206" s="32"/>
      <c r="V206" s="33">
        <f t="shared" si="7"/>
        <v>335</v>
      </c>
      <c r="W206" s="34"/>
      <c r="X206" s="23" t="s">
        <v>33</v>
      </c>
      <c r="Y206" s="22">
        <v>1</v>
      </c>
      <c r="AMF206"/>
      <c r="AMG206"/>
      <c r="AMH206"/>
      <c r="AMI206"/>
      <c r="AMJ206"/>
    </row>
    <row r="207" spans="1:1024" s="22" customFormat="1" x14ac:dyDescent="0.2">
      <c r="A207" s="22">
        <v>206</v>
      </c>
      <c r="B207" s="23" t="s">
        <v>24</v>
      </c>
      <c r="C207" s="23" t="s">
        <v>25</v>
      </c>
      <c r="D207" s="15" t="s">
        <v>26</v>
      </c>
      <c r="E207" s="15" t="s">
        <v>27</v>
      </c>
      <c r="F207" s="24">
        <v>1756</v>
      </c>
      <c r="G207" s="24" t="s">
        <v>28</v>
      </c>
      <c r="H207" s="24" t="s">
        <v>29</v>
      </c>
      <c r="I207" s="23">
        <v>8</v>
      </c>
      <c r="J207" s="24" t="s">
        <v>230</v>
      </c>
      <c r="K207" s="25" t="s">
        <v>212</v>
      </c>
      <c r="L207" s="26">
        <v>60</v>
      </c>
      <c r="M207" s="27" t="s">
        <v>231</v>
      </c>
      <c r="N207" s="28"/>
      <c r="O207" s="28">
        <v>30</v>
      </c>
      <c r="P207" s="29"/>
      <c r="Q207" s="30">
        <f t="shared" si="6"/>
        <v>1.5</v>
      </c>
      <c r="R207" s="29"/>
      <c r="S207" s="29"/>
      <c r="T207" s="31"/>
      <c r="U207" s="32"/>
      <c r="V207" s="33">
        <f t="shared" si="7"/>
        <v>90</v>
      </c>
      <c r="W207" s="34"/>
      <c r="X207" s="23" t="s">
        <v>33</v>
      </c>
      <c r="Y207" s="22">
        <v>1</v>
      </c>
      <c r="AMF207"/>
      <c r="AMG207"/>
      <c r="AMH207"/>
      <c r="AMI207"/>
      <c r="AMJ207"/>
    </row>
    <row r="208" spans="1:1024" s="22" customFormat="1" x14ac:dyDescent="0.2">
      <c r="A208" s="22">
        <v>207</v>
      </c>
      <c r="B208" s="23" t="s">
        <v>24</v>
      </c>
      <c r="C208" s="23" t="s">
        <v>25</v>
      </c>
      <c r="D208" s="15" t="s">
        <v>26</v>
      </c>
      <c r="E208" s="15" t="s">
        <v>27</v>
      </c>
      <c r="F208" s="24">
        <v>1756</v>
      </c>
      <c r="G208" s="24" t="s">
        <v>28</v>
      </c>
      <c r="H208" s="24" t="s">
        <v>29</v>
      </c>
      <c r="I208" s="23">
        <v>8</v>
      </c>
      <c r="J208" s="24" t="s">
        <v>49</v>
      </c>
      <c r="K208" s="25" t="s">
        <v>212</v>
      </c>
      <c r="L208" s="26">
        <v>40</v>
      </c>
      <c r="M208" s="27" t="s">
        <v>232</v>
      </c>
      <c r="N208" s="28">
        <v>6</v>
      </c>
      <c r="O208" s="28"/>
      <c r="P208" s="29"/>
      <c r="Q208" s="30">
        <f t="shared" si="6"/>
        <v>6</v>
      </c>
      <c r="R208" s="29"/>
      <c r="S208" s="29"/>
      <c r="T208" s="31"/>
      <c r="U208" s="32"/>
      <c r="V208" s="33">
        <f t="shared" si="7"/>
        <v>240</v>
      </c>
      <c r="W208" s="34"/>
      <c r="X208" s="23" t="s">
        <v>33</v>
      </c>
      <c r="Y208" s="22">
        <v>1</v>
      </c>
      <c r="AMF208"/>
      <c r="AMG208"/>
      <c r="AMH208"/>
      <c r="AMI208"/>
      <c r="AMJ208"/>
    </row>
    <row r="209" spans="1:1024" s="22" customFormat="1" x14ac:dyDescent="0.2">
      <c r="A209" s="22">
        <v>208</v>
      </c>
      <c r="B209" s="23" t="s">
        <v>24</v>
      </c>
      <c r="C209" s="23" t="s">
        <v>25</v>
      </c>
      <c r="D209" s="15" t="s">
        <v>26</v>
      </c>
      <c r="E209" s="15" t="s">
        <v>27</v>
      </c>
      <c r="F209" s="24">
        <v>1756</v>
      </c>
      <c r="G209" s="24" t="s">
        <v>28</v>
      </c>
      <c r="H209" s="24" t="s">
        <v>29</v>
      </c>
      <c r="I209" s="23">
        <v>8</v>
      </c>
      <c r="J209" s="24" t="s">
        <v>49</v>
      </c>
      <c r="K209" s="25" t="s">
        <v>212</v>
      </c>
      <c r="L209" s="26">
        <v>396</v>
      </c>
      <c r="M209" s="27" t="s">
        <v>233</v>
      </c>
      <c r="N209" s="28">
        <v>5</v>
      </c>
      <c r="O209" s="28"/>
      <c r="P209" s="29"/>
      <c r="Q209" s="30">
        <f t="shared" si="6"/>
        <v>5</v>
      </c>
      <c r="R209" s="29"/>
      <c r="S209" s="29"/>
      <c r="T209" s="31"/>
      <c r="U209" s="32"/>
      <c r="V209" s="33">
        <f t="shared" si="7"/>
        <v>1980</v>
      </c>
      <c r="W209" s="34"/>
      <c r="X209" s="23" t="s">
        <v>33</v>
      </c>
      <c r="Y209" s="22">
        <v>1</v>
      </c>
      <c r="AMF209"/>
      <c r="AMG209"/>
      <c r="AMH209"/>
      <c r="AMI209"/>
      <c r="AMJ209"/>
    </row>
    <row r="210" spans="1:1024" s="22" customFormat="1" x14ac:dyDescent="0.2">
      <c r="A210" s="22">
        <v>209</v>
      </c>
      <c r="B210" s="23" t="s">
        <v>24</v>
      </c>
      <c r="C210" s="23" t="s">
        <v>25</v>
      </c>
      <c r="D210" s="15" t="s">
        <v>26</v>
      </c>
      <c r="E210" s="15" t="s">
        <v>27</v>
      </c>
      <c r="F210" s="24">
        <v>1756</v>
      </c>
      <c r="G210" s="24" t="s">
        <v>28</v>
      </c>
      <c r="H210" s="24" t="s">
        <v>29</v>
      </c>
      <c r="I210" s="23">
        <v>8</v>
      </c>
      <c r="J210" s="24" t="s">
        <v>49</v>
      </c>
      <c r="K210" s="25" t="s">
        <v>212</v>
      </c>
      <c r="L210" s="26">
        <v>220</v>
      </c>
      <c r="M210" s="27" t="s">
        <v>234</v>
      </c>
      <c r="N210" s="28">
        <v>3</v>
      </c>
      <c r="O210" s="28">
        <v>10</v>
      </c>
      <c r="P210" s="29"/>
      <c r="Q210" s="30">
        <f t="shared" si="6"/>
        <v>3.5</v>
      </c>
      <c r="R210" s="29"/>
      <c r="S210" s="29"/>
      <c r="T210" s="31"/>
      <c r="U210" s="32"/>
      <c r="V210" s="33">
        <f t="shared" si="7"/>
        <v>770</v>
      </c>
      <c r="W210" s="34"/>
      <c r="X210" s="23" t="s">
        <v>33</v>
      </c>
      <c r="Y210" s="22">
        <v>1</v>
      </c>
      <c r="AMF210"/>
      <c r="AMG210"/>
      <c r="AMH210"/>
      <c r="AMI210"/>
      <c r="AMJ210"/>
    </row>
    <row r="211" spans="1:1024" s="22" customFormat="1" x14ac:dyDescent="0.2">
      <c r="A211" s="22">
        <v>210</v>
      </c>
      <c r="B211" s="23" t="s">
        <v>24</v>
      </c>
      <c r="C211" s="23" t="s">
        <v>25</v>
      </c>
      <c r="D211" s="15" t="s">
        <v>26</v>
      </c>
      <c r="E211" s="15" t="s">
        <v>27</v>
      </c>
      <c r="F211" s="24">
        <v>1756</v>
      </c>
      <c r="G211" s="24" t="s">
        <v>28</v>
      </c>
      <c r="H211" s="24" t="s">
        <v>29</v>
      </c>
      <c r="I211" s="23">
        <v>8</v>
      </c>
      <c r="J211" s="24" t="s">
        <v>49</v>
      </c>
      <c r="K211" s="25" t="s">
        <v>212</v>
      </c>
      <c r="L211" s="26">
        <v>120</v>
      </c>
      <c r="M211" s="27" t="s">
        <v>235</v>
      </c>
      <c r="N211" s="28"/>
      <c r="O211" s="28">
        <v>40</v>
      </c>
      <c r="P211" s="29"/>
      <c r="Q211" s="30">
        <f t="shared" si="6"/>
        <v>2</v>
      </c>
      <c r="R211" s="29"/>
      <c r="S211" s="29"/>
      <c r="T211" s="31"/>
      <c r="U211" s="32"/>
      <c r="V211" s="33">
        <f t="shared" si="7"/>
        <v>240</v>
      </c>
      <c r="W211" s="34"/>
      <c r="X211" s="23" t="s">
        <v>33</v>
      </c>
      <c r="Y211" s="22">
        <v>1</v>
      </c>
      <c r="AMF211"/>
      <c r="AMG211"/>
      <c r="AMH211"/>
      <c r="AMI211"/>
      <c r="AMJ211"/>
    </row>
    <row r="212" spans="1:1024" s="22" customFormat="1" x14ac:dyDescent="0.2">
      <c r="A212" s="22">
        <v>211</v>
      </c>
      <c r="B212" s="23" t="s">
        <v>24</v>
      </c>
      <c r="C212" s="23" t="s">
        <v>25</v>
      </c>
      <c r="D212" s="15" t="s">
        <v>26</v>
      </c>
      <c r="E212" s="15" t="s">
        <v>27</v>
      </c>
      <c r="F212" s="24">
        <v>1756</v>
      </c>
      <c r="G212" s="24" t="s">
        <v>28</v>
      </c>
      <c r="H212" s="24" t="s">
        <v>29</v>
      </c>
      <c r="I212" s="23">
        <v>8</v>
      </c>
      <c r="J212" s="24" t="s">
        <v>49</v>
      </c>
      <c r="K212" s="25" t="s">
        <v>212</v>
      </c>
      <c r="L212" s="26">
        <v>75</v>
      </c>
      <c r="M212" s="27" t="s">
        <v>236</v>
      </c>
      <c r="N212" s="28"/>
      <c r="O212" s="28">
        <v>36</v>
      </c>
      <c r="P212" s="29"/>
      <c r="Q212" s="30">
        <f t="shared" si="6"/>
        <v>1.8</v>
      </c>
      <c r="R212" s="29"/>
      <c r="S212" s="29"/>
      <c r="T212" s="31"/>
      <c r="U212" s="32"/>
      <c r="V212" s="33">
        <f t="shared" si="7"/>
        <v>135</v>
      </c>
      <c r="W212" s="34"/>
      <c r="X212" s="23" t="s">
        <v>33</v>
      </c>
      <c r="Y212" s="22">
        <v>1</v>
      </c>
      <c r="AMF212"/>
      <c r="AMG212"/>
      <c r="AMH212"/>
      <c r="AMI212"/>
      <c r="AMJ212"/>
    </row>
    <row r="213" spans="1:1024" s="22" customFormat="1" x14ac:dyDescent="0.2">
      <c r="A213" s="22">
        <v>212</v>
      </c>
      <c r="B213" s="23" t="s">
        <v>24</v>
      </c>
      <c r="C213" s="23" t="s">
        <v>25</v>
      </c>
      <c r="D213" s="15" t="s">
        <v>26</v>
      </c>
      <c r="E213" s="15" t="s">
        <v>27</v>
      </c>
      <c r="F213" s="24">
        <v>1756</v>
      </c>
      <c r="G213" s="24" t="s">
        <v>28</v>
      </c>
      <c r="H213" s="24" t="s">
        <v>29</v>
      </c>
      <c r="I213" s="23">
        <v>8</v>
      </c>
      <c r="J213" s="24" t="s">
        <v>49</v>
      </c>
      <c r="K213" s="25" t="s">
        <v>212</v>
      </c>
      <c r="L213" s="26">
        <v>918</v>
      </c>
      <c r="M213" s="27" t="s">
        <v>53</v>
      </c>
      <c r="N213" s="28"/>
      <c r="O213" s="28">
        <v>20</v>
      </c>
      <c r="P213" s="29"/>
      <c r="Q213" s="30">
        <f t="shared" si="6"/>
        <v>1</v>
      </c>
      <c r="R213" s="29"/>
      <c r="S213" s="29"/>
      <c r="T213" s="31"/>
      <c r="U213" s="32"/>
      <c r="V213" s="33">
        <f t="shared" si="7"/>
        <v>918</v>
      </c>
      <c r="W213" s="34"/>
      <c r="X213" s="23" t="s">
        <v>33</v>
      </c>
      <c r="Y213" s="22">
        <v>1</v>
      </c>
      <c r="AMF213"/>
      <c r="AMG213"/>
      <c r="AMH213"/>
      <c r="AMI213"/>
      <c r="AMJ213"/>
    </row>
    <row r="214" spans="1:1024" s="22" customFormat="1" x14ac:dyDescent="0.2">
      <c r="A214" s="22">
        <v>213</v>
      </c>
      <c r="B214" s="23" t="s">
        <v>24</v>
      </c>
      <c r="C214" s="23" t="s">
        <v>25</v>
      </c>
      <c r="D214" s="15" t="s">
        <v>26</v>
      </c>
      <c r="E214" s="15" t="s">
        <v>27</v>
      </c>
      <c r="F214" s="24">
        <v>1756</v>
      </c>
      <c r="G214" s="24" t="s">
        <v>28</v>
      </c>
      <c r="H214" s="24" t="s">
        <v>29</v>
      </c>
      <c r="I214" s="23">
        <v>8</v>
      </c>
      <c r="J214" s="24" t="s">
        <v>49</v>
      </c>
      <c r="K214" s="25" t="s">
        <v>212</v>
      </c>
      <c r="L214" s="26">
        <v>300</v>
      </c>
      <c r="M214" s="27" t="s">
        <v>237</v>
      </c>
      <c r="N214" s="28">
        <v>7</v>
      </c>
      <c r="O214" s="28"/>
      <c r="P214" s="29"/>
      <c r="Q214" s="30">
        <f t="shared" si="6"/>
        <v>7</v>
      </c>
      <c r="R214" s="29"/>
      <c r="S214" s="29"/>
      <c r="T214" s="31"/>
      <c r="U214" s="32"/>
      <c r="V214" s="33">
        <f t="shared" si="7"/>
        <v>2100</v>
      </c>
      <c r="W214" s="34"/>
      <c r="X214" s="23" t="s">
        <v>33</v>
      </c>
      <c r="Y214" s="22">
        <v>1</v>
      </c>
      <c r="AMF214"/>
      <c r="AMG214"/>
      <c r="AMH214"/>
      <c r="AMI214"/>
      <c r="AMJ214"/>
    </row>
    <row r="215" spans="1:1024" s="22" customFormat="1" x14ac:dyDescent="0.2">
      <c r="A215" s="22">
        <v>214</v>
      </c>
      <c r="B215" s="23" t="s">
        <v>24</v>
      </c>
      <c r="C215" s="23" t="s">
        <v>25</v>
      </c>
      <c r="D215" s="15" t="s">
        <v>26</v>
      </c>
      <c r="E215" s="15" t="s">
        <v>27</v>
      </c>
      <c r="F215" s="24">
        <v>1756</v>
      </c>
      <c r="G215" s="24" t="s">
        <v>28</v>
      </c>
      <c r="H215" s="24" t="s">
        <v>29</v>
      </c>
      <c r="I215" s="23">
        <v>8</v>
      </c>
      <c r="J215" s="24" t="s">
        <v>49</v>
      </c>
      <c r="K215" s="25" t="s">
        <v>212</v>
      </c>
      <c r="L215" s="26">
        <v>934</v>
      </c>
      <c r="M215" s="27" t="s">
        <v>197</v>
      </c>
      <c r="N215" s="28"/>
      <c r="O215" s="28">
        <v>20</v>
      </c>
      <c r="P215" s="29"/>
      <c r="Q215" s="30">
        <f t="shared" si="6"/>
        <v>1</v>
      </c>
      <c r="R215" s="29"/>
      <c r="S215" s="29"/>
      <c r="T215" s="31"/>
      <c r="U215" s="32"/>
      <c r="V215" s="33">
        <f t="shared" si="7"/>
        <v>934</v>
      </c>
      <c r="W215" s="34"/>
      <c r="X215" s="23" t="s">
        <v>33</v>
      </c>
      <c r="Y215" s="22">
        <v>1</v>
      </c>
      <c r="AMF215"/>
      <c r="AMG215"/>
      <c r="AMH215"/>
      <c r="AMI215"/>
      <c r="AMJ215"/>
    </row>
    <row r="216" spans="1:1024" s="22" customFormat="1" x14ac:dyDescent="0.2">
      <c r="A216" s="22">
        <v>215</v>
      </c>
      <c r="B216" s="23" t="s">
        <v>24</v>
      </c>
      <c r="C216" s="23" t="s">
        <v>25</v>
      </c>
      <c r="D216" s="15" t="s">
        <v>26</v>
      </c>
      <c r="E216" s="15" t="s">
        <v>27</v>
      </c>
      <c r="F216" s="24">
        <v>1756</v>
      </c>
      <c r="G216" s="24" t="s">
        <v>28</v>
      </c>
      <c r="H216" s="24" t="s">
        <v>29</v>
      </c>
      <c r="I216" s="23">
        <v>8</v>
      </c>
      <c r="J216" s="24" t="s">
        <v>75</v>
      </c>
      <c r="K216" s="25" t="s">
        <v>212</v>
      </c>
      <c r="L216" s="26">
        <v>20000</v>
      </c>
      <c r="M216" s="27" t="s">
        <v>35</v>
      </c>
      <c r="N216" s="28"/>
      <c r="O216" s="28">
        <v>24</v>
      </c>
      <c r="P216" s="29"/>
      <c r="Q216" s="30">
        <f t="shared" si="6"/>
        <v>1.2000000000000002</v>
      </c>
      <c r="R216" s="29"/>
      <c r="S216" s="29"/>
      <c r="T216" s="31"/>
      <c r="U216" s="32"/>
      <c r="V216" s="33">
        <f t="shared" si="7"/>
        <v>24000.000000000004</v>
      </c>
      <c r="W216" s="34"/>
      <c r="X216" s="23" t="s">
        <v>33</v>
      </c>
      <c r="Y216" s="22">
        <v>1</v>
      </c>
      <c r="AMF216"/>
      <c r="AMG216"/>
      <c r="AMH216"/>
      <c r="AMI216"/>
      <c r="AMJ216"/>
    </row>
    <row r="217" spans="1:1024" s="22" customFormat="1" x14ac:dyDescent="0.2">
      <c r="A217" s="22">
        <v>216</v>
      </c>
      <c r="B217" s="23" t="s">
        <v>24</v>
      </c>
      <c r="C217" s="23" t="s">
        <v>25</v>
      </c>
      <c r="D217" s="15" t="s">
        <v>26</v>
      </c>
      <c r="E217" s="15" t="s">
        <v>27</v>
      </c>
      <c r="F217" s="24">
        <v>1756</v>
      </c>
      <c r="G217" s="24" t="s">
        <v>28</v>
      </c>
      <c r="H217" s="24" t="s">
        <v>29</v>
      </c>
      <c r="I217" s="23">
        <v>8</v>
      </c>
      <c r="J217" s="24" t="s">
        <v>203</v>
      </c>
      <c r="K217" s="25" t="s">
        <v>212</v>
      </c>
      <c r="L217" s="26">
        <v>17908</v>
      </c>
      <c r="M217" s="27" t="s">
        <v>35</v>
      </c>
      <c r="N217" s="28"/>
      <c r="O217" s="28">
        <v>20</v>
      </c>
      <c r="P217" s="29"/>
      <c r="Q217" s="30">
        <f t="shared" si="6"/>
        <v>1</v>
      </c>
      <c r="R217" s="29"/>
      <c r="S217" s="29"/>
      <c r="T217" s="31"/>
      <c r="U217" s="32"/>
      <c r="V217" s="33">
        <f t="shared" si="7"/>
        <v>17908</v>
      </c>
      <c r="W217" s="34"/>
      <c r="X217" s="23" t="s">
        <v>33</v>
      </c>
      <c r="Y217" s="22">
        <v>1</v>
      </c>
      <c r="AMF217"/>
      <c r="AMG217"/>
      <c r="AMH217"/>
      <c r="AMI217"/>
      <c r="AMJ217"/>
    </row>
    <row r="218" spans="1:1024" s="22" customFormat="1" x14ac:dyDescent="0.2">
      <c r="A218" s="22">
        <v>217</v>
      </c>
      <c r="B218" s="23" t="s">
        <v>24</v>
      </c>
      <c r="C218" s="23" t="s">
        <v>25</v>
      </c>
      <c r="D218" s="15" t="s">
        <v>26</v>
      </c>
      <c r="E218" s="15" t="s">
        <v>27</v>
      </c>
      <c r="F218" s="24">
        <v>1756</v>
      </c>
      <c r="G218" s="24" t="s">
        <v>28</v>
      </c>
      <c r="H218" s="24" t="s">
        <v>29</v>
      </c>
      <c r="I218" s="23">
        <v>8</v>
      </c>
      <c r="J218" s="24" t="s">
        <v>238</v>
      </c>
      <c r="K218" s="25" t="s">
        <v>212</v>
      </c>
      <c r="L218" s="26">
        <v>10</v>
      </c>
      <c r="M218" s="27" t="s">
        <v>239</v>
      </c>
      <c r="N218" s="28">
        <v>8</v>
      </c>
      <c r="O218" s="28"/>
      <c r="P218" s="29"/>
      <c r="Q218" s="30">
        <f t="shared" si="6"/>
        <v>8</v>
      </c>
      <c r="R218" s="29"/>
      <c r="S218" s="29"/>
      <c r="T218" s="31"/>
      <c r="U218" s="32"/>
      <c r="V218" s="33">
        <f t="shared" si="7"/>
        <v>80</v>
      </c>
      <c r="W218" s="34"/>
      <c r="X218" s="23" t="s">
        <v>33</v>
      </c>
      <c r="Y218" s="22">
        <v>1</v>
      </c>
      <c r="AMF218"/>
      <c r="AMG218"/>
      <c r="AMH218"/>
      <c r="AMI218"/>
      <c r="AMJ218"/>
    </row>
    <row r="219" spans="1:1024" s="22" customFormat="1" x14ac:dyDescent="0.2">
      <c r="A219" s="22">
        <v>218</v>
      </c>
      <c r="B219" s="23" t="s">
        <v>24</v>
      </c>
      <c r="C219" s="23" t="s">
        <v>25</v>
      </c>
      <c r="D219" s="15" t="s">
        <v>26</v>
      </c>
      <c r="E219" s="15" t="s">
        <v>27</v>
      </c>
      <c r="F219" s="24">
        <v>1756</v>
      </c>
      <c r="G219" s="24" t="s">
        <v>28</v>
      </c>
      <c r="H219" s="24" t="s">
        <v>29</v>
      </c>
      <c r="I219" s="23">
        <v>8</v>
      </c>
      <c r="J219" s="24" t="s">
        <v>240</v>
      </c>
      <c r="K219" s="25" t="s">
        <v>212</v>
      </c>
      <c r="L219" s="26">
        <v>110</v>
      </c>
      <c r="M219" s="27" t="s">
        <v>35</v>
      </c>
      <c r="N219" s="28"/>
      <c r="O219" s="28">
        <v>14</v>
      </c>
      <c r="P219" s="29"/>
      <c r="Q219" s="30">
        <f t="shared" si="6"/>
        <v>0.70000000000000007</v>
      </c>
      <c r="R219" s="29"/>
      <c r="S219" s="29"/>
      <c r="T219" s="31"/>
      <c r="U219" s="32"/>
      <c r="V219" s="33">
        <f t="shared" si="7"/>
        <v>77.000000000000014</v>
      </c>
      <c r="W219" s="34"/>
      <c r="X219" s="23" t="s">
        <v>33</v>
      </c>
      <c r="Y219" s="22">
        <v>1</v>
      </c>
      <c r="AMF219"/>
      <c r="AMG219"/>
      <c r="AMH219"/>
      <c r="AMI219"/>
      <c r="AMJ219"/>
    </row>
    <row r="220" spans="1:1024" s="22" customFormat="1" x14ac:dyDescent="0.2">
      <c r="A220" s="22">
        <v>219</v>
      </c>
      <c r="B220" s="23" t="s">
        <v>24</v>
      </c>
      <c r="C220" s="23" t="s">
        <v>25</v>
      </c>
      <c r="D220" s="15" t="s">
        <v>26</v>
      </c>
      <c r="E220" s="15" t="s">
        <v>27</v>
      </c>
      <c r="F220" s="24">
        <v>1756</v>
      </c>
      <c r="G220" s="24" t="s">
        <v>28</v>
      </c>
      <c r="H220" s="24" t="s">
        <v>29</v>
      </c>
      <c r="I220" s="23">
        <v>8</v>
      </c>
      <c r="J220" s="24" t="s">
        <v>241</v>
      </c>
      <c r="K220" s="25" t="s">
        <v>212</v>
      </c>
      <c r="L220" s="26">
        <v>11891</v>
      </c>
      <c r="M220" s="27" t="s">
        <v>35</v>
      </c>
      <c r="N220" s="28"/>
      <c r="O220" s="28">
        <v>40</v>
      </c>
      <c r="P220" s="29"/>
      <c r="Q220" s="30">
        <f t="shared" si="6"/>
        <v>2</v>
      </c>
      <c r="R220" s="29"/>
      <c r="S220" s="29"/>
      <c r="T220" s="31"/>
      <c r="U220" s="32"/>
      <c r="V220" s="33">
        <f t="shared" si="7"/>
        <v>23782</v>
      </c>
      <c r="W220" s="34"/>
      <c r="X220" s="23" t="s">
        <v>33</v>
      </c>
      <c r="Y220" s="22">
        <v>1</v>
      </c>
      <c r="AMF220"/>
      <c r="AMG220"/>
      <c r="AMH220"/>
      <c r="AMI220"/>
      <c r="AMJ220"/>
    </row>
    <row r="221" spans="1:1024" s="22" customFormat="1" x14ac:dyDescent="0.2">
      <c r="A221" s="22">
        <v>220</v>
      </c>
      <c r="B221" s="23" t="s">
        <v>24</v>
      </c>
      <c r="C221" s="23" t="s">
        <v>25</v>
      </c>
      <c r="D221" s="15" t="s">
        <v>26</v>
      </c>
      <c r="E221" s="15" t="s">
        <v>27</v>
      </c>
      <c r="F221" s="24">
        <v>1756</v>
      </c>
      <c r="G221" s="24" t="s">
        <v>28</v>
      </c>
      <c r="H221" s="24" t="s">
        <v>29</v>
      </c>
      <c r="I221" s="23">
        <v>8</v>
      </c>
      <c r="J221" s="24" t="s">
        <v>242</v>
      </c>
      <c r="K221" s="25" t="s">
        <v>212</v>
      </c>
      <c r="L221" s="26">
        <v>272</v>
      </c>
      <c r="M221" s="27" t="s">
        <v>243</v>
      </c>
      <c r="N221" s="28"/>
      <c r="O221" s="28">
        <v>10</v>
      </c>
      <c r="P221" s="29"/>
      <c r="Q221" s="30">
        <f t="shared" si="6"/>
        <v>0.5</v>
      </c>
      <c r="R221" s="29"/>
      <c r="S221" s="29"/>
      <c r="T221" s="31"/>
      <c r="U221" s="32"/>
      <c r="V221" s="33">
        <f t="shared" si="7"/>
        <v>136</v>
      </c>
      <c r="W221" s="34"/>
      <c r="X221" s="23" t="s">
        <v>33</v>
      </c>
      <c r="Y221" s="22">
        <v>1</v>
      </c>
      <c r="AMF221"/>
      <c r="AMG221"/>
      <c r="AMH221"/>
      <c r="AMI221"/>
      <c r="AMJ221"/>
    </row>
    <row r="222" spans="1:1024" s="22" customFormat="1" x14ac:dyDescent="0.2">
      <c r="A222" s="22">
        <v>221</v>
      </c>
      <c r="B222" s="23" t="s">
        <v>24</v>
      </c>
      <c r="C222" s="23" t="s">
        <v>25</v>
      </c>
      <c r="D222" s="15" t="s">
        <v>26</v>
      </c>
      <c r="E222" s="15" t="s">
        <v>27</v>
      </c>
      <c r="F222" s="24">
        <v>1756</v>
      </c>
      <c r="G222" s="24" t="s">
        <v>28</v>
      </c>
      <c r="H222" s="24" t="s">
        <v>29</v>
      </c>
      <c r="I222" s="23">
        <v>8</v>
      </c>
      <c r="J222" s="24" t="s">
        <v>129</v>
      </c>
      <c r="K222" s="25" t="s">
        <v>244</v>
      </c>
      <c r="L222" s="26">
        <v>345</v>
      </c>
      <c r="M222" s="27" t="s">
        <v>245</v>
      </c>
      <c r="N222" s="28">
        <v>10</v>
      </c>
      <c r="O222" s="28"/>
      <c r="P222" s="29"/>
      <c r="Q222" s="30">
        <f t="shared" si="6"/>
        <v>10</v>
      </c>
      <c r="R222" s="29"/>
      <c r="S222" s="29"/>
      <c r="T222" s="31"/>
      <c r="U222" s="32"/>
      <c r="V222" s="33">
        <f t="shared" si="7"/>
        <v>3450</v>
      </c>
      <c r="W222" s="34"/>
      <c r="X222" s="23" t="s">
        <v>33</v>
      </c>
      <c r="Y222" s="22">
        <v>1</v>
      </c>
      <c r="AMF222"/>
      <c r="AMG222"/>
      <c r="AMH222"/>
      <c r="AMI222"/>
      <c r="AMJ222"/>
    </row>
    <row r="223" spans="1:1024" s="22" customFormat="1" x14ac:dyDescent="0.2">
      <c r="A223" s="22">
        <v>222</v>
      </c>
      <c r="B223" s="23" t="s">
        <v>24</v>
      </c>
      <c r="C223" s="23" t="s">
        <v>25</v>
      </c>
      <c r="D223" s="15" t="s">
        <v>26</v>
      </c>
      <c r="E223" s="15" t="s">
        <v>27</v>
      </c>
      <c r="F223" s="24">
        <v>1756</v>
      </c>
      <c r="G223" s="24" t="s">
        <v>28</v>
      </c>
      <c r="H223" s="24" t="s">
        <v>29</v>
      </c>
      <c r="I223" s="23">
        <v>8</v>
      </c>
      <c r="J223" s="24" t="s">
        <v>64</v>
      </c>
      <c r="K223" s="25" t="s">
        <v>244</v>
      </c>
      <c r="L223" s="26">
        <v>87</v>
      </c>
      <c r="M223" s="27" t="s">
        <v>246</v>
      </c>
      <c r="N223" s="28">
        <v>10</v>
      </c>
      <c r="O223" s="28"/>
      <c r="P223" s="29"/>
      <c r="Q223" s="30">
        <f t="shared" si="6"/>
        <v>10</v>
      </c>
      <c r="R223" s="29"/>
      <c r="S223" s="29"/>
      <c r="T223" s="31"/>
      <c r="U223" s="32"/>
      <c r="V223" s="33">
        <f t="shared" si="7"/>
        <v>870</v>
      </c>
      <c r="W223" s="34"/>
      <c r="X223" s="23" t="s">
        <v>33</v>
      </c>
      <c r="Y223" s="22">
        <v>1</v>
      </c>
      <c r="AMF223"/>
      <c r="AMG223"/>
      <c r="AMH223"/>
      <c r="AMI223"/>
      <c r="AMJ223"/>
    </row>
    <row r="224" spans="1:1024" s="22" customFormat="1" x14ac:dyDescent="0.2">
      <c r="A224" s="22">
        <v>223</v>
      </c>
      <c r="B224" s="23" t="s">
        <v>24</v>
      </c>
      <c r="C224" s="23" t="s">
        <v>25</v>
      </c>
      <c r="D224" s="15" t="s">
        <v>26</v>
      </c>
      <c r="E224" s="15" t="s">
        <v>27</v>
      </c>
      <c r="F224" s="24">
        <v>1756</v>
      </c>
      <c r="G224" s="24" t="s">
        <v>28</v>
      </c>
      <c r="H224" s="24" t="s">
        <v>29</v>
      </c>
      <c r="I224" s="23">
        <v>8</v>
      </c>
      <c r="J224" s="24" t="s">
        <v>247</v>
      </c>
      <c r="K224" s="25" t="s">
        <v>244</v>
      </c>
      <c r="L224" s="26">
        <v>304</v>
      </c>
      <c r="M224" s="27" t="s">
        <v>39</v>
      </c>
      <c r="N224" s="28">
        <v>6</v>
      </c>
      <c r="O224" s="28"/>
      <c r="P224" s="29"/>
      <c r="Q224" s="30">
        <f t="shared" si="6"/>
        <v>6</v>
      </c>
      <c r="R224" s="29"/>
      <c r="S224" s="29"/>
      <c r="T224" s="31"/>
      <c r="U224" s="32"/>
      <c r="V224" s="33">
        <f t="shared" si="7"/>
        <v>1824</v>
      </c>
      <c r="W224" s="34"/>
      <c r="X224" s="23" t="s">
        <v>33</v>
      </c>
      <c r="Y224" s="22">
        <v>1</v>
      </c>
      <c r="AMF224"/>
      <c r="AMG224"/>
      <c r="AMH224"/>
      <c r="AMI224"/>
      <c r="AMJ224"/>
    </row>
    <row r="225" spans="1:1024" s="22" customFormat="1" x14ac:dyDescent="0.2">
      <c r="A225" s="22">
        <v>224</v>
      </c>
      <c r="B225" s="23" t="s">
        <v>24</v>
      </c>
      <c r="C225" s="23" t="s">
        <v>25</v>
      </c>
      <c r="D225" s="15" t="s">
        <v>26</v>
      </c>
      <c r="E225" s="15" t="s">
        <v>27</v>
      </c>
      <c r="F225" s="24">
        <v>1756</v>
      </c>
      <c r="G225" s="24" t="s">
        <v>28</v>
      </c>
      <c r="H225" s="24" t="s">
        <v>29</v>
      </c>
      <c r="I225" s="23">
        <v>8</v>
      </c>
      <c r="J225" s="24" t="s">
        <v>248</v>
      </c>
      <c r="K225" s="25" t="s">
        <v>244</v>
      </c>
      <c r="L225" s="26">
        <v>43471</v>
      </c>
      <c r="M225" s="27" t="s">
        <v>35</v>
      </c>
      <c r="N225" s="28"/>
      <c r="O225" s="28">
        <v>3</v>
      </c>
      <c r="P225" s="29"/>
      <c r="Q225" s="30">
        <f t="shared" si="6"/>
        <v>0.15000000000000002</v>
      </c>
      <c r="R225" s="29"/>
      <c r="S225" s="29"/>
      <c r="T225" s="31"/>
      <c r="U225" s="32"/>
      <c r="V225" s="33">
        <f t="shared" si="7"/>
        <v>6520.6500000000005</v>
      </c>
      <c r="W225" s="34"/>
      <c r="X225" s="23" t="s">
        <v>33</v>
      </c>
      <c r="Y225" s="22">
        <v>1</v>
      </c>
      <c r="AMF225"/>
      <c r="AMG225"/>
      <c r="AMH225"/>
      <c r="AMI225"/>
      <c r="AMJ225"/>
    </row>
    <row r="226" spans="1:1024" s="22" customFormat="1" x14ac:dyDescent="0.2">
      <c r="A226" s="22">
        <v>225</v>
      </c>
      <c r="B226" s="23" t="s">
        <v>24</v>
      </c>
      <c r="C226" s="23" t="s">
        <v>25</v>
      </c>
      <c r="D226" s="15" t="s">
        <v>26</v>
      </c>
      <c r="E226" s="15" t="s">
        <v>27</v>
      </c>
      <c r="F226" s="24">
        <v>1756</v>
      </c>
      <c r="G226" s="24" t="s">
        <v>28</v>
      </c>
      <c r="H226" s="24" t="s">
        <v>29</v>
      </c>
      <c r="I226" s="23">
        <v>9</v>
      </c>
      <c r="J226" s="24" t="s">
        <v>249</v>
      </c>
      <c r="K226" s="25" t="s">
        <v>244</v>
      </c>
      <c r="L226" s="26">
        <v>2550</v>
      </c>
      <c r="M226" s="27" t="s">
        <v>35</v>
      </c>
      <c r="N226" s="28"/>
      <c r="O226" s="28">
        <v>20</v>
      </c>
      <c r="P226" s="29"/>
      <c r="Q226" s="30">
        <f t="shared" si="6"/>
        <v>1</v>
      </c>
      <c r="R226" s="29"/>
      <c r="S226" s="29"/>
      <c r="T226" s="31"/>
      <c r="U226" s="32"/>
      <c r="V226" s="33">
        <f t="shared" si="7"/>
        <v>2550</v>
      </c>
      <c r="W226" s="34"/>
      <c r="X226" s="23" t="s">
        <v>33</v>
      </c>
      <c r="Y226" s="22">
        <v>1</v>
      </c>
      <c r="AMF226"/>
      <c r="AMG226"/>
      <c r="AMH226"/>
      <c r="AMI226"/>
      <c r="AMJ226"/>
    </row>
    <row r="227" spans="1:1024" s="22" customFormat="1" x14ac:dyDescent="0.2">
      <c r="A227" s="22">
        <v>226</v>
      </c>
      <c r="B227" s="23" t="s">
        <v>24</v>
      </c>
      <c r="C227" s="23" t="s">
        <v>25</v>
      </c>
      <c r="D227" s="15" t="s">
        <v>26</v>
      </c>
      <c r="E227" s="15" t="s">
        <v>27</v>
      </c>
      <c r="F227" s="24">
        <v>1756</v>
      </c>
      <c r="G227" s="24" t="s">
        <v>28</v>
      </c>
      <c r="H227" s="24" t="s">
        <v>29</v>
      </c>
      <c r="I227" s="23">
        <v>9</v>
      </c>
      <c r="J227" s="24" t="s">
        <v>74</v>
      </c>
      <c r="K227" s="25" t="s">
        <v>244</v>
      </c>
      <c r="L227" s="26">
        <v>515</v>
      </c>
      <c r="M227" s="27" t="s">
        <v>246</v>
      </c>
      <c r="N227" s="28">
        <v>10</v>
      </c>
      <c r="O227" s="28"/>
      <c r="P227" s="29"/>
      <c r="Q227" s="30">
        <f t="shared" si="6"/>
        <v>10</v>
      </c>
      <c r="R227" s="29"/>
      <c r="S227" s="29"/>
      <c r="T227" s="31"/>
      <c r="U227" s="32"/>
      <c r="V227" s="33">
        <f t="shared" si="7"/>
        <v>5150</v>
      </c>
      <c r="W227" s="34"/>
      <c r="X227" s="23" t="s">
        <v>33</v>
      </c>
      <c r="Y227" s="22">
        <v>1</v>
      </c>
      <c r="AMF227"/>
      <c r="AMG227"/>
      <c r="AMH227"/>
      <c r="AMI227"/>
      <c r="AMJ227"/>
    </row>
    <row r="228" spans="1:1024" s="22" customFormat="1" x14ac:dyDescent="0.2">
      <c r="A228" s="22">
        <v>227</v>
      </c>
      <c r="B228" s="23" t="s">
        <v>24</v>
      </c>
      <c r="C228" s="23" t="s">
        <v>25</v>
      </c>
      <c r="D228" s="15" t="s">
        <v>26</v>
      </c>
      <c r="E228" s="15" t="s">
        <v>27</v>
      </c>
      <c r="F228" s="24">
        <v>1756</v>
      </c>
      <c r="G228" s="24" t="s">
        <v>28</v>
      </c>
      <c r="H228" s="24" t="s">
        <v>29</v>
      </c>
      <c r="I228" s="23">
        <v>9</v>
      </c>
      <c r="J228" s="24" t="s">
        <v>45</v>
      </c>
      <c r="K228" s="25" t="s">
        <v>250</v>
      </c>
      <c r="L228" s="26">
        <v>2659</v>
      </c>
      <c r="M228" s="27" t="s">
        <v>94</v>
      </c>
      <c r="N228" s="28">
        <v>0.2</v>
      </c>
      <c r="O228" s="28"/>
      <c r="P228" s="29"/>
      <c r="Q228" s="30">
        <f t="shared" si="6"/>
        <v>0.2</v>
      </c>
      <c r="R228" s="29"/>
      <c r="S228" s="29"/>
      <c r="T228" s="31"/>
      <c r="U228" s="32"/>
      <c r="V228" s="33">
        <f t="shared" si="7"/>
        <v>531.80000000000007</v>
      </c>
      <c r="W228" s="34"/>
      <c r="X228" s="23" t="s">
        <v>33</v>
      </c>
      <c r="Y228" s="22">
        <v>1</v>
      </c>
      <c r="AMF228"/>
      <c r="AMG228"/>
      <c r="AMH228"/>
      <c r="AMI228"/>
      <c r="AMJ228"/>
    </row>
    <row r="229" spans="1:1024" s="22" customFormat="1" x14ac:dyDescent="0.2">
      <c r="A229" s="22">
        <v>228</v>
      </c>
      <c r="B229" s="23" t="s">
        <v>24</v>
      </c>
      <c r="C229" s="23" t="s">
        <v>25</v>
      </c>
      <c r="D229" s="15" t="s">
        <v>26</v>
      </c>
      <c r="E229" s="15" t="s">
        <v>27</v>
      </c>
      <c r="F229" s="24">
        <v>1756</v>
      </c>
      <c r="G229" s="24" t="s">
        <v>28</v>
      </c>
      <c r="H229" s="24" t="s">
        <v>29</v>
      </c>
      <c r="I229" s="23">
        <v>9</v>
      </c>
      <c r="J229" s="24" t="s">
        <v>46</v>
      </c>
      <c r="K229" s="25" t="s">
        <v>250</v>
      </c>
      <c r="L229" s="26">
        <v>1440</v>
      </c>
      <c r="M229" s="27" t="s">
        <v>35</v>
      </c>
      <c r="N229" s="28">
        <v>0.4</v>
      </c>
      <c r="O229" s="28"/>
      <c r="P229" s="29"/>
      <c r="Q229" s="30">
        <f t="shared" si="6"/>
        <v>0.4</v>
      </c>
      <c r="R229" s="29"/>
      <c r="S229" s="29"/>
      <c r="T229" s="31"/>
      <c r="U229" s="32"/>
      <c r="V229" s="33">
        <f t="shared" si="7"/>
        <v>576</v>
      </c>
      <c r="W229" s="34"/>
      <c r="X229" s="23" t="s">
        <v>33</v>
      </c>
      <c r="Y229" s="22">
        <v>1</v>
      </c>
      <c r="AMF229"/>
      <c r="AMG229"/>
      <c r="AMH229"/>
      <c r="AMI229"/>
      <c r="AMJ229"/>
    </row>
    <row r="230" spans="1:1024" s="22" customFormat="1" x14ac:dyDescent="0.2">
      <c r="A230" s="22">
        <v>229</v>
      </c>
      <c r="B230" s="23" t="s">
        <v>24</v>
      </c>
      <c r="C230" s="23" t="s">
        <v>25</v>
      </c>
      <c r="D230" s="15" t="s">
        <v>26</v>
      </c>
      <c r="E230" s="15" t="s">
        <v>27</v>
      </c>
      <c r="F230" s="24">
        <v>1756</v>
      </c>
      <c r="G230" s="24" t="s">
        <v>28</v>
      </c>
      <c r="H230" s="24" t="s">
        <v>29</v>
      </c>
      <c r="I230" s="23">
        <v>9</v>
      </c>
      <c r="J230" s="24" t="s">
        <v>251</v>
      </c>
      <c r="K230" s="25" t="s">
        <v>250</v>
      </c>
      <c r="L230" s="26">
        <v>504</v>
      </c>
      <c r="M230" s="27" t="s">
        <v>35</v>
      </c>
      <c r="N230" s="28"/>
      <c r="O230" s="28"/>
      <c r="P230" s="29">
        <v>6</v>
      </c>
      <c r="Q230" s="30">
        <f t="shared" si="6"/>
        <v>2.5000000000000001E-2</v>
      </c>
      <c r="R230" s="29"/>
      <c r="S230" s="29"/>
      <c r="T230" s="31"/>
      <c r="U230" s="32"/>
      <c r="V230" s="33">
        <f t="shared" si="7"/>
        <v>12.600000000000001</v>
      </c>
      <c r="W230" s="34"/>
      <c r="X230" s="23" t="s">
        <v>33</v>
      </c>
      <c r="Y230" s="22">
        <v>1</v>
      </c>
      <c r="AMF230"/>
      <c r="AMG230"/>
      <c r="AMH230"/>
      <c r="AMI230"/>
      <c r="AMJ230"/>
    </row>
    <row r="231" spans="1:1024" s="22" customFormat="1" ht="13.75" customHeight="1" x14ac:dyDescent="0.2">
      <c r="A231" s="22">
        <v>230</v>
      </c>
      <c r="B231" s="23" t="s">
        <v>24</v>
      </c>
      <c r="C231" s="23" t="s">
        <v>25</v>
      </c>
      <c r="D231" s="15" t="s">
        <v>26</v>
      </c>
      <c r="E231" s="15" t="s">
        <v>27</v>
      </c>
      <c r="F231" s="24">
        <v>1756</v>
      </c>
      <c r="G231" s="24" t="s">
        <v>28</v>
      </c>
      <c r="H231" s="24" t="s">
        <v>29</v>
      </c>
      <c r="I231" s="23">
        <v>9</v>
      </c>
      <c r="J231" s="24" t="s">
        <v>125</v>
      </c>
      <c r="K231" s="25" t="s">
        <v>250</v>
      </c>
      <c r="L231" s="26">
        <v>275528</v>
      </c>
      <c r="M231" s="27" t="s">
        <v>35</v>
      </c>
      <c r="N231" s="28">
        <v>0.18</v>
      </c>
      <c r="O231" s="28"/>
      <c r="P231" s="29"/>
      <c r="Q231" s="30">
        <f t="shared" si="6"/>
        <v>0.18</v>
      </c>
      <c r="R231" s="29"/>
      <c r="S231" s="29"/>
      <c r="T231" s="31"/>
      <c r="U231" s="32"/>
      <c r="V231" s="33">
        <f t="shared" si="7"/>
        <v>49595.040000000001</v>
      </c>
      <c r="W231" s="34"/>
      <c r="X231" s="23" t="s">
        <v>33</v>
      </c>
      <c r="Y231" s="22">
        <v>1</v>
      </c>
      <c r="AMF231"/>
      <c r="AMG231"/>
      <c r="AMH231"/>
      <c r="AMI231"/>
      <c r="AMJ231"/>
    </row>
    <row r="232" spans="1:1024" s="22" customFormat="1" x14ac:dyDescent="0.2">
      <c r="A232" s="22">
        <v>231</v>
      </c>
      <c r="B232" s="23" t="s">
        <v>24</v>
      </c>
      <c r="C232" s="23" t="s">
        <v>25</v>
      </c>
      <c r="D232" s="15" t="s">
        <v>26</v>
      </c>
      <c r="E232" s="15" t="s">
        <v>27</v>
      </c>
      <c r="F232" s="24">
        <v>1756</v>
      </c>
      <c r="G232" s="24" t="s">
        <v>28</v>
      </c>
      <c r="H232" s="24" t="s">
        <v>29</v>
      </c>
      <c r="I232" s="23">
        <v>9</v>
      </c>
      <c r="J232" s="24" t="s">
        <v>252</v>
      </c>
      <c r="K232" s="25" t="s">
        <v>250</v>
      </c>
      <c r="L232" s="26">
        <v>400</v>
      </c>
      <c r="M232" s="27" t="s">
        <v>35</v>
      </c>
      <c r="N232" s="28">
        <v>3</v>
      </c>
      <c r="O232" s="28"/>
      <c r="P232" s="29"/>
      <c r="Q232" s="30">
        <f t="shared" si="6"/>
        <v>3</v>
      </c>
      <c r="R232" s="29"/>
      <c r="S232" s="29"/>
      <c r="T232" s="31"/>
      <c r="U232" s="32"/>
      <c r="V232" s="33">
        <f t="shared" si="7"/>
        <v>1200</v>
      </c>
      <c r="W232" s="34"/>
      <c r="X232" s="23" t="s">
        <v>33</v>
      </c>
      <c r="Y232" s="22">
        <v>1</v>
      </c>
      <c r="AMF232"/>
      <c r="AMG232"/>
      <c r="AMH232"/>
      <c r="AMI232"/>
      <c r="AMJ232"/>
    </row>
    <row r="233" spans="1:1024" s="22" customFormat="1" x14ac:dyDescent="0.2">
      <c r="A233" s="22">
        <v>232</v>
      </c>
      <c r="B233" s="23" t="s">
        <v>24</v>
      </c>
      <c r="C233" s="23" t="s">
        <v>25</v>
      </c>
      <c r="D233" s="15" t="s">
        <v>26</v>
      </c>
      <c r="E233" s="15" t="s">
        <v>27</v>
      </c>
      <c r="F233" s="24">
        <v>1756</v>
      </c>
      <c r="G233" s="24" t="s">
        <v>28</v>
      </c>
      <c r="H233" s="24" t="s">
        <v>29</v>
      </c>
      <c r="I233" s="23">
        <v>9</v>
      </c>
      <c r="J233" s="24" t="s">
        <v>66</v>
      </c>
      <c r="K233" s="25" t="s">
        <v>250</v>
      </c>
      <c r="L233" s="26">
        <v>36696</v>
      </c>
      <c r="M233" s="27" t="s">
        <v>35</v>
      </c>
      <c r="N233" s="28"/>
      <c r="O233" s="28">
        <v>3</v>
      </c>
      <c r="P233" s="29"/>
      <c r="Q233" s="30">
        <f t="shared" si="6"/>
        <v>0.15000000000000002</v>
      </c>
      <c r="R233" s="29"/>
      <c r="S233" s="29"/>
      <c r="T233" s="31"/>
      <c r="U233" s="32"/>
      <c r="V233" s="33">
        <f t="shared" si="7"/>
        <v>5504.4000000000005</v>
      </c>
      <c r="W233" s="34"/>
      <c r="X233" s="23" t="s">
        <v>33</v>
      </c>
      <c r="Y233" s="22">
        <v>1</v>
      </c>
      <c r="AMF233"/>
      <c r="AMG233"/>
      <c r="AMH233"/>
      <c r="AMI233"/>
      <c r="AMJ233"/>
    </row>
    <row r="234" spans="1:1024" s="22" customFormat="1" x14ac:dyDescent="0.2">
      <c r="A234" s="22">
        <v>233</v>
      </c>
      <c r="B234" s="23" t="s">
        <v>24</v>
      </c>
      <c r="C234" s="23" t="s">
        <v>25</v>
      </c>
      <c r="D234" s="15" t="s">
        <v>26</v>
      </c>
      <c r="E234" s="15" t="s">
        <v>27</v>
      </c>
      <c r="F234" s="24">
        <v>1756</v>
      </c>
      <c r="G234" s="24" t="s">
        <v>28</v>
      </c>
      <c r="H234" s="24" t="s">
        <v>29</v>
      </c>
      <c r="I234" s="23">
        <v>9</v>
      </c>
      <c r="J234" s="24" t="s">
        <v>174</v>
      </c>
      <c r="K234" s="25" t="s">
        <v>250</v>
      </c>
      <c r="L234" s="26">
        <v>120000</v>
      </c>
      <c r="M234" s="27" t="s">
        <v>35</v>
      </c>
      <c r="N234" s="28">
        <v>0.35</v>
      </c>
      <c r="O234" s="28"/>
      <c r="P234" s="29"/>
      <c r="Q234" s="30">
        <f t="shared" si="6"/>
        <v>0.35</v>
      </c>
      <c r="R234" s="29"/>
      <c r="S234" s="29"/>
      <c r="T234" s="31"/>
      <c r="U234" s="32"/>
      <c r="V234" s="33">
        <f t="shared" si="7"/>
        <v>42000</v>
      </c>
      <c r="W234" s="34"/>
      <c r="X234" s="23" t="s">
        <v>33</v>
      </c>
      <c r="Y234" s="22">
        <v>1</v>
      </c>
      <c r="AMF234"/>
      <c r="AMG234"/>
      <c r="AMH234"/>
      <c r="AMI234"/>
      <c r="AMJ234"/>
    </row>
    <row r="235" spans="1:1024" s="22" customFormat="1" x14ac:dyDescent="0.2">
      <c r="A235" s="22">
        <v>234</v>
      </c>
      <c r="B235" s="23" t="s">
        <v>24</v>
      </c>
      <c r="C235" s="23" t="s">
        <v>25</v>
      </c>
      <c r="D235" s="15" t="s">
        <v>26</v>
      </c>
      <c r="E235" s="15" t="s">
        <v>27</v>
      </c>
      <c r="F235" s="24">
        <v>1756</v>
      </c>
      <c r="G235" s="24" t="s">
        <v>28</v>
      </c>
      <c r="H235" s="24" t="s">
        <v>29</v>
      </c>
      <c r="I235" s="23">
        <v>9</v>
      </c>
      <c r="J235" s="24" t="s">
        <v>175</v>
      </c>
      <c r="K235" s="25" t="s">
        <v>250</v>
      </c>
      <c r="L235" s="26">
        <v>121077</v>
      </c>
      <c r="M235" s="27" t="s">
        <v>35</v>
      </c>
      <c r="N235" s="28"/>
      <c r="O235" s="28">
        <v>12</v>
      </c>
      <c r="P235" s="29"/>
      <c r="Q235" s="30">
        <f t="shared" si="6"/>
        <v>0.60000000000000009</v>
      </c>
      <c r="R235" s="29"/>
      <c r="S235" s="29"/>
      <c r="T235" s="31"/>
      <c r="U235" s="32"/>
      <c r="V235" s="33">
        <f t="shared" si="7"/>
        <v>72646.200000000012</v>
      </c>
      <c r="W235" s="34"/>
      <c r="X235" s="23" t="s">
        <v>33</v>
      </c>
      <c r="Y235" s="22">
        <v>1</v>
      </c>
      <c r="AMF235"/>
      <c r="AMG235"/>
      <c r="AMH235"/>
      <c r="AMI235"/>
      <c r="AMJ235"/>
    </row>
    <row r="236" spans="1:1024" s="22" customFormat="1" x14ac:dyDescent="0.2">
      <c r="A236" s="22">
        <v>235</v>
      </c>
      <c r="B236" s="23" t="s">
        <v>24</v>
      </c>
      <c r="C236" s="23" t="s">
        <v>25</v>
      </c>
      <c r="D236" s="15" t="s">
        <v>26</v>
      </c>
      <c r="E236" s="15" t="s">
        <v>27</v>
      </c>
      <c r="F236" s="24">
        <v>1756</v>
      </c>
      <c r="G236" s="24" t="s">
        <v>28</v>
      </c>
      <c r="H236" s="24" t="s">
        <v>29</v>
      </c>
      <c r="I236" s="23">
        <v>9</v>
      </c>
      <c r="J236" s="24" t="s">
        <v>253</v>
      </c>
      <c r="K236" s="25" t="s">
        <v>250</v>
      </c>
      <c r="L236" s="26">
        <v>20</v>
      </c>
      <c r="M236" s="27" t="s">
        <v>35</v>
      </c>
      <c r="N236" s="28">
        <v>15</v>
      </c>
      <c r="O236" s="28"/>
      <c r="P236" s="29"/>
      <c r="Q236" s="30">
        <f t="shared" si="6"/>
        <v>15</v>
      </c>
      <c r="R236" s="29"/>
      <c r="S236" s="29"/>
      <c r="T236" s="31"/>
      <c r="U236" s="32"/>
      <c r="V236" s="33">
        <f t="shared" si="7"/>
        <v>300</v>
      </c>
      <c r="W236" s="34"/>
      <c r="X236" s="23" t="s">
        <v>33</v>
      </c>
      <c r="Y236" s="22">
        <v>1</v>
      </c>
      <c r="AMF236"/>
      <c r="AMG236"/>
      <c r="AMH236"/>
      <c r="AMI236"/>
      <c r="AMJ236"/>
    </row>
    <row r="237" spans="1:1024" s="22" customFormat="1" x14ac:dyDescent="0.2">
      <c r="A237" s="22">
        <v>236</v>
      </c>
      <c r="B237" s="23" t="s">
        <v>24</v>
      </c>
      <c r="C237" s="23" t="s">
        <v>25</v>
      </c>
      <c r="D237" s="15" t="s">
        <v>26</v>
      </c>
      <c r="E237" s="15" t="s">
        <v>27</v>
      </c>
      <c r="F237" s="24">
        <v>1756</v>
      </c>
      <c r="G237" s="24" t="s">
        <v>28</v>
      </c>
      <c r="H237" s="24" t="s">
        <v>29</v>
      </c>
      <c r="I237" s="23">
        <v>9</v>
      </c>
      <c r="J237" s="24" t="s">
        <v>254</v>
      </c>
      <c r="K237" s="25" t="s">
        <v>250</v>
      </c>
      <c r="L237" s="26">
        <v>100</v>
      </c>
      <c r="M237" s="27" t="s">
        <v>35</v>
      </c>
      <c r="N237" s="28"/>
      <c r="O237" s="28">
        <v>2</v>
      </c>
      <c r="P237" s="29"/>
      <c r="Q237" s="30">
        <f t="shared" si="6"/>
        <v>0.1</v>
      </c>
      <c r="R237" s="29"/>
      <c r="S237" s="29"/>
      <c r="T237" s="31"/>
      <c r="U237" s="32"/>
      <c r="V237" s="33">
        <f t="shared" si="7"/>
        <v>10</v>
      </c>
      <c r="W237" s="34"/>
      <c r="X237" s="23" t="s">
        <v>33</v>
      </c>
      <c r="Y237" s="22">
        <v>1</v>
      </c>
      <c r="AMF237"/>
      <c r="AMG237"/>
      <c r="AMH237"/>
      <c r="AMI237"/>
      <c r="AMJ237"/>
    </row>
    <row r="238" spans="1:1024" s="22" customFormat="1" x14ac:dyDescent="0.2">
      <c r="A238" s="22">
        <v>237</v>
      </c>
      <c r="B238" s="23" t="s">
        <v>24</v>
      </c>
      <c r="C238" s="23" t="s">
        <v>25</v>
      </c>
      <c r="D238" s="15" t="s">
        <v>26</v>
      </c>
      <c r="E238" s="15" t="s">
        <v>27</v>
      </c>
      <c r="F238" s="24">
        <v>1756</v>
      </c>
      <c r="G238" s="24" t="s">
        <v>28</v>
      </c>
      <c r="H238" s="24" t="s">
        <v>29</v>
      </c>
      <c r="I238" s="23">
        <v>9</v>
      </c>
      <c r="J238" s="24" t="s">
        <v>49</v>
      </c>
      <c r="K238" s="25" t="s">
        <v>250</v>
      </c>
      <c r="L238" s="26">
        <v>541</v>
      </c>
      <c r="M238" s="27" t="s">
        <v>255</v>
      </c>
      <c r="N238" s="28">
        <v>7</v>
      </c>
      <c r="O238" s="28"/>
      <c r="P238" s="29"/>
      <c r="Q238" s="30">
        <f t="shared" si="6"/>
        <v>7</v>
      </c>
      <c r="R238" s="29"/>
      <c r="S238" s="29"/>
      <c r="T238" s="31"/>
      <c r="U238" s="32"/>
      <c r="V238" s="33">
        <f t="shared" si="7"/>
        <v>3787</v>
      </c>
      <c r="W238" s="34"/>
      <c r="X238" s="23" t="s">
        <v>33</v>
      </c>
      <c r="Y238" s="22">
        <v>1</v>
      </c>
      <c r="AMF238"/>
      <c r="AMG238"/>
      <c r="AMH238"/>
      <c r="AMI238"/>
      <c r="AMJ238"/>
    </row>
    <row r="239" spans="1:1024" s="22" customFormat="1" x14ac:dyDescent="0.2">
      <c r="A239" s="22">
        <v>238</v>
      </c>
      <c r="B239" s="23" t="s">
        <v>24</v>
      </c>
      <c r="C239" s="23" t="s">
        <v>25</v>
      </c>
      <c r="D239" s="15" t="s">
        <v>26</v>
      </c>
      <c r="E239" s="15" t="s">
        <v>27</v>
      </c>
      <c r="F239" s="24">
        <v>1756</v>
      </c>
      <c r="G239" s="24" t="s">
        <v>28</v>
      </c>
      <c r="H239" s="24" t="s">
        <v>29</v>
      </c>
      <c r="I239" s="23">
        <v>9</v>
      </c>
      <c r="J239" s="24" t="s">
        <v>49</v>
      </c>
      <c r="K239" s="25" t="s">
        <v>250</v>
      </c>
      <c r="L239" s="26">
        <v>240</v>
      </c>
      <c r="M239" s="27" t="s">
        <v>256</v>
      </c>
      <c r="N239" s="28">
        <v>5</v>
      </c>
      <c r="O239" s="28"/>
      <c r="P239" s="29"/>
      <c r="Q239" s="30">
        <f t="shared" si="6"/>
        <v>5</v>
      </c>
      <c r="R239" s="29"/>
      <c r="S239" s="29"/>
      <c r="T239" s="31"/>
      <c r="U239" s="32"/>
      <c r="V239" s="33">
        <f t="shared" si="7"/>
        <v>1200</v>
      </c>
      <c r="W239" s="34"/>
      <c r="X239" s="23" t="s">
        <v>33</v>
      </c>
      <c r="Y239" s="22">
        <v>1</v>
      </c>
      <c r="AMF239"/>
      <c r="AMG239"/>
      <c r="AMH239"/>
      <c r="AMI239"/>
      <c r="AMJ239"/>
    </row>
    <row r="240" spans="1:1024" s="22" customFormat="1" x14ac:dyDescent="0.2">
      <c r="A240" s="22">
        <v>239</v>
      </c>
      <c r="B240" s="23" t="s">
        <v>24</v>
      </c>
      <c r="C240" s="23" t="s">
        <v>25</v>
      </c>
      <c r="D240" s="15" t="s">
        <v>26</v>
      </c>
      <c r="E240" s="15" t="s">
        <v>27</v>
      </c>
      <c r="F240" s="24">
        <v>1756</v>
      </c>
      <c r="G240" s="24" t="s">
        <v>28</v>
      </c>
      <c r="H240" s="24" t="s">
        <v>29</v>
      </c>
      <c r="I240" s="23">
        <v>9</v>
      </c>
      <c r="J240" s="24" t="s">
        <v>49</v>
      </c>
      <c r="K240" s="25" t="s">
        <v>250</v>
      </c>
      <c r="L240" s="26">
        <v>240</v>
      </c>
      <c r="M240" s="27" t="s">
        <v>257</v>
      </c>
      <c r="N240" s="28"/>
      <c r="O240" s="28">
        <v>40</v>
      </c>
      <c r="P240" s="29"/>
      <c r="Q240" s="30">
        <f t="shared" si="6"/>
        <v>2</v>
      </c>
      <c r="R240" s="29"/>
      <c r="S240" s="29"/>
      <c r="T240" s="31"/>
      <c r="U240" s="32"/>
      <c r="V240" s="33">
        <f t="shared" si="7"/>
        <v>480</v>
      </c>
      <c r="W240" s="34"/>
      <c r="X240" s="23" t="s">
        <v>33</v>
      </c>
      <c r="Y240" s="22">
        <v>1</v>
      </c>
      <c r="AMF240"/>
      <c r="AMG240"/>
      <c r="AMH240"/>
      <c r="AMI240"/>
      <c r="AMJ240"/>
    </row>
    <row r="241" spans="1:1024" s="22" customFormat="1" x14ac:dyDescent="0.2">
      <c r="A241" s="22">
        <v>240</v>
      </c>
      <c r="B241" s="23" t="s">
        <v>24</v>
      </c>
      <c r="C241" s="23" t="s">
        <v>25</v>
      </c>
      <c r="D241" s="15" t="s">
        <v>26</v>
      </c>
      <c r="E241" s="15" t="s">
        <v>27</v>
      </c>
      <c r="F241" s="24">
        <v>1756</v>
      </c>
      <c r="G241" s="24" t="s">
        <v>28</v>
      </c>
      <c r="H241" s="24" t="s">
        <v>29</v>
      </c>
      <c r="I241" s="23">
        <v>9</v>
      </c>
      <c r="J241" s="24" t="s">
        <v>49</v>
      </c>
      <c r="K241" s="25" t="s">
        <v>250</v>
      </c>
      <c r="L241" s="26">
        <v>420</v>
      </c>
      <c r="M241" s="27" t="s">
        <v>258</v>
      </c>
      <c r="N241" s="28">
        <v>36</v>
      </c>
      <c r="O241" s="28"/>
      <c r="P241" s="29"/>
      <c r="Q241" s="30">
        <f t="shared" si="6"/>
        <v>36</v>
      </c>
      <c r="R241" s="29"/>
      <c r="S241" s="29"/>
      <c r="T241" s="31"/>
      <c r="U241" s="32"/>
      <c r="V241" s="33">
        <f t="shared" si="7"/>
        <v>15120</v>
      </c>
      <c r="W241" s="34"/>
      <c r="X241" s="23" t="s">
        <v>33</v>
      </c>
      <c r="Y241" s="22">
        <v>1</v>
      </c>
      <c r="AMF241"/>
      <c r="AMG241"/>
      <c r="AMH241"/>
      <c r="AMI241"/>
      <c r="AMJ241"/>
    </row>
    <row r="242" spans="1:1024" s="22" customFormat="1" x14ac:dyDescent="0.2">
      <c r="A242" s="22">
        <v>241</v>
      </c>
      <c r="B242" s="23" t="s">
        <v>24</v>
      </c>
      <c r="C242" s="23" t="s">
        <v>25</v>
      </c>
      <c r="D242" s="15" t="s">
        <v>26</v>
      </c>
      <c r="E242" s="15" t="s">
        <v>27</v>
      </c>
      <c r="F242" s="24">
        <v>1756</v>
      </c>
      <c r="G242" s="24" t="s">
        <v>28</v>
      </c>
      <c r="H242" s="24" t="s">
        <v>29</v>
      </c>
      <c r="I242" s="23">
        <v>9</v>
      </c>
      <c r="J242" s="24" t="s">
        <v>49</v>
      </c>
      <c r="K242" s="25" t="s">
        <v>250</v>
      </c>
      <c r="L242" s="26">
        <v>876</v>
      </c>
      <c r="M242" s="27" t="s">
        <v>53</v>
      </c>
      <c r="N242" s="28">
        <v>20</v>
      </c>
      <c r="O242" s="28"/>
      <c r="P242" s="29"/>
      <c r="Q242" s="30">
        <f t="shared" si="6"/>
        <v>20</v>
      </c>
      <c r="R242" s="29"/>
      <c r="S242" s="29"/>
      <c r="T242" s="31"/>
      <c r="U242" s="32"/>
      <c r="V242" s="33">
        <f t="shared" si="7"/>
        <v>17520</v>
      </c>
      <c r="W242" s="34"/>
      <c r="X242" s="23" t="s">
        <v>33</v>
      </c>
      <c r="Y242" s="22">
        <v>1</v>
      </c>
      <c r="AMF242"/>
      <c r="AMG242"/>
      <c r="AMH242"/>
      <c r="AMI242"/>
      <c r="AMJ242"/>
    </row>
    <row r="243" spans="1:1024" s="22" customFormat="1" x14ac:dyDescent="0.2">
      <c r="A243" s="22">
        <v>242</v>
      </c>
      <c r="B243" s="23" t="s">
        <v>24</v>
      </c>
      <c r="C243" s="23" t="s">
        <v>25</v>
      </c>
      <c r="D243" s="15" t="s">
        <v>26</v>
      </c>
      <c r="E243" s="15" t="s">
        <v>27</v>
      </c>
      <c r="F243" s="24">
        <v>1756</v>
      </c>
      <c r="G243" s="24" t="s">
        <v>28</v>
      </c>
      <c r="H243" s="24" t="s">
        <v>29</v>
      </c>
      <c r="I243" s="23">
        <v>9</v>
      </c>
      <c r="J243" s="24" t="s">
        <v>49</v>
      </c>
      <c r="K243" s="25" t="s">
        <v>250</v>
      </c>
      <c r="L243" s="26">
        <v>152</v>
      </c>
      <c r="M243" s="27" t="s">
        <v>259</v>
      </c>
      <c r="N243" s="28"/>
      <c r="O243" s="28">
        <v>10</v>
      </c>
      <c r="P243" s="29"/>
      <c r="Q243" s="30">
        <f t="shared" si="6"/>
        <v>0.5</v>
      </c>
      <c r="R243" s="29"/>
      <c r="S243" s="29"/>
      <c r="T243" s="31"/>
      <c r="U243" s="32"/>
      <c r="V243" s="33">
        <f t="shared" si="7"/>
        <v>76</v>
      </c>
      <c r="W243" s="34"/>
      <c r="X243" s="23" t="s">
        <v>33</v>
      </c>
      <c r="Y243" s="22">
        <v>1</v>
      </c>
      <c r="AMF243"/>
      <c r="AMG243"/>
      <c r="AMH243"/>
      <c r="AMI243"/>
      <c r="AMJ243"/>
    </row>
    <row r="244" spans="1:1024" s="22" customFormat="1" x14ac:dyDescent="0.2">
      <c r="A244" s="22">
        <v>243</v>
      </c>
      <c r="B244" s="23" t="s">
        <v>24</v>
      </c>
      <c r="C244" s="23" t="s">
        <v>25</v>
      </c>
      <c r="D244" s="15" t="s">
        <v>26</v>
      </c>
      <c r="E244" s="15" t="s">
        <v>27</v>
      </c>
      <c r="F244" s="24">
        <v>1756</v>
      </c>
      <c r="G244" s="24" t="s">
        <v>28</v>
      </c>
      <c r="H244" s="24" t="s">
        <v>29</v>
      </c>
      <c r="I244" s="23">
        <v>9</v>
      </c>
      <c r="J244" s="24" t="s">
        <v>199</v>
      </c>
      <c r="K244" s="25" t="s">
        <v>250</v>
      </c>
      <c r="L244" s="26">
        <v>32990</v>
      </c>
      <c r="M244" s="27" t="s">
        <v>35</v>
      </c>
      <c r="N244" s="28">
        <v>0.25</v>
      </c>
      <c r="O244" s="28"/>
      <c r="P244" s="29"/>
      <c r="Q244" s="30">
        <f t="shared" si="6"/>
        <v>0.25</v>
      </c>
      <c r="R244" s="29"/>
      <c r="S244" s="29"/>
      <c r="T244" s="31"/>
      <c r="U244" s="32"/>
      <c r="V244" s="33">
        <f t="shared" si="7"/>
        <v>8247.5</v>
      </c>
      <c r="W244" s="34"/>
      <c r="X244" s="23" t="s">
        <v>33</v>
      </c>
      <c r="Y244" s="22">
        <v>1</v>
      </c>
      <c r="AMF244"/>
      <c r="AMG244"/>
      <c r="AMH244"/>
      <c r="AMI244"/>
      <c r="AMJ244"/>
    </row>
    <row r="245" spans="1:1024" s="22" customFormat="1" x14ac:dyDescent="0.2">
      <c r="A245" s="22">
        <v>244</v>
      </c>
      <c r="B245" s="23" t="s">
        <v>24</v>
      </c>
      <c r="C245" s="23" t="s">
        <v>25</v>
      </c>
      <c r="D245" s="15" t="s">
        <v>26</v>
      </c>
      <c r="E245" s="15" t="s">
        <v>27</v>
      </c>
      <c r="F245" s="24">
        <v>1756</v>
      </c>
      <c r="G245" s="24" t="s">
        <v>28</v>
      </c>
      <c r="H245" s="24" t="s">
        <v>29</v>
      </c>
      <c r="I245" s="23">
        <v>9</v>
      </c>
      <c r="J245" s="24" t="s">
        <v>75</v>
      </c>
      <c r="K245" s="25" t="s">
        <v>250</v>
      </c>
      <c r="L245" s="26">
        <v>6721</v>
      </c>
      <c r="M245" s="27" t="s">
        <v>35</v>
      </c>
      <c r="N245" s="28"/>
      <c r="O245" s="28">
        <v>24</v>
      </c>
      <c r="P245" s="29"/>
      <c r="Q245" s="30">
        <f t="shared" si="6"/>
        <v>1.2000000000000002</v>
      </c>
      <c r="R245" s="29"/>
      <c r="S245" s="29"/>
      <c r="T245" s="31"/>
      <c r="U245" s="32"/>
      <c r="V245" s="33">
        <f t="shared" si="7"/>
        <v>8065.2000000000016</v>
      </c>
      <c r="W245" s="34"/>
      <c r="X245" s="23" t="s">
        <v>33</v>
      </c>
      <c r="Y245" s="22">
        <v>1</v>
      </c>
      <c r="AMF245"/>
      <c r="AMG245"/>
      <c r="AMH245"/>
      <c r="AMI245"/>
      <c r="AMJ245"/>
    </row>
    <row r="246" spans="1:1024" s="22" customFormat="1" x14ac:dyDescent="0.2">
      <c r="A246" s="22">
        <v>245</v>
      </c>
      <c r="B246" s="23" t="s">
        <v>24</v>
      </c>
      <c r="C246" s="23" t="s">
        <v>25</v>
      </c>
      <c r="D246" s="15" t="s">
        <v>26</v>
      </c>
      <c r="E246" s="15" t="s">
        <v>27</v>
      </c>
      <c r="F246" s="24">
        <v>1756</v>
      </c>
      <c r="G246" s="24" t="s">
        <v>28</v>
      </c>
      <c r="H246" s="24" t="s">
        <v>29</v>
      </c>
      <c r="I246" s="23">
        <v>9</v>
      </c>
      <c r="J246" s="24" t="s">
        <v>88</v>
      </c>
      <c r="K246" s="25" t="s">
        <v>260</v>
      </c>
      <c r="L246" s="26">
        <v>282423</v>
      </c>
      <c r="M246" s="27" t="s">
        <v>35</v>
      </c>
      <c r="N246" s="28"/>
      <c r="O246" s="28">
        <v>5</v>
      </c>
      <c r="P246" s="29">
        <v>6</v>
      </c>
      <c r="Q246" s="30">
        <f t="shared" si="6"/>
        <v>0.27500000000000002</v>
      </c>
      <c r="R246" s="29"/>
      <c r="S246" s="29"/>
      <c r="T246" s="31"/>
      <c r="U246" s="32"/>
      <c r="V246" s="33">
        <f t="shared" si="7"/>
        <v>77666.325000000012</v>
      </c>
      <c r="W246" s="34"/>
      <c r="X246" s="23" t="s">
        <v>33</v>
      </c>
      <c r="Y246" s="22">
        <v>1</v>
      </c>
      <c r="AMF246"/>
      <c r="AMG246"/>
      <c r="AMH246"/>
      <c r="AMI246"/>
      <c r="AMJ246"/>
    </row>
    <row r="247" spans="1:1024" s="22" customFormat="1" x14ac:dyDescent="0.2">
      <c r="A247" s="22">
        <v>246</v>
      </c>
      <c r="B247" s="23" t="s">
        <v>24</v>
      </c>
      <c r="C247" s="23" t="s">
        <v>25</v>
      </c>
      <c r="D247" s="15" t="s">
        <v>26</v>
      </c>
      <c r="E247" s="15" t="s">
        <v>27</v>
      </c>
      <c r="F247" s="24">
        <v>1756</v>
      </c>
      <c r="G247" s="24" t="s">
        <v>28</v>
      </c>
      <c r="H247" s="24" t="s">
        <v>29</v>
      </c>
      <c r="I247" s="23">
        <v>9</v>
      </c>
      <c r="J247" s="24" t="s">
        <v>91</v>
      </c>
      <c r="K247" s="25" t="s">
        <v>260</v>
      </c>
      <c r="L247" s="26">
        <v>895</v>
      </c>
      <c r="M247" s="27" t="s">
        <v>35</v>
      </c>
      <c r="N247" s="28"/>
      <c r="O247" s="28">
        <v>40</v>
      </c>
      <c r="P247" s="29"/>
      <c r="Q247" s="30">
        <f t="shared" si="6"/>
        <v>2</v>
      </c>
      <c r="R247" s="29"/>
      <c r="S247" s="29"/>
      <c r="T247" s="31"/>
      <c r="U247" s="32"/>
      <c r="V247" s="33">
        <f t="shared" si="7"/>
        <v>1790</v>
      </c>
      <c r="W247" s="34"/>
      <c r="X247" s="23" t="s">
        <v>33</v>
      </c>
      <c r="Y247" s="22">
        <v>1</v>
      </c>
      <c r="AMF247"/>
      <c r="AMG247"/>
      <c r="AMH247"/>
      <c r="AMI247"/>
      <c r="AMJ247"/>
    </row>
    <row r="248" spans="1:1024" s="22" customFormat="1" x14ac:dyDescent="0.2">
      <c r="A248" s="22">
        <v>247</v>
      </c>
      <c r="B248" s="23" t="s">
        <v>24</v>
      </c>
      <c r="C248" s="23" t="s">
        <v>25</v>
      </c>
      <c r="D248" s="15" t="s">
        <v>26</v>
      </c>
      <c r="E248" s="15" t="s">
        <v>27</v>
      </c>
      <c r="F248" s="24">
        <v>1756</v>
      </c>
      <c r="G248" s="24" t="s">
        <v>28</v>
      </c>
      <c r="H248" s="24" t="s">
        <v>29</v>
      </c>
      <c r="I248" s="23">
        <v>9</v>
      </c>
      <c r="J248" s="24" t="s">
        <v>261</v>
      </c>
      <c r="K248" s="25" t="s">
        <v>260</v>
      </c>
      <c r="L248" s="26">
        <v>610</v>
      </c>
      <c r="M248" s="27" t="s">
        <v>35</v>
      </c>
      <c r="N248" s="28"/>
      <c r="O248" s="28">
        <v>30</v>
      </c>
      <c r="P248" s="29"/>
      <c r="Q248" s="30">
        <f t="shared" si="6"/>
        <v>1.5</v>
      </c>
      <c r="R248" s="29"/>
      <c r="S248" s="29"/>
      <c r="T248" s="31"/>
      <c r="U248" s="32"/>
      <c r="V248" s="33">
        <f t="shared" si="7"/>
        <v>915</v>
      </c>
      <c r="W248" s="34"/>
      <c r="X248" s="23" t="s">
        <v>33</v>
      </c>
      <c r="Y248" s="22">
        <v>1</v>
      </c>
      <c r="AMF248"/>
      <c r="AMG248"/>
      <c r="AMH248"/>
      <c r="AMI248"/>
      <c r="AMJ248"/>
    </row>
    <row r="249" spans="1:1024" s="22" customFormat="1" x14ac:dyDescent="0.2">
      <c r="A249" s="22">
        <v>248</v>
      </c>
      <c r="B249" s="23" t="s">
        <v>24</v>
      </c>
      <c r="C249" s="23" t="s">
        <v>25</v>
      </c>
      <c r="D249" s="15" t="s">
        <v>26</v>
      </c>
      <c r="E249" s="15" t="s">
        <v>27</v>
      </c>
      <c r="F249" s="24">
        <v>1756</v>
      </c>
      <c r="G249" s="24" t="s">
        <v>28</v>
      </c>
      <c r="H249" s="24" t="s">
        <v>29</v>
      </c>
      <c r="I249" s="23">
        <v>9</v>
      </c>
      <c r="J249" s="24" t="s">
        <v>218</v>
      </c>
      <c r="K249" s="25" t="s">
        <v>260</v>
      </c>
      <c r="L249" s="26">
        <v>341</v>
      </c>
      <c r="M249" s="27" t="s">
        <v>32</v>
      </c>
      <c r="N249" s="28">
        <v>22</v>
      </c>
      <c r="O249" s="28"/>
      <c r="P249" s="29"/>
      <c r="Q249" s="30">
        <f t="shared" si="6"/>
        <v>22</v>
      </c>
      <c r="R249" s="29"/>
      <c r="S249" s="29"/>
      <c r="T249" s="31"/>
      <c r="U249" s="32"/>
      <c r="V249" s="33">
        <f t="shared" si="7"/>
        <v>7502</v>
      </c>
      <c r="W249" s="34"/>
      <c r="X249" s="23" t="s">
        <v>33</v>
      </c>
      <c r="Y249" s="22">
        <v>1</v>
      </c>
      <c r="AMF249"/>
      <c r="AMG249"/>
      <c r="AMH249"/>
      <c r="AMI249"/>
      <c r="AMJ249"/>
    </row>
    <row r="250" spans="1:1024" s="22" customFormat="1" x14ac:dyDescent="0.2">
      <c r="A250" s="22">
        <v>249</v>
      </c>
      <c r="B250" s="23" t="s">
        <v>24</v>
      </c>
      <c r="C250" s="23" t="s">
        <v>25</v>
      </c>
      <c r="D250" s="15" t="s">
        <v>26</v>
      </c>
      <c r="E250" s="15" t="s">
        <v>27</v>
      </c>
      <c r="F250" s="24">
        <v>1756</v>
      </c>
      <c r="G250" s="24" t="s">
        <v>28</v>
      </c>
      <c r="H250" s="24" t="s">
        <v>29</v>
      </c>
      <c r="I250" s="23">
        <v>9</v>
      </c>
      <c r="J250" s="24" t="s">
        <v>262</v>
      </c>
      <c r="K250" s="25" t="s">
        <v>260</v>
      </c>
      <c r="L250" s="26">
        <v>42</v>
      </c>
      <c r="M250" s="27" t="s">
        <v>35</v>
      </c>
      <c r="N250" s="28"/>
      <c r="O250" s="28">
        <v>50</v>
      </c>
      <c r="P250" s="29"/>
      <c r="Q250" s="30">
        <f t="shared" si="6"/>
        <v>2.5</v>
      </c>
      <c r="R250" s="29"/>
      <c r="S250" s="29"/>
      <c r="T250" s="31"/>
      <c r="U250" s="32"/>
      <c r="V250" s="33">
        <f t="shared" si="7"/>
        <v>105</v>
      </c>
      <c r="W250" s="34"/>
      <c r="X250" s="23" t="s">
        <v>33</v>
      </c>
      <c r="Y250" s="22">
        <v>1</v>
      </c>
      <c r="AMF250"/>
      <c r="AMG250"/>
      <c r="AMH250"/>
      <c r="AMI250"/>
      <c r="AMJ250"/>
    </row>
    <row r="251" spans="1:1024" s="22" customFormat="1" x14ac:dyDescent="0.2">
      <c r="A251" s="22">
        <v>250</v>
      </c>
      <c r="B251" s="23" t="s">
        <v>24</v>
      </c>
      <c r="C251" s="23" t="s">
        <v>25</v>
      </c>
      <c r="D251" s="15" t="s">
        <v>26</v>
      </c>
      <c r="E251" s="15" t="s">
        <v>27</v>
      </c>
      <c r="F251" s="24">
        <v>1756</v>
      </c>
      <c r="G251" s="24" t="s">
        <v>28</v>
      </c>
      <c r="H251" s="24" t="s">
        <v>29</v>
      </c>
      <c r="I251" s="23">
        <v>10</v>
      </c>
      <c r="J251" s="24" t="s">
        <v>66</v>
      </c>
      <c r="K251" s="25" t="s">
        <v>260</v>
      </c>
      <c r="L251" s="26">
        <v>226177</v>
      </c>
      <c r="M251" s="27" t="s">
        <v>35</v>
      </c>
      <c r="N251" s="28"/>
      <c r="O251" s="28">
        <v>3</v>
      </c>
      <c r="P251" s="29"/>
      <c r="Q251" s="30">
        <f t="shared" si="6"/>
        <v>0.15000000000000002</v>
      </c>
      <c r="R251" s="29"/>
      <c r="S251" s="29"/>
      <c r="T251" s="31"/>
      <c r="U251" s="32"/>
      <c r="V251" s="33">
        <f t="shared" si="7"/>
        <v>33926.550000000003</v>
      </c>
      <c r="W251" s="34"/>
      <c r="X251" s="23" t="s">
        <v>33</v>
      </c>
      <c r="Y251" s="22">
        <v>1</v>
      </c>
      <c r="AMF251"/>
      <c r="AMG251"/>
      <c r="AMH251"/>
      <c r="AMI251"/>
      <c r="AMJ251"/>
    </row>
    <row r="252" spans="1:1024" s="22" customFormat="1" x14ac:dyDescent="0.2">
      <c r="A252" s="22">
        <v>251</v>
      </c>
      <c r="B252" s="23" t="s">
        <v>24</v>
      </c>
      <c r="C252" s="23" t="s">
        <v>25</v>
      </c>
      <c r="D252" s="15" t="s">
        <v>26</v>
      </c>
      <c r="E252" s="15" t="s">
        <v>27</v>
      </c>
      <c r="F252" s="24">
        <v>1756</v>
      </c>
      <c r="G252" s="24" t="s">
        <v>28</v>
      </c>
      <c r="H252" s="24" t="s">
        <v>29</v>
      </c>
      <c r="I252" s="23">
        <v>10</v>
      </c>
      <c r="J252" s="24" t="s">
        <v>263</v>
      </c>
      <c r="K252" s="25" t="s">
        <v>260</v>
      </c>
      <c r="L252" s="26">
        <v>32510</v>
      </c>
      <c r="M252" s="27" t="s">
        <v>35</v>
      </c>
      <c r="N252" s="28"/>
      <c r="O252" s="28">
        <v>3</v>
      </c>
      <c r="P252" s="29"/>
      <c r="Q252" s="30">
        <f t="shared" si="6"/>
        <v>0.15000000000000002</v>
      </c>
      <c r="R252" s="29"/>
      <c r="S252" s="29"/>
      <c r="T252" s="31"/>
      <c r="U252" s="32"/>
      <c r="V252" s="33">
        <f t="shared" si="7"/>
        <v>4876.5000000000009</v>
      </c>
      <c r="W252" s="34"/>
      <c r="X252" s="23" t="s">
        <v>33</v>
      </c>
      <c r="Y252" s="22">
        <v>1</v>
      </c>
      <c r="AMF252"/>
      <c r="AMG252"/>
      <c r="AMH252"/>
      <c r="AMI252"/>
      <c r="AMJ252"/>
    </row>
    <row r="253" spans="1:1024" s="22" customFormat="1" x14ac:dyDescent="0.2">
      <c r="A253" s="22">
        <v>252</v>
      </c>
      <c r="B253" s="23" t="s">
        <v>24</v>
      </c>
      <c r="C253" s="23" t="s">
        <v>25</v>
      </c>
      <c r="D253" s="15" t="s">
        <v>26</v>
      </c>
      <c r="E253" s="15" t="s">
        <v>27</v>
      </c>
      <c r="F253" s="24">
        <v>1756</v>
      </c>
      <c r="G253" s="24" t="s">
        <v>28</v>
      </c>
      <c r="H253" s="24" t="s">
        <v>29</v>
      </c>
      <c r="I253" s="23">
        <v>10</v>
      </c>
      <c r="J253" s="24" t="s">
        <v>152</v>
      </c>
      <c r="K253" s="25" t="s">
        <v>260</v>
      </c>
      <c r="L253" s="26">
        <v>483</v>
      </c>
      <c r="M253" s="27" t="s">
        <v>35</v>
      </c>
      <c r="N253" s="28"/>
      <c r="O253" s="28">
        <v>8</v>
      </c>
      <c r="P253" s="29"/>
      <c r="Q253" s="30">
        <f t="shared" si="6"/>
        <v>0.4</v>
      </c>
      <c r="R253" s="29"/>
      <c r="S253" s="29"/>
      <c r="T253" s="31"/>
      <c r="U253" s="32"/>
      <c r="V253" s="33">
        <f t="shared" si="7"/>
        <v>193.20000000000002</v>
      </c>
      <c r="W253" s="34"/>
      <c r="X253" s="23" t="s">
        <v>33</v>
      </c>
      <c r="Y253" s="22">
        <v>1</v>
      </c>
      <c r="AMF253"/>
      <c r="AMG253"/>
      <c r="AMH253"/>
      <c r="AMI253"/>
      <c r="AMJ253"/>
    </row>
    <row r="254" spans="1:1024" s="22" customFormat="1" x14ac:dyDescent="0.2">
      <c r="A254" s="22">
        <v>253</v>
      </c>
      <c r="B254" s="23" t="s">
        <v>24</v>
      </c>
      <c r="C254" s="23" t="s">
        <v>25</v>
      </c>
      <c r="D254" s="15" t="s">
        <v>26</v>
      </c>
      <c r="E254" s="15" t="s">
        <v>27</v>
      </c>
      <c r="F254" s="24">
        <v>1756</v>
      </c>
      <c r="G254" s="24" t="s">
        <v>28</v>
      </c>
      <c r="H254" s="24" t="s">
        <v>29</v>
      </c>
      <c r="I254" s="23">
        <v>10</v>
      </c>
      <c r="J254" s="24" t="s">
        <v>264</v>
      </c>
      <c r="K254" s="25" t="s">
        <v>260</v>
      </c>
      <c r="L254" s="26">
        <v>656</v>
      </c>
      <c r="M254" s="27" t="s">
        <v>32</v>
      </c>
      <c r="N254" s="28">
        <v>22</v>
      </c>
      <c r="O254" s="28"/>
      <c r="P254" s="29"/>
      <c r="Q254" s="30">
        <f t="shared" si="6"/>
        <v>22</v>
      </c>
      <c r="R254" s="29"/>
      <c r="S254" s="29"/>
      <c r="T254" s="31"/>
      <c r="U254" s="32"/>
      <c r="V254" s="33">
        <f t="shared" si="7"/>
        <v>14432</v>
      </c>
      <c r="W254" s="34"/>
      <c r="X254" s="23" t="s">
        <v>33</v>
      </c>
      <c r="Y254" s="22">
        <v>1</v>
      </c>
      <c r="AMF254"/>
      <c r="AMG254"/>
      <c r="AMH254"/>
      <c r="AMI254"/>
      <c r="AMJ254"/>
    </row>
    <row r="255" spans="1:1024" s="22" customFormat="1" x14ac:dyDescent="0.2">
      <c r="A255" s="22">
        <v>254</v>
      </c>
      <c r="B255" s="23" t="s">
        <v>24</v>
      </c>
      <c r="C255" s="23" t="s">
        <v>25</v>
      </c>
      <c r="D255" s="15" t="s">
        <v>26</v>
      </c>
      <c r="E255" s="15" t="s">
        <v>27</v>
      </c>
      <c r="F255" s="24">
        <v>1756</v>
      </c>
      <c r="G255" s="24" t="s">
        <v>28</v>
      </c>
      <c r="H255" s="24" t="s">
        <v>29</v>
      </c>
      <c r="I255" s="23">
        <v>10</v>
      </c>
      <c r="J255" s="24" t="s">
        <v>265</v>
      </c>
      <c r="K255" s="25" t="s">
        <v>260</v>
      </c>
      <c r="L255" s="26">
        <v>50</v>
      </c>
      <c r="M255" s="27" t="s">
        <v>32</v>
      </c>
      <c r="N255" s="28">
        <v>40</v>
      </c>
      <c r="O255" s="28"/>
      <c r="P255" s="29"/>
      <c r="Q255" s="30">
        <f t="shared" si="6"/>
        <v>40</v>
      </c>
      <c r="R255" s="29"/>
      <c r="S255" s="29"/>
      <c r="T255" s="31"/>
      <c r="U255" s="32"/>
      <c r="V255" s="33">
        <f t="shared" si="7"/>
        <v>2000</v>
      </c>
      <c r="W255" s="34"/>
      <c r="X255" s="23" t="s">
        <v>33</v>
      </c>
      <c r="Y255" s="22">
        <v>1</v>
      </c>
      <c r="AMF255"/>
      <c r="AMG255"/>
      <c r="AMH255"/>
      <c r="AMI255"/>
      <c r="AMJ255"/>
    </row>
    <row r="256" spans="1:1024" s="22" customFormat="1" x14ac:dyDescent="0.2">
      <c r="A256" s="22">
        <v>255</v>
      </c>
      <c r="B256" s="23" t="s">
        <v>24</v>
      </c>
      <c r="C256" s="23" t="s">
        <v>25</v>
      </c>
      <c r="D256" s="15" t="s">
        <v>26</v>
      </c>
      <c r="E256" s="15" t="s">
        <v>27</v>
      </c>
      <c r="F256" s="24">
        <v>1756</v>
      </c>
      <c r="G256" s="24" t="s">
        <v>28</v>
      </c>
      <c r="H256" s="24" t="s">
        <v>29</v>
      </c>
      <c r="I256" s="23">
        <v>10</v>
      </c>
      <c r="J256" s="24" t="s">
        <v>178</v>
      </c>
      <c r="K256" s="25" t="s">
        <v>260</v>
      </c>
      <c r="L256" s="26">
        <v>2</v>
      </c>
      <c r="M256" s="27" t="s">
        <v>266</v>
      </c>
      <c r="N256" s="28">
        <v>40</v>
      </c>
      <c r="O256" s="28"/>
      <c r="P256" s="29"/>
      <c r="Q256" s="30">
        <f t="shared" si="6"/>
        <v>40</v>
      </c>
      <c r="R256" s="29"/>
      <c r="S256" s="29"/>
      <c r="T256" s="31"/>
      <c r="U256" s="32"/>
      <c r="V256" s="33">
        <f t="shared" si="7"/>
        <v>80</v>
      </c>
      <c r="W256" s="34"/>
      <c r="X256" s="23" t="s">
        <v>33</v>
      </c>
      <c r="Y256" s="22">
        <v>1</v>
      </c>
      <c r="AMF256"/>
      <c r="AMG256"/>
      <c r="AMH256"/>
      <c r="AMI256"/>
      <c r="AMJ256"/>
    </row>
    <row r="257" spans="1:1024" s="22" customFormat="1" ht="16.75" customHeight="1" x14ac:dyDescent="0.2">
      <c r="A257" s="22">
        <v>256</v>
      </c>
      <c r="B257" s="23" t="s">
        <v>24</v>
      </c>
      <c r="C257" s="23" t="s">
        <v>25</v>
      </c>
      <c r="D257" s="15" t="s">
        <v>26</v>
      </c>
      <c r="E257" s="15" t="s">
        <v>27</v>
      </c>
      <c r="F257" s="24">
        <v>1756</v>
      </c>
      <c r="G257" s="24" t="s">
        <v>28</v>
      </c>
      <c r="H257" s="24" t="s">
        <v>29</v>
      </c>
      <c r="I257" s="23">
        <v>10</v>
      </c>
      <c r="J257" s="24" t="s">
        <v>49</v>
      </c>
      <c r="K257" s="25" t="s">
        <v>260</v>
      </c>
      <c r="L257" s="26">
        <v>21004</v>
      </c>
      <c r="M257" s="27" t="s">
        <v>53</v>
      </c>
      <c r="N257" s="28"/>
      <c r="O257" s="28">
        <v>15</v>
      </c>
      <c r="P257" s="29"/>
      <c r="Q257" s="30">
        <f t="shared" si="6"/>
        <v>0.75</v>
      </c>
      <c r="R257" s="29"/>
      <c r="S257" s="29"/>
      <c r="T257" s="31"/>
      <c r="U257" s="32"/>
      <c r="V257" s="33">
        <f t="shared" si="7"/>
        <v>15753</v>
      </c>
      <c r="W257" s="34"/>
      <c r="X257" s="23" t="s">
        <v>33</v>
      </c>
      <c r="Y257" s="22">
        <v>1</v>
      </c>
      <c r="AMF257"/>
      <c r="AMG257"/>
      <c r="AMH257"/>
      <c r="AMI257"/>
      <c r="AMJ257"/>
    </row>
    <row r="258" spans="1:1024" s="22" customFormat="1" x14ac:dyDescent="0.2">
      <c r="A258" s="22">
        <v>257</v>
      </c>
      <c r="B258" s="23" t="s">
        <v>24</v>
      </c>
      <c r="C258" s="23" t="s">
        <v>25</v>
      </c>
      <c r="D258" s="15" t="s">
        <v>26</v>
      </c>
      <c r="E258" s="15" t="s">
        <v>27</v>
      </c>
      <c r="F258" s="24">
        <v>1756</v>
      </c>
      <c r="G258" s="24" t="s">
        <v>28</v>
      </c>
      <c r="H258" s="24" t="s">
        <v>29</v>
      </c>
      <c r="I258" s="23">
        <v>10</v>
      </c>
      <c r="J258" s="24" t="s">
        <v>49</v>
      </c>
      <c r="K258" s="25" t="s">
        <v>260</v>
      </c>
      <c r="L258" s="26">
        <v>31395</v>
      </c>
      <c r="M258" s="27" t="s">
        <v>267</v>
      </c>
      <c r="N258" s="28"/>
      <c r="O258" s="28">
        <v>10</v>
      </c>
      <c r="P258" s="29"/>
      <c r="Q258" s="30">
        <f t="shared" ref="Q258:Q321" si="8">N258+(0.05*O258)+(P258/240)</f>
        <v>0.5</v>
      </c>
      <c r="R258" s="29"/>
      <c r="S258" s="29"/>
      <c r="T258" s="31"/>
      <c r="U258" s="32"/>
      <c r="V258" s="33">
        <f t="shared" ref="V258:V293" si="9">L258*Q258</f>
        <v>15697.5</v>
      </c>
      <c r="W258" s="34"/>
      <c r="X258" s="23" t="s">
        <v>33</v>
      </c>
      <c r="Y258" s="22">
        <v>1</v>
      </c>
      <c r="AMF258"/>
      <c r="AMG258"/>
      <c r="AMH258"/>
      <c r="AMI258"/>
      <c r="AMJ258"/>
    </row>
    <row r="259" spans="1:1024" s="22" customFormat="1" x14ac:dyDescent="0.2">
      <c r="A259" s="22">
        <v>258</v>
      </c>
      <c r="B259" s="23" t="s">
        <v>24</v>
      </c>
      <c r="C259" s="23" t="s">
        <v>25</v>
      </c>
      <c r="D259" s="15" t="s">
        <v>26</v>
      </c>
      <c r="E259" s="15" t="s">
        <v>27</v>
      </c>
      <c r="F259" s="24">
        <v>1756</v>
      </c>
      <c r="G259" s="24" t="s">
        <v>28</v>
      </c>
      <c r="H259" s="24" t="s">
        <v>29</v>
      </c>
      <c r="I259" s="23">
        <v>10</v>
      </c>
      <c r="J259" s="24" t="s">
        <v>49</v>
      </c>
      <c r="K259" s="25" t="s">
        <v>260</v>
      </c>
      <c r="L259" s="26">
        <v>794</v>
      </c>
      <c r="M259" s="27" t="s">
        <v>268</v>
      </c>
      <c r="N259" s="28"/>
      <c r="O259" s="28">
        <v>6</v>
      </c>
      <c r="P259" s="29"/>
      <c r="Q259" s="30">
        <f t="shared" si="8"/>
        <v>0.30000000000000004</v>
      </c>
      <c r="R259" s="29"/>
      <c r="S259" s="29"/>
      <c r="T259" s="31"/>
      <c r="U259" s="32"/>
      <c r="V259" s="33">
        <f t="shared" si="9"/>
        <v>238.20000000000005</v>
      </c>
      <c r="W259" s="34"/>
      <c r="X259" s="23" t="s">
        <v>33</v>
      </c>
      <c r="Y259" s="22">
        <v>1</v>
      </c>
      <c r="AMF259"/>
      <c r="AMG259"/>
      <c r="AMH259"/>
      <c r="AMI259"/>
      <c r="AMJ259"/>
    </row>
    <row r="260" spans="1:1024" s="22" customFormat="1" x14ac:dyDescent="0.2">
      <c r="A260" s="22">
        <v>259</v>
      </c>
      <c r="B260" s="23" t="s">
        <v>24</v>
      </c>
      <c r="C260" s="23" t="s">
        <v>25</v>
      </c>
      <c r="D260" s="15" t="s">
        <v>26</v>
      </c>
      <c r="E260" s="15" t="s">
        <v>27</v>
      </c>
      <c r="F260" s="24">
        <v>1756</v>
      </c>
      <c r="G260" s="24" t="s">
        <v>28</v>
      </c>
      <c r="H260" s="24" t="s">
        <v>29</v>
      </c>
      <c r="I260" s="23">
        <v>10</v>
      </c>
      <c r="J260" s="24" t="s">
        <v>49</v>
      </c>
      <c r="K260" s="25" t="s">
        <v>260</v>
      </c>
      <c r="L260" s="26">
        <v>5050</v>
      </c>
      <c r="M260" s="27" t="s">
        <v>197</v>
      </c>
      <c r="N260" s="28"/>
      <c r="O260" s="28">
        <v>20</v>
      </c>
      <c r="P260" s="29"/>
      <c r="Q260" s="30">
        <f t="shared" si="8"/>
        <v>1</v>
      </c>
      <c r="R260" s="29"/>
      <c r="S260" s="29"/>
      <c r="T260" s="31"/>
      <c r="U260" s="32"/>
      <c r="V260" s="33">
        <f t="shared" si="9"/>
        <v>5050</v>
      </c>
      <c r="W260" s="34"/>
      <c r="X260" s="23" t="s">
        <v>33</v>
      </c>
      <c r="Y260" s="22">
        <v>1</v>
      </c>
      <c r="AMF260"/>
      <c r="AMG260"/>
      <c r="AMH260"/>
      <c r="AMI260"/>
      <c r="AMJ260"/>
    </row>
    <row r="261" spans="1:1024" s="22" customFormat="1" x14ac:dyDescent="0.2">
      <c r="A261" s="22">
        <v>260</v>
      </c>
      <c r="B261" s="23" t="s">
        <v>24</v>
      </c>
      <c r="C261" s="23" t="s">
        <v>25</v>
      </c>
      <c r="D261" s="15" t="s">
        <v>26</v>
      </c>
      <c r="E261" s="15" t="s">
        <v>27</v>
      </c>
      <c r="F261" s="24">
        <v>1756</v>
      </c>
      <c r="G261" s="24" t="s">
        <v>28</v>
      </c>
      <c r="H261" s="24" t="s">
        <v>29</v>
      </c>
      <c r="I261" s="23">
        <v>10</v>
      </c>
      <c r="J261" s="24" t="s">
        <v>49</v>
      </c>
      <c r="K261" s="25" t="s">
        <v>260</v>
      </c>
      <c r="L261" s="26">
        <v>432</v>
      </c>
      <c r="M261" s="35" t="s">
        <v>269</v>
      </c>
      <c r="N261" s="28">
        <v>6</v>
      </c>
      <c r="O261" s="28"/>
      <c r="P261" s="29"/>
      <c r="Q261" s="30">
        <f t="shared" si="8"/>
        <v>6</v>
      </c>
      <c r="R261" s="29"/>
      <c r="S261" s="29"/>
      <c r="T261" s="31"/>
      <c r="U261" s="32"/>
      <c r="V261" s="33">
        <f t="shared" si="9"/>
        <v>2592</v>
      </c>
      <c r="W261" s="34"/>
      <c r="X261" s="23" t="s">
        <v>33</v>
      </c>
      <c r="Y261" s="22">
        <v>1</v>
      </c>
      <c r="AMF261"/>
      <c r="AMG261"/>
      <c r="AMH261"/>
      <c r="AMI261"/>
      <c r="AMJ261"/>
    </row>
    <row r="262" spans="1:1024" s="22" customFormat="1" x14ac:dyDescent="0.2">
      <c r="A262" s="22">
        <v>261</v>
      </c>
      <c r="B262" s="23" t="s">
        <v>24</v>
      </c>
      <c r="C262" s="23" t="s">
        <v>25</v>
      </c>
      <c r="D262" s="15" t="s">
        <v>26</v>
      </c>
      <c r="E262" s="15" t="s">
        <v>27</v>
      </c>
      <c r="F262" s="24">
        <v>1756</v>
      </c>
      <c r="G262" s="24" t="s">
        <v>28</v>
      </c>
      <c r="H262" s="24" t="s">
        <v>29</v>
      </c>
      <c r="I262" s="23">
        <v>10</v>
      </c>
      <c r="J262" s="24" t="s">
        <v>49</v>
      </c>
      <c r="K262" s="25" t="s">
        <v>260</v>
      </c>
      <c r="L262" s="26">
        <v>1287</v>
      </c>
      <c r="M262" s="27" t="s">
        <v>270</v>
      </c>
      <c r="N262" s="28">
        <v>6</v>
      </c>
      <c r="O262" s="28"/>
      <c r="P262" s="29"/>
      <c r="Q262" s="30">
        <f t="shared" si="8"/>
        <v>6</v>
      </c>
      <c r="R262" s="29"/>
      <c r="S262" s="29"/>
      <c r="T262" s="31"/>
      <c r="U262" s="32"/>
      <c r="V262" s="33">
        <f t="shared" si="9"/>
        <v>7722</v>
      </c>
      <c r="W262" s="34"/>
      <c r="X262" s="23" t="s">
        <v>33</v>
      </c>
      <c r="Y262" s="22">
        <v>1</v>
      </c>
      <c r="AMF262"/>
      <c r="AMG262"/>
      <c r="AMH262"/>
      <c r="AMI262"/>
      <c r="AMJ262"/>
    </row>
    <row r="263" spans="1:1024" s="22" customFormat="1" x14ac:dyDescent="0.2">
      <c r="A263" s="22">
        <v>262</v>
      </c>
      <c r="B263" s="23" t="s">
        <v>24</v>
      </c>
      <c r="C263" s="23" t="s">
        <v>25</v>
      </c>
      <c r="D263" s="15" t="s">
        <v>26</v>
      </c>
      <c r="E263" s="15" t="s">
        <v>27</v>
      </c>
      <c r="F263" s="24">
        <v>1756</v>
      </c>
      <c r="G263" s="24" t="s">
        <v>28</v>
      </c>
      <c r="H263" s="24" t="s">
        <v>29</v>
      </c>
      <c r="I263" s="23">
        <v>10</v>
      </c>
      <c r="J263" s="24" t="s">
        <v>271</v>
      </c>
      <c r="K263" s="25" t="s">
        <v>260</v>
      </c>
      <c r="L263" s="26">
        <v>85</v>
      </c>
      <c r="M263" s="27" t="s">
        <v>32</v>
      </c>
      <c r="N263" s="28">
        <v>10</v>
      </c>
      <c r="O263" s="28"/>
      <c r="P263" s="29"/>
      <c r="Q263" s="30">
        <f t="shared" si="8"/>
        <v>10</v>
      </c>
      <c r="R263" s="29"/>
      <c r="S263" s="29"/>
      <c r="T263" s="31"/>
      <c r="U263" s="32"/>
      <c r="V263" s="33">
        <f t="shared" si="9"/>
        <v>850</v>
      </c>
      <c r="W263" s="34"/>
      <c r="X263" s="23" t="s">
        <v>33</v>
      </c>
      <c r="Y263" s="22">
        <v>1</v>
      </c>
      <c r="AMF263"/>
      <c r="AMG263"/>
      <c r="AMH263"/>
      <c r="AMI263"/>
      <c r="AMJ263"/>
    </row>
    <row r="264" spans="1:1024" s="22" customFormat="1" x14ac:dyDescent="0.2">
      <c r="A264" s="22">
        <v>263</v>
      </c>
      <c r="B264" s="23" t="s">
        <v>24</v>
      </c>
      <c r="C264" s="23" t="s">
        <v>25</v>
      </c>
      <c r="D264" s="15" t="s">
        <v>26</v>
      </c>
      <c r="E264" s="15" t="s">
        <v>27</v>
      </c>
      <c r="F264" s="24">
        <v>1756</v>
      </c>
      <c r="G264" s="24" t="s">
        <v>28</v>
      </c>
      <c r="H264" s="24" t="s">
        <v>29</v>
      </c>
      <c r="I264" s="23">
        <v>10</v>
      </c>
      <c r="J264" s="24" t="s">
        <v>238</v>
      </c>
      <c r="K264" s="25" t="s">
        <v>260</v>
      </c>
      <c r="L264" s="26">
        <v>484</v>
      </c>
      <c r="M264" s="27" t="s">
        <v>272</v>
      </c>
      <c r="N264" s="28">
        <v>6</v>
      </c>
      <c r="O264" s="28"/>
      <c r="P264" s="29"/>
      <c r="Q264" s="30">
        <f t="shared" si="8"/>
        <v>6</v>
      </c>
      <c r="R264" s="29"/>
      <c r="S264" s="29"/>
      <c r="T264" s="31"/>
      <c r="U264" s="32"/>
      <c r="V264" s="33">
        <f t="shared" si="9"/>
        <v>2904</v>
      </c>
      <c r="W264" s="34"/>
      <c r="X264" s="23" t="s">
        <v>33</v>
      </c>
      <c r="Y264" s="22">
        <v>1</v>
      </c>
      <c r="AMF264"/>
      <c r="AMG264"/>
      <c r="AMH264"/>
      <c r="AMI264"/>
      <c r="AMJ264"/>
    </row>
    <row r="265" spans="1:1024" s="22" customFormat="1" x14ac:dyDescent="0.2">
      <c r="A265" s="22">
        <v>264</v>
      </c>
      <c r="B265" s="23" t="s">
        <v>24</v>
      </c>
      <c r="C265" s="23" t="s">
        <v>25</v>
      </c>
      <c r="D265" s="15" t="s">
        <v>26</v>
      </c>
      <c r="E265" s="15" t="s">
        <v>27</v>
      </c>
      <c r="F265" s="24">
        <v>1756</v>
      </c>
      <c r="G265" s="24" t="s">
        <v>28</v>
      </c>
      <c r="H265" s="24" t="s">
        <v>29</v>
      </c>
      <c r="I265" s="23">
        <v>10</v>
      </c>
      <c r="J265" s="24" t="s">
        <v>273</v>
      </c>
      <c r="K265" s="25" t="s">
        <v>274</v>
      </c>
      <c r="L265" s="26">
        <v>47</v>
      </c>
      <c r="M265" s="27" t="s">
        <v>275</v>
      </c>
      <c r="N265" s="28">
        <v>15</v>
      </c>
      <c r="O265" s="28"/>
      <c r="P265" s="29"/>
      <c r="Q265" s="30">
        <f t="shared" si="8"/>
        <v>15</v>
      </c>
      <c r="R265" s="29"/>
      <c r="S265" s="29"/>
      <c r="T265" s="31"/>
      <c r="U265" s="32"/>
      <c r="V265" s="33">
        <f t="shared" si="9"/>
        <v>705</v>
      </c>
      <c r="W265" s="34"/>
      <c r="X265" s="23" t="s">
        <v>33</v>
      </c>
      <c r="Y265" s="22">
        <v>1</v>
      </c>
      <c r="AMF265"/>
      <c r="AMG265"/>
      <c r="AMH265"/>
      <c r="AMI265"/>
      <c r="AMJ265"/>
    </row>
    <row r="266" spans="1:1024" s="22" customFormat="1" x14ac:dyDescent="0.2">
      <c r="A266" s="22">
        <v>265</v>
      </c>
      <c r="B266" s="23" t="s">
        <v>24</v>
      </c>
      <c r="C266" s="23" t="s">
        <v>25</v>
      </c>
      <c r="D266" s="15" t="s">
        <v>26</v>
      </c>
      <c r="E266" s="15" t="s">
        <v>27</v>
      </c>
      <c r="F266" s="24">
        <v>1756</v>
      </c>
      <c r="G266" s="24" t="s">
        <v>28</v>
      </c>
      <c r="H266" s="24" t="s">
        <v>29</v>
      </c>
      <c r="I266" s="23">
        <v>10</v>
      </c>
      <c r="J266" s="24" t="s">
        <v>276</v>
      </c>
      <c r="K266" s="25" t="s">
        <v>274</v>
      </c>
      <c r="L266" s="26">
        <v>13440</v>
      </c>
      <c r="M266" s="27" t="s">
        <v>35</v>
      </c>
      <c r="N266" s="28"/>
      <c r="O266" s="28">
        <v>3</v>
      </c>
      <c r="P266" s="29"/>
      <c r="Q266" s="30">
        <f t="shared" si="8"/>
        <v>0.15000000000000002</v>
      </c>
      <c r="R266" s="29"/>
      <c r="S266" s="29"/>
      <c r="T266" s="31"/>
      <c r="U266" s="32"/>
      <c r="V266" s="33">
        <f t="shared" si="9"/>
        <v>2016.0000000000002</v>
      </c>
      <c r="W266" s="34"/>
      <c r="X266" s="23" t="s">
        <v>33</v>
      </c>
      <c r="Y266" s="22">
        <v>1</v>
      </c>
      <c r="AMF266"/>
      <c r="AMG266"/>
      <c r="AMH266"/>
      <c r="AMI266"/>
      <c r="AMJ266"/>
    </row>
    <row r="267" spans="1:1024" s="22" customFormat="1" x14ac:dyDescent="0.2">
      <c r="A267" s="22">
        <v>266</v>
      </c>
      <c r="B267" s="23" t="s">
        <v>24</v>
      </c>
      <c r="C267" s="23" t="s">
        <v>25</v>
      </c>
      <c r="D267" s="15" t="s">
        <v>26</v>
      </c>
      <c r="E267" s="15" t="s">
        <v>27</v>
      </c>
      <c r="F267" s="24">
        <v>1756</v>
      </c>
      <c r="G267" s="24" t="s">
        <v>28</v>
      </c>
      <c r="H267" s="24" t="s">
        <v>29</v>
      </c>
      <c r="I267" s="23">
        <v>10</v>
      </c>
      <c r="J267" s="24" t="s">
        <v>277</v>
      </c>
      <c r="K267" s="25" t="s">
        <v>274</v>
      </c>
      <c r="L267" s="26">
        <v>1000</v>
      </c>
      <c r="M267" s="27" t="s">
        <v>35</v>
      </c>
      <c r="N267" s="28"/>
      <c r="O267" s="28">
        <v>2</v>
      </c>
      <c r="P267" s="29"/>
      <c r="Q267" s="30">
        <f t="shared" si="8"/>
        <v>0.1</v>
      </c>
      <c r="R267" s="29"/>
      <c r="S267" s="29"/>
      <c r="T267" s="31"/>
      <c r="U267" s="32"/>
      <c r="V267" s="33">
        <f t="shared" si="9"/>
        <v>100</v>
      </c>
      <c r="W267" s="34"/>
      <c r="X267" s="23" t="s">
        <v>33</v>
      </c>
      <c r="Y267" s="22">
        <v>1</v>
      </c>
      <c r="AMF267"/>
      <c r="AMG267"/>
      <c r="AMH267"/>
      <c r="AMI267"/>
      <c r="AMJ267"/>
    </row>
    <row r="268" spans="1:1024" s="22" customFormat="1" x14ac:dyDescent="0.2">
      <c r="A268" s="22">
        <v>267</v>
      </c>
      <c r="B268" s="23" t="s">
        <v>24</v>
      </c>
      <c r="C268" s="23" t="s">
        <v>25</v>
      </c>
      <c r="D268" s="15" t="s">
        <v>26</v>
      </c>
      <c r="E268" s="15" t="s">
        <v>27</v>
      </c>
      <c r="F268" s="24">
        <v>1756</v>
      </c>
      <c r="G268" s="24" t="s">
        <v>28</v>
      </c>
      <c r="H268" s="24" t="s">
        <v>29</v>
      </c>
      <c r="I268" s="23">
        <v>10</v>
      </c>
      <c r="J268" s="24" t="s">
        <v>278</v>
      </c>
      <c r="K268" s="25" t="s">
        <v>274</v>
      </c>
      <c r="L268" s="26">
        <v>15000</v>
      </c>
      <c r="M268" s="27" t="s">
        <v>35</v>
      </c>
      <c r="N268" s="28">
        <v>0.09</v>
      </c>
      <c r="O268" s="28"/>
      <c r="P268" s="29"/>
      <c r="Q268" s="30">
        <f t="shared" si="8"/>
        <v>0.09</v>
      </c>
      <c r="R268" s="29"/>
      <c r="S268" s="29"/>
      <c r="T268" s="31"/>
      <c r="U268" s="32"/>
      <c r="V268" s="33">
        <f t="shared" si="9"/>
        <v>1350</v>
      </c>
      <c r="W268" s="34"/>
      <c r="X268" s="23" t="s">
        <v>33</v>
      </c>
      <c r="Y268" s="22">
        <v>1</v>
      </c>
      <c r="AMF268"/>
      <c r="AMG268"/>
      <c r="AMH268"/>
      <c r="AMI268"/>
      <c r="AMJ268"/>
    </row>
    <row r="269" spans="1:1024" s="22" customFormat="1" x14ac:dyDescent="0.2">
      <c r="A269" s="22">
        <v>268</v>
      </c>
      <c r="B269" s="23" t="s">
        <v>24</v>
      </c>
      <c r="C269" s="23" t="s">
        <v>25</v>
      </c>
      <c r="D269" s="15" t="s">
        <v>26</v>
      </c>
      <c r="E269" s="15" t="s">
        <v>27</v>
      </c>
      <c r="F269" s="24">
        <v>1756</v>
      </c>
      <c r="G269" s="24" t="s">
        <v>28</v>
      </c>
      <c r="H269" s="24" t="s">
        <v>29</v>
      </c>
      <c r="I269" s="23">
        <v>10</v>
      </c>
      <c r="J269" s="24" t="s">
        <v>279</v>
      </c>
      <c r="K269" s="25" t="s">
        <v>274</v>
      </c>
      <c r="L269" s="26">
        <v>29411</v>
      </c>
      <c r="M269" s="27" t="s">
        <v>35</v>
      </c>
      <c r="N269" s="28">
        <v>0.26</v>
      </c>
      <c r="O269" s="28"/>
      <c r="P269" s="29"/>
      <c r="Q269" s="30">
        <f t="shared" si="8"/>
        <v>0.26</v>
      </c>
      <c r="R269" s="29"/>
      <c r="S269" s="29"/>
      <c r="T269" s="31"/>
      <c r="U269" s="32"/>
      <c r="V269" s="33">
        <f t="shared" si="9"/>
        <v>7646.8600000000006</v>
      </c>
      <c r="W269" s="34"/>
      <c r="X269" s="23" t="s">
        <v>33</v>
      </c>
      <c r="Y269" s="22">
        <v>1</v>
      </c>
      <c r="AMF269"/>
      <c r="AMG269"/>
      <c r="AMH269"/>
      <c r="AMI269"/>
      <c r="AMJ269"/>
    </row>
    <row r="270" spans="1:1024" s="22" customFormat="1" x14ac:dyDescent="0.2">
      <c r="A270" s="22">
        <v>269</v>
      </c>
      <c r="B270" s="23" t="s">
        <v>24</v>
      </c>
      <c r="C270" s="23" t="s">
        <v>25</v>
      </c>
      <c r="D270" s="15" t="s">
        <v>26</v>
      </c>
      <c r="E270" s="15" t="s">
        <v>27</v>
      </c>
      <c r="F270" s="24">
        <v>1756</v>
      </c>
      <c r="G270" s="24" t="s">
        <v>28</v>
      </c>
      <c r="H270" s="24" t="s">
        <v>29</v>
      </c>
      <c r="I270" s="23">
        <v>10</v>
      </c>
      <c r="J270" s="24" t="s">
        <v>280</v>
      </c>
      <c r="K270" s="25" t="s">
        <v>274</v>
      </c>
      <c r="L270" s="26">
        <v>1112505</v>
      </c>
      <c r="M270" s="27" t="s">
        <v>35</v>
      </c>
      <c r="N270" s="28"/>
      <c r="O270" s="28">
        <v>9</v>
      </c>
      <c r="P270" s="29"/>
      <c r="Q270" s="30">
        <f t="shared" si="8"/>
        <v>0.45</v>
      </c>
      <c r="R270" s="29"/>
      <c r="S270" s="29"/>
      <c r="T270" s="31"/>
      <c r="U270" s="32"/>
      <c r="V270" s="33">
        <f t="shared" si="9"/>
        <v>500627.25</v>
      </c>
      <c r="W270" s="34"/>
      <c r="X270" s="23" t="s">
        <v>33</v>
      </c>
      <c r="Y270" s="22">
        <v>1</v>
      </c>
      <c r="AMF270"/>
      <c r="AMG270"/>
      <c r="AMH270"/>
      <c r="AMI270"/>
      <c r="AMJ270"/>
    </row>
    <row r="271" spans="1:1024" s="22" customFormat="1" x14ac:dyDescent="0.2">
      <c r="A271" s="22">
        <v>270</v>
      </c>
      <c r="B271" s="23" t="s">
        <v>24</v>
      </c>
      <c r="C271" s="23" t="s">
        <v>25</v>
      </c>
      <c r="D271" s="15" t="s">
        <v>26</v>
      </c>
      <c r="E271" s="15" t="s">
        <v>27</v>
      </c>
      <c r="F271" s="24">
        <v>1756</v>
      </c>
      <c r="G271" s="24" t="s">
        <v>28</v>
      </c>
      <c r="H271" s="24" t="s">
        <v>29</v>
      </c>
      <c r="I271" s="23">
        <v>10</v>
      </c>
      <c r="J271" s="24" t="s">
        <v>281</v>
      </c>
      <c r="K271" s="25" t="s">
        <v>274</v>
      </c>
      <c r="L271" s="26">
        <v>22917</v>
      </c>
      <c r="M271" s="27" t="s">
        <v>35</v>
      </c>
      <c r="N271" s="28">
        <v>0.12</v>
      </c>
      <c r="O271" s="28"/>
      <c r="P271" s="29"/>
      <c r="Q271" s="30">
        <f t="shared" si="8"/>
        <v>0.12</v>
      </c>
      <c r="R271" s="29"/>
      <c r="S271" s="29"/>
      <c r="T271" s="31"/>
      <c r="U271" s="32"/>
      <c r="V271" s="33">
        <f t="shared" si="9"/>
        <v>2750.04</v>
      </c>
      <c r="W271" s="34"/>
      <c r="X271" s="23" t="s">
        <v>33</v>
      </c>
      <c r="Y271" s="22">
        <v>1</v>
      </c>
      <c r="AMF271"/>
      <c r="AMG271"/>
      <c r="AMH271"/>
      <c r="AMI271"/>
      <c r="AMJ271"/>
    </row>
    <row r="272" spans="1:1024" s="22" customFormat="1" x14ac:dyDescent="0.2">
      <c r="A272" s="22">
        <v>271</v>
      </c>
      <c r="B272" s="23" t="s">
        <v>24</v>
      </c>
      <c r="C272" s="23" t="s">
        <v>25</v>
      </c>
      <c r="D272" s="15" t="s">
        <v>26</v>
      </c>
      <c r="E272" s="15" t="s">
        <v>27</v>
      </c>
      <c r="F272" s="24">
        <v>1756</v>
      </c>
      <c r="G272" s="24" t="s">
        <v>28</v>
      </c>
      <c r="H272" s="24" t="s">
        <v>29</v>
      </c>
      <c r="I272" s="23">
        <v>10</v>
      </c>
      <c r="J272" s="24" t="s">
        <v>282</v>
      </c>
      <c r="K272" s="25" t="s">
        <v>274</v>
      </c>
      <c r="L272" s="26">
        <v>2590</v>
      </c>
      <c r="M272" s="27" t="s">
        <v>35</v>
      </c>
      <c r="N272" s="28">
        <v>0.4</v>
      </c>
      <c r="O272" s="28"/>
      <c r="P272" s="29"/>
      <c r="Q272" s="30">
        <f t="shared" si="8"/>
        <v>0.4</v>
      </c>
      <c r="R272" s="29"/>
      <c r="S272" s="29"/>
      <c r="T272" s="31"/>
      <c r="U272" s="32"/>
      <c r="V272" s="33">
        <f t="shared" si="9"/>
        <v>1036</v>
      </c>
      <c r="W272" s="34"/>
      <c r="X272" s="23" t="s">
        <v>33</v>
      </c>
      <c r="Y272" s="22">
        <v>1</v>
      </c>
      <c r="AMF272"/>
      <c r="AMG272"/>
      <c r="AMH272"/>
      <c r="AMI272"/>
      <c r="AMJ272"/>
    </row>
    <row r="273" spans="1:1024" s="22" customFormat="1" x14ac:dyDescent="0.2">
      <c r="A273" s="22">
        <v>272</v>
      </c>
      <c r="B273" s="23" t="s">
        <v>24</v>
      </c>
      <c r="C273" s="23" t="s">
        <v>25</v>
      </c>
      <c r="D273" s="15" t="s">
        <v>26</v>
      </c>
      <c r="E273" s="15" t="s">
        <v>27</v>
      </c>
      <c r="F273" s="24">
        <v>1756</v>
      </c>
      <c r="G273" s="24" t="s">
        <v>28</v>
      </c>
      <c r="H273" s="24" t="s">
        <v>29</v>
      </c>
      <c r="I273" s="23">
        <v>10</v>
      </c>
      <c r="J273" s="24" t="s">
        <v>283</v>
      </c>
      <c r="K273" s="25" t="s">
        <v>274</v>
      </c>
      <c r="L273" s="26">
        <v>24176</v>
      </c>
      <c r="M273" s="27" t="s">
        <v>35</v>
      </c>
      <c r="N273" s="28"/>
      <c r="O273" s="28">
        <v>12</v>
      </c>
      <c r="P273" s="29"/>
      <c r="Q273" s="30">
        <f t="shared" si="8"/>
        <v>0.60000000000000009</v>
      </c>
      <c r="R273" s="29"/>
      <c r="S273" s="29"/>
      <c r="T273" s="31"/>
      <c r="U273" s="32"/>
      <c r="V273" s="33">
        <f t="shared" si="9"/>
        <v>14505.600000000002</v>
      </c>
      <c r="W273" s="34"/>
      <c r="X273" s="23" t="s">
        <v>33</v>
      </c>
      <c r="Y273" s="22">
        <v>1</v>
      </c>
      <c r="AMF273"/>
      <c r="AMG273"/>
      <c r="AMH273"/>
      <c r="AMI273"/>
      <c r="AMJ273"/>
    </row>
    <row r="274" spans="1:1024" s="22" customFormat="1" x14ac:dyDescent="0.2">
      <c r="A274" s="22">
        <v>273</v>
      </c>
      <c r="B274" s="23" t="s">
        <v>24</v>
      </c>
      <c r="C274" s="23" t="s">
        <v>25</v>
      </c>
      <c r="D274" s="15" t="s">
        <v>26</v>
      </c>
      <c r="E274" s="15" t="s">
        <v>27</v>
      </c>
      <c r="F274" s="24">
        <v>1756</v>
      </c>
      <c r="G274" s="24" t="s">
        <v>28</v>
      </c>
      <c r="H274" s="24" t="s">
        <v>29</v>
      </c>
      <c r="I274" s="23">
        <v>10</v>
      </c>
      <c r="J274" s="24" t="s">
        <v>284</v>
      </c>
      <c r="K274" s="25" t="s">
        <v>274</v>
      </c>
      <c r="L274" s="26">
        <v>157738</v>
      </c>
      <c r="M274" s="27" t="s">
        <v>35</v>
      </c>
      <c r="N274" s="28">
        <v>0.69</v>
      </c>
      <c r="O274" s="28"/>
      <c r="P274" s="29"/>
      <c r="Q274" s="30">
        <f t="shared" si="8"/>
        <v>0.69</v>
      </c>
      <c r="R274" s="29"/>
      <c r="S274" s="29"/>
      <c r="T274" s="31"/>
      <c r="U274" s="32"/>
      <c r="V274" s="33">
        <f t="shared" si="9"/>
        <v>108839.21999999999</v>
      </c>
      <c r="W274" s="34"/>
      <c r="X274" s="23" t="s">
        <v>33</v>
      </c>
      <c r="Y274" s="22">
        <v>1</v>
      </c>
      <c r="AMF274"/>
      <c r="AMG274"/>
      <c r="AMH274"/>
      <c r="AMI274"/>
      <c r="AMJ274"/>
    </row>
    <row r="275" spans="1:1024" s="22" customFormat="1" x14ac:dyDescent="0.2">
      <c r="A275" s="22">
        <v>274</v>
      </c>
      <c r="B275" s="23" t="s">
        <v>24</v>
      </c>
      <c r="C275" s="23" t="s">
        <v>25</v>
      </c>
      <c r="D275" s="15" t="s">
        <v>26</v>
      </c>
      <c r="E275" s="15" t="s">
        <v>27</v>
      </c>
      <c r="F275" s="24">
        <v>1756</v>
      </c>
      <c r="G275" s="24" t="s">
        <v>28</v>
      </c>
      <c r="H275" s="24" t="s">
        <v>29</v>
      </c>
      <c r="I275" s="23">
        <v>10</v>
      </c>
      <c r="J275" s="24" t="s">
        <v>247</v>
      </c>
      <c r="K275" s="25" t="s">
        <v>274</v>
      </c>
      <c r="L275" s="26">
        <v>881</v>
      </c>
      <c r="M275" s="27" t="s">
        <v>35</v>
      </c>
      <c r="N275" s="28">
        <v>3</v>
      </c>
      <c r="O275" s="28">
        <v>15</v>
      </c>
      <c r="P275" s="29"/>
      <c r="Q275" s="30">
        <f t="shared" si="8"/>
        <v>3.75</v>
      </c>
      <c r="R275" s="29"/>
      <c r="S275" s="29"/>
      <c r="T275" s="31"/>
      <c r="U275" s="32"/>
      <c r="V275" s="33">
        <f t="shared" si="9"/>
        <v>3303.75</v>
      </c>
      <c r="W275" s="34"/>
      <c r="X275" s="23" t="s">
        <v>33</v>
      </c>
      <c r="Y275" s="22">
        <v>1</v>
      </c>
      <c r="AMF275"/>
      <c r="AMG275"/>
      <c r="AMH275"/>
      <c r="AMI275"/>
      <c r="AMJ275"/>
    </row>
    <row r="276" spans="1:1024" s="22" customFormat="1" x14ac:dyDescent="0.2">
      <c r="A276" s="22">
        <v>275</v>
      </c>
      <c r="B276" s="23" t="s">
        <v>24</v>
      </c>
      <c r="C276" s="23" t="s">
        <v>25</v>
      </c>
      <c r="D276" s="15" t="s">
        <v>26</v>
      </c>
      <c r="E276" s="15" t="s">
        <v>27</v>
      </c>
      <c r="F276" s="24">
        <v>1756</v>
      </c>
      <c r="G276" s="24" t="s">
        <v>28</v>
      </c>
      <c r="H276" s="24" t="s">
        <v>29</v>
      </c>
      <c r="I276" s="23">
        <v>10</v>
      </c>
      <c r="J276" s="24" t="s">
        <v>285</v>
      </c>
      <c r="K276" s="25" t="s">
        <v>274</v>
      </c>
      <c r="L276" s="26">
        <v>10912</v>
      </c>
      <c r="M276" s="27" t="s">
        <v>35</v>
      </c>
      <c r="N276" s="28">
        <v>0.27</v>
      </c>
      <c r="O276" s="28"/>
      <c r="P276" s="29"/>
      <c r="Q276" s="30">
        <f t="shared" si="8"/>
        <v>0.27</v>
      </c>
      <c r="R276" s="29"/>
      <c r="S276" s="29"/>
      <c r="T276" s="31"/>
      <c r="U276" s="32"/>
      <c r="V276" s="33">
        <f t="shared" si="9"/>
        <v>2946.2400000000002</v>
      </c>
      <c r="W276" s="34"/>
      <c r="X276" s="23" t="s">
        <v>33</v>
      </c>
      <c r="Y276" s="22">
        <v>1</v>
      </c>
      <c r="AMF276"/>
      <c r="AMG276"/>
      <c r="AMH276"/>
      <c r="AMI276"/>
      <c r="AMJ276"/>
    </row>
    <row r="277" spans="1:1024" s="22" customFormat="1" x14ac:dyDescent="0.2">
      <c r="A277" s="22">
        <v>276</v>
      </c>
      <c r="B277" s="23" t="s">
        <v>24</v>
      </c>
      <c r="C277" s="23" t="s">
        <v>25</v>
      </c>
      <c r="D277" s="15" t="s">
        <v>26</v>
      </c>
      <c r="E277" s="15" t="s">
        <v>27</v>
      </c>
      <c r="F277" s="24">
        <v>1756</v>
      </c>
      <c r="G277" s="24" t="s">
        <v>28</v>
      </c>
      <c r="H277" s="24" t="s">
        <v>29</v>
      </c>
      <c r="I277" s="23">
        <v>11</v>
      </c>
      <c r="J277" s="24" t="s">
        <v>286</v>
      </c>
      <c r="K277" s="25" t="s">
        <v>274</v>
      </c>
      <c r="L277" s="26">
        <v>1766</v>
      </c>
      <c r="M277" s="27" t="s">
        <v>35</v>
      </c>
      <c r="N277" s="28"/>
      <c r="O277" s="28">
        <v>50</v>
      </c>
      <c r="P277" s="29"/>
      <c r="Q277" s="30">
        <f t="shared" si="8"/>
        <v>2.5</v>
      </c>
      <c r="R277" s="29"/>
      <c r="S277" s="29"/>
      <c r="T277" s="31"/>
      <c r="U277" s="32"/>
      <c r="V277" s="33">
        <f t="shared" si="9"/>
        <v>4415</v>
      </c>
      <c r="W277" s="34"/>
      <c r="X277" s="23" t="s">
        <v>33</v>
      </c>
      <c r="Y277" s="22">
        <v>1</v>
      </c>
      <c r="AMF277"/>
      <c r="AMG277"/>
      <c r="AMH277"/>
      <c r="AMI277"/>
      <c r="AMJ277"/>
    </row>
    <row r="278" spans="1:1024" s="22" customFormat="1" x14ac:dyDescent="0.2">
      <c r="A278" s="22">
        <v>277</v>
      </c>
      <c r="B278" s="23" t="s">
        <v>24</v>
      </c>
      <c r="C278" s="23" t="s">
        <v>25</v>
      </c>
      <c r="D278" s="15" t="s">
        <v>26</v>
      </c>
      <c r="E278" s="15" t="s">
        <v>27</v>
      </c>
      <c r="F278" s="24">
        <v>1756</v>
      </c>
      <c r="G278" s="24" t="s">
        <v>28</v>
      </c>
      <c r="H278" s="24" t="s">
        <v>29</v>
      </c>
      <c r="I278" s="23">
        <v>11</v>
      </c>
      <c r="J278" s="24" t="s">
        <v>287</v>
      </c>
      <c r="K278" s="25" t="s">
        <v>274</v>
      </c>
      <c r="L278" s="26">
        <v>161</v>
      </c>
      <c r="M278" s="27" t="s">
        <v>35</v>
      </c>
      <c r="N278" s="28"/>
      <c r="O278" s="28">
        <v>40</v>
      </c>
      <c r="P278" s="29"/>
      <c r="Q278" s="30">
        <f t="shared" si="8"/>
        <v>2</v>
      </c>
      <c r="R278" s="29"/>
      <c r="S278" s="29"/>
      <c r="T278" s="31"/>
      <c r="U278" s="32"/>
      <c r="V278" s="33">
        <f t="shared" si="9"/>
        <v>322</v>
      </c>
      <c r="W278" s="34"/>
      <c r="X278" s="23" t="s">
        <v>33</v>
      </c>
      <c r="Y278" s="22">
        <v>1</v>
      </c>
      <c r="AMF278"/>
      <c r="AMG278"/>
      <c r="AMH278"/>
      <c r="AMI278"/>
      <c r="AMJ278"/>
    </row>
    <row r="279" spans="1:1024" s="22" customFormat="1" x14ac:dyDescent="0.2">
      <c r="A279" s="22">
        <v>278</v>
      </c>
      <c r="B279" s="23" t="s">
        <v>24</v>
      </c>
      <c r="C279" s="23" t="s">
        <v>25</v>
      </c>
      <c r="D279" s="15" t="s">
        <v>26</v>
      </c>
      <c r="E279" s="15" t="s">
        <v>27</v>
      </c>
      <c r="F279" s="24">
        <v>1756</v>
      </c>
      <c r="G279" s="24" t="s">
        <v>28</v>
      </c>
      <c r="H279" s="24" t="s">
        <v>29</v>
      </c>
      <c r="I279" s="23">
        <v>11</v>
      </c>
      <c r="J279" s="24" t="s">
        <v>288</v>
      </c>
      <c r="K279" s="25" t="s">
        <v>274</v>
      </c>
      <c r="L279" s="26">
        <v>474</v>
      </c>
      <c r="M279" s="27" t="s">
        <v>35</v>
      </c>
      <c r="N279" s="28">
        <v>7</v>
      </c>
      <c r="O279" s="28"/>
      <c r="P279" s="29"/>
      <c r="Q279" s="30">
        <f t="shared" si="8"/>
        <v>7</v>
      </c>
      <c r="R279" s="29"/>
      <c r="S279" s="29"/>
      <c r="T279" s="31"/>
      <c r="U279" s="32"/>
      <c r="V279" s="33">
        <f t="shared" si="9"/>
        <v>3318</v>
      </c>
      <c r="W279" s="34"/>
      <c r="X279" s="23" t="s">
        <v>33</v>
      </c>
      <c r="Y279" s="22">
        <v>1</v>
      </c>
      <c r="AMF279"/>
      <c r="AMG279"/>
      <c r="AMH279"/>
      <c r="AMI279"/>
      <c r="AMJ279"/>
    </row>
    <row r="280" spans="1:1024" s="22" customFormat="1" x14ac:dyDescent="0.2">
      <c r="A280" s="22">
        <v>279</v>
      </c>
      <c r="B280" s="23" t="s">
        <v>24</v>
      </c>
      <c r="C280" s="23" t="s">
        <v>25</v>
      </c>
      <c r="D280" s="15" t="s">
        <v>26</v>
      </c>
      <c r="E280" s="15" t="s">
        <v>27</v>
      </c>
      <c r="F280" s="24">
        <v>1756</v>
      </c>
      <c r="G280" s="24" t="s">
        <v>28</v>
      </c>
      <c r="H280" s="24" t="s">
        <v>29</v>
      </c>
      <c r="I280" s="23">
        <v>11</v>
      </c>
      <c r="J280" s="24" t="s">
        <v>289</v>
      </c>
      <c r="K280" s="25" t="s">
        <v>274</v>
      </c>
      <c r="L280" s="26">
        <v>207093</v>
      </c>
      <c r="M280" s="27" t="s">
        <v>35</v>
      </c>
      <c r="N280" s="28">
        <v>3</v>
      </c>
      <c r="O280" s="28">
        <v>15</v>
      </c>
      <c r="P280" s="29"/>
      <c r="Q280" s="30">
        <f t="shared" si="8"/>
        <v>3.75</v>
      </c>
      <c r="R280" s="29"/>
      <c r="S280" s="29"/>
      <c r="T280" s="31"/>
      <c r="U280" s="32"/>
      <c r="V280" s="33">
        <f t="shared" si="9"/>
        <v>776598.75</v>
      </c>
      <c r="W280" s="34"/>
      <c r="X280" s="23" t="s">
        <v>33</v>
      </c>
      <c r="Y280" s="22">
        <v>1</v>
      </c>
      <c r="AMF280"/>
      <c r="AMG280"/>
      <c r="AMH280"/>
      <c r="AMI280"/>
      <c r="AMJ280"/>
    </row>
    <row r="281" spans="1:1024" s="22" customFormat="1" x14ac:dyDescent="0.2">
      <c r="A281" s="22">
        <v>280</v>
      </c>
      <c r="B281" s="23" t="s">
        <v>24</v>
      </c>
      <c r="C281" s="23" t="s">
        <v>25</v>
      </c>
      <c r="D281" s="15" t="s">
        <v>26</v>
      </c>
      <c r="E281" s="15" t="s">
        <v>27</v>
      </c>
      <c r="F281" s="24">
        <v>1756</v>
      </c>
      <c r="G281" s="24" t="s">
        <v>28</v>
      </c>
      <c r="H281" s="24" t="s">
        <v>29</v>
      </c>
      <c r="I281" s="23">
        <v>11</v>
      </c>
      <c r="J281" s="24" t="s">
        <v>290</v>
      </c>
      <c r="K281" s="25" t="s">
        <v>274</v>
      </c>
      <c r="L281" s="26">
        <v>405</v>
      </c>
      <c r="M281" s="27" t="s">
        <v>35</v>
      </c>
      <c r="N281" s="28"/>
      <c r="O281" s="28">
        <v>20</v>
      </c>
      <c r="P281" s="29"/>
      <c r="Q281" s="30">
        <f t="shared" si="8"/>
        <v>1</v>
      </c>
      <c r="R281" s="29"/>
      <c r="S281" s="29"/>
      <c r="T281" s="31"/>
      <c r="U281" s="32"/>
      <c r="V281" s="33">
        <f t="shared" si="9"/>
        <v>405</v>
      </c>
      <c r="W281" s="34"/>
      <c r="X281" s="23" t="s">
        <v>33</v>
      </c>
      <c r="Y281" s="22">
        <v>1</v>
      </c>
      <c r="AMF281"/>
      <c r="AMG281"/>
      <c r="AMH281"/>
      <c r="AMI281"/>
      <c r="AMJ281"/>
    </row>
    <row r="282" spans="1:1024" s="22" customFormat="1" x14ac:dyDescent="0.2">
      <c r="A282" s="22">
        <v>281</v>
      </c>
      <c r="B282" s="23" t="s">
        <v>24</v>
      </c>
      <c r="C282" s="23" t="s">
        <v>25</v>
      </c>
      <c r="D282" s="15" t="s">
        <v>26</v>
      </c>
      <c r="E282" s="15" t="s">
        <v>27</v>
      </c>
      <c r="F282" s="24">
        <v>1756</v>
      </c>
      <c r="G282" s="24" t="s">
        <v>28</v>
      </c>
      <c r="H282" s="24" t="s">
        <v>29</v>
      </c>
      <c r="I282" s="23">
        <v>11</v>
      </c>
      <c r="J282" s="24" t="s">
        <v>291</v>
      </c>
      <c r="K282" s="25" t="s">
        <v>274</v>
      </c>
      <c r="L282" s="26">
        <v>285</v>
      </c>
      <c r="M282" s="27" t="s">
        <v>243</v>
      </c>
      <c r="N282" s="28"/>
      <c r="O282" s="28">
        <v>40</v>
      </c>
      <c r="P282" s="29"/>
      <c r="Q282" s="30">
        <f t="shared" si="8"/>
        <v>2</v>
      </c>
      <c r="R282" s="29"/>
      <c r="S282" s="29"/>
      <c r="T282" s="31"/>
      <c r="U282" s="32"/>
      <c r="V282" s="33">
        <f t="shared" si="9"/>
        <v>570</v>
      </c>
      <c r="W282" s="34"/>
      <c r="X282" s="23" t="s">
        <v>33</v>
      </c>
      <c r="Y282" s="22">
        <v>1</v>
      </c>
      <c r="AMF282"/>
      <c r="AMG282"/>
      <c r="AMH282"/>
      <c r="AMI282"/>
      <c r="AMJ282"/>
    </row>
    <row r="283" spans="1:1024" s="22" customFormat="1" x14ac:dyDescent="0.2">
      <c r="A283" s="22">
        <v>282</v>
      </c>
      <c r="B283" s="23" t="s">
        <v>24</v>
      </c>
      <c r="C283" s="23" t="s">
        <v>25</v>
      </c>
      <c r="D283" s="15" t="s">
        <v>26</v>
      </c>
      <c r="E283" s="15" t="s">
        <v>27</v>
      </c>
      <c r="F283" s="24">
        <v>1756</v>
      </c>
      <c r="G283" s="24" t="s">
        <v>28</v>
      </c>
      <c r="H283" s="24" t="s">
        <v>29</v>
      </c>
      <c r="I283" s="23">
        <v>11</v>
      </c>
      <c r="J283" s="24" t="s">
        <v>292</v>
      </c>
      <c r="K283" s="25" t="s">
        <v>274</v>
      </c>
      <c r="L283" s="26">
        <v>55</v>
      </c>
      <c r="M283" s="27" t="s">
        <v>35</v>
      </c>
      <c r="N283" s="28"/>
      <c r="O283" s="28">
        <v>10</v>
      </c>
      <c r="P283" s="29"/>
      <c r="Q283" s="30">
        <f t="shared" si="8"/>
        <v>0.5</v>
      </c>
      <c r="R283" s="29"/>
      <c r="S283" s="29"/>
      <c r="T283" s="31"/>
      <c r="U283" s="32"/>
      <c r="V283" s="33">
        <f t="shared" si="9"/>
        <v>27.5</v>
      </c>
      <c r="W283" s="34"/>
      <c r="X283" s="23" t="s">
        <v>33</v>
      </c>
      <c r="Y283" s="22">
        <v>1</v>
      </c>
      <c r="AMF283"/>
      <c r="AMG283"/>
      <c r="AMH283"/>
      <c r="AMI283"/>
      <c r="AMJ283"/>
    </row>
    <row r="284" spans="1:1024" s="22" customFormat="1" x14ac:dyDescent="0.2">
      <c r="A284" s="22">
        <v>283</v>
      </c>
      <c r="B284" s="23" t="s">
        <v>24</v>
      </c>
      <c r="C284" s="23" t="s">
        <v>25</v>
      </c>
      <c r="D284" s="15" t="s">
        <v>26</v>
      </c>
      <c r="E284" s="15" t="s">
        <v>27</v>
      </c>
      <c r="F284" s="24">
        <v>1756</v>
      </c>
      <c r="G284" s="24" t="s">
        <v>28</v>
      </c>
      <c r="H284" s="24" t="s">
        <v>29</v>
      </c>
      <c r="I284" s="23">
        <v>11</v>
      </c>
      <c r="J284" s="24" t="s">
        <v>189</v>
      </c>
      <c r="K284" s="25" t="s">
        <v>274</v>
      </c>
      <c r="L284" s="26">
        <v>4</v>
      </c>
      <c r="M284" s="27" t="s">
        <v>35</v>
      </c>
      <c r="N284" s="28">
        <v>40</v>
      </c>
      <c r="O284" s="28"/>
      <c r="P284" s="29"/>
      <c r="Q284" s="30">
        <f t="shared" si="8"/>
        <v>40</v>
      </c>
      <c r="R284" s="29"/>
      <c r="S284" s="29"/>
      <c r="T284" s="31"/>
      <c r="U284" s="32"/>
      <c r="V284" s="33">
        <f t="shared" si="9"/>
        <v>160</v>
      </c>
      <c r="W284" s="34"/>
      <c r="X284" s="23" t="s">
        <v>33</v>
      </c>
      <c r="Y284" s="22">
        <v>1</v>
      </c>
      <c r="AMF284"/>
      <c r="AMG284"/>
      <c r="AMH284"/>
      <c r="AMI284"/>
      <c r="AMJ284"/>
    </row>
    <row r="285" spans="1:1024" s="22" customFormat="1" x14ac:dyDescent="0.2">
      <c r="A285" s="22">
        <v>284</v>
      </c>
      <c r="B285" s="23" t="s">
        <v>24</v>
      </c>
      <c r="C285" s="23" t="s">
        <v>25</v>
      </c>
      <c r="D285" s="15" t="s">
        <v>26</v>
      </c>
      <c r="E285" s="15" t="s">
        <v>27</v>
      </c>
      <c r="F285" s="24">
        <v>1756</v>
      </c>
      <c r="G285" s="24" t="s">
        <v>28</v>
      </c>
      <c r="H285" s="24" t="s">
        <v>29</v>
      </c>
      <c r="I285" s="23">
        <v>11</v>
      </c>
      <c r="J285" s="24" t="s">
        <v>76</v>
      </c>
      <c r="K285" s="25" t="s">
        <v>274</v>
      </c>
      <c r="L285" s="26">
        <v>387</v>
      </c>
      <c r="M285" s="27" t="s">
        <v>35</v>
      </c>
      <c r="N285" s="28">
        <v>4</v>
      </c>
      <c r="O285" s="28"/>
      <c r="P285" s="29"/>
      <c r="Q285" s="30">
        <f t="shared" si="8"/>
        <v>4</v>
      </c>
      <c r="R285" s="29"/>
      <c r="S285" s="29"/>
      <c r="T285" s="31"/>
      <c r="U285" s="32"/>
      <c r="V285" s="33">
        <f t="shared" si="9"/>
        <v>1548</v>
      </c>
      <c r="W285" s="34"/>
      <c r="X285" s="23" t="s">
        <v>33</v>
      </c>
      <c r="Y285" s="22">
        <v>1</v>
      </c>
      <c r="AMF285"/>
      <c r="AMG285"/>
      <c r="AMH285"/>
      <c r="AMI285"/>
      <c r="AMJ285"/>
    </row>
    <row r="286" spans="1:1024" s="22" customFormat="1" x14ac:dyDescent="0.2">
      <c r="A286" s="22">
        <v>285</v>
      </c>
      <c r="B286" s="23" t="s">
        <v>24</v>
      </c>
      <c r="C286" s="23" t="s">
        <v>25</v>
      </c>
      <c r="D286" s="15" t="s">
        <v>26</v>
      </c>
      <c r="E286" s="15" t="s">
        <v>27</v>
      </c>
      <c r="F286" s="24">
        <v>1756</v>
      </c>
      <c r="G286" s="24" t="s">
        <v>28</v>
      </c>
      <c r="H286" s="24" t="s">
        <v>29</v>
      </c>
      <c r="I286" s="23">
        <v>11</v>
      </c>
      <c r="J286" s="24" t="s">
        <v>204</v>
      </c>
      <c r="K286" s="25" t="s">
        <v>274</v>
      </c>
      <c r="L286" s="26">
        <v>155</v>
      </c>
      <c r="M286" s="27" t="s">
        <v>35</v>
      </c>
      <c r="N286" s="28"/>
      <c r="O286" s="28">
        <v>5</v>
      </c>
      <c r="P286" s="29"/>
      <c r="Q286" s="30">
        <f t="shared" si="8"/>
        <v>0.25</v>
      </c>
      <c r="R286" s="29"/>
      <c r="S286" s="29"/>
      <c r="T286" s="31"/>
      <c r="U286" s="32"/>
      <c r="V286" s="33">
        <f t="shared" si="9"/>
        <v>38.75</v>
      </c>
      <c r="W286" s="34"/>
      <c r="X286" s="23" t="s">
        <v>33</v>
      </c>
      <c r="Y286" s="22">
        <v>1</v>
      </c>
      <c r="AMF286"/>
      <c r="AMG286"/>
      <c r="AMH286"/>
      <c r="AMI286"/>
      <c r="AMJ286"/>
    </row>
    <row r="287" spans="1:1024" s="22" customFormat="1" x14ac:dyDescent="0.2">
      <c r="A287" s="22">
        <v>286</v>
      </c>
      <c r="B287" s="23" t="s">
        <v>24</v>
      </c>
      <c r="C287" s="23" t="s">
        <v>25</v>
      </c>
      <c r="D287" s="15" t="s">
        <v>26</v>
      </c>
      <c r="E287" s="15" t="s">
        <v>27</v>
      </c>
      <c r="F287" s="24">
        <v>1756</v>
      </c>
      <c r="G287" s="24" t="s">
        <v>28</v>
      </c>
      <c r="H287" s="24" t="s">
        <v>29</v>
      </c>
      <c r="I287" s="23">
        <v>11</v>
      </c>
      <c r="J287" s="24" t="s">
        <v>293</v>
      </c>
      <c r="K287" s="25" t="s">
        <v>274</v>
      </c>
      <c r="L287" s="26">
        <v>17266</v>
      </c>
      <c r="M287" s="27" t="s">
        <v>35</v>
      </c>
      <c r="N287" s="28">
        <v>0.19</v>
      </c>
      <c r="O287" s="28"/>
      <c r="P287" s="29"/>
      <c r="Q287" s="30">
        <f t="shared" si="8"/>
        <v>0.19</v>
      </c>
      <c r="R287" s="29"/>
      <c r="S287" s="29"/>
      <c r="T287" s="31"/>
      <c r="U287" s="32"/>
      <c r="V287" s="33">
        <f t="shared" si="9"/>
        <v>3280.54</v>
      </c>
      <c r="W287" s="34"/>
      <c r="X287" s="23" t="s">
        <v>33</v>
      </c>
      <c r="Y287" s="22">
        <v>1</v>
      </c>
      <c r="AMF287"/>
      <c r="AMG287"/>
      <c r="AMH287"/>
      <c r="AMI287"/>
      <c r="AMJ287"/>
    </row>
    <row r="288" spans="1:1024" s="22" customFormat="1" x14ac:dyDescent="0.2">
      <c r="A288" s="22">
        <v>287</v>
      </c>
      <c r="B288" s="23" t="s">
        <v>24</v>
      </c>
      <c r="C288" s="23" t="s">
        <v>25</v>
      </c>
      <c r="D288" s="15" t="s">
        <v>26</v>
      </c>
      <c r="E288" s="15" t="s">
        <v>27</v>
      </c>
      <c r="F288" s="24">
        <v>1756</v>
      </c>
      <c r="G288" s="24" t="s">
        <v>28</v>
      </c>
      <c r="H288" s="24" t="s">
        <v>29</v>
      </c>
      <c r="I288" s="23">
        <v>11</v>
      </c>
      <c r="J288" s="24" t="s">
        <v>294</v>
      </c>
      <c r="K288" s="25" t="s">
        <v>274</v>
      </c>
      <c r="L288" s="26">
        <v>2757</v>
      </c>
      <c r="M288" s="27" t="s">
        <v>35</v>
      </c>
      <c r="N288" s="28"/>
      <c r="O288" s="28">
        <v>30</v>
      </c>
      <c r="P288" s="29"/>
      <c r="Q288" s="30">
        <f t="shared" si="8"/>
        <v>1.5</v>
      </c>
      <c r="R288" s="29"/>
      <c r="S288" s="29"/>
      <c r="T288" s="31"/>
      <c r="U288" s="32"/>
      <c r="V288" s="33">
        <f t="shared" si="9"/>
        <v>4135.5</v>
      </c>
      <c r="W288" s="34"/>
      <c r="X288" s="23" t="s">
        <v>33</v>
      </c>
      <c r="Y288" s="22">
        <v>1</v>
      </c>
      <c r="AMF288"/>
      <c r="AMG288"/>
      <c r="AMH288"/>
      <c r="AMI288"/>
      <c r="AMJ288"/>
    </row>
    <row r="289" spans="1:1024" s="22" customFormat="1" x14ac:dyDescent="0.2">
      <c r="A289" s="22">
        <v>288</v>
      </c>
      <c r="B289" s="23" t="s">
        <v>24</v>
      </c>
      <c r="C289" s="23" t="s">
        <v>25</v>
      </c>
      <c r="D289" s="15" t="s">
        <v>26</v>
      </c>
      <c r="E289" s="15" t="s">
        <v>27</v>
      </c>
      <c r="F289" s="24">
        <v>1756</v>
      </c>
      <c r="G289" s="24" t="s">
        <v>28</v>
      </c>
      <c r="H289" s="24" t="s">
        <v>29</v>
      </c>
      <c r="I289" s="23">
        <v>11</v>
      </c>
      <c r="J289" s="24" t="s">
        <v>295</v>
      </c>
      <c r="K289" s="25" t="s">
        <v>274</v>
      </c>
      <c r="L289" s="26">
        <v>5444523</v>
      </c>
      <c r="M289" s="27" t="s">
        <v>35</v>
      </c>
      <c r="N289" s="28">
        <v>0.14000000000000001</v>
      </c>
      <c r="O289" s="28"/>
      <c r="P289" s="29"/>
      <c r="Q289" s="30">
        <f t="shared" si="8"/>
        <v>0.14000000000000001</v>
      </c>
      <c r="R289" s="29"/>
      <c r="S289" s="29"/>
      <c r="T289" s="31"/>
      <c r="U289" s="32"/>
      <c r="V289" s="33">
        <f t="shared" si="9"/>
        <v>762233.22000000009</v>
      </c>
      <c r="W289" s="34"/>
      <c r="X289" s="23" t="s">
        <v>33</v>
      </c>
      <c r="Y289" s="22">
        <v>1</v>
      </c>
      <c r="AMF289"/>
      <c r="AMG289"/>
      <c r="AMH289"/>
      <c r="AMI289"/>
      <c r="AMJ289"/>
    </row>
    <row r="290" spans="1:1024" s="22" customFormat="1" x14ac:dyDescent="0.2">
      <c r="A290" s="22">
        <v>289</v>
      </c>
      <c r="B290" s="23" t="s">
        <v>24</v>
      </c>
      <c r="C290" s="23" t="s">
        <v>25</v>
      </c>
      <c r="D290" s="15" t="s">
        <v>26</v>
      </c>
      <c r="E290" s="15" t="s">
        <v>27</v>
      </c>
      <c r="F290" s="24">
        <v>1756</v>
      </c>
      <c r="G290" s="24" t="s">
        <v>28</v>
      </c>
      <c r="H290" s="24" t="s">
        <v>29</v>
      </c>
      <c r="I290" s="23">
        <v>11</v>
      </c>
      <c r="J290" s="24" t="s">
        <v>240</v>
      </c>
      <c r="K290" s="25" t="s">
        <v>274</v>
      </c>
      <c r="L290" s="26">
        <v>30</v>
      </c>
      <c r="M290" s="27" t="s">
        <v>35</v>
      </c>
      <c r="N290" s="28"/>
      <c r="O290" s="28">
        <v>8</v>
      </c>
      <c r="P290" s="29"/>
      <c r="Q290" s="30">
        <f t="shared" si="8"/>
        <v>0.4</v>
      </c>
      <c r="R290" s="29"/>
      <c r="S290" s="29"/>
      <c r="T290" s="31"/>
      <c r="U290" s="32"/>
      <c r="V290" s="33">
        <f t="shared" si="9"/>
        <v>12</v>
      </c>
      <c r="W290" s="34"/>
      <c r="X290" s="23" t="s">
        <v>33</v>
      </c>
      <c r="Y290" s="22">
        <v>1</v>
      </c>
      <c r="AMF290"/>
      <c r="AMG290"/>
      <c r="AMH290"/>
      <c r="AMI290"/>
      <c r="AMJ290"/>
    </row>
    <row r="291" spans="1:1024" s="22" customFormat="1" x14ac:dyDescent="0.2">
      <c r="A291" s="22">
        <v>290</v>
      </c>
      <c r="B291" s="23" t="s">
        <v>24</v>
      </c>
      <c r="C291" s="23" t="s">
        <v>25</v>
      </c>
      <c r="D291" s="15" t="s">
        <v>26</v>
      </c>
      <c r="E291" s="15" t="s">
        <v>27</v>
      </c>
      <c r="F291" s="24">
        <v>1756</v>
      </c>
      <c r="G291" s="24" t="s">
        <v>28</v>
      </c>
      <c r="H291" s="24" t="s">
        <v>29</v>
      </c>
      <c r="I291" s="23">
        <v>11</v>
      </c>
      <c r="J291" s="24" t="s">
        <v>296</v>
      </c>
      <c r="K291" s="25" t="s">
        <v>274</v>
      </c>
      <c r="L291" s="26">
        <v>4339629</v>
      </c>
      <c r="M291" s="27" t="s">
        <v>35</v>
      </c>
      <c r="N291" s="28">
        <v>0.23</v>
      </c>
      <c r="O291" s="28"/>
      <c r="P291" s="29"/>
      <c r="Q291" s="30">
        <f t="shared" si="8"/>
        <v>0.23</v>
      </c>
      <c r="R291" s="29"/>
      <c r="S291" s="29"/>
      <c r="T291" s="31"/>
      <c r="U291" s="32"/>
      <c r="V291" s="33">
        <f t="shared" si="9"/>
        <v>998114.67</v>
      </c>
      <c r="W291" s="34"/>
      <c r="X291" s="23" t="s">
        <v>33</v>
      </c>
      <c r="Y291" s="22">
        <v>1</v>
      </c>
      <c r="AMF291"/>
      <c r="AMG291"/>
      <c r="AMH291"/>
      <c r="AMI291"/>
      <c r="AMJ291"/>
    </row>
    <row r="292" spans="1:1024" s="22" customFormat="1" x14ac:dyDescent="0.2">
      <c r="A292" s="22">
        <v>291</v>
      </c>
      <c r="B292" s="23" t="s">
        <v>24</v>
      </c>
      <c r="C292" s="23" t="s">
        <v>25</v>
      </c>
      <c r="D292" s="15" t="s">
        <v>26</v>
      </c>
      <c r="E292" s="15" t="s">
        <v>27</v>
      </c>
      <c r="F292" s="24">
        <v>1756</v>
      </c>
      <c r="G292" s="24" t="s">
        <v>28</v>
      </c>
      <c r="H292" s="24" t="s">
        <v>29</v>
      </c>
      <c r="I292" s="23">
        <v>11</v>
      </c>
      <c r="J292" s="24" t="s">
        <v>297</v>
      </c>
      <c r="K292" s="25" t="s">
        <v>274</v>
      </c>
      <c r="L292" s="26">
        <v>2265365</v>
      </c>
      <c r="M292" s="27" t="s">
        <v>35</v>
      </c>
      <c r="N292" s="28">
        <v>0.23</v>
      </c>
      <c r="O292" s="28"/>
      <c r="P292" s="29"/>
      <c r="Q292" s="30">
        <f t="shared" si="8"/>
        <v>0.23</v>
      </c>
      <c r="R292" s="29"/>
      <c r="S292" s="29"/>
      <c r="T292" s="31"/>
      <c r="U292" s="32"/>
      <c r="V292" s="33">
        <f t="shared" si="9"/>
        <v>521033.95</v>
      </c>
      <c r="W292" s="34"/>
      <c r="X292" s="23" t="s">
        <v>33</v>
      </c>
      <c r="Y292" s="22">
        <v>1</v>
      </c>
      <c r="AMF292"/>
      <c r="AMG292"/>
      <c r="AMH292"/>
      <c r="AMI292"/>
      <c r="AMJ292"/>
    </row>
    <row r="293" spans="1:1024" s="22" customFormat="1" x14ac:dyDescent="0.2">
      <c r="A293" s="22">
        <v>292</v>
      </c>
      <c r="B293" s="23" t="s">
        <v>24</v>
      </c>
      <c r="C293" s="23" t="s">
        <v>25</v>
      </c>
      <c r="D293" s="15" t="s">
        <v>26</v>
      </c>
      <c r="E293" s="15" t="s">
        <v>27</v>
      </c>
      <c r="F293" s="24">
        <v>1756</v>
      </c>
      <c r="G293" s="24" t="s">
        <v>28</v>
      </c>
      <c r="H293" s="24" t="s">
        <v>29</v>
      </c>
      <c r="I293" s="23">
        <v>11</v>
      </c>
      <c r="J293" s="24" t="s">
        <v>298</v>
      </c>
      <c r="K293" s="25" t="s">
        <v>274</v>
      </c>
      <c r="L293" s="26">
        <v>15159</v>
      </c>
      <c r="M293" s="27" t="s">
        <v>35</v>
      </c>
      <c r="N293" s="28"/>
      <c r="O293" s="28">
        <v>5</v>
      </c>
      <c r="P293" s="29"/>
      <c r="Q293" s="30">
        <f t="shared" si="8"/>
        <v>0.25</v>
      </c>
      <c r="R293" s="29"/>
      <c r="S293" s="29"/>
      <c r="T293" s="31"/>
      <c r="U293" s="32"/>
      <c r="V293" s="33">
        <f t="shared" si="9"/>
        <v>3789.75</v>
      </c>
      <c r="W293" s="34"/>
      <c r="X293" s="23" t="s">
        <v>33</v>
      </c>
      <c r="Y293" s="22">
        <v>1</v>
      </c>
      <c r="AMF293"/>
      <c r="AMG293"/>
      <c r="AMH293"/>
      <c r="AMI293"/>
      <c r="AMJ293"/>
    </row>
    <row r="308" ht="15" customHeight="1" x14ac:dyDescent="0.2"/>
    <row r="311" ht="15" customHeight="1" x14ac:dyDescent="0.2"/>
    <row r="322" ht="15" customHeight="1" x14ac:dyDescent="0.2"/>
    <row r="325" ht="15" customHeight="1" x14ac:dyDescent="0.2"/>
    <row r="329" ht="15" customHeight="1" x14ac:dyDescent="0.2"/>
    <row r="331" ht="15" customHeight="1" x14ac:dyDescent="0.2"/>
    <row r="332" ht="15" customHeight="1" x14ac:dyDescent="0.2"/>
  </sheetData>
  <conditionalFormatting sqref="W2:W3 W3171:W42805">
    <cfRule type="cellIs" dxfId="5" priority="2" operator="greaterThan">
      <formula>0</formula>
    </cfRule>
  </conditionalFormatting>
  <conditionalFormatting sqref="W4:W5">
    <cfRule type="cellIs" dxfId="4" priority="3" operator="greaterThan">
      <formula>0</formula>
    </cfRule>
  </conditionalFormatting>
  <conditionalFormatting sqref="W6:W3170">
    <cfRule type="cellIs" dxfId="3" priority="4" operator="greaterThan">
      <formula>0</formula>
    </cfRule>
  </conditionalFormatting>
  <conditionalFormatting sqref="W1">
    <cfRule type="cellIs" dxfId="2" priority="5" operator="lessThan">
      <formula>0</formula>
    </cfRule>
    <cfRule type="cellIs" dxfId="1" priority="6" operator="greaterThan">
      <formula>0</formula>
    </cfRule>
  </conditionalFormatting>
  <conditionalFormatting sqref="W1">
    <cfRule type="cellIs" dxfId="0" priority="7" operator="lessThan">
      <formula>0</formula>
    </cfRule>
  </conditionalFormatting>
  <pageMargins left="0.70833333333333304" right="0.70833333333333304" top="0.74791666666666701" bottom="0.74791666666666701" header="0.51180555555555496" footer="0.51180555555555496"/>
  <pageSetup paperSize="9" scale="105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Entrées</vt:lpstr>
    </vt:vector>
  </TitlesOfParts>
  <Company>INED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INED</dc:creator>
  <dc:description/>
  <cp:lastModifiedBy>Guillaume Daudin</cp:lastModifiedBy>
  <cp:revision>2</cp:revision>
  <cp:lastPrinted>2014-04-23T14:33:13Z</cp:lastPrinted>
  <dcterms:created xsi:type="dcterms:W3CDTF">2012-08-09T07:46:34Z</dcterms:created>
  <dcterms:modified xsi:type="dcterms:W3CDTF">2018-05-30T06:21:10Z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INED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