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Feuil1!$B$1:$X$23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<sst xmlns="http://schemas.openxmlformats.org/spreadsheetml/2006/main" count="4658" uniqueCount="372">
  <si>
    <t xml:space="preserve">numrodeligne</t>
  </si>
  <si>
    <t xml:space="preserve">dataentryby</t>
  </si>
  <si>
    <t xml:space="preserve">source</t>
  </si>
  <si>
    <t xml:space="preserve">sourcepath</t>
  </si>
  <si>
    <t xml:space="preserve">sourcetype</t>
  </si>
  <si>
    <t xml:space="preserve">year</t>
  </si>
  <si>
    <t xml:space="preserve">exportsimports</t>
  </si>
  <si>
    <t xml:space="preserve">direction</t>
  </si>
  <si>
    <t xml:space="preserve">sheet</t>
  </si>
  <si>
    <t xml:space="preserve">marchandises</t>
  </si>
  <si>
    <t xml:space="preserve">pays</t>
  </si>
  <si>
    <t xml:space="preserve">quantit</t>
  </si>
  <si>
    <t xml:space="preserve">quantity_unit</t>
  </si>
  <si>
    <t xml:space="preserve">Prix unitaire / unité de compte Lt</t>
  </si>
  <si>
    <t xml:space="preserve">Prix unitaire / unité de compte Sous</t>
  </si>
  <si>
    <t xml:space="preserve">Prix unitaire / unité de compte Deniers</t>
  </si>
  <si>
    <t xml:space="preserve">prix_unitaire</t>
  </si>
  <si>
    <t xml:space="preserve">Valeur en Livres tournois</t>
  </si>
  <si>
    <t xml:space="preserve">valeur en sous</t>
  </si>
  <si>
    <t xml:space="preserve">valeur en denier</t>
  </si>
  <si>
    <t xml:space="preserve">Valeur (Prix unitaire </t>
  </si>
  <si>
    <t xml:space="preserve">value</t>
  </si>
  <si>
    <t xml:space="preserve">problem</t>
  </si>
  <si>
    <t xml:space="preserve">remarks</t>
  </si>
  <si>
    <t xml:space="preserve">Unverified</t>
  </si>
  <si>
    <t xml:space="preserve">Anthony Rebours</t>
  </si>
  <si>
    <t xml:space="preserve">AD C706</t>
  </si>
  <si>
    <t xml:space="preserve">Local/Nantes/Nantes - Exports - 1779.csv</t>
  </si>
  <si>
    <t xml:space="preserve">Local</t>
  </si>
  <si>
    <t xml:space="preserve">Exports</t>
  </si>
  <si>
    <t xml:space="preserve">Nantes</t>
  </si>
  <si>
    <t xml:space="preserve">Bois d'acajou</t>
  </si>
  <si>
    <t xml:space="preserve">Allemagne</t>
  </si>
  <si>
    <t xml:space="preserve">Madrier</t>
  </si>
  <si>
    <t xml:space="preserve">Cacao</t>
  </si>
  <si>
    <t xml:space="preserve">Livre</t>
  </si>
  <si>
    <t xml:space="preserve">Prix unitaire en pourcentage</t>
  </si>
  <si>
    <t xml:space="preserve">Caffé</t>
  </si>
  <si>
    <t xml:space="preserve">Canelle</t>
  </si>
  <si>
    <t xml:space="preserve">Chataignes</t>
  </si>
  <si>
    <t xml:space="preserve">Boisseau</t>
  </si>
  <si>
    <t xml:space="preserve">Confiture</t>
  </si>
  <si>
    <t xml:space="preserve">Coton en laine</t>
  </si>
  <si>
    <t xml:space="preserve">Eau de vie</t>
  </si>
  <si>
    <t xml:space="preserve">Velte</t>
  </si>
  <si>
    <t xml:space="preserve">Fleurs de canelle</t>
  </si>
  <si>
    <t xml:space="preserve">Erreur prix total</t>
  </si>
  <si>
    <t xml:space="preserve">Graine de moutarde</t>
  </si>
  <si>
    <t xml:space="preserve">Huile d'olive</t>
  </si>
  <si>
    <t xml:space="preserve">Indigo</t>
  </si>
  <si>
    <t xml:space="preserve">Marchandises meslées</t>
  </si>
  <si>
    <t xml:space="preserve">Valeur</t>
  </si>
  <si>
    <t xml:space="preserve">Miel</t>
  </si>
  <si>
    <t xml:space="preserve">Ocre</t>
  </si>
  <si>
    <t xml:space="preserve">Baril</t>
  </si>
  <si>
    <t xml:space="preserve">Pierres a fusils</t>
  </si>
  <si>
    <t xml:space="preserve">Nombre</t>
  </si>
  <si>
    <t xml:space="preserve">prix unitaire en millier</t>
  </si>
  <si>
    <t xml:space="preserve">Plumes d'oye</t>
  </si>
  <si>
    <t xml:space="preserve">Poivre</t>
  </si>
  <si>
    <t xml:space="preserve">Prunes</t>
  </si>
  <si>
    <t xml:space="preserve">Ris</t>
  </si>
  <si>
    <t xml:space="preserve">Rocou</t>
  </si>
  <si>
    <t xml:space="preserve">Rotins</t>
  </si>
  <si>
    <t xml:space="preserve">Sardines</t>
  </si>
  <si>
    <t xml:space="preserve">Sirop d'Amont</t>
  </si>
  <si>
    <t xml:space="preserve">Sucre brut</t>
  </si>
  <si>
    <t xml:space="preserve">Sucre terré</t>
  </si>
  <si>
    <t xml:space="preserve">Tabac</t>
  </si>
  <si>
    <t xml:space="preserve">Taffias</t>
  </si>
  <si>
    <t xml:space="preserve">Thé</t>
  </si>
  <si>
    <t xml:space="preserve">Vin d'Amont</t>
  </si>
  <si>
    <t xml:space="preserve">Tonneau</t>
  </si>
  <si>
    <t xml:space="preserve">Vin de Bordeaux</t>
  </si>
  <si>
    <t xml:space="preserve">Vin d'Espagne</t>
  </si>
  <si>
    <t xml:space="preserve">Bouteille</t>
  </si>
  <si>
    <t xml:space="preserve">Vin nantais</t>
  </si>
  <si>
    <t xml:space="preserve">Vinaigre</t>
  </si>
  <si>
    <t xml:space="preserve">Bois d'Ebeine</t>
  </si>
  <si>
    <t xml:space="preserve">Dannemarck</t>
  </si>
  <si>
    <t xml:space="preserve">Cuirs tannés</t>
  </si>
  <si>
    <t xml:space="preserve">Epicerie</t>
  </si>
  <si>
    <t xml:space="preserve">Peaux de veau corroyées</t>
  </si>
  <si>
    <t xml:space="preserve">Douzaine</t>
  </si>
  <si>
    <t xml:space="preserve">Sel</t>
  </si>
  <si>
    <t xml:space="preserve">Muid</t>
  </si>
  <si>
    <t xml:space="preserve">Ardoises</t>
  </si>
  <si>
    <t xml:space="preserve">Espagne</t>
  </si>
  <si>
    <t xml:space="preserve">Bas de fil</t>
  </si>
  <si>
    <t xml:space="preserve">Bougie</t>
  </si>
  <si>
    <t xml:space="preserve">Chandelles</t>
  </si>
  <si>
    <t xml:space="preserve">Chapeaux poil et laine</t>
  </si>
  <si>
    <t xml:space="preserve">Clouds</t>
  </si>
  <si>
    <t xml:space="preserve">Cuirs de beuf tannés</t>
  </si>
  <si>
    <t xml:space="preserve">Drogueries</t>
  </si>
  <si>
    <t xml:space="preserve">Estampes</t>
  </si>
  <si>
    <t xml:space="preserve">De 2 à 3 livres la livre</t>
  </si>
  <si>
    <t xml:space="preserve">Etamine</t>
  </si>
  <si>
    <t xml:space="preserve">Farine</t>
  </si>
  <si>
    <t xml:space="preserve">Fayance</t>
  </si>
  <si>
    <t xml:space="preserve">Feves</t>
  </si>
  <si>
    <t xml:space="preserve">175 livres le tonneau de 2000 ?</t>
  </si>
  <si>
    <t xml:space="preserve">Fil teint</t>
  </si>
  <si>
    <t xml:space="preserve">Gaze de soye</t>
  </si>
  <si>
    <t xml:space="preserve">Lamproyes</t>
  </si>
  <si>
    <t xml:space="preserve">Boëte</t>
  </si>
  <si>
    <t xml:space="preserve">De 8 à 12 sous la livre</t>
  </si>
  <si>
    <t xml:space="preserve">Litieres de drap</t>
  </si>
  <si>
    <t xml:space="preserve">Mercerie</t>
  </si>
  <si>
    <t xml:space="preserve">Mouchoirs de cholet</t>
  </si>
  <si>
    <t xml:space="preserve">Papier blanc</t>
  </si>
  <si>
    <t xml:space="preserve">Papier peint</t>
  </si>
  <si>
    <t xml:space="preserve">Peaux de chamois</t>
  </si>
  <si>
    <t xml:space="preserve">Peaux de veau en poil</t>
  </si>
  <si>
    <t xml:space="preserve">Pois</t>
  </si>
  <si>
    <t xml:space="preserve">Porcelaine</t>
  </si>
  <si>
    <t xml:space="preserve">Poudre a poudrer</t>
  </si>
  <si>
    <t xml:space="preserve">Quincaille</t>
  </si>
  <si>
    <t xml:space="preserve">Rogues</t>
  </si>
  <si>
    <t xml:space="preserve">Sucre en pain</t>
  </si>
  <si>
    <t xml:space="preserve">Toile cholet</t>
  </si>
  <si>
    <t xml:space="preserve">Toile cirée</t>
  </si>
  <si>
    <t xml:space="preserve">Toile coutil</t>
  </si>
  <si>
    <t xml:space="preserve">Toile diverses</t>
  </si>
  <si>
    <t xml:space="preserve">Toile gingas</t>
  </si>
  <si>
    <t xml:space="preserve">Acier</t>
  </si>
  <si>
    <t xml:space="preserve">Etats unis de l'Amérique</t>
  </si>
  <si>
    <t xml:space="preserve">Affuts de bois</t>
  </si>
  <si>
    <t xml:space="preserve">Affuts de fer</t>
  </si>
  <si>
    <t xml:space="preserve">Armes a feu</t>
  </si>
  <si>
    <t xml:space="preserve">Armes blanches</t>
  </si>
  <si>
    <t xml:space="preserve">Bas de laine</t>
  </si>
  <si>
    <t xml:space="preserve">Bas de soye</t>
  </si>
  <si>
    <t xml:space="preserve">Paire</t>
  </si>
  <si>
    <t xml:space="preserve">Bombes</t>
  </si>
  <si>
    <t xml:space="preserve">Bonnets de laine</t>
  </si>
  <si>
    <t xml:space="preserve">3 livres et 10 sous la pièce</t>
  </si>
  <si>
    <t xml:space="preserve">Boulets de canon</t>
  </si>
  <si>
    <t xml:space="preserve">Boussoles</t>
  </si>
  <si>
    <t xml:space="preserve">5 livres la pièce</t>
  </si>
  <si>
    <t xml:space="preserve">Canons</t>
  </si>
  <si>
    <t xml:space="preserve">Cartes</t>
  </si>
  <si>
    <t xml:space="preserve">Ceruse</t>
  </si>
  <si>
    <t xml:space="preserve">Chapeaux</t>
  </si>
  <si>
    <t xml:space="preserve">Chemises</t>
  </si>
  <si>
    <t xml:space="preserve">Clous de fer</t>
  </si>
  <si>
    <t xml:space="preserve">Couperose</t>
  </si>
  <si>
    <t xml:space="preserve">Couvertures</t>
  </si>
  <si>
    <t xml:space="preserve">Pièce</t>
  </si>
  <si>
    <t xml:space="preserve">Culottes</t>
  </si>
  <si>
    <t xml:space="preserve">Dentelle de soye</t>
  </si>
  <si>
    <t xml:space="preserve">Draperie</t>
  </si>
  <si>
    <t xml:space="preserve">Droguet</t>
  </si>
  <si>
    <t xml:space="preserve">Commune</t>
  </si>
  <si>
    <t xml:space="preserve">Etoffe de coton</t>
  </si>
  <si>
    <t xml:space="preserve">Etoffe de soye</t>
  </si>
  <si>
    <t xml:space="preserve">Fer blanc</t>
  </si>
  <si>
    <t xml:space="preserve">Fil à coudre</t>
  </si>
  <si>
    <t xml:space="preserve">Fil de fer</t>
  </si>
  <si>
    <t xml:space="preserve">Fusées à bombes</t>
  </si>
  <si>
    <t xml:space="preserve">Gans de peau</t>
  </si>
  <si>
    <t xml:space="preserve">Galons d'or et d'argent</t>
  </si>
  <si>
    <t xml:space="preserve">Gaze</t>
  </si>
  <si>
    <t xml:space="preserve">Habillement</t>
  </si>
  <si>
    <t xml:space="preserve">Indienne</t>
  </si>
  <si>
    <t xml:space="preserve">Marchandises de mode</t>
  </si>
  <si>
    <t xml:space="preserve">Mortiers de fonte</t>
  </si>
  <si>
    <t xml:space="preserve">?</t>
  </si>
  <si>
    <t xml:space="preserve">Mouchoirs des Indes</t>
  </si>
  <si>
    <t xml:space="preserve">Nankin</t>
  </si>
  <si>
    <t xml:space="preserve">Obusiers de fonte</t>
  </si>
  <si>
    <t xml:space="preserve">Papier</t>
  </si>
  <si>
    <t xml:space="preserve">Peinture</t>
  </si>
  <si>
    <t xml:space="preserve">Pierres de fonte</t>
  </si>
  <si>
    <t xml:space="preserve">Prix estimé</t>
  </si>
  <si>
    <t xml:space="preserve">Pipes à fumer</t>
  </si>
  <si>
    <t xml:space="preserve">Grosse</t>
  </si>
  <si>
    <t xml:space="preserve">Poudre à encre</t>
  </si>
  <si>
    <t xml:space="preserve">Quincaillerie</t>
  </si>
  <si>
    <t xml:space="preserve">Savon</t>
  </si>
  <si>
    <t xml:space="preserve">Souliers</t>
  </si>
  <si>
    <t xml:space="preserve">Toile batiste</t>
  </si>
  <si>
    <t xml:space="preserve">Toile ordinaire</t>
  </si>
  <si>
    <t xml:space="preserve">Velour de coton</t>
  </si>
  <si>
    <t xml:space="preserve">Vereuse de toile</t>
  </si>
  <si>
    <t xml:space="preserve">Verres à boire</t>
  </si>
  <si>
    <t xml:space="preserve">Verres à vitre</t>
  </si>
  <si>
    <t xml:space="preserve">Verroterie</t>
  </si>
  <si>
    <t xml:space="preserve">Vin de Barcelonne</t>
  </si>
  <si>
    <t xml:space="preserve">Pipe</t>
  </si>
  <si>
    <t xml:space="preserve">Vin de Nantes</t>
  </si>
  <si>
    <t xml:space="preserve">Caffé </t>
  </si>
  <si>
    <t xml:space="preserve">Flandre</t>
  </si>
  <si>
    <t xml:space="preserve">Amandes</t>
  </si>
  <si>
    <t xml:space="preserve">Hollande</t>
  </si>
  <si>
    <t xml:space="preserve">Anis</t>
  </si>
  <si>
    <t xml:space="preserve">Bois rouge</t>
  </si>
  <si>
    <t xml:space="preserve">Cercles a tonneaux</t>
  </si>
  <si>
    <t xml:space="preserve">Aune</t>
  </si>
  <si>
    <t xml:space="preserve">90 livres la livre</t>
  </si>
  <si>
    <t xml:space="preserve">Mouchoirs</t>
  </si>
  <si>
    <t xml:space="preserve">Barique</t>
  </si>
  <si>
    <t xml:space="preserve">Oignons de fleur</t>
  </si>
  <si>
    <t xml:space="preserve">Os de beuf</t>
  </si>
  <si>
    <t xml:space="preserve">Ozier</t>
  </si>
  <si>
    <t xml:space="preserve">Brin</t>
  </si>
  <si>
    <t xml:space="preserve">Pruneaux </t>
  </si>
  <si>
    <t xml:space="preserve">Senegré</t>
  </si>
  <si>
    <t xml:space="preserve">Simarouba</t>
  </si>
  <si>
    <t xml:space="preserve">Sirop</t>
  </si>
  <si>
    <t xml:space="preserve">Toile blanche</t>
  </si>
  <si>
    <t xml:space="preserve">Toile grise</t>
  </si>
  <si>
    <t xml:space="preserve">Quart</t>
  </si>
  <si>
    <t xml:space="preserve">Beurre</t>
  </si>
  <si>
    <t xml:space="preserve">Italie</t>
  </si>
  <si>
    <t xml:space="preserve">Bouteilles</t>
  </si>
  <si>
    <t xml:space="preserve">Encens</t>
  </si>
  <si>
    <t xml:space="preserve">Terre a sucre</t>
  </si>
  <si>
    <t xml:space="preserve">Nord</t>
  </si>
  <si>
    <t xml:space="preserve">Portugal</t>
  </si>
  <si>
    <t xml:space="preserve">Etoffe dorure</t>
  </si>
  <si>
    <t xml:space="preserve">Gands de peau</t>
  </si>
  <si>
    <t xml:space="preserve">Peaux de cerfs</t>
  </si>
  <si>
    <t xml:space="preserve">Peaux de daims</t>
  </si>
  <si>
    <t xml:space="preserve">Peaux de maroquin</t>
  </si>
  <si>
    <t xml:space="preserve">Peaux de moutons</t>
  </si>
  <si>
    <t xml:space="preserve">Peaux de petits gris</t>
  </si>
  <si>
    <t xml:space="preserve">Toile peinte</t>
  </si>
  <si>
    <t xml:space="preserve">Russie</t>
  </si>
  <si>
    <t xml:space="preserve">Suède</t>
  </si>
  <si>
    <t xml:space="preserve">Mouchoir de coton</t>
  </si>
  <si>
    <t xml:space="preserve">Sardines confites</t>
  </si>
  <si>
    <t xml:space="preserve">Sel ordinaire</t>
  </si>
  <si>
    <t xml:space="preserve">Sel de Glaubert</t>
  </si>
  <si>
    <t xml:space="preserve">Vin de liqueur</t>
  </si>
  <si>
    <t xml:space="preserve">Isles</t>
  </si>
  <si>
    <t xml:space="preserve">Affuts</t>
  </si>
  <si>
    <t xml:space="preserve">Ajustemens</t>
  </si>
  <si>
    <t xml:space="preserve">Banderolles de cuir</t>
  </si>
  <si>
    <t xml:space="preserve">Barbancons</t>
  </si>
  <si>
    <t xml:space="preserve">Beuf salé</t>
  </si>
  <si>
    <t xml:space="preserve">Tierçon</t>
  </si>
  <si>
    <t xml:space="preserve">Beuf à la daube</t>
  </si>
  <si>
    <t xml:space="preserve">Bidons</t>
  </si>
  <si>
    <t xml:space="preserve">Bierre</t>
  </si>
  <si>
    <t xml:space="preserve">Bigornes</t>
  </si>
  <si>
    <t xml:space="preserve">Biscuits</t>
  </si>
  <si>
    <t xml:space="preserve">Blancs de ceruse</t>
  </si>
  <si>
    <t xml:space="preserve">Bled noir</t>
  </si>
  <si>
    <t xml:space="preserve">Bois merain</t>
  </si>
  <si>
    <t xml:space="preserve">Douelle</t>
  </si>
  <si>
    <t xml:space="preserve">Bois moulu</t>
  </si>
  <si>
    <t xml:space="preserve">Bouchons de liege</t>
  </si>
  <si>
    <t xml:space="preserve">Bouteilles de verre</t>
  </si>
  <si>
    <t xml:space="preserve">Bray gras</t>
  </si>
  <si>
    <t xml:space="preserve">Bray sec</t>
  </si>
  <si>
    <t xml:space="preserve">Briques</t>
  </si>
  <si>
    <t xml:space="preserve">Cables</t>
  </si>
  <si>
    <t xml:space="preserve">Camelot</t>
  </si>
  <si>
    <t xml:space="preserve">Canons de fer</t>
  </si>
  <si>
    <t xml:space="preserve">Carreaux de terre</t>
  </si>
  <si>
    <t xml:space="preserve">Caraques</t>
  </si>
  <si>
    <t xml:space="preserve">Cercles de bois</t>
  </si>
  <si>
    <t xml:space="preserve">Fourniture</t>
  </si>
  <si>
    <t xml:space="preserve">Cervelats</t>
  </si>
  <si>
    <t xml:space="preserve">Chapeaux mi-castor</t>
  </si>
  <si>
    <t xml:space="preserve">Chapeaux communs</t>
  </si>
  <si>
    <t xml:space="preserve">Charbon de terre</t>
  </si>
  <si>
    <t xml:space="preserve">Chaux</t>
  </si>
  <si>
    <t xml:space="preserve">Chemises unies</t>
  </si>
  <si>
    <t xml:space="preserve">Cilindres</t>
  </si>
  <si>
    <t xml:space="preserve">Coffres de chirurgie</t>
  </si>
  <si>
    <t xml:space="preserve">Corbillons</t>
  </si>
  <si>
    <t xml:space="preserve">Cordages de chanvre</t>
  </si>
  <si>
    <t xml:space="preserve">Couvertures de laine</t>
  </si>
  <si>
    <t xml:space="preserve">Cuilliers à canons</t>
  </si>
  <si>
    <t xml:space="preserve">Cuilliers à sucre</t>
  </si>
  <si>
    <t xml:space="preserve">Cuivrerie</t>
  </si>
  <si>
    <t xml:space="preserve">Draperie ordinaire</t>
  </si>
  <si>
    <t xml:space="preserve">Ducdalles</t>
  </si>
  <si>
    <t xml:space="preserve">Escouvillons</t>
  </si>
  <si>
    <t xml:space="preserve">30 sous la pièce</t>
  </si>
  <si>
    <t xml:space="preserve">Espingolles</t>
  </si>
  <si>
    <t xml:space="preserve">Espontons</t>
  </si>
  <si>
    <t xml:space="preserve">Fer en ancres</t>
  </si>
  <si>
    <t xml:space="preserve">Fer en barres</t>
  </si>
  <si>
    <t xml:space="preserve">Fer en bottes</t>
  </si>
  <si>
    <t xml:space="preserve">Fer en chaudrons</t>
  </si>
  <si>
    <t xml:space="preserve">Fer en etaux</t>
  </si>
  <si>
    <t xml:space="preserve">Fer en fléaux</t>
  </si>
  <si>
    <t xml:space="preserve">Fer en grapins</t>
  </si>
  <si>
    <t xml:space="preserve">Fer plat</t>
  </si>
  <si>
    <t xml:space="preserve">Fer en taule</t>
  </si>
  <si>
    <t xml:space="preserve">Fil blanc</t>
  </si>
  <si>
    <t xml:space="preserve">Fil de Rennes</t>
  </si>
  <si>
    <t xml:space="preserve">Fil à voile</t>
  </si>
  <si>
    <t xml:space="preserve">Frequins</t>
  </si>
  <si>
    <t xml:space="preserve">Fromage de comté</t>
  </si>
  <si>
    <t xml:space="preserve">Fromage d'Hollande</t>
  </si>
  <si>
    <t xml:space="preserve">Futailles</t>
  </si>
  <si>
    <t xml:space="preserve">Gans communs</t>
  </si>
  <si>
    <t xml:space="preserve">Gaudron</t>
  </si>
  <si>
    <t xml:space="preserve">Habillemens</t>
  </si>
  <si>
    <t xml:space="preserve">Malle</t>
  </si>
  <si>
    <t xml:space="preserve">Haches, houes et serpes</t>
  </si>
  <si>
    <t xml:space="preserve">Harangs blancs</t>
  </si>
  <si>
    <t xml:space="preserve">Herbes amarinnées</t>
  </si>
  <si>
    <t xml:space="preserve">Huile de graine</t>
  </si>
  <si>
    <t xml:space="preserve">Huile de lin</t>
  </si>
  <si>
    <t xml:space="preserve">Jambons</t>
  </si>
  <si>
    <t xml:space="preserve">Jeux de moulin</t>
  </si>
  <si>
    <t xml:space="preserve">Langues salées</t>
  </si>
  <si>
    <t xml:space="preserve">Lard</t>
  </si>
  <si>
    <t xml:space="preserve">Liqueur</t>
  </si>
  <si>
    <t xml:space="preserve">Matelats</t>
  </si>
  <si>
    <t xml:space="preserve">Meches à canon</t>
  </si>
  <si>
    <t xml:space="preserve">Meubles</t>
  </si>
  <si>
    <t xml:space="preserve">Morüe seche</t>
  </si>
  <si>
    <t xml:space="preserve">Moulins à sucre</t>
  </si>
  <si>
    <t xml:space="preserve">Orge</t>
  </si>
  <si>
    <t xml:space="preserve">Septier</t>
  </si>
  <si>
    <t xml:space="preserve">Oignons</t>
  </si>
  <si>
    <t xml:space="preserve">Poinçon</t>
  </si>
  <si>
    <t xml:space="preserve">Peaux de veau</t>
  </si>
  <si>
    <t xml:space="preserve">Pierriers</t>
  </si>
  <si>
    <t xml:space="preserve">Planches</t>
  </si>
  <si>
    <t xml:space="preserve">Plomb en rouleaux </t>
  </si>
  <si>
    <t xml:space="preserve">Panade</t>
  </si>
  <si>
    <t xml:space="preserve">Porc salé</t>
  </si>
  <si>
    <t xml:space="preserve">Poudre a feu</t>
  </si>
  <si>
    <t xml:space="preserve">Raisins secs</t>
  </si>
  <si>
    <t xml:space="preserve">Sardines salées</t>
  </si>
  <si>
    <t xml:space="preserve">Houlle</t>
  </si>
  <si>
    <t xml:space="preserve">Scies</t>
  </si>
  <si>
    <t xml:space="preserve">Sennes à pecher</t>
  </si>
  <si>
    <t xml:space="preserve">Sirop de vinaigre</t>
  </si>
  <si>
    <t xml:space="preserve">De 3 à 5 sous la paire</t>
  </si>
  <si>
    <t xml:space="preserve">Sucre teste</t>
  </si>
  <si>
    <t xml:space="preserve">Suif</t>
  </si>
  <si>
    <t xml:space="preserve">Tan</t>
  </si>
  <si>
    <t xml:space="preserve">Tirbours</t>
  </si>
  <si>
    <t xml:space="preserve">Toile linge de table</t>
  </si>
  <si>
    <t xml:space="preserve">Serviettes</t>
  </si>
  <si>
    <t xml:space="preserve">Toile rayée</t>
  </si>
  <si>
    <t xml:space="preserve">Verres à vitre </t>
  </si>
  <si>
    <t xml:space="preserve">Vin de Blaye</t>
  </si>
  <si>
    <t xml:space="preserve">Vin de Bourgogne</t>
  </si>
  <si>
    <t xml:space="preserve">De 1000 à 1200 livres le tonneau</t>
  </si>
  <si>
    <t xml:space="preserve">Vin de Gaillac</t>
  </si>
  <si>
    <t xml:space="preserve">Vin de Languedoc</t>
  </si>
  <si>
    <t xml:space="preserve">Vin muscat</t>
  </si>
  <si>
    <t xml:space="preserve">Vin de Sainte foix</t>
  </si>
  <si>
    <t xml:space="preserve">Vin de Saintonge</t>
  </si>
  <si>
    <t xml:space="preserve">Vin de ville</t>
  </si>
  <si>
    <t xml:space="preserve">Voiles neuves</t>
  </si>
  <si>
    <t xml:space="preserve">De 100 à 150 livres la pièce</t>
  </si>
  <si>
    <t xml:space="preserve">Affuts de canons</t>
  </si>
  <si>
    <t xml:space="preserve">Indes</t>
  </si>
  <si>
    <t xml:space="preserve">Boulets</t>
  </si>
  <si>
    <t xml:space="preserve">Cercles à tonneaux</t>
  </si>
  <si>
    <t xml:space="preserve">Confitures</t>
  </si>
  <si>
    <t xml:space="preserve">Cordages</t>
  </si>
  <si>
    <t xml:space="preserve">Etain</t>
  </si>
  <si>
    <t xml:space="preserve">Fil a voile</t>
  </si>
  <si>
    <t xml:space="preserve">Fromage de Guyere</t>
  </si>
  <si>
    <t xml:space="preserve">Futailles vuides</t>
  </si>
  <si>
    <t xml:space="preserve">Tableaux </t>
  </si>
  <si>
    <t xml:space="preserve">"Plus ou moins"</t>
  </si>
  <si>
    <t xml:space="preserve">Toile à voiles</t>
  </si>
  <si>
    <t xml:space="preserve">Vin de Libourne</t>
  </si>
  <si>
    <t xml:space="preserve">Vin d'Oleron</t>
  </si>
  <si>
    <t xml:space="preserve">De 400 à 800 livres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</si>
</sst>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#,##0.00"/>
    <numFmt numFmtId="167" formatCode="#,##0.000"/>
    <numFmt numFmtId="168" formatCode="#,##0.0000000"/>
    <numFmt numFmtId="169" formatCode="#,##0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rebuchet MS"/>
      <family val="2"/>
      <charset val="1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sz val="11"/>
      <color rgb="FFFF0000"/>
      <name val="Trebuchet M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F413D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09"/>
  <sheetViews>
    <sheetView showFormulas="false" showGridLines="true" showRowColHeaders="true" showZeros="true" rightToLeft="false" tabSelected="true" showOutlineSymbols="true" defaultGridColor="true" view="normal" topLeftCell="S1" colorId="64" zoomScale="80" zoomScaleNormal="80" zoomScalePageLayoutView="100" workbookViewId="0">
      <selection pane="topLeft" activeCell="Y2" activeCellId="0" sqref="Y2"/>
    </sheetView>
  </sheetViews>
  <sheetFormatPr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1.57"/>
    <col collapsed="false" customWidth="true" hidden="false" outlineLevel="0" max="3" min="3" style="1" width="15.66"/>
    <col collapsed="false" customWidth="false" hidden="false" outlineLevel="0" max="5" min="4" style="1" width="11.52"/>
    <col collapsed="false" customWidth="true" hidden="false" outlineLevel="0" max="6" min="6" style="1" width="11.57"/>
    <col collapsed="false" customWidth="true" hidden="false" outlineLevel="0" max="7" min="7" style="1" width="15.34"/>
    <col collapsed="false" customWidth="true" hidden="false" outlineLevel="0" max="8" min="8" style="1" width="18.89"/>
    <col collapsed="false" customWidth="true" hidden="false" outlineLevel="0" max="9" min="9" style="1" width="11.57"/>
    <col collapsed="false" customWidth="true" hidden="false" outlineLevel="0" max="10" min="10" style="1" width="26.89"/>
    <col collapsed="false" customWidth="true" hidden="false" outlineLevel="0" max="11" min="11" style="2" width="26.12"/>
    <col collapsed="false" customWidth="true" hidden="false" outlineLevel="0" max="12" min="12" style="3" width="13.02"/>
    <col collapsed="false" customWidth="true" hidden="false" outlineLevel="0" max="13" min="13" style="4" width="10.89"/>
    <col collapsed="false" customWidth="true" hidden="false" outlineLevel="0" max="14" min="14" style="5" width="12.1"/>
    <col collapsed="false" customWidth="true" hidden="false" outlineLevel="0" max="15" min="15" style="6" width="10.89"/>
    <col collapsed="false" customWidth="true" hidden="false" outlineLevel="0" max="16" min="16" style="7" width="15.11"/>
    <col collapsed="false" customWidth="true" hidden="false" outlineLevel="0" max="17" min="17" style="1" width="11.57"/>
    <col collapsed="false" customWidth="true" hidden="false" outlineLevel="0" max="18" min="18" style="8" width="16"/>
    <col collapsed="false" customWidth="true" hidden="false" outlineLevel="0" max="20" min="19" style="8" width="11.57"/>
    <col collapsed="false" customWidth="true" hidden="false" outlineLevel="0" max="21" min="21" style="8" width="15.44"/>
    <col collapsed="false" customWidth="true" hidden="false" outlineLevel="0" max="22" min="22" style="1" width="15.34"/>
    <col collapsed="false" customWidth="true" hidden="false" outlineLevel="0" max="23" min="23" style="1" width="18.44"/>
    <col collapsed="false" customWidth="true" hidden="false" outlineLevel="0" max="24" min="24" style="1" width="36.45"/>
    <col collapsed="false" customWidth="true" hidden="false" outlineLevel="0" max="1021" min="25" style="1" width="11.57"/>
    <col collapsed="false" customWidth="true" hidden="false" outlineLevel="0" max="1025" min="1022" style="0" width="11.57"/>
  </cols>
  <sheetData>
    <row r="1" customFormat="false" ht="67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12" t="s">
        <v>21</v>
      </c>
      <c r="W1" s="12" t="s">
        <v>22</v>
      </c>
      <c r="X1" s="13" t="s">
        <v>23</v>
      </c>
      <c r="Y1" s="1" t="s">
        <v>24</v>
      </c>
    </row>
    <row r="2" customFormat="false" ht="14.75" hidden="false" customHeight="false" outlineLevel="0" collapsed="false">
      <c r="A2" s="1" t="n">
        <v>1</v>
      </c>
      <c r="B2" s="14" t="s">
        <v>25</v>
      </c>
      <c r="C2" s="15" t="s">
        <v>26</v>
      </c>
      <c r="D2" s="1" t="s">
        <v>27</v>
      </c>
      <c r="E2" s="1" t="s">
        <v>28</v>
      </c>
      <c r="F2" s="16" t="n">
        <v>1779</v>
      </c>
      <c r="G2" s="17" t="s">
        <v>29</v>
      </c>
      <c r="H2" s="18" t="s">
        <v>30</v>
      </c>
      <c r="I2" s="14" t="n">
        <v>1</v>
      </c>
      <c r="J2" s="19" t="s">
        <v>31</v>
      </c>
      <c r="K2" s="20" t="s">
        <v>32</v>
      </c>
      <c r="L2" s="21" t="n">
        <v>8</v>
      </c>
      <c r="M2" s="20" t="s">
        <v>33</v>
      </c>
      <c r="N2" s="22" t="n">
        <v>30</v>
      </c>
      <c r="O2" s="22"/>
      <c r="P2" s="23"/>
      <c r="Q2" s="24" t="n">
        <f aca="false">N2+(0.05*O2)+(P2/240)</f>
        <v>30</v>
      </c>
      <c r="R2" s="25" t="n">
        <v>240</v>
      </c>
      <c r="S2" s="25"/>
      <c r="T2" s="25"/>
      <c r="U2" s="25" t="n">
        <f aca="false">Q2*L2</f>
        <v>240</v>
      </c>
      <c r="V2" s="26" t="n">
        <f aca="false">R2+(S2*0.05)+(T2/240)</f>
        <v>240</v>
      </c>
      <c r="W2" s="26" t="n">
        <f aca="false">U2-V2</f>
        <v>0</v>
      </c>
      <c r="X2" s="14"/>
      <c r="Y2" s="1" t="n">
        <v>1</v>
      </c>
    </row>
    <row r="3" customFormat="false" ht="14.75" hidden="false" customHeight="false" outlineLevel="0" collapsed="false">
      <c r="A3" s="1" t="n">
        <v>2</v>
      </c>
      <c r="B3" s="14" t="s">
        <v>25</v>
      </c>
      <c r="C3" s="15" t="s">
        <v>26</v>
      </c>
      <c r="D3" s="1" t="s">
        <v>27</v>
      </c>
      <c r="E3" s="1" t="s">
        <v>28</v>
      </c>
      <c r="F3" s="16" t="n">
        <v>1779</v>
      </c>
      <c r="G3" s="17" t="s">
        <v>29</v>
      </c>
      <c r="H3" s="18" t="s">
        <v>30</v>
      </c>
      <c r="I3" s="14" t="n">
        <v>1</v>
      </c>
      <c r="J3" s="19" t="s">
        <v>34</v>
      </c>
      <c r="K3" s="20" t="s">
        <v>32</v>
      </c>
      <c r="L3" s="21" t="n">
        <v>390</v>
      </c>
      <c r="M3" s="20" t="s">
        <v>35</v>
      </c>
      <c r="N3" s="22" t="n">
        <v>0.45</v>
      </c>
      <c r="O3" s="22"/>
      <c r="P3" s="23"/>
      <c r="Q3" s="24" t="n">
        <f aca="false">N3+(0.05*O3)+(P3/240)</f>
        <v>0.45</v>
      </c>
      <c r="R3" s="25" t="n">
        <v>175</v>
      </c>
      <c r="S3" s="25" t="n">
        <v>10</v>
      </c>
      <c r="T3" s="25"/>
      <c r="U3" s="25" t="n">
        <f aca="false">Q3*L3</f>
        <v>175.5</v>
      </c>
      <c r="V3" s="26" t="n">
        <f aca="false">R3+(S3*0.05)+(T3/240)</f>
        <v>175.5</v>
      </c>
      <c r="W3" s="26" t="n">
        <f aca="false">U3-V3</f>
        <v>0</v>
      </c>
      <c r="X3" s="14" t="s">
        <v>36</v>
      </c>
      <c r="Y3" s="1" t="n">
        <v>1</v>
      </c>
    </row>
    <row r="4" customFormat="false" ht="14.75" hidden="false" customHeight="false" outlineLevel="0" collapsed="false">
      <c r="A4" s="1" t="n">
        <v>3</v>
      </c>
      <c r="B4" s="14" t="s">
        <v>25</v>
      </c>
      <c r="C4" s="15" t="s">
        <v>26</v>
      </c>
      <c r="D4" s="1" t="s">
        <v>27</v>
      </c>
      <c r="E4" s="1" t="s">
        <v>28</v>
      </c>
      <c r="F4" s="16" t="n">
        <v>1779</v>
      </c>
      <c r="G4" s="17" t="s">
        <v>29</v>
      </c>
      <c r="H4" s="18" t="s">
        <v>30</v>
      </c>
      <c r="I4" s="14" t="n">
        <v>1</v>
      </c>
      <c r="J4" s="19" t="s">
        <v>37</v>
      </c>
      <c r="K4" s="20" t="s">
        <v>32</v>
      </c>
      <c r="L4" s="21" t="n">
        <v>1566589</v>
      </c>
      <c r="M4" s="20" t="s">
        <v>35</v>
      </c>
      <c r="N4" s="22"/>
      <c r="O4" s="22" t="n">
        <v>10</v>
      </c>
      <c r="P4" s="23"/>
      <c r="Q4" s="24" t="n">
        <f aca="false">N4+(0.05*O4)+(P4/240)</f>
        <v>0.5</v>
      </c>
      <c r="R4" s="25" t="n">
        <v>783294</v>
      </c>
      <c r="S4" s="25" t="n">
        <v>10</v>
      </c>
      <c r="T4" s="25"/>
      <c r="U4" s="25" t="n">
        <f aca="false">Q4*L4</f>
        <v>783294.5</v>
      </c>
      <c r="V4" s="26" t="n">
        <f aca="false">R4+(S4*0.05)+(T4/240)</f>
        <v>783294.5</v>
      </c>
      <c r="W4" s="26" t="n">
        <f aca="false">U4-V4</f>
        <v>0</v>
      </c>
      <c r="X4" s="14"/>
      <c r="Y4" s="1" t="n">
        <v>1</v>
      </c>
    </row>
    <row r="5" customFormat="false" ht="14.75" hidden="false" customHeight="false" outlineLevel="0" collapsed="false">
      <c r="A5" s="1" t="n">
        <v>4</v>
      </c>
      <c r="B5" s="14" t="s">
        <v>25</v>
      </c>
      <c r="C5" s="15" t="s">
        <v>26</v>
      </c>
      <c r="D5" s="1" t="s">
        <v>27</v>
      </c>
      <c r="E5" s="1" t="s">
        <v>28</v>
      </c>
      <c r="F5" s="16" t="n">
        <v>1779</v>
      </c>
      <c r="G5" s="17" t="s">
        <v>29</v>
      </c>
      <c r="H5" s="18" t="s">
        <v>30</v>
      </c>
      <c r="I5" s="14" t="n">
        <v>1</v>
      </c>
      <c r="J5" s="19" t="s">
        <v>38</v>
      </c>
      <c r="K5" s="20" t="s">
        <v>32</v>
      </c>
      <c r="L5" s="21" t="n">
        <v>75</v>
      </c>
      <c r="M5" s="20" t="s">
        <v>35</v>
      </c>
      <c r="N5" s="22" t="n">
        <v>8</v>
      </c>
      <c r="O5" s="22"/>
      <c r="P5" s="23"/>
      <c r="Q5" s="24" t="n">
        <f aca="false">N5+(0.05*O5)+(P5/240)</f>
        <v>8</v>
      </c>
      <c r="R5" s="25" t="n">
        <v>600</v>
      </c>
      <c r="S5" s="25"/>
      <c r="T5" s="25"/>
      <c r="U5" s="25" t="n">
        <f aca="false">Q5*L5</f>
        <v>600</v>
      </c>
      <c r="V5" s="26" t="n">
        <f aca="false">R5+(S5*0.05)+(T5/240)</f>
        <v>600</v>
      </c>
      <c r="W5" s="26" t="n">
        <f aca="false">U5-V5</f>
        <v>0</v>
      </c>
      <c r="X5" s="14"/>
      <c r="Y5" s="1" t="n">
        <v>1</v>
      </c>
    </row>
    <row r="6" customFormat="false" ht="14.75" hidden="false" customHeight="false" outlineLevel="0" collapsed="false">
      <c r="A6" s="1" t="n">
        <v>5</v>
      </c>
      <c r="B6" s="14" t="s">
        <v>25</v>
      </c>
      <c r="C6" s="15" t="s">
        <v>26</v>
      </c>
      <c r="D6" s="1" t="s">
        <v>27</v>
      </c>
      <c r="E6" s="1" t="s">
        <v>28</v>
      </c>
      <c r="F6" s="16" t="n">
        <v>1779</v>
      </c>
      <c r="G6" s="17" t="s">
        <v>29</v>
      </c>
      <c r="H6" s="18" t="s">
        <v>30</v>
      </c>
      <c r="I6" s="14" t="n">
        <v>1</v>
      </c>
      <c r="J6" s="19" t="s">
        <v>39</v>
      </c>
      <c r="K6" s="20" t="s">
        <v>32</v>
      </c>
      <c r="L6" s="21" t="n">
        <v>2125</v>
      </c>
      <c r="M6" s="20" t="s">
        <v>40</v>
      </c>
      <c r="N6" s="22"/>
      <c r="O6" s="22" t="n">
        <v>20</v>
      </c>
      <c r="P6" s="23"/>
      <c r="Q6" s="24" t="n">
        <f aca="false">N6+(0.05*O6)+(P6/240)</f>
        <v>1</v>
      </c>
      <c r="R6" s="25" t="n">
        <v>2125</v>
      </c>
      <c r="S6" s="25"/>
      <c r="T6" s="25"/>
      <c r="U6" s="25" t="n">
        <f aca="false">Q6*L6</f>
        <v>2125</v>
      </c>
      <c r="V6" s="26" t="n">
        <f aca="false">R6+(S6*0.05)+(T6/240)</f>
        <v>2125</v>
      </c>
      <c r="W6" s="26" t="n">
        <f aca="false">U6-V6</f>
        <v>0</v>
      </c>
      <c r="X6" s="14"/>
      <c r="Y6" s="1" t="n">
        <v>1</v>
      </c>
    </row>
    <row r="7" customFormat="false" ht="14.75" hidden="false" customHeight="false" outlineLevel="0" collapsed="false">
      <c r="A7" s="1" t="n">
        <v>6</v>
      </c>
      <c r="B7" s="14" t="s">
        <v>25</v>
      </c>
      <c r="C7" s="15" t="s">
        <v>26</v>
      </c>
      <c r="D7" s="1" t="s">
        <v>27</v>
      </c>
      <c r="E7" s="1" t="s">
        <v>28</v>
      </c>
      <c r="F7" s="16" t="n">
        <v>1779</v>
      </c>
      <c r="G7" s="17" t="s">
        <v>29</v>
      </c>
      <c r="H7" s="18" t="s">
        <v>30</v>
      </c>
      <c r="I7" s="14" t="n">
        <v>1</v>
      </c>
      <c r="J7" s="19" t="s">
        <v>41</v>
      </c>
      <c r="K7" s="20" t="s">
        <v>32</v>
      </c>
      <c r="L7" s="21" t="n">
        <v>710</v>
      </c>
      <c r="M7" s="20" t="s">
        <v>35</v>
      </c>
      <c r="N7" s="22"/>
      <c r="O7" s="22" t="n">
        <v>25</v>
      </c>
      <c r="P7" s="23"/>
      <c r="Q7" s="24" t="n">
        <f aca="false">N7+(0.05*O7)+(P7/240)</f>
        <v>1.25</v>
      </c>
      <c r="R7" s="25" t="n">
        <v>887</v>
      </c>
      <c r="S7" s="25" t="n">
        <v>10</v>
      </c>
      <c r="T7" s="25"/>
      <c r="U7" s="25" t="n">
        <f aca="false">Q7*L7</f>
        <v>887.5</v>
      </c>
      <c r="V7" s="26" t="n">
        <f aca="false">R7+(S7*0.05)+(T7/240)</f>
        <v>887.5</v>
      </c>
      <c r="W7" s="26" t="n">
        <f aca="false">U7-V7</f>
        <v>0</v>
      </c>
      <c r="X7" s="14"/>
      <c r="Y7" s="1" t="n">
        <v>1</v>
      </c>
    </row>
    <row r="8" customFormat="false" ht="14.75" hidden="false" customHeight="false" outlineLevel="0" collapsed="false">
      <c r="A8" s="1" t="n">
        <v>7</v>
      </c>
      <c r="B8" s="14" t="s">
        <v>25</v>
      </c>
      <c r="C8" s="15" t="s">
        <v>26</v>
      </c>
      <c r="D8" s="1" t="s">
        <v>27</v>
      </c>
      <c r="E8" s="1" t="s">
        <v>28</v>
      </c>
      <c r="F8" s="16" t="n">
        <v>1779</v>
      </c>
      <c r="G8" s="17" t="s">
        <v>29</v>
      </c>
      <c r="H8" s="18" t="s">
        <v>30</v>
      </c>
      <c r="I8" s="14" t="n">
        <v>1</v>
      </c>
      <c r="J8" s="19" t="s">
        <v>42</v>
      </c>
      <c r="K8" s="20" t="s">
        <v>32</v>
      </c>
      <c r="L8" s="21" t="n">
        <v>460</v>
      </c>
      <c r="M8" s="20" t="s">
        <v>35</v>
      </c>
      <c r="N8" s="22" t="n">
        <v>1.7</v>
      </c>
      <c r="O8" s="22"/>
      <c r="P8" s="23"/>
      <c r="Q8" s="24" t="n">
        <f aca="false">N8+(0.05*O8)+(P8/240)</f>
        <v>1.7</v>
      </c>
      <c r="R8" s="25" t="n">
        <v>782</v>
      </c>
      <c r="S8" s="25"/>
      <c r="T8" s="25"/>
      <c r="U8" s="25" t="n">
        <f aca="false">Q8*L8</f>
        <v>782</v>
      </c>
      <c r="V8" s="26" t="n">
        <f aca="false">R8+(S8*0.05)+(T8/240)</f>
        <v>782</v>
      </c>
      <c r="W8" s="26" t="n">
        <f aca="false">U8-V8</f>
        <v>0</v>
      </c>
      <c r="X8" s="14" t="s">
        <v>36</v>
      </c>
      <c r="Y8" s="1" t="n">
        <v>1</v>
      </c>
    </row>
    <row r="9" customFormat="false" ht="14.75" hidden="false" customHeight="false" outlineLevel="0" collapsed="false">
      <c r="A9" s="1" t="n">
        <v>8</v>
      </c>
      <c r="B9" s="14" t="s">
        <v>25</v>
      </c>
      <c r="C9" s="15" t="s">
        <v>26</v>
      </c>
      <c r="D9" s="1" t="s">
        <v>27</v>
      </c>
      <c r="E9" s="1" t="s">
        <v>28</v>
      </c>
      <c r="F9" s="16" t="n">
        <v>1779</v>
      </c>
      <c r="G9" s="17" t="s">
        <v>29</v>
      </c>
      <c r="H9" s="18" t="s">
        <v>30</v>
      </c>
      <c r="I9" s="14" t="n">
        <v>1</v>
      </c>
      <c r="J9" s="19" t="s">
        <v>43</v>
      </c>
      <c r="K9" s="20" t="s">
        <v>32</v>
      </c>
      <c r="L9" s="21" t="n">
        <v>1458</v>
      </c>
      <c r="M9" s="20" t="s">
        <v>44</v>
      </c>
      <c r="N9" s="22" t="n">
        <v>4</v>
      </c>
      <c r="O9" s="22"/>
      <c r="P9" s="23"/>
      <c r="Q9" s="24" t="n">
        <f aca="false">N9+(0.05*O9)+(P9/240)</f>
        <v>4</v>
      </c>
      <c r="R9" s="25" t="n">
        <v>5832</v>
      </c>
      <c r="S9" s="25"/>
      <c r="T9" s="25"/>
      <c r="U9" s="25" t="n">
        <f aca="false">Q9*L9</f>
        <v>5832</v>
      </c>
      <c r="V9" s="26" t="n">
        <f aca="false">R9+(S9*0.05)+(T9/240)</f>
        <v>5832</v>
      </c>
      <c r="W9" s="26" t="n">
        <f aca="false">U9-V9</f>
        <v>0</v>
      </c>
      <c r="X9" s="14"/>
      <c r="Y9" s="1" t="n">
        <v>1</v>
      </c>
    </row>
    <row r="10" customFormat="false" ht="14.75" hidden="false" customHeight="false" outlineLevel="0" collapsed="false">
      <c r="A10" s="1" t="n">
        <v>9</v>
      </c>
      <c r="B10" s="14" t="s">
        <v>25</v>
      </c>
      <c r="C10" s="15" t="s">
        <v>26</v>
      </c>
      <c r="D10" s="1" t="s">
        <v>27</v>
      </c>
      <c r="E10" s="1" t="s">
        <v>28</v>
      </c>
      <c r="F10" s="16" t="n">
        <v>1779</v>
      </c>
      <c r="G10" s="17" t="s">
        <v>29</v>
      </c>
      <c r="H10" s="18" t="s">
        <v>30</v>
      </c>
      <c r="I10" s="14" t="n">
        <v>1</v>
      </c>
      <c r="J10" s="19" t="s">
        <v>45</v>
      </c>
      <c r="K10" s="20" t="s">
        <v>32</v>
      </c>
      <c r="L10" s="21" t="n">
        <v>7430</v>
      </c>
      <c r="M10" s="20" t="s">
        <v>35</v>
      </c>
      <c r="N10" s="22" t="n">
        <v>12</v>
      </c>
      <c r="O10" s="22"/>
      <c r="P10" s="23"/>
      <c r="Q10" s="24" t="n">
        <f aca="false">N10+(0.05*O10)+(P10/240)</f>
        <v>12</v>
      </c>
      <c r="R10" s="27" t="n">
        <v>89160</v>
      </c>
      <c r="S10" s="25"/>
      <c r="T10" s="25"/>
      <c r="U10" s="25" t="n">
        <f aca="false">Q10*L10</f>
        <v>89160</v>
      </c>
      <c r="V10" s="26" t="n">
        <f aca="false">R10+(S10*0.05)+(T10/240)</f>
        <v>89160</v>
      </c>
      <c r="W10" s="26" t="n">
        <f aca="false">U10-V10</f>
        <v>0</v>
      </c>
      <c r="X10" s="28" t="s">
        <v>46</v>
      </c>
      <c r="Y10" s="1" t="n">
        <v>1</v>
      </c>
    </row>
    <row r="11" customFormat="false" ht="14.75" hidden="false" customHeight="false" outlineLevel="0" collapsed="false">
      <c r="A11" s="1" t="n">
        <v>10</v>
      </c>
      <c r="B11" s="14" t="s">
        <v>25</v>
      </c>
      <c r="C11" s="15" t="s">
        <v>26</v>
      </c>
      <c r="D11" s="1" t="s">
        <v>27</v>
      </c>
      <c r="E11" s="1" t="s">
        <v>28</v>
      </c>
      <c r="F11" s="16" t="n">
        <v>1779</v>
      </c>
      <c r="G11" s="17" t="s">
        <v>29</v>
      </c>
      <c r="H11" s="18" t="s">
        <v>30</v>
      </c>
      <c r="I11" s="14" t="n">
        <v>1</v>
      </c>
      <c r="J11" s="19" t="s">
        <v>47</v>
      </c>
      <c r="K11" s="20" t="s">
        <v>32</v>
      </c>
      <c r="L11" s="21" t="n">
        <v>1645</v>
      </c>
      <c r="M11" s="20" t="s">
        <v>35</v>
      </c>
      <c r="N11" s="22"/>
      <c r="O11" s="22" t="n">
        <v>3</v>
      </c>
      <c r="P11" s="23"/>
      <c r="Q11" s="24" t="n">
        <f aca="false">N11+(0.05*O11)+(P11/240)</f>
        <v>0.15</v>
      </c>
      <c r="R11" s="25" t="n">
        <v>246</v>
      </c>
      <c r="S11" s="25" t="n">
        <v>15</v>
      </c>
      <c r="T11" s="25"/>
      <c r="U11" s="25" t="n">
        <f aca="false">Q11*L11</f>
        <v>246.75</v>
      </c>
      <c r="V11" s="26" t="n">
        <f aca="false">R11+(S11*0.05)+(T11/240)</f>
        <v>246.75</v>
      </c>
      <c r="W11" s="26" t="n">
        <f aca="false">U11-V11</f>
        <v>0</v>
      </c>
      <c r="X11" s="14"/>
      <c r="Y11" s="1" t="n">
        <v>1</v>
      </c>
    </row>
    <row r="12" customFormat="false" ht="14.75" hidden="false" customHeight="false" outlineLevel="0" collapsed="false">
      <c r="A12" s="1" t="n">
        <v>11</v>
      </c>
      <c r="B12" s="14" t="s">
        <v>25</v>
      </c>
      <c r="C12" s="15" t="s">
        <v>26</v>
      </c>
      <c r="D12" s="1" t="s">
        <v>27</v>
      </c>
      <c r="E12" s="1" t="s">
        <v>28</v>
      </c>
      <c r="F12" s="16" t="n">
        <v>1779</v>
      </c>
      <c r="G12" s="17" t="s">
        <v>29</v>
      </c>
      <c r="H12" s="18" t="s">
        <v>30</v>
      </c>
      <c r="I12" s="14" t="n">
        <v>1</v>
      </c>
      <c r="J12" s="19" t="s">
        <v>48</v>
      </c>
      <c r="K12" s="20" t="s">
        <v>32</v>
      </c>
      <c r="L12" s="21" t="n">
        <v>1353</v>
      </c>
      <c r="M12" s="20" t="s">
        <v>35</v>
      </c>
      <c r="N12" s="22"/>
      <c r="O12" s="22" t="n">
        <v>14</v>
      </c>
      <c r="P12" s="23"/>
      <c r="Q12" s="24" t="n">
        <f aca="false">N12+(0.05*O12)+(P12/240)</f>
        <v>0.7</v>
      </c>
      <c r="R12" s="25" t="n">
        <v>947</v>
      </c>
      <c r="S12" s="25" t="n">
        <v>2</v>
      </c>
      <c r="T12" s="25"/>
      <c r="U12" s="25" t="n">
        <f aca="false">Q12*L12</f>
        <v>947.1</v>
      </c>
      <c r="V12" s="26" t="n">
        <f aca="false">R12+(S12*0.05)+(T12/240)</f>
        <v>947.1</v>
      </c>
      <c r="W12" s="26" t="n">
        <f aca="false">U12-V12</f>
        <v>0</v>
      </c>
      <c r="X12" s="14"/>
      <c r="Y12" s="1" t="n">
        <v>1</v>
      </c>
    </row>
    <row r="13" customFormat="false" ht="14.75" hidden="false" customHeight="false" outlineLevel="0" collapsed="false">
      <c r="A13" s="1" t="n">
        <v>12</v>
      </c>
      <c r="B13" s="14" t="s">
        <v>25</v>
      </c>
      <c r="C13" s="15" t="s">
        <v>26</v>
      </c>
      <c r="D13" s="1" t="s">
        <v>27</v>
      </c>
      <c r="E13" s="1" t="s">
        <v>28</v>
      </c>
      <c r="F13" s="16" t="n">
        <v>1779</v>
      </c>
      <c r="G13" s="17" t="s">
        <v>29</v>
      </c>
      <c r="H13" s="18" t="s">
        <v>30</v>
      </c>
      <c r="I13" s="14" t="n">
        <v>1</v>
      </c>
      <c r="J13" s="19" t="s">
        <v>49</v>
      </c>
      <c r="K13" s="20" t="s">
        <v>32</v>
      </c>
      <c r="L13" s="21" t="n">
        <v>23304</v>
      </c>
      <c r="M13" s="20" t="s">
        <v>35</v>
      </c>
      <c r="N13" s="22" t="n">
        <v>7</v>
      </c>
      <c r="O13" s="22" t="n">
        <v>10</v>
      </c>
      <c r="P13" s="23"/>
      <c r="Q13" s="24" t="n">
        <f aca="false">N13+(0.05*O13)+(P13/240)</f>
        <v>7.5</v>
      </c>
      <c r="R13" s="25" t="n">
        <v>174780</v>
      </c>
      <c r="S13" s="25"/>
      <c r="T13" s="25"/>
      <c r="U13" s="25" t="n">
        <f aca="false">Q13*L13</f>
        <v>174780</v>
      </c>
      <c r="V13" s="26" t="n">
        <f aca="false">R13+(S13*0.05)+(T13/240)</f>
        <v>174780</v>
      </c>
      <c r="W13" s="26" t="n">
        <f aca="false">U13-V13</f>
        <v>0</v>
      </c>
      <c r="X13" s="14"/>
      <c r="Y13" s="1" t="n">
        <v>1</v>
      </c>
    </row>
    <row r="14" customFormat="false" ht="13.8" hidden="false" customHeight="false" outlineLevel="0" collapsed="false">
      <c r="A14" s="1" t="n">
        <v>13</v>
      </c>
      <c r="B14" s="14" t="s">
        <v>25</v>
      </c>
      <c r="C14" s="15" t="s">
        <v>26</v>
      </c>
      <c r="D14" s="1" t="s">
        <v>27</v>
      </c>
      <c r="E14" s="1" t="s">
        <v>28</v>
      </c>
      <c r="F14" s="16" t="n">
        <v>1779</v>
      </c>
      <c r="G14" s="17" t="s">
        <v>29</v>
      </c>
      <c r="H14" s="18" t="s">
        <v>30</v>
      </c>
      <c r="I14" s="14" t="n">
        <v>1</v>
      </c>
      <c r="J14" s="19" t="s">
        <v>50</v>
      </c>
      <c r="K14" s="20" t="s">
        <v>32</v>
      </c>
      <c r="L14" s="21"/>
      <c r="M14" s="20" t="s">
        <v>51</v>
      </c>
      <c r="N14" s="22"/>
      <c r="O14" s="22"/>
      <c r="P14" s="23"/>
      <c r="Q14" s="24"/>
      <c r="R14" s="25" t="n">
        <v>250</v>
      </c>
      <c r="S14" s="25"/>
      <c r="T14" s="25"/>
      <c r="U14" s="25"/>
      <c r="V14" s="26" t="n">
        <f aca="false">R14+(S14*0.05)+(T14/240)</f>
        <v>250</v>
      </c>
      <c r="W14" s="26"/>
      <c r="X14" s="14"/>
      <c r="Y14" s="1" t="n">
        <v>1</v>
      </c>
    </row>
    <row r="15" customFormat="false" ht="14.75" hidden="false" customHeight="false" outlineLevel="0" collapsed="false">
      <c r="A15" s="1" t="n">
        <v>14</v>
      </c>
      <c r="B15" s="14" t="s">
        <v>25</v>
      </c>
      <c r="C15" s="15" t="s">
        <v>26</v>
      </c>
      <c r="D15" s="1" t="s">
        <v>27</v>
      </c>
      <c r="E15" s="1" t="s">
        <v>28</v>
      </c>
      <c r="F15" s="16" t="n">
        <v>1779</v>
      </c>
      <c r="G15" s="17" t="s">
        <v>29</v>
      </c>
      <c r="H15" s="18" t="s">
        <v>30</v>
      </c>
      <c r="I15" s="14" t="n">
        <v>1</v>
      </c>
      <c r="J15" s="19" t="s">
        <v>52</v>
      </c>
      <c r="K15" s="20" t="s">
        <v>32</v>
      </c>
      <c r="L15" s="21" t="n">
        <v>104682</v>
      </c>
      <c r="M15" s="20" t="s">
        <v>35</v>
      </c>
      <c r="N15" s="22"/>
      <c r="O15" s="22" t="n">
        <v>3</v>
      </c>
      <c r="P15" s="23" t="n">
        <v>6</v>
      </c>
      <c r="Q15" s="24" t="n">
        <f aca="false">N15+(0.05*O15)+(P15/240)</f>
        <v>0.175</v>
      </c>
      <c r="R15" s="25" t="n">
        <v>18319</v>
      </c>
      <c r="S15" s="25" t="n">
        <v>7</v>
      </c>
      <c r="T15" s="25"/>
      <c r="U15" s="25" t="n">
        <f aca="false">Q15*L15</f>
        <v>18319.35</v>
      </c>
      <c r="V15" s="26" t="n">
        <f aca="false">R15+(S15*0.05)+(T15/240)</f>
        <v>18319.35</v>
      </c>
      <c r="W15" s="26" t="n">
        <f aca="false">U15-V15</f>
        <v>0</v>
      </c>
      <c r="X15" s="14"/>
      <c r="Y15" s="1" t="n">
        <v>1</v>
      </c>
    </row>
    <row r="16" customFormat="false" ht="14.75" hidden="false" customHeight="false" outlineLevel="0" collapsed="false">
      <c r="A16" s="1" t="n">
        <v>15</v>
      </c>
      <c r="B16" s="14" t="s">
        <v>25</v>
      </c>
      <c r="C16" s="15" t="s">
        <v>26</v>
      </c>
      <c r="D16" s="1" t="s">
        <v>27</v>
      </c>
      <c r="E16" s="1" t="s">
        <v>28</v>
      </c>
      <c r="F16" s="16" t="n">
        <v>1779</v>
      </c>
      <c r="G16" s="17" t="s">
        <v>29</v>
      </c>
      <c r="H16" s="18" t="s">
        <v>30</v>
      </c>
      <c r="I16" s="14" t="n">
        <v>2</v>
      </c>
      <c r="J16" s="19" t="s">
        <v>53</v>
      </c>
      <c r="K16" s="20" t="s">
        <v>32</v>
      </c>
      <c r="L16" s="21" t="n">
        <v>56</v>
      </c>
      <c r="M16" s="20" t="s">
        <v>54</v>
      </c>
      <c r="N16" s="22" t="n">
        <v>15</v>
      </c>
      <c r="O16" s="22"/>
      <c r="P16" s="23"/>
      <c r="Q16" s="24" t="n">
        <f aca="false">N16+(0.05*O16)+(P16/240)</f>
        <v>15</v>
      </c>
      <c r="R16" s="25" t="n">
        <v>840</v>
      </c>
      <c r="S16" s="25"/>
      <c r="T16" s="25"/>
      <c r="U16" s="25" t="n">
        <f aca="false">Q16*L16</f>
        <v>840</v>
      </c>
      <c r="V16" s="26" t="n">
        <f aca="false">R16+(S16*0.05)+(T16/240)</f>
        <v>840</v>
      </c>
      <c r="W16" s="26" t="n">
        <f aca="false">U16-V16</f>
        <v>0</v>
      </c>
      <c r="X16" s="14"/>
      <c r="Y16" s="1" t="n">
        <v>1</v>
      </c>
    </row>
    <row r="17" customFormat="false" ht="14.75" hidden="false" customHeight="false" outlineLevel="0" collapsed="false">
      <c r="A17" s="1" t="n">
        <v>16</v>
      </c>
      <c r="B17" s="14" t="s">
        <v>25</v>
      </c>
      <c r="C17" s="15" t="s">
        <v>26</v>
      </c>
      <c r="D17" s="1" t="s">
        <v>27</v>
      </c>
      <c r="E17" s="1" t="s">
        <v>28</v>
      </c>
      <c r="F17" s="16" t="n">
        <v>1779</v>
      </c>
      <c r="G17" s="17" t="s">
        <v>29</v>
      </c>
      <c r="H17" s="18" t="s">
        <v>30</v>
      </c>
      <c r="I17" s="14" t="n">
        <v>2</v>
      </c>
      <c r="J17" s="19" t="s">
        <v>55</v>
      </c>
      <c r="K17" s="20" t="s">
        <v>32</v>
      </c>
      <c r="L17" s="21" t="n">
        <v>16130</v>
      </c>
      <c r="M17" s="20" t="s">
        <v>56</v>
      </c>
      <c r="N17" s="22" t="n">
        <v>0.003</v>
      </c>
      <c r="O17" s="22"/>
      <c r="P17" s="23"/>
      <c r="Q17" s="24" t="n">
        <f aca="false">N17+(0.05*O17)+(P17/240)</f>
        <v>0.003</v>
      </c>
      <c r="R17" s="25" t="n">
        <v>48</v>
      </c>
      <c r="S17" s="25" t="n">
        <v>8</v>
      </c>
      <c r="T17" s="25"/>
      <c r="U17" s="25" t="n">
        <f aca="false">Q17*L17</f>
        <v>48.39</v>
      </c>
      <c r="V17" s="26" t="n">
        <f aca="false">R17+(S17*0.05)+(T17/240)</f>
        <v>48.4</v>
      </c>
      <c r="W17" s="26" t="n">
        <f aca="false">U17-V17</f>
        <v>-0.00999999999999801</v>
      </c>
      <c r="X17" s="14" t="s">
        <v>57</v>
      </c>
      <c r="Y17" s="1" t="n">
        <v>1</v>
      </c>
    </row>
    <row r="18" customFormat="false" ht="14.75" hidden="false" customHeight="false" outlineLevel="0" collapsed="false">
      <c r="A18" s="1" t="n">
        <v>17</v>
      </c>
      <c r="B18" s="14" t="s">
        <v>25</v>
      </c>
      <c r="C18" s="15" t="s">
        <v>26</v>
      </c>
      <c r="D18" s="1" t="s">
        <v>27</v>
      </c>
      <c r="E18" s="1" t="s">
        <v>28</v>
      </c>
      <c r="F18" s="16" t="n">
        <v>1779</v>
      </c>
      <c r="G18" s="17" t="s">
        <v>29</v>
      </c>
      <c r="H18" s="18" t="s">
        <v>30</v>
      </c>
      <c r="I18" s="14" t="n">
        <v>2</v>
      </c>
      <c r="J18" s="19" t="s">
        <v>58</v>
      </c>
      <c r="K18" s="20" t="s">
        <v>32</v>
      </c>
      <c r="L18" s="21" t="n">
        <v>100</v>
      </c>
      <c r="M18" s="20" t="s">
        <v>35</v>
      </c>
      <c r="N18" s="22"/>
      <c r="O18" s="22" t="n">
        <v>25</v>
      </c>
      <c r="P18" s="23"/>
      <c r="Q18" s="24" t="n">
        <f aca="false">N18+(0.05*O18)+(P18/240)</f>
        <v>1.25</v>
      </c>
      <c r="R18" s="25" t="n">
        <v>125</v>
      </c>
      <c r="S18" s="25"/>
      <c r="T18" s="25"/>
      <c r="U18" s="25" t="n">
        <f aca="false">Q18*L18</f>
        <v>125</v>
      </c>
      <c r="V18" s="26" t="n">
        <f aca="false">R18+(S18*0.05)+(T18/240)</f>
        <v>125</v>
      </c>
      <c r="W18" s="26" t="n">
        <f aca="false">U18-V18</f>
        <v>0</v>
      </c>
      <c r="X18" s="14"/>
      <c r="Y18" s="1" t="n">
        <v>1</v>
      </c>
    </row>
    <row r="19" customFormat="false" ht="14.75" hidden="false" customHeight="false" outlineLevel="0" collapsed="false">
      <c r="A19" s="1" t="n">
        <v>18</v>
      </c>
      <c r="B19" s="14" t="s">
        <v>25</v>
      </c>
      <c r="C19" s="15" t="s">
        <v>26</v>
      </c>
      <c r="D19" s="1" t="s">
        <v>27</v>
      </c>
      <c r="E19" s="1" t="s">
        <v>28</v>
      </c>
      <c r="F19" s="16" t="n">
        <v>1779</v>
      </c>
      <c r="G19" s="17" t="s">
        <v>29</v>
      </c>
      <c r="H19" s="18" t="s">
        <v>30</v>
      </c>
      <c r="I19" s="14" t="n">
        <v>2</v>
      </c>
      <c r="J19" s="19" t="s">
        <v>59</v>
      </c>
      <c r="K19" s="20" t="s">
        <v>32</v>
      </c>
      <c r="L19" s="21" t="n">
        <v>3252</v>
      </c>
      <c r="M19" s="20" t="s">
        <v>35</v>
      </c>
      <c r="N19" s="22"/>
      <c r="O19" s="22" t="n">
        <v>28</v>
      </c>
      <c r="P19" s="23"/>
      <c r="Q19" s="24" t="n">
        <f aca="false">N19+(0.05*O19)+(P19/240)</f>
        <v>1.4</v>
      </c>
      <c r="R19" s="25" t="n">
        <v>4552</v>
      </c>
      <c r="S19" s="25" t="n">
        <v>16</v>
      </c>
      <c r="T19" s="25"/>
      <c r="U19" s="25" t="n">
        <f aca="false">Q19*L19</f>
        <v>4552.8</v>
      </c>
      <c r="V19" s="26" t="n">
        <f aca="false">R19+(S19*0.05)+(T19/240)</f>
        <v>4552.8</v>
      </c>
      <c r="W19" s="26" t="n">
        <f aca="false">U19-V19</f>
        <v>0</v>
      </c>
      <c r="X19" s="14"/>
      <c r="Y19" s="1" t="n">
        <v>1</v>
      </c>
    </row>
    <row r="20" customFormat="false" ht="14.75" hidden="false" customHeight="false" outlineLevel="0" collapsed="false">
      <c r="A20" s="1" t="n">
        <v>19</v>
      </c>
      <c r="B20" s="14" t="s">
        <v>25</v>
      </c>
      <c r="C20" s="15" t="s">
        <v>26</v>
      </c>
      <c r="D20" s="1" t="s">
        <v>27</v>
      </c>
      <c r="E20" s="1" t="s">
        <v>28</v>
      </c>
      <c r="F20" s="16" t="n">
        <v>1779</v>
      </c>
      <c r="G20" s="17" t="s">
        <v>29</v>
      </c>
      <c r="H20" s="18" t="s">
        <v>30</v>
      </c>
      <c r="I20" s="14" t="n">
        <v>2</v>
      </c>
      <c r="J20" s="19" t="s">
        <v>60</v>
      </c>
      <c r="K20" s="20" t="s">
        <v>32</v>
      </c>
      <c r="L20" s="21" t="n">
        <v>1510</v>
      </c>
      <c r="M20" s="20" t="s">
        <v>35</v>
      </c>
      <c r="N20" s="22"/>
      <c r="O20" s="22" t="n">
        <v>8</v>
      </c>
      <c r="P20" s="23"/>
      <c r="Q20" s="24" t="n">
        <f aca="false">N20+(0.05*O20)+(P20/240)</f>
        <v>0.4</v>
      </c>
      <c r="R20" s="25" t="n">
        <v>604</v>
      </c>
      <c r="S20" s="25"/>
      <c r="T20" s="25"/>
      <c r="U20" s="25" t="n">
        <f aca="false">Q20*L20</f>
        <v>604</v>
      </c>
      <c r="V20" s="26" t="n">
        <f aca="false">R20+(S20*0.05)+(T20/240)</f>
        <v>604</v>
      </c>
      <c r="W20" s="26" t="n">
        <f aca="false">U20-V20</f>
        <v>0</v>
      </c>
      <c r="X20" s="14"/>
      <c r="Y20" s="1" t="n">
        <v>1</v>
      </c>
    </row>
    <row r="21" customFormat="false" ht="14.75" hidden="false" customHeight="false" outlineLevel="0" collapsed="false">
      <c r="A21" s="1" t="n">
        <v>20</v>
      </c>
      <c r="B21" s="14" t="s">
        <v>25</v>
      </c>
      <c r="C21" s="15" t="s">
        <v>26</v>
      </c>
      <c r="D21" s="1" t="s">
        <v>27</v>
      </c>
      <c r="E21" s="1" t="s">
        <v>28</v>
      </c>
      <c r="F21" s="16" t="n">
        <v>1779</v>
      </c>
      <c r="G21" s="17" t="s">
        <v>29</v>
      </c>
      <c r="H21" s="18" t="s">
        <v>30</v>
      </c>
      <c r="I21" s="14" t="n">
        <v>2</v>
      </c>
      <c r="J21" s="19" t="s">
        <v>61</v>
      </c>
      <c r="K21" s="20" t="s">
        <v>32</v>
      </c>
      <c r="L21" s="21" t="n">
        <v>61187</v>
      </c>
      <c r="M21" s="20" t="s">
        <v>35</v>
      </c>
      <c r="N21" s="22" t="n">
        <v>0.2</v>
      </c>
      <c r="O21" s="22"/>
      <c r="P21" s="23"/>
      <c r="Q21" s="24" t="n">
        <f aca="false">N21+(0.05*O21)+(P21/240)</f>
        <v>0.2</v>
      </c>
      <c r="R21" s="25" t="n">
        <v>12237</v>
      </c>
      <c r="S21" s="25" t="n">
        <v>8</v>
      </c>
      <c r="T21" s="25"/>
      <c r="U21" s="25" t="n">
        <f aca="false">Q21*L21</f>
        <v>12237.4</v>
      </c>
      <c r="V21" s="26" t="n">
        <f aca="false">R21+(S21*0.05)+(T21/240)</f>
        <v>12237.4</v>
      </c>
      <c r="W21" s="26" t="n">
        <f aca="false">U21-V21</f>
        <v>0</v>
      </c>
      <c r="X21" s="14" t="s">
        <v>36</v>
      </c>
      <c r="Y21" s="1" t="n">
        <v>1</v>
      </c>
    </row>
    <row r="22" customFormat="false" ht="14.75" hidden="false" customHeight="false" outlineLevel="0" collapsed="false">
      <c r="A22" s="1" t="n">
        <v>21</v>
      </c>
      <c r="B22" s="14" t="s">
        <v>25</v>
      </c>
      <c r="C22" s="15" t="s">
        <v>26</v>
      </c>
      <c r="D22" s="1" t="s">
        <v>27</v>
      </c>
      <c r="E22" s="1" t="s">
        <v>28</v>
      </c>
      <c r="F22" s="16" t="n">
        <v>1779</v>
      </c>
      <c r="G22" s="17" t="s">
        <v>29</v>
      </c>
      <c r="H22" s="18" t="s">
        <v>30</v>
      </c>
      <c r="I22" s="14" t="n">
        <v>2</v>
      </c>
      <c r="J22" s="19" t="s">
        <v>62</v>
      </c>
      <c r="K22" s="20" t="s">
        <v>32</v>
      </c>
      <c r="L22" s="21" t="n">
        <v>344</v>
      </c>
      <c r="M22" s="20" t="s">
        <v>35</v>
      </c>
      <c r="N22" s="22" t="n">
        <v>0.75</v>
      </c>
      <c r="O22" s="22"/>
      <c r="P22" s="23"/>
      <c r="Q22" s="24" t="n">
        <f aca="false">N22+(0.05*O22)+(P22/240)</f>
        <v>0.75</v>
      </c>
      <c r="R22" s="27" t="n">
        <v>258</v>
      </c>
      <c r="S22" s="27"/>
      <c r="T22" s="25"/>
      <c r="U22" s="25" t="n">
        <f aca="false">Q22*L22</f>
        <v>258</v>
      </c>
      <c r="V22" s="26" t="n">
        <f aca="false">R22+(S22*0.05)+(T22/240)</f>
        <v>258</v>
      </c>
      <c r="W22" s="26" t="n">
        <f aca="false">U22-V22</f>
        <v>0</v>
      </c>
      <c r="X22" s="28" t="s">
        <v>36</v>
      </c>
      <c r="Y22" s="1" t="n">
        <v>1</v>
      </c>
    </row>
    <row r="23" customFormat="false" ht="14.75" hidden="false" customHeight="false" outlineLevel="0" collapsed="false">
      <c r="A23" s="1" t="n">
        <v>22</v>
      </c>
      <c r="B23" s="14" t="s">
        <v>25</v>
      </c>
      <c r="C23" s="15" t="s">
        <v>26</v>
      </c>
      <c r="D23" s="1" t="s">
        <v>27</v>
      </c>
      <c r="E23" s="1" t="s">
        <v>28</v>
      </c>
      <c r="F23" s="16" t="n">
        <v>1779</v>
      </c>
      <c r="G23" s="17" t="s">
        <v>29</v>
      </c>
      <c r="H23" s="18" t="s">
        <v>30</v>
      </c>
      <c r="I23" s="14" t="n">
        <v>2</v>
      </c>
      <c r="J23" s="19" t="s">
        <v>63</v>
      </c>
      <c r="K23" s="20" t="s">
        <v>32</v>
      </c>
      <c r="L23" s="21" t="n">
        <v>2625</v>
      </c>
      <c r="M23" s="20" t="s">
        <v>35</v>
      </c>
      <c r="N23" s="22" t="n">
        <v>0.33</v>
      </c>
      <c r="O23" s="22"/>
      <c r="P23" s="23"/>
      <c r="Q23" s="24" t="n">
        <f aca="false">N23+(0.05*O23)+(P23/240)</f>
        <v>0.33</v>
      </c>
      <c r="R23" s="25" t="n">
        <v>866</v>
      </c>
      <c r="S23" s="25" t="n">
        <v>5</v>
      </c>
      <c r="T23" s="25"/>
      <c r="U23" s="25" t="n">
        <f aca="false">Q23*L23</f>
        <v>866.25</v>
      </c>
      <c r="V23" s="26" t="n">
        <f aca="false">R23+(S23*0.05)+(T23/240)</f>
        <v>866.25</v>
      </c>
      <c r="W23" s="26" t="n">
        <f aca="false">U23-V23</f>
        <v>0</v>
      </c>
      <c r="X23" s="14" t="s">
        <v>36</v>
      </c>
      <c r="Y23" s="1" t="n">
        <v>1</v>
      </c>
    </row>
    <row r="24" customFormat="false" ht="14.75" hidden="false" customHeight="false" outlineLevel="0" collapsed="false">
      <c r="A24" s="1" t="n">
        <v>23</v>
      </c>
      <c r="B24" s="14" t="s">
        <v>25</v>
      </c>
      <c r="C24" s="15" t="s">
        <v>26</v>
      </c>
      <c r="D24" s="1" t="s">
        <v>27</v>
      </c>
      <c r="E24" s="1" t="s">
        <v>28</v>
      </c>
      <c r="F24" s="16" t="n">
        <v>1779</v>
      </c>
      <c r="G24" s="17" t="s">
        <v>29</v>
      </c>
      <c r="H24" s="18" t="s">
        <v>30</v>
      </c>
      <c r="I24" s="14" t="n">
        <v>2</v>
      </c>
      <c r="J24" s="19" t="s">
        <v>64</v>
      </c>
      <c r="K24" s="20" t="s">
        <v>32</v>
      </c>
      <c r="L24" s="21" t="n">
        <v>400</v>
      </c>
      <c r="M24" s="20" t="s">
        <v>35</v>
      </c>
      <c r="N24" s="22"/>
      <c r="O24" s="22" t="n">
        <v>5</v>
      </c>
      <c r="P24" s="23"/>
      <c r="Q24" s="24" t="n">
        <f aca="false">N24+(0.05*O24)+(P24/240)</f>
        <v>0.25</v>
      </c>
      <c r="R24" s="25" t="n">
        <v>100</v>
      </c>
      <c r="S24" s="25"/>
      <c r="T24" s="25"/>
      <c r="U24" s="25" t="n">
        <f aca="false">Q24*L24</f>
        <v>100</v>
      </c>
      <c r="V24" s="26" t="n">
        <f aca="false">R24+(S24*0.05)+(T24/240)</f>
        <v>100</v>
      </c>
      <c r="W24" s="26" t="n">
        <f aca="false">U24-V24</f>
        <v>0</v>
      </c>
      <c r="X24" s="14"/>
      <c r="Y24" s="1" t="n">
        <v>1</v>
      </c>
    </row>
    <row r="25" customFormat="false" ht="14.75" hidden="false" customHeight="false" outlineLevel="0" collapsed="false">
      <c r="A25" s="1" t="n">
        <v>24</v>
      </c>
      <c r="B25" s="14" t="s">
        <v>25</v>
      </c>
      <c r="C25" s="15" t="s">
        <v>26</v>
      </c>
      <c r="D25" s="1" t="s">
        <v>27</v>
      </c>
      <c r="E25" s="1" t="s">
        <v>28</v>
      </c>
      <c r="F25" s="16" t="n">
        <v>1779</v>
      </c>
      <c r="G25" s="17" t="s">
        <v>29</v>
      </c>
      <c r="H25" s="18" t="s">
        <v>30</v>
      </c>
      <c r="I25" s="14" t="n">
        <v>2</v>
      </c>
      <c r="J25" s="19" t="s">
        <v>65</v>
      </c>
      <c r="K25" s="20" t="s">
        <v>32</v>
      </c>
      <c r="L25" s="21" t="n">
        <v>287316</v>
      </c>
      <c r="M25" s="20" t="s">
        <v>35</v>
      </c>
      <c r="N25" s="22" t="n">
        <v>0.15</v>
      </c>
      <c r="O25" s="22"/>
      <c r="P25" s="23"/>
      <c r="Q25" s="24" t="n">
        <f aca="false">N25+(0.05*O25)+(P25/240)</f>
        <v>0.15</v>
      </c>
      <c r="R25" s="25" t="n">
        <v>43097</v>
      </c>
      <c r="S25" s="25" t="n">
        <v>8</v>
      </c>
      <c r="T25" s="25"/>
      <c r="U25" s="25" t="n">
        <f aca="false">Q25*L25</f>
        <v>43097.4</v>
      </c>
      <c r="V25" s="26" t="n">
        <f aca="false">R25+(S25*0.05)+(T25/240)</f>
        <v>43097.4</v>
      </c>
      <c r="W25" s="26" t="n">
        <f aca="false">U25-V25</f>
        <v>0</v>
      </c>
      <c r="X25" s="14" t="s">
        <v>36</v>
      </c>
      <c r="Y25" s="1" t="n">
        <v>1</v>
      </c>
    </row>
    <row r="26" customFormat="false" ht="14.75" hidden="false" customHeight="false" outlineLevel="0" collapsed="false">
      <c r="A26" s="1" t="n">
        <v>25</v>
      </c>
      <c r="B26" s="14" t="s">
        <v>25</v>
      </c>
      <c r="C26" s="15" t="s">
        <v>26</v>
      </c>
      <c r="D26" s="1" t="s">
        <v>27</v>
      </c>
      <c r="E26" s="1" t="s">
        <v>28</v>
      </c>
      <c r="F26" s="16" t="n">
        <v>1779</v>
      </c>
      <c r="G26" s="17" t="s">
        <v>29</v>
      </c>
      <c r="H26" s="18" t="s">
        <v>30</v>
      </c>
      <c r="I26" s="14" t="n">
        <v>2</v>
      </c>
      <c r="J26" s="19" t="s">
        <v>66</v>
      </c>
      <c r="K26" s="20" t="s">
        <v>32</v>
      </c>
      <c r="L26" s="21" t="n">
        <v>412889</v>
      </c>
      <c r="M26" s="20" t="s">
        <v>35</v>
      </c>
      <c r="N26" s="22" t="n">
        <v>0.36</v>
      </c>
      <c r="O26" s="22"/>
      <c r="P26" s="23"/>
      <c r="Q26" s="24" t="n">
        <f aca="false">N26+(0.05*O26)+(P26/240)</f>
        <v>0.36</v>
      </c>
      <c r="R26" s="25" t="n">
        <v>148640</v>
      </c>
      <c r="S26" s="25" t="n">
        <v>1</v>
      </c>
      <c r="T26" s="25"/>
      <c r="U26" s="25" t="n">
        <f aca="false">Q26*L26</f>
        <v>148640.04</v>
      </c>
      <c r="V26" s="26" t="n">
        <f aca="false">R26+(S26*0.05)+(T26/240)</f>
        <v>148640.05</v>
      </c>
      <c r="W26" s="26" t="n">
        <f aca="false">U26-V26</f>
        <v>-0.0099999999802094</v>
      </c>
      <c r="X26" s="14" t="s">
        <v>36</v>
      </c>
      <c r="Y26" s="1" t="n">
        <v>1</v>
      </c>
    </row>
    <row r="27" customFormat="false" ht="14.75" hidden="false" customHeight="false" outlineLevel="0" collapsed="false">
      <c r="A27" s="1" t="n">
        <v>26</v>
      </c>
      <c r="B27" s="14" t="s">
        <v>25</v>
      </c>
      <c r="C27" s="15" t="s">
        <v>26</v>
      </c>
      <c r="D27" s="1" t="s">
        <v>27</v>
      </c>
      <c r="E27" s="1" t="s">
        <v>28</v>
      </c>
      <c r="F27" s="16" t="n">
        <v>1779</v>
      </c>
      <c r="G27" s="17" t="s">
        <v>29</v>
      </c>
      <c r="H27" s="18" t="s">
        <v>30</v>
      </c>
      <c r="I27" s="14" t="n">
        <v>2</v>
      </c>
      <c r="J27" s="19" t="s">
        <v>67</v>
      </c>
      <c r="K27" s="20" t="s">
        <v>32</v>
      </c>
      <c r="L27" s="21" t="n">
        <v>84762</v>
      </c>
      <c r="M27" s="20" t="s">
        <v>35</v>
      </c>
      <c r="N27" s="22" t="n">
        <v>0.55</v>
      </c>
      <c r="O27" s="22"/>
      <c r="P27" s="23"/>
      <c r="Q27" s="24" t="n">
        <f aca="false">N27+(0.05*O27)+(P27/240)</f>
        <v>0.55</v>
      </c>
      <c r="R27" s="25" t="n">
        <v>46619</v>
      </c>
      <c r="S27" s="25" t="n">
        <v>2</v>
      </c>
      <c r="T27" s="25"/>
      <c r="U27" s="25" t="n">
        <f aca="false">Q27*L27</f>
        <v>46619.1</v>
      </c>
      <c r="V27" s="26" t="n">
        <f aca="false">R27+(S27*0.05)+(T27/240)</f>
        <v>46619.1</v>
      </c>
      <c r="W27" s="26" t="n">
        <f aca="false">U27-V27</f>
        <v>0</v>
      </c>
      <c r="X27" s="14" t="s">
        <v>36</v>
      </c>
      <c r="Y27" s="1" t="n">
        <v>1</v>
      </c>
    </row>
    <row r="28" customFormat="false" ht="14.75" hidden="false" customHeight="false" outlineLevel="0" collapsed="false">
      <c r="A28" s="1" t="n">
        <v>27</v>
      </c>
      <c r="B28" s="14" t="s">
        <v>25</v>
      </c>
      <c r="C28" s="15" t="s">
        <v>26</v>
      </c>
      <c r="D28" s="1" t="s">
        <v>27</v>
      </c>
      <c r="E28" s="1" t="s">
        <v>28</v>
      </c>
      <c r="F28" s="16" t="n">
        <v>1779</v>
      </c>
      <c r="G28" s="17" t="s">
        <v>29</v>
      </c>
      <c r="H28" s="18" t="s">
        <v>30</v>
      </c>
      <c r="I28" s="14" t="n">
        <v>2</v>
      </c>
      <c r="J28" s="19" t="s">
        <v>68</v>
      </c>
      <c r="K28" s="20" t="s">
        <v>32</v>
      </c>
      <c r="L28" s="21" t="n">
        <v>164518</v>
      </c>
      <c r="M28" s="20" t="s">
        <v>35</v>
      </c>
      <c r="N28" s="22" t="n">
        <v>0.9</v>
      </c>
      <c r="O28" s="22"/>
      <c r="P28" s="23"/>
      <c r="Q28" s="24" t="n">
        <f aca="false">N28+(0.05*O28)+(P28/240)</f>
        <v>0.9</v>
      </c>
      <c r="R28" s="25" t="n">
        <v>148066</v>
      </c>
      <c r="S28" s="25" t="n">
        <v>4</v>
      </c>
      <c r="T28" s="25"/>
      <c r="U28" s="25" t="n">
        <f aca="false">Q28*L28</f>
        <v>148066.2</v>
      </c>
      <c r="V28" s="26" t="n">
        <f aca="false">R28+(S28*0.05)+(T28/240)</f>
        <v>148066.2</v>
      </c>
      <c r="W28" s="26" t="n">
        <f aca="false">U28-V28</f>
        <v>0</v>
      </c>
      <c r="X28" s="14" t="s">
        <v>36</v>
      </c>
      <c r="Y28" s="1" t="n">
        <v>1</v>
      </c>
    </row>
    <row r="29" customFormat="false" ht="14.75" hidden="false" customHeight="false" outlineLevel="0" collapsed="false">
      <c r="A29" s="1" t="n">
        <v>28</v>
      </c>
      <c r="B29" s="14" t="s">
        <v>25</v>
      </c>
      <c r="C29" s="15" t="s">
        <v>26</v>
      </c>
      <c r="D29" s="1" t="s">
        <v>27</v>
      </c>
      <c r="E29" s="1" t="s">
        <v>28</v>
      </c>
      <c r="F29" s="16" t="n">
        <v>1779</v>
      </c>
      <c r="G29" s="17" t="s">
        <v>29</v>
      </c>
      <c r="H29" s="18" t="s">
        <v>30</v>
      </c>
      <c r="I29" s="14" t="n">
        <v>2</v>
      </c>
      <c r="J29" s="19" t="s">
        <v>69</v>
      </c>
      <c r="K29" s="20" t="s">
        <v>32</v>
      </c>
      <c r="L29" s="21" t="n">
        <v>5925.5</v>
      </c>
      <c r="M29" s="20" t="s">
        <v>44</v>
      </c>
      <c r="N29" s="22" t="n">
        <v>3</v>
      </c>
      <c r="O29" s="22"/>
      <c r="P29" s="23"/>
      <c r="Q29" s="24" t="n">
        <f aca="false">N29+(0.05*O29)+(P29/240)</f>
        <v>3</v>
      </c>
      <c r="R29" s="25" t="n">
        <v>17776</v>
      </c>
      <c r="S29" s="25" t="n">
        <v>10</v>
      </c>
      <c r="T29" s="25"/>
      <c r="U29" s="25" t="n">
        <f aca="false">Q29*L29</f>
        <v>17776.5</v>
      </c>
      <c r="V29" s="26" t="n">
        <f aca="false">R29+(S29*0.05)+(T29/240)</f>
        <v>17776.5</v>
      </c>
      <c r="W29" s="26" t="n">
        <f aca="false">U29-V29</f>
        <v>0</v>
      </c>
      <c r="X29" s="14"/>
      <c r="Y29" s="1" t="n">
        <v>1</v>
      </c>
    </row>
    <row r="30" customFormat="false" ht="14.75" hidden="false" customHeight="false" outlineLevel="0" collapsed="false">
      <c r="A30" s="1" t="n">
        <v>29</v>
      </c>
      <c r="B30" s="14" t="s">
        <v>25</v>
      </c>
      <c r="C30" s="15" t="s">
        <v>26</v>
      </c>
      <c r="D30" s="1" t="s">
        <v>27</v>
      </c>
      <c r="E30" s="1" t="s">
        <v>28</v>
      </c>
      <c r="F30" s="16" t="n">
        <v>1779</v>
      </c>
      <c r="G30" s="17" t="s">
        <v>29</v>
      </c>
      <c r="H30" s="18" t="s">
        <v>30</v>
      </c>
      <c r="I30" s="14" t="n">
        <v>2</v>
      </c>
      <c r="J30" s="19" t="s">
        <v>70</v>
      </c>
      <c r="K30" s="20" t="s">
        <v>32</v>
      </c>
      <c r="L30" s="21" t="n">
        <v>5927</v>
      </c>
      <c r="M30" s="20" t="s">
        <v>35</v>
      </c>
      <c r="N30" s="22"/>
      <c r="O30" s="22" t="n">
        <v>28</v>
      </c>
      <c r="P30" s="23"/>
      <c r="Q30" s="24" t="n">
        <f aca="false">N30+(0.05*O30)+(P30/240)</f>
        <v>1.4</v>
      </c>
      <c r="R30" s="25" t="n">
        <v>8247</v>
      </c>
      <c r="S30" s="25" t="n">
        <v>16</v>
      </c>
      <c r="T30" s="25"/>
      <c r="U30" s="25" t="n">
        <f aca="false">Q30*L30</f>
        <v>8297.8</v>
      </c>
      <c r="V30" s="26" t="n">
        <f aca="false">R30+(S30*0.05)+(T30/240)</f>
        <v>8247.8</v>
      </c>
      <c r="W30" s="26" t="n">
        <f aca="false">U30-V30</f>
        <v>50.0000000000018</v>
      </c>
      <c r="X30" s="14"/>
      <c r="Y30" s="1" t="n">
        <v>1</v>
      </c>
    </row>
    <row r="31" customFormat="false" ht="14.75" hidden="false" customHeight="false" outlineLevel="0" collapsed="false">
      <c r="A31" s="1" t="n">
        <v>30</v>
      </c>
      <c r="B31" s="14" t="s">
        <v>25</v>
      </c>
      <c r="C31" s="15" t="s">
        <v>26</v>
      </c>
      <c r="D31" s="1" t="s">
        <v>27</v>
      </c>
      <c r="E31" s="1" t="s">
        <v>28</v>
      </c>
      <c r="F31" s="16" t="n">
        <v>1779</v>
      </c>
      <c r="G31" s="17" t="s">
        <v>29</v>
      </c>
      <c r="H31" s="18" t="s">
        <v>30</v>
      </c>
      <c r="I31" s="14" t="n">
        <v>2</v>
      </c>
      <c r="J31" s="19" t="s">
        <v>71</v>
      </c>
      <c r="K31" s="20" t="s">
        <v>32</v>
      </c>
      <c r="L31" s="21" t="n">
        <v>3069</v>
      </c>
      <c r="M31" s="20" t="s">
        <v>72</v>
      </c>
      <c r="N31" s="22" t="n">
        <v>300</v>
      </c>
      <c r="O31" s="22"/>
      <c r="P31" s="23"/>
      <c r="Q31" s="24" t="n">
        <f aca="false">N31+(0.05*O31)+(P31/240)</f>
        <v>300</v>
      </c>
      <c r="R31" s="25" t="n">
        <v>920700</v>
      </c>
      <c r="S31" s="25"/>
      <c r="T31" s="25"/>
      <c r="U31" s="25" t="n">
        <f aca="false">Q31*L31</f>
        <v>920700</v>
      </c>
      <c r="V31" s="26" t="n">
        <f aca="false">R31+(S31*0.05)+(T31/240)</f>
        <v>920700</v>
      </c>
      <c r="W31" s="26" t="n">
        <f aca="false">U31-V31</f>
        <v>0</v>
      </c>
      <c r="X31" s="14"/>
      <c r="Y31" s="1" t="n">
        <v>1</v>
      </c>
    </row>
    <row r="32" customFormat="false" ht="14.75" hidden="false" customHeight="false" outlineLevel="0" collapsed="false">
      <c r="A32" s="1" t="n">
        <v>31</v>
      </c>
      <c r="B32" s="14" t="s">
        <v>25</v>
      </c>
      <c r="C32" s="15" t="s">
        <v>26</v>
      </c>
      <c r="D32" s="1" t="s">
        <v>27</v>
      </c>
      <c r="E32" s="1" t="s">
        <v>28</v>
      </c>
      <c r="F32" s="16" t="n">
        <v>1779</v>
      </c>
      <c r="G32" s="17" t="s">
        <v>29</v>
      </c>
      <c r="H32" s="18" t="s">
        <v>30</v>
      </c>
      <c r="I32" s="14" t="n">
        <v>2</v>
      </c>
      <c r="J32" s="19" t="s">
        <v>73</v>
      </c>
      <c r="K32" s="20" t="s">
        <v>32</v>
      </c>
      <c r="L32" s="21" t="n">
        <v>15.25</v>
      </c>
      <c r="M32" s="20" t="s">
        <v>72</v>
      </c>
      <c r="N32" s="22" t="n">
        <v>400</v>
      </c>
      <c r="O32" s="22"/>
      <c r="P32" s="23"/>
      <c r="Q32" s="24" t="n">
        <f aca="false">N32+(0.05*O32)+(P32/240)</f>
        <v>400</v>
      </c>
      <c r="R32" s="25" t="n">
        <v>6100</v>
      </c>
      <c r="S32" s="25"/>
      <c r="T32" s="25"/>
      <c r="U32" s="25" t="n">
        <f aca="false">Q32*L32</f>
        <v>6100</v>
      </c>
      <c r="V32" s="26" t="n">
        <f aca="false">R32+(S32*0.05)+(T32/240)</f>
        <v>6100</v>
      </c>
      <c r="W32" s="26" t="n">
        <f aca="false">U32-V32</f>
        <v>0</v>
      </c>
      <c r="X32" s="14"/>
      <c r="Y32" s="1" t="n">
        <v>1</v>
      </c>
    </row>
    <row r="33" customFormat="false" ht="14.75" hidden="false" customHeight="false" outlineLevel="0" collapsed="false">
      <c r="A33" s="1" t="n">
        <v>32</v>
      </c>
      <c r="B33" s="14" t="s">
        <v>25</v>
      </c>
      <c r="C33" s="15" t="s">
        <v>26</v>
      </c>
      <c r="D33" s="1" t="s">
        <v>27</v>
      </c>
      <c r="E33" s="1" t="s">
        <v>28</v>
      </c>
      <c r="F33" s="16" t="n">
        <v>1779</v>
      </c>
      <c r="G33" s="17" t="s">
        <v>29</v>
      </c>
      <c r="H33" s="18" t="s">
        <v>30</v>
      </c>
      <c r="I33" s="14" t="n">
        <v>2</v>
      </c>
      <c r="J33" s="19" t="s">
        <v>74</v>
      </c>
      <c r="K33" s="20" t="s">
        <v>32</v>
      </c>
      <c r="L33" s="21" t="n">
        <v>200</v>
      </c>
      <c r="M33" s="20" t="s">
        <v>75</v>
      </c>
      <c r="N33" s="22"/>
      <c r="O33" s="22" t="n">
        <v>30</v>
      </c>
      <c r="P33" s="23"/>
      <c r="Q33" s="24" t="n">
        <f aca="false">N33+(0.05*O33)+(P33/240)</f>
        <v>1.5</v>
      </c>
      <c r="R33" s="25" t="n">
        <v>300</v>
      </c>
      <c r="S33" s="25"/>
      <c r="T33" s="25"/>
      <c r="U33" s="25" t="n">
        <f aca="false">Q33*L33</f>
        <v>300</v>
      </c>
      <c r="V33" s="26" t="n">
        <f aca="false">R33+(S33*0.05)+(T33/240)</f>
        <v>300</v>
      </c>
      <c r="W33" s="26" t="n">
        <f aca="false">U33-V33</f>
        <v>0</v>
      </c>
      <c r="X33" s="14"/>
      <c r="Y33" s="1" t="n">
        <v>1</v>
      </c>
    </row>
    <row r="34" customFormat="false" ht="14.75" hidden="false" customHeight="false" outlineLevel="0" collapsed="false">
      <c r="A34" s="1" t="n">
        <v>33</v>
      </c>
      <c r="B34" s="14" t="s">
        <v>25</v>
      </c>
      <c r="C34" s="15" t="s">
        <v>26</v>
      </c>
      <c r="D34" s="1" t="s">
        <v>27</v>
      </c>
      <c r="E34" s="1" t="s">
        <v>28</v>
      </c>
      <c r="F34" s="16" t="n">
        <v>1779</v>
      </c>
      <c r="G34" s="17" t="s">
        <v>29</v>
      </c>
      <c r="H34" s="18" t="s">
        <v>30</v>
      </c>
      <c r="I34" s="14" t="n">
        <v>2</v>
      </c>
      <c r="J34" s="19" t="s">
        <v>76</v>
      </c>
      <c r="K34" s="20" t="s">
        <v>32</v>
      </c>
      <c r="L34" s="21" t="n">
        <v>1708</v>
      </c>
      <c r="M34" s="20" t="s">
        <v>72</v>
      </c>
      <c r="N34" s="22" t="n">
        <v>100</v>
      </c>
      <c r="O34" s="22"/>
      <c r="P34" s="23"/>
      <c r="Q34" s="24" t="n">
        <f aca="false">N34+(0.05*O34)+(P34/240)</f>
        <v>100</v>
      </c>
      <c r="R34" s="25" t="n">
        <v>170800</v>
      </c>
      <c r="S34" s="25"/>
      <c r="T34" s="25"/>
      <c r="U34" s="25" t="n">
        <f aca="false">Q34*L34</f>
        <v>170800</v>
      </c>
      <c r="V34" s="26" t="n">
        <f aca="false">R34+(S34*0.05)+(T34/240)</f>
        <v>170800</v>
      </c>
      <c r="W34" s="26" t="n">
        <f aca="false">U34-V34</f>
        <v>0</v>
      </c>
      <c r="X34" s="14"/>
      <c r="Y34" s="1" t="n">
        <v>1</v>
      </c>
    </row>
    <row r="35" customFormat="false" ht="14.75" hidden="false" customHeight="false" outlineLevel="0" collapsed="false">
      <c r="A35" s="1" t="n">
        <v>34</v>
      </c>
      <c r="B35" s="14" t="s">
        <v>25</v>
      </c>
      <c r="C35" s="15" t="s">
        <v>26</v>
      </c>
      <c r="D35" s="1" t="s">
        <v>27</v>
      </c>
      <c r="E35" s="1" t="s">
        <v>28</v>
      </c>
      <c r="F35" s="16" t="n">
        <v>1779</v>
      </c>
      <c r="G35" s="17" t="s">
        <v>29</v>
      </c>
      <c r="H35" s="18" t="s">
        <v>30</v>
      </c>
      <c r="I35" s="14" t="n">
        <v>2</v>
      </c>
      <c r="J35" s="19" t="s">
        <v>77</v>
      </c>
      <c r="K35" s="20" t="s">
        <v>32</v>
      </c>
      <c r="L35" s="21" t="n">
        <v>6</v>
      </c>
      <c r="M35" s="20" t="s">
        <v>72</v>
      </c>
      <c r="N35" s="22" t="n">
        <v>120</v>
      </c>
      <c r="O35" s="22"/>
      <c r="P35" s="23"/>
      <c r="Q35" s="24" t="n">
        <f aca="false">N35+(0.05*O35)+(P35/240)</f>
        <v>120</v>
      </c>
      <c r="R35" s="25" t="n">
        <v>720</v>
      </c>
      <c r="S35" s="25"/>
      <c r="T35" s="25"/>
      <c r="U35" s="25" t="n">
        <f aca="false">Q35*L35</f>
        <v>720</v>
      </c>
      <c r="V35" s="26" t="n">
        <f aca="false">R35+(S35*0.05)+(T35/240)</f>
        <v>720</v>
      </c>
      <c r="W35" s="26" t="n">
        <f aca="false">U35-V35</f>
        <v>0</v>
      </c>
      <c r="X35" s="14"/>
      <c r="Y35" s="1" t="n">
        <v>1</v>
      </c>
    </row>
    <row r="36" customFormat="false" ht="14.75" hidden="false" customHeight="false" outlineLevel="0" collapsed="false">
      <c r="A36" s="1" t="n">
        <v>35</v>
      </c>
      <c r="B36" s="14" t="s">
        <v>25</v>
      </c>
      <c r="C36" s="15" t="s">
        <v>26</v>
      </c>
      <c r="D36" s="1" t="s">
        <v>27</v>
      </c>
      <c r="E36" s="1" t="s">
        <v>28</v>
      </c>
      <c r="F36" s="16" t="n">
        <v>1779</v>
      </c>
      <c r="G36" s="17" t="s">
        <v>29</v>
      </c>
      <c r="H36" s="18" t="s">
        <v>30</v>
      </c>
      <c r="I36" s="14" t="n">
        <v>2</v>
      </c>
      <c r="J36" s="19" t="s">
        <v>78</v>
      </c>
      <c r="K36" s="20" t="s">
        <v>79</v>
      </c>
      <c r="L36" s="21" t="n">
        <v>8149</v>
      </c>
      <c r="M36" s="20" t="s">
        <v>35</v>
      </c>
      <c r="N36" s="22"/>
      <c r="O36" s="22" t="n">
        <v>2</v>
      </c>
      <c r="P36" s="23"/>
      <c r="Q36" s="24" t="n">
        <f aca="false">N36+(0.05*O36)+(P36/240)</f>
        <v>0.1</v>
      </c>
      <c r="R36" s="25" t="n">
        <v>16298</v>
      </c>
      <c r="S36" s="25"/>
      <c r="T36" s="25"/>
      <c r="U36" s="25" t="n">
        <f aca="false">Q36*L36</f>
        <v>814.9</v>
      </c>
      <c r="V36" s="26" t="n">
        <f aca="false">R36+(S36*0.05)+(T36/240)</f>
        <v>16298</v>
      </c>
      <c r="W36" s="26" t="n">
        <f aca="false">U36-V36</f>
        <v>-15483.1</v>
      </c>
      <c r="X36" s="14"/>
      <c r="Y36" s="1" t="n">
        <v>1</v>
      </c>
    </row>
    <row r="37" customFormat="false" ht="14.75" hidden="false" customHeight="false" outlineLevel="0" collapsed="false">
      <c r="A37" s="1" t="n">
        <v>36</v>
      </c>
      <c r="B37" s="14" t="s">
        <v>25</v>
      </c>
      <c r="C37" s="15" t="s">
        <v>26</v>
      </c>
      <c r="D37" s="1" t="s">
        <v>27</v>
      </c>
      <c r="E37" s="1" t="s">
        <v>28</v>
      </c>
      <c r="F37" s="16" t="n">
        <v>1779</v>
      </c>
      <c r="G37" s="17" t="s">
        <v>29</v>
      </c>
      <c r="H37" s="18" t="s">
        <v>30</v>
      </c>
      <c r="I37" s="14" t="n">
        <v>2</v>
      </c>
      <c r="J37" s="19" t="s">
        <v>37</v>
      </c>
      <c r="K37" s="20" t="s">
        <v>79</v>
      </c>
      <c r="L37" s="21" t="n">
        <v>215417</v>
      </c>
      <c r="M37" s="20" t="s">
        <v>35</v>
      </c>
      <c r="N37" s="22"/>
      <c r="O37" s="22" t="n">
        <v>10</v>
      </c>
      <c r="P37" s="23"/>
      <c r="Q37" s="24" t="n">
        <f aca="false">N37+(0.05*O37)+(P37/240)</f>
        <v>0.5</v>
      </c>
      <c r="R37" s="25" t="n">
        <v>107708</v>
      </c>
      <c r="S37" s="25" t="n">
        <v>10</v>
      </c>
      <c r="T37" s="25"/>
      <c r="U37" s="25" t="n">
        <f aca="false">Q37*L37</f>
        <v>107708.5</v>
      </c>
      <c r="V37" s="26" t="n">
        <f aca="false">R37+(S37*0.05)+(T37/240)</f>
        <v>107708.5</v>
      </c>
      <c r="W37" s="26" t="n">
        <f aca="false">U37-V37</f>
        <v>0</v>
      </c>
      <c r="X37" s="14"/>
      <c r="Y37" s="1" t="n">
        <v>1</v>
      </c>
    </row>
    <row r="38" customFormat="false" ht="14.75" hidden="false" customHeight="false" outlineLevel="0" collapsed="false">
      <c r="A38" s="1" t="n">
        <v>37</v>
      </c>
      <c r="B38" s="14" t="s">
        <v>25</v>
      </c>
      <c r="C38" s="15" t="s">
        <v>26</v>
      </c>
      <c r="D38" s="1" t="s">
        <v>27</v>
      </c>
      <c r="E38" s="1" t="s">
        <v>28</v>
      </c>
      <c r="F38" s="16" t="n">
        <v>1779</v>
      </c>
      <c r="G38" s="17" t="s">
        <v>29</v>
      </c>
      <c r="H38" s="18" t="s">
        <v>30</v>
      </c>
      <c r="I38" s="14" t="n">
        <v>2</v>
      </c>
      <c r="J38" s="19" t="s">
        <v>80</v>
      </c>
      <c r="K38" s="20" t="s">
        <v>79</v>
      </c>
      <c r="L38" s="21" t="n">
        <v>1088</v>
      </c>
      <c r="M38" s="20" t="s">
        <v>56</v>
      </c>
      <c r="N38" s="22" t="n">
        <v>30</v>
      </c>
      <c r="O38" s="22"/>
      <c r="P38" s="23"/>
      <c r="Q38" s="24" t="n">
        <f aca="false">N38+(0.05*O38)+(P38/240)</f>
        <v>30</v>
      </c>
      <c r="R38" s="25" t="n">
        <v>32640</v>
      </c>
      <c r="S38" s="25"/>
      <c r="T38" s="25"/>
      <c r="U38" s="25" t="n">
        <f aca="false">Q38*L38</f>
        <v>32640</v>
      </c>
      <c r="V38" s="26" t="n">
        <f aca="false">R38+(S38*0.05)+(T38/240)</f>
        <v>32640</v>
      </c>
      <c r="W38" s="26" t="n">
        <f aca="false">U38-V38</f>
        <v>0</v>
      </c>
      <c r="X38" s="14"/>
      <c r="Y38" s="1" t="n">
        <v>1</v>
      </c>
    </row>
    <row r="39" customFormat="false" ht="14.75" hidden="false" customHeight="false" outlineLevel="0" collapsed="false">
      <c r="A39" s="1" t="n">
        <v>38</v>
      </c>
      <c r="B39" s="14" t="s">
        <v>25</v>
      </c>
      <c r="C39" s="15" t="s">
        <v>26</v>
      </c>
      <c r="D39" s="1" t="s">
        <v>27</v>
      </c>
      <c r="E39" s="1" t="s">
        <v>28</v>
      </c>
      <c r="F39" s="16" t="n">
        <v>1779</v>
      </c>
      <c r="G39" s="17" t="s">
        <v>29</v>
      </c>
      <c r="H39" s="18" t="s">
        <v>30</v>
      </c>
      <c r="I39" s="14" t="n">
        <v>2</v>
      </c>
      <c r="J39" s="19" t="s">
        <v>81</v>
      </c>
      <c r="K39" s="20" t="s">
        <v>79</v>
      </c>
      <c r="L39" s="21" t="n">
        <v>130</v>
      </c>
      <c r="M39" s="20" t="s">
        <v>35</v>
      </c>
      <c r="N39" s="22"/>
      <c r="O39" s="22" t="n">
        <v>45</v>
      </c>
      <c r="P39" s="23"/>
      <c r="Q39" s="24" t="n">
        <f aca="false">N39+(0.05*O39)+(P39/240)</f>
        <v>2.25</v>
      </c>
      <c r="R39" s="25" t="n">
        <v>5850</v>
      </c>
      <c r="S39" s="25"/>
      <c r="T39" s="25"/>
      <c r="U39" s="25" t="n">
        <f aca="false">Q39*L39</f>
        <v>292.5</v>
      </c>
      <c r="V39" s="26" t="n">
        <f aca="false">R39+(S39*0.05)+(T39/240)</f>
        <v>5850</v>
      </c>
      <c r="W39" s="26" t="n">
        <f aca="false">U39-V39</f>
        <v>-5557.5</v>
      </c>
      <c r="X39" s="14"/>
      <c r="Y39" s="1" t="n">
        <v>1</v>
      </c>
    </row>
    <row r="40" customFormat="false" ht="14.75" hidden="false" customHeight="false" outlineLevel="0" collapsed="false">
      <c r="A40" s="1" t="n">
        <v>39</v>
      </c>
      <c r="B40" s="14" t="s">
        <v>25</v>
      </c>
      <c r="C40" s="15" t="s">
        <v>26</v>
      </c>
      <c r="D40" s="1" t="s">
        <v>27</v>
      </c>
      <c r="E40" s="1" t="s">
        <v>28</v>
      </c>
      <c r="F40" s="16" t="n">
        <v>1779</v>
      </c>
      <c r="G40" s="17" t="s">
        <v>29</v>
      </c>
      <c r="H40" s="18" t="s">
        <v>30</v>
      </c>
      <c r="I40" s="14" t="n">
        <v>2</v>
      </c>
      <c r="J40" s="19" t="s">
        <v>43</v>
      </c>
      <c r="K40" s="20" t="s">
        <v>79</v>
      </c>
      <c r="L40" s="21" t="n">
        <v>10275</v>
      </c>
      <c r="M40" s="20" t="s">
        <v>44</v>
      </c>
      <c r="N40" s="22" t="n">
        <v>4</v>
      </c>
      <c r="O40" s="22"/>
      <c r="P40" s="23"/>
      <c r="Q40" s="24" t="n">
        <f aca="false">N40+(0.05*O40)+(P40/240)</f>
        <v>4</v>
      </c>
      <c r="R40" s="25" t="n">
        <v>41100</v>
      </c>
      <c r="S40" s="25"/>
      <c r="T40" s="25"/>
      <c r="U40" s="25" t="n">
        <f aca="false">Q40*L40</f>
        <v>41100</v>
      </c>
      <c r="V40" s="26" t="n">
        <f aca="false">R40+(S40*0.05)+(T40/240)</f>
        <v>41100</v>
      </c>
      <c r="W40" s="26" t="n">
        <f aca="false">U40-V40</f>
        <v>0</v>
      </c>
      <c r="X40" s="14"/>
      <c r="Y40" s="1" t="n">
        <v>1</v>
      </c>
    </row>
    <row r="41" customFormat="false" ht="14.75" hidden="false" customHeight="false" outlineLevel="0" collapsed="false">
      <c r="A41" s="1" t="n">
        <v>40</v>
      </c>
      <c r="B41" s="14" t="s">
        <v>25</v>
      </c>
      <c r="C41" s="15" t="s">
        <v>26</v>
      </c>
      <c r="D41" s="1" t="s">
        <v>27</v>
      </c>
      <c r="E41" s="1" t="s">
        <v>28</v>
      </c>
      <c r="F41" s="16" t="n">
        <v>1779</v>
      </c>
      <c r="G41" s="17" t="s">
        <v>29</v>
      </c>
      <c r="H41" s="18" t="s">
        <v>30</v>
      </c>
      <c r="I41" s="14" t="n">
        <v>2</v>
      </c>
      <c r="J41" s="19" t="s">
        <v>45</v>
      </c>
      <c r="K41" s="20" t="s">
        <v>79</v>
      </c>
      <c r="L41" s="21" t="n">
        <v>317</v>
      </c>
      <c r="M41" s="20" t="s">
        <v>35</v>
      </c>
      <c r="N41" s="22" t="n">
        <v>12</v>
      </c>
      <c r="O41" s="22"/>
      <c r="P41" s="23"/>
      <c r="Q41" s="24" t="n">
        <f aca="false">N41+(0.05*O41)+(P41/240)</f>
        <v>12</v>
      </c>
      <c r="R41" s="25" t="n">
        <v>3804</v>
      </c>
      <c r="S41" s="25"/>
      <c r="T41" s="25"/>
      <c r="U41" s="25" t="n">
        <f aca="false">Q41*L41</f>
        <v>3804</v>
      </c>
      <c r="V41" s="26" t="n">
        <f aca="false">R41+(S41*0.05)+(T41/240)</f>
        <v>3804</v>
      </c>
      <c r="W41" s="26" t="n">
        <f aca="false">U41-V41</f>
        <v>0</v>
      </c>
      <c r="X41" s="14"/>
      <c r="Y41" s="1" t="n">
        <v>1</v>
      </c>
    </row>
    <row r="42" customFormat="false" ht="14.75" hidden="false" customHeight="false" outlineLevel="0" collapsed="false">
      <c r="A42" s="1" t="n">
        <v>41</v>
      </c>
      <c r="B42" s="14" t="s">
        <v>25</v>
      </c>
      <c r="C42" s="15" t="s">
        <v>26</v>
      </c>
      <c r="D42" s="1" t="s">
        <v>27</v>
      </c>
      <c r="E42" s="1" t="s">
        <v>28</v>
      </c>
      <c r="F42" s="16" t="n">
        <v>1779</v>
      </c>
      <c r="G42" s="17" t="s">
        <v>29</v>
      </c>
      <c r="H42" s="18" t="s">
        <v>30</v>
      </c>
      <c r="I42" s="14" t="n">
        <v>2</v>
      </c>
      <c r="J42" s="19" t="s">
        <v>49</v>
      </c>
      <c r="K42" s="20" t="s">
        <v>79</v>
      </c>
      <c r="L42" s="21" t="n">
        <v>343</v>
      </c>
      <c r="M42" s="20" t="s">
        <v>35</v>
      </c>
      <c r="N42" s="22" t="n">
        <v>7</v>
      </c>
      <c r="O42" s="22" t="n">
        <v>10</v>
      </c>
      <c r="P42" s="23"/>
      <c r="Q42" s="24" t="n">
        <f aca="false">N42+(0.05*O42)+(P42/240)</f>
        <v>7.5</v>
      </c>
      <c r="R42" s="25" t="n">
        <v>2572</v>
      </c>
      <c r="S42" s="25" t="n">
        <v>10</v>
      </c>
      <c r="T42" s="25"/>
      <c r="U42" s="25" t="n">
        <f aca="false">Q42*L42</f>
        <v>2572.5</v>
      </c>
      <c r="V42" s="26" t="n">
        <f aca="false">R42+(S42*0.05)+(T42/240)</f>
        <v>2572.5</v>
      </c>
      <c r="W42" s="26" t="n">
        <f aca="false">U42-V42</f>
        <v>0</v>
      </c>
      <c r="X42" s="14"/>
      <c r="Y42" s="1" t="n">
        <v>1</v>
      </c>
    </row>
    <row r="43" customFormat="false" ht="13.8" hidden="false" customHeight="false" outlineLevel="0" collapsed="false">
      <c r="A43" s="1" t="n">
        <v>42</v>
      </c>
      <c r="B43" s="14" t="s">
        <v>25</v>
      </c>
      <c r="C43" s="15" t="s">
        <v>26</v>
      </c>
      <c r="D43" s="1" t="s">
        <v>27</v>
      </c>
      <c r="E43" s="1" t="s">
        <v>28</v>
      </c>
      <c r="F43" s="16" t="n">
        <v>1779</v>
      </c>
      <c r="G43" s="17" t="s">
        <v>29</v>
      </c>
      <c r="H43" s="18" t="s">
        <v>30</v>
      </c>
      <c r="I43" s="14" t="n">
        <v>2</v>
      </c>
      <c r="J43" s="19" t="s">
        <v>50</v>
      </c>
      <c r="K43" s="20" t="s">
        <v>79</v>
      </c>
      <c r="L43" s="21"/>
      <c r="M43" s="20" t="s">
        <v>51</v>
      </c>
      <c r="N43" s="22"/>
      <c r="O43" s="22"/>
      <c r="P43" s="23"/>
      <c r="Q43" s="24"/>
      <c r="R43" s="25" t="n">
        <v>210</v>
      </c>
      <c r="S43" s="25"/>
      <c r="T43" s="25"/>
      <c r="U43" s="25"/>
      <c r="V43" s="26" t="n">
        <f aca="false">R43+(S43*0.05)+(T43/240)</f>
        <v>210</v>
      </c>
      <c r="W43" s="26"/>
      <c r="X43" s="14"/>
      <c r="Y43" s="1" t="n">
        <v>1</v>
      </c>
    </row>
    <row r="44" customFormat="false" ht="14.75" hidden="false" customHeight="false" outlineLevel="0" collapsed="false">
      <c r="A44" s="1" t="n">
        <v>43</v>
      </c>
      <c r="B44" s="14" t="s">
        <v>25</v>
      </c>
      <c r="C44" s="15" t="s">
        <v>26</v>
      </c>
      <c r="D44" s="1" t="s">
        <v>27</v>
      </c>
      <c r="E44" s="1" t="s">
        <v>28</v>
      </c>
      <c r="F44" s="16" t="n">
        <v>1779</v>
      </c>
      <c r="G44" s="17" t="s">
        <v>29</v>
      </c>
      <c r="H44" s="18" t="s">
        <v>30</v>
      </c>
      <c r="I44" s="14" t="n">
        <v>2</v>
      </c>
      <c r="J44" s="19" t="s">
        <v>82</v>
      </c>
      <c r="K44" s="20" t="s">
        <v>79</v>
      </c>
      <c r="L44" s="21" t="n">
        <v>4</v>
      </c>
      <c r="M44" s="20" t="s">
        <v>83</v>
      </c>
      <c r="N44" s="22" t="n">
        <v>40</v>
      </c>
      <c r="O44" s="22"/>
      <c r="P44" s="23"/>
      <c r="Q44" s="24" t="n">
        <f aca="false">N44+(0.05*O44)+(P44/240)</f>
        <v>40</v>
      </c>
      <c r="R44" s="25" t="n">
        <v>160</v>
      </c>
      <c r="S44" s="25"/>
      <c r="T44" s="25"/>
      <c r="U44" s="25" t="n">
        <f aca="false">Q44*L44</f>
        <v>160</v>
      </c>
      <c r="V44" s="26" t="n">
        <f aca="false">R44+(S44*0.05)+(T44/240)</f>
        <v>160</v>
      </c>
      <c r="W44" s="26" t="n">
        <f aca="false">U44-V44</f>
        <v>0</v>
      </c>
      <c r="X44" s="14"/>
      <c r="Y44" s="1" t="n">
        <v>1</v>
      </c>
    </row>
    <row r="45" customFormat="false" ht="14.75" hidden="false" customHeight="false" outlineLevel="0" collapsed="false">
      <c r="A45" s="1" t="n">
        <v>44</v>
      </c>
      <c r="B45" s="14" t="s">
        <v>25</v>
      </c>
      <c r="C45" s="15" t="s">
        <v>26</v>
      </c>
      <c r="D45" s="1" t="s">
        <v>27</v>
      </c>
      <c r="E45" s="1" t="s">
        <v>28</v>
      </c>
      <c r="F45" s="16" t="n">
        <v>1779</v>
      </c>
      <c r="G45" s="17" t="s">
        <v>29</v>
      </c>
      <c r="H45" s="18" t="s">
        <v>30</v>
      </c>
      <c r="I45" s="14" t="n">
        <v>2</v>
      </c>
      <c r="J45" s="19" t="s">
        <v>64</v>
      </c>
      <c r="K45" s="20" t="s">
        <v>79</v>
      </c>
      <c r="L45" s="21" t="n">
        <v>600</v>
      </c>
      <c r="M45" s="20" t="s">
        <v>35</v>
      </c>
      <c r="N45" s="22"/>
      <c r="O45" s="22" t="n">
        <v>5</v>
      </c>
      <c r="P45" s="23"/>
      <c r="Q45" s="24" t="n">
        <f aca="false">N45+(0.05*O45)+(P45/240)</f>
        <v>0.25</v>
      </c>
      <c r="R45" s="25" t="n">
        <v>145</v>
      </c>
      <c r="S45" s="25"/>
      <c r="T45" s="25"/>
      <c r="U45" s="25" t="n">
        <f aca="false">Q45*L45</f>
        <v>150</v>
      </c>
      <c r="V45" s="26" t="n">
        <f aca="false">R45+(S45*0.05)+(T45/240)</f>
        <v>145</v>
      </c>
      <c r="W45" s="26" t="n">
        <f aca="false">U45-V45</f>
        <v>5</v>
      </c>
      <c r="X45" s="14"/>
      <c r="Y45" s="1" t="n">
        <v>1</v>
      </c>
    </row>
    <row r="46" customFormat="false" ht="14.75" hidden="false" customHeight="false" outlineLevel="0" collapsed="false">
      <c r="A46" s="1" t="n">
        <v>45</v>
      </c>
      <c r="B46" s="14" t="s">
        <v>25</v>
      </c>
      <c r="C46" s="15" t="s">
        <v>26</v>
      </c>
      <c r="D46" s="1" t="s">
        <v>27</v>
      </c>
      <c r="E46" s="1" t="s">
        <v>28</v>
      </c>
      <c r="F46" s="16" t="n">
        <v>1779</v>
      </c>
      <c r="G46" s="17" t="s">
        <v>29</v>
      </c>
      <c r="H46" s="18" t="s">
        <v>30</v>
      </c>
      <c r="I46" s="14" t="n">
        <v>3</v>
      </c>
      <c r="J46" s="19" t="s">
        <v>84</v>
      </c>
      <c r="K46" s="20" t="s">
        <v>79</v>
      </c>
      <c r="L46" s="21" t="n">
        <v>193</v>
      </c>
      <c r="M46" s="20" t="s">
        <v>85</v>
      </c>
      <c r="N46" s="22" t="n">
        <v>45</v>
      </c>
      <c r="O46" s="22"/>
      <c r="P46" s="23"/>
      <c r="Q46" s="24" t="n">
        <f aca="false">N46+(0.05*O46)+(P46/240)</f>
        <v>45</v>
      </c>
      <c r="R46" s="25" t="n">
        <v>8685</v>
      </c>
      <c r="S46" s="25"/>
      <c r="T46" s="25"/>
      <c r="U46" s="25" t="n">
        <f aca="false">Q46*L46</f>
        <v>8685</v>
      </c>
      <c r="V46" s="26" t="n">
        <f aca="false">R46+(S46*0.05)+(T46/240)</f>
        <v>8685</v>
      </c>
      <c r="W46" s="26" t="n">
        <f aca="false">U46-V46</f>
        <v>0</v>
      </c>
      <c r="X46" s="14"/>
      <c r="Y46" s="1" t="n">
        <v>1</v>
      </c>
    </row>
    <row r="47" customFormat="false" ht="14.75" hidden="false" customHeight="false" outlineLevel="0" collapsed="false">
      <c r="A47" s="1" t="n">
        <v>46</v>
      </c>
      <c r="B47" s="14" t="s">
        <v>25</v>
      </c>
      <c r="C47" s="15" t="s">
        <v>26</v>
      </c>
      <c r="D47" s="1" t="s">
        <v>27</v>
      </c>
      <c r="E47" s="1" t="s">
        <v>28</v>
      </c>
      <c r="F47" s="16" t="n">
        <v>1779</v>
      </c>
      <c r="G47" s="17" t="s">
        <v>29</v>
      </c>
      <c r="H47" s="18" t="s">
        <v>30</v>
      </c>
      <c r="I47" s="14" t="n">
        <v>3</v>
      </c>
      <c r="J47" s="19" t="s">
        <v>65</v>
      </c>
      <c r="K47" s="20" t="s">
        <v>79</v>
      </c>
      <c r="L47" s="21" t="n">
        <v>118450</v>
      </c>
      <c r="M47" s="20" t="s">
        <v>35</v>
      </c>
      <c r="N47" s="22" t="n">
        <v>0.15</v>
      </c>
      <c r="O47" s="22"/>
      <c r="P47" s="23"/>
      <c r="Q47" s="24" t="n">
        <f aca="false">N47+(0.05*O47)+(P47/240)</f>
        <v>0.15</v>
      </c>
      <c r="R47" s="25" t="n">
        <v>17767</v>
      </c>
      <c r="S47" s="25" t="n">
        <v>10</v>
      </c>
      <c r="T47" s="25"/>
      <c r="U47" s="25" t="n">
        <f aca="false">Q47*L47</f>
        <v>17767.5</v>
      </c>
      <c r="V47" s="26" t="n">
        <f aca="false">R47+(S47*0.05)+(T47/240)</f>
        <v>17767.5</v>
      </c>
      <c r="W47" s="26" t="n">
        <f aca="false">U47-V47</f>
        <v>0</v>
      </c>
      <c r="X47" s="14" t="s">
        <v>36</v>
      </c>
      <c r="Y47" s="1" t="n">
        <v>1</v>
      </c>
    </row>
    <row r="48" customFormat="false" ht="14.75" hidden="false" customHeight="false" outlineLevel="0" collapsed="false">
      <c r="A48" s="1" t="n">
        <v>47</v>
      </c>
      <c r="B48" s="14" t="s">
        <v>25</v>
      </c>
      <c r="C48" s="15" t="s">
        <v>26</v>
      </c>
      <c r="D48" s="1" t="s">
        <v>27</v>
      </c>
      <c r="E48" s="1" t="s">
        <v>28</v>
      </c>
      <c r="F48" s="16" t="n">
        <v>1779</v>
      </c>
      <c r="G48" s="17" t="s">
        <v>29</v>
      </c>
      <c r="H48" s="18" t="s">
        <v>30</v>
      </c>
      <c r="I48" s="14" t="n">
        <v>3</v>
      </c>
      <c r="J48" s="19" t="s">
        <v>73</v>
      </c>
      <c r="K48" s="20" t="s">
        <v>79</v>
      </c>
      <c r="L48" s="21" t="n">
        <v>4</v>
      </c>
      <c r="M48" s="20" t="s">
        <v>72</v>
      </c>
      <c r="N48" s="22" t="n">
        <v>400</v>
      </c>
      <c r="O48" s="22"/>
      <c r="P48" s="23"/>
      <c r="Q48" s="24" t="n">
        <f aca="false">N48+(0.05*O48)+(P48/240)</f>
        <v>400</v>
      </c>
      <c r="R48" s="25" t="n">
        <v>1600</v>
      </c>
      <c r="S48" s="25"/>
      <c r="T48" s="25"/>
      <c r="U48" s="25" t="n">
        <f aca="false">Q48*L48</f>
        <v>1600</v>
      </c>
      <c r="V48" s="26" t="n">
        <f aca="false">R48+(S48*0.05)+(T48/240)</f>
        <v>1600</v>
      </c>
      <c r="W48" s="26" t="n">
        <f aca="false">U48-V48</f>
        <v>0</v>
      </c>
      <c r="X48" s="14"/>
      <c r="Y48" s="1" t="n">
        <v>1</v>
      </c>
    </row>
    <row r="49" customFormat="false" ht="14.75" hidden="false" customHeight="false" outlineLevel="0" collapsed="false">
      <c r="A49" s="1" t="n">
        <v>48</v>
      </c>
      <c r="B49" s="14" t="s">
        <v>25</v>
      </c>
      <c r="C49" s="15" t="s">
        <v>26</v>
      </c>
      <c r="D49" s="1" t="s">
        <v>27</v>
      </c>
      <c r="E49" s="1" t="s">
        <v>28</v>
      </c>
      <c r="F49" s="16" t="n">
        <v>1779</v>
      </c>
      <c r="G49" s="17" t="s">
        <v>29</v>
      </c>
      <c r="H49" s="18" t="s">
        <v>30</v>
      </c>
      <c r="I49" s="14" t="n">
        <v>3</v>
      </c>
      <c r="J49" s="19" t="s">
        <v>76</v>
      </c>
      <c r="K49" s="20" t="s">
        <v>79</v>
      </c>
      <c r="L49" s="21" t="n">
        <v>25</v>
      </c>
      <c r="M49" s="20" t="s">
        <v>72</v>
      </c>
      <c r="N49" s="22" t="n">
        <v>100</v>
      </c>
      <c r="O49" s="22"/>
      <c r="P49" s="23"/>
      <c r="Q49" s="24" t="n">
        <f aca="false">N49+(0.05*O49)+(P49/240)</f>
        <v>100</v>
      </c>
      <c r="R49" s="25" t="n">
        <v>2500</v>
      </c>
      <c r="S49" s="25"/>
      <c r="T49" s="25"/>
      <c r="U49" s="25" t="n">
        <f aca="false">Q49*L49</f>
        <v>2500</v>
      </c>
      <c r="V49" s="26" t="n">
        <f aca="false">R49+(S49*0.05)+(T49/240)</f>
        <v>2500</v>
      </c>
      <c r="W49" s="26" t="n">
        <f aca="false">U49-V49</f>
        <v>0</v>
      </c>
      <c r="X49" s="14"/>
      <c r="Y49" s="1" t="n">
        <v>1</v>
      </c>
    </row>
    <row r="50" customFormat="false" ht="14.75" hidden="false" customHeight="false" outlineLevel="0" collapsed="false">
      <c r="A50" s="1" t="n">
        <v>49</v>
      </c>
      <c r="B50" s="14" t="s">
        <v>25</v>
      </c>
      <c r="C50" s="15" t="s">
        <v>26</v>
      </c>
      <c r="D50" s="1" t="s">
        <v>27</v>
      </c>
      <c r="E50" s="1" t="s">
        <v>28</v>
      </c>
      <c r="F50" s="16" t="n">
        <v>1779</v>
      </c>
      <c r="G50" s="17" t="s">
        <v>29</v>
      </c>
      <c r="H50" s="18" t="s">
        <v>30</v>
      </c>
      <c r="I50" s="14" t="n">
        <v>3</v>
      </c>
      <c r="J50" s="19" t="s">
        <v>77</v>
      </c>
      <c r="K50" s="20" t="s">
        <v>79</v>
      </c>
      <c r="L50" s="21" t="n">
        <v>5.5</v>
      </c>
      <c r="M50" s="20" t="s">
        <v>72</v>
      </c>
      <c r="N50" s="22" t="n">
        <v>120</v>
      </c>
      <c r="O50" s="22"/>
      <c r="P50" s="23"/>
      <c r="Q50" s="24" t="n">
        <f aca="false">N50+(0.05*O50)+(P50/240)</f>
        <v>120</v>
      </c>
      <c r="R50" s="25" t="n">
        <v>660</v>
      </c>
      <c r="S50" s="25"/>
      <c r="T50" s="25"/>
      <c r="U50" s="25" t="n">
        <f aca="false">Q50*L50</f>
        <v>660</v>
      </c>
      <c r="V50" s="26" t="n">
        <f aca="false">R50+(S50*0.05)+(T50/240)</f>
        <v>660</v>
      </c>
      <c r="W50" s="26" t="n">
        <f aca="false">U50-V50</f>
        <v>0</v>
      </c>
      <c r="X50" s="14"/>
      <c r="Y50" s="1" t="n">
        <v>1</v>
      </c>
    </row>
    <row r="51" customFormat="false" ht="13.8" hidden="false" customHeight="false" outlineLevel="0" collapsed="false">
      <c r="A51" s="1" t="n">
        <v>50</v>
      </c>
      <c r="B51" s="14" t="s">
        <v>25</v>
      </c>
      <c r="C51" s="15" t="s">
        <v>26</v>
      </c>
      <c r="D51" s="1" t="s">
        <v>27</v>
      </c>
      <c r="E51" s="1" t="s">
        <v>28</v>
      </c>
      <c r="F51" s="16" t="n">
        <v>1779</v>
      </c>
      <c r="G51" s="17" t="s">
        <v>29</v>
      </c>
      <c r="H51" s="18" t="s">
        <v>30</v>
      </c>
      <c r="I51" s="14" t="n">
        <v>3</v>
      </c>
      <c r="J51" s="19" t="s">
        <v>86</v>
      </c>
      <c r="K51" s="20" t="s">
        <v>87</v>
      </c>
      <c r="L51" s="21" t="n">
        <v>30840</v>
      </c>
      <c r="M51" s="20" t="s">
        <v>56</v>
      </c>
      <c r="N51" s="22" t="n">
        <v>0.027</v>
      </c>
      <c r="O51" s="22"/>
      <c r="P51" s="23"/>
      <c r="Q51" s="24" t="n">
        <f aca="false">N51+(0.05*O51)+(P51/240)</f>
        <v>0.027</v>
      </c>
      <c r="R51" s="25"/>
      <c r="S51" s="25"/>
      <c r="T51" s="25"/>
      <c r="U51" s="25" t="n">
        <f aca="false">Q51*L51</f>
        <v>832.68</v>
      </c>
      <c r="V51" s="26"/>
      <c r="W51" s="26"/>
      <c r="X51" s="14"/>
      <c r="Y51" s="1" t="n">
        <v>1</v>
      </c>
    </row>
    <row r="52" customFormat="false" ht="13.8" hidden="false" customHeight="false" outlineLevel="0" collapsed="false">
      <c r="A52" s="1" t="n">
        <v>51</v>
      </c>
      <c r="B52" s="14" t="s">
        <v>25</v>
      </c>
      <c r="C52" s="15" t="s">
        <v>26</v>
      </c>
      <c r="D52" s="1" t="s">
        <v>27</v>
      </c>
      <c r="E52" s="1" t="s">
        <v>28</v>
      </c>
      <c r="F52" s="16" t="n">
        <v>1779</v>
      </c>
      <c r="G52" s="17" t="s">
        <v>29</v>
      </c>
      <c r="H52" s="18" t="s">
        <v>30</v>
      </c>
      <c r="I52" s="14" t="n">
        <v>3</v>
      </c>
      <c r="J52" s="19" t="s">
        <v>88</v>
      </c>
      <c r="K52" s="20" t="s">
        <v>87</v>
      </c>
      <c r="L52" s="21" t="n">
        <v>1208</v>
      </c>
      <c r="M52" s="20" t="s">
        <v>35</v>
      </c>
      <c r="N52" s="22" t="n">
        <v>7</v>
      </c>
      <c r="O52" s="22"/>
      <c r="P52" s="23"/>
      <c r="Q52" s="24" t="n">
        <f aca="false">N52+(0.05*O52)+(P52/240)</f>
        <v>7</v>
      </c>
      <c r="R52" s="25"/>
      <c r="S52" s="25"/>
      <c r="T52" s="25"/>
      <c r="U52" s="25" t="n">
        <f aca="false">Q52*L52</f>
        <v>8456</v>
      </c>
      <c r="V52" s="26"/>
      <c r="W52" s="26"/>
      <c r="X52" s="14"/>
      <c r="Y52" s="1" t="n">
        <v>1</v>
      </c>
    </row>
    <row r="53" customFormat="false" ht="13.8" hidden="false" customHeight="false" outlineLevel="0" collapsed="false">
      <c r="A53" s="1" t="n">
        <v>52</v>
      </c>
      <c r="B53" s="14" t="s">
        <v>25</v>
      </c>
      <c r="C53" s="15" t="s">
        <v>26</v>
      </c>
      <c r="D53" s="1" t="s">
        <v>27</v>
      </c>
      <c r="E53" s="1" t="s">
        <v>28</v>
      </c>
      <c r="F53" s="16" t="n">
        <v>1779</v>
      </c>
      <c r="G53" s="17" t="s">
        <v>29</v>
      </c>
      <c r="H53" s="18" t="s">
        <v>30</v>
      </c>
      <c r="I53" s="14" t="n">
        <v>3</v>
      </c>
      <c r="J53" s="19" t="s">
        <v>89</v>
      </c>
      <c r="K53" s="20" t="s">
        <v>87</v>
      </c>
      <c r="L53" s="21" t="n">
        <v>238</v>
      </c>
      <c r="M53" s="20" t="s">
        <v>35</v>
      </c>
      <c r="N53" s="22"/>
      <c r="O53" s="22" t="n">
        <v>54</v>
      </c>
      <c r="P53" s="23"/>
      <c r="Q53" s="24" t="n">
        <f aca="false">N53+(0.05*O53)+(P53/240)</f>
        <v>2.7</v>
      </c>
      <c r="R53" s="25"/>
      <c r="S53" s="25"/>
      <c r="T53" s="25"/>
      <c r="U53" s="25" t="n">
        <f aca="false">Q53*L53</f>
        <v>642.6</v>
      </c>
      <c r="V53" s="26"/>
      <c r="W53" s="26"/>
      <c r="X53" s="14"/>
      <c r="Y53" s="1" t="n">
        <v>1</v>
      </c>
    </row>
    <row r="54" customFormat="false" ht="13.8" hidden="false" customHeight="false" outlineLevel="0" collapsed="false">
      <c r="A54" s="1" t="n">
        <v>53</v>
      </c>
      <c r="B54" s="14" t="s">
        <v>25</v>
      </c>
      <c r="C54" s="15" t="s">
        <v>26</v>
      </c>
      <c r="D54" s="1" t="s">
        <v>27</v>
      </c>
      <c r="E54" s="1" t="s">
        <v>28</v>
      </c>
      <c r="F54" s="16" t="n">
        <v>1779</v>
      </c>
      <c r="G54" s="17" t="s">
        <v>29</v>
      </c>
      <c r="H54" s="18" t="s">
        <v>30</v>
      </c>
      <c r="I54" s="14" t="n">
        <v>3</v>
      </c>
      <c r="J54" s="19" t="s">
        <v>34</v>
      </c>
      <c r="K54" s="20" t="s">
        <v>87</v>
      </c>
      <c r="L54" s="21" t="n">
        <v>2400</v>
      </c>
      <c r="M54" s="20" t="s">
        <v>35</v>
      </c>
      <c r="N54" s="22" t="n">
        <v>0.45</v>
      </c>
      <c r="O54" s="22"/>
      <c r="P54" s="23"/>
      <c r="Q54" s="24" t="n">
        <f aca="false">N54+(0.05*O54)+(P54/240)</f>
        <v>0.45</v>
      </c>
      <c r="R54" s="25"/>
      <c r="S54" s="25"/>
      <c r="T54" s="25"/>
      <c r="U54" s="25" t="n">
        <f aca="false">Q54*L54</f>
        <v>1080</v>
      </c>
      <c r="V54" s="26"/>
      <c r="W54" s="26"/>
      <c r="X54" s="14" t="s">
        <v>36</v>
      </c>
      <c r="Y54" s="1" t="n">
        <v>1</v>
      </c>
    </row>
    <row r="55" customFormat="false" ht="13.8" hidden="false" customHeight="false" outlineLevel="0" collapsed="false">
      <c r="A55" s="1" t="n">
        <v>54</v>
      </c>
      <c r="B55" s="14" t="s">
        <v>25</v>
      </c>
      <c r="C55" s="15" t="s">
        <v>26</v>
      </c>
      <c r="D55" s="1" t="s">
        <v>27</v>
      </c>
      <c r="E55" s="1" t="s">
        <v>28</v>
      </c>
      <c r="F55" s="16" t="n">
        <v>1779</v>
      </c>
      <c r="G55" s="17" t="s">
        <v>29</v>
      </c>
      <c r="H55" s="18" t="s">
        <v>30</v>
      </c>
      <c r="I55" s="14" t="n">
        <v>3</v>
      </c>
      <c r="J55" s="19" t="s">
        <v>37</v>
      </c>
      <c r="K55" s="20" t="s">
        <v>87</v>
      </c>
      <c r="L55" s="21" t="n">
        <v>428</v>
      </c>
      <c r="M55" s="20" t="s">
        <v>35</v>
      </c>
      <c r="N55" s="22"/>
      <c r="O55" s="22" t="n">
        <v>10</v>
      </c>
      <c r="P55" s="23"/>
      <c r="Q55" s="24" t="n">
        <f aca="false">N55+(0.05*O55)+(P55/240)</f>
        <v>0.5</v>
      </c>
      <c r="R55" s="25"/>
      <c r="S55" s="25"/>
      <c r="T55" s="25"/>
      <c r="U55" s="25" t="n">
        <f aca="false">Q55*L55</f>
        <v>214</v>
      </c>
      <c r="V55" s="26"/>
      <c r="W55" s="26"/>
      <c r="X55" s="14"/>
      <c r="Y55" s="1" t="n">
        <v>1</v>
      </c>
    </row>
    <row r="56" customFormat="false" ht="13.8" hidden="false" customHeight="false" outlineLevel="0" collapsed="false">
      <c r="A56" s="1" t="n">
        <v>55</v>
      </c>
      <c r="B56" s="14" t="s">
        <v>25</v>
      </c>
      <c r="C56" s="15" t="s">
        <v>26</v>
      </c>
      <c r="D56" s="1" t="s">
        <v>27</v>
      </c>
      <c r="E56" s="1" t="s">
        <v>28</v>
      </c>
      <c r="F56" s="16" t="n">
        <v>1779</v>
      </c>
      <c r="G56" s="17" t="s">
        <v>29</v>
      </c>
      <c r="H56" s="18" t="s">
        <v>30</v>
      </c>
      <c r="I56" s="14" t="n">
        <v>3</v>
      </c>
      <c r="J56" s="19" t="s">
        <v>38</v>
      </c>
      <c r="K56" s="20" t="s">
        <v>87</v>
      </c>
      <c r="L56" s="21" t="n">
        <v>870</v>
      </c>
      <c r="M56" s="20" t="s">
        <v>35</v>
      </c>
      <c r="N56" s="22" t="n">
        <v>8</v>
      </c>
      <c r="O56" s="22"/>
      <c r="P56" s="23"/>
      <c r="Q56" s="24" t="n">
        <f aca="false">N56+(0.05*O56)+(P56/240)</f>
        <v>8</v>
      </c>
      <c r="R56" s="25"/>
      <c r="S56" s="25"/>
      <c r="T56" s="25"/>
      <c r="U56" s="25" t="n">
        <f aca="false">Q56*L56</f>
        <v>6960</v>
      </c>
      <c r="V56" s="26"/>
      <c r="W56" s="26"/>
      <c r="X56" s="14"/>
      <c r="Y56" s="1" t="n">
        <v>1</v>
      </c>
    </row>
    <row r="57" customFormat="false" ht="13.8" hidden="false" customHeight="false" outlineLevel="0" collapsed="false">
      <c r="A57" s="1" t="n">
        <v>56</v>
      </c>
      <c r="B57" s="14" t="s">
        <v>25</v>
      </c>
      <c r="C57" s="15" t="s">
        <v>26</v>
      </c>
      <c r="D57" s="1" t="s">
        <v>27</v>
      </c>
      <c r="E57" s="1" t="s">
        <v>28</v>
      </c>
      <c r="F57" s="16" t="n">
        <v>1779</v>
      </c>
      <c r="G57" s="17" t="s">
        <v>29</v>
      </c>
      <c r="H57" s="18" t="s">
        <v>30</v>
      </c>
      <c r="I57" s="14" t="n">
        <v>3</v>
      </c>
      <c r="J57" s="19" t="s">
        <v>90</v>
      </c>
      <c r="K57" s="20" t="s">
        <v>87</v>
      </c>
      <c r="L57" s="21" t="n">
        <v>510</v>
      </c>
      <c r="M57" s="20" t="s">
        <v>35</v>
      </c>
      <c r="N57" s="22"/>
      <c r="O57" s="22" t="n">
        <v>12</v>
      </c>
      <c r="P57" s="23"/>
      <c r="Q57" s="24" t="n">
        <f aca="false">N57+(0.05*O57)+(P57/240)</f>
        <v>0.6</v>
      </c>
      <c r="R57" s="25"/>
      <c r="S57" s="25"/>
      <c r="T57" s="25"/>
      <c r="U57" s="25" t="n">
        <f aca="false">Q57*L57</f>
        <v>306</v>
      </c>
      <c r="V57" s="26"/>
      <c r="W57" s="26"/>
      <c r="X57" s="14"/>
      <c r="Y57" s="1" t="n">
        <v>1</v>
      </c>
    </row>
    <row r="58" customFormat="false" ht="13.8" hidden="false" customHeight="false" outlineLevel="0" collapsed="false">
      <c r="A58" s="1" t="n">
        <v>57</v>
      </c>
      <c r="B58" s="14" t="s">
        <v>25</v>
      </c>
      <c r="C58" s="15" t="s">
        <v>26</v>
      </c>
      <c r="D58" s="1" t="s">
        <v>27</v>
      </c>
      <c r="E58" s="1" t="s">
        <v>28</v>
      </c>
      <c r="F58" s="16" t="n">
        <v>1779</v>
      </c>
      <c r="G58" s="17" t="s">
        <v>29</v>
      </c>
      <c r="H58" s="18" t="s">
        <v>30</v>
      </c>
      <c r="I58" s="14" t="n">
        <v>3</v>
      </c>
      <c r="J58" s="19" t="s">
        <v>91</v>
      </c>
      <c r="K58" s="20" t="s">
        <v>87</v>
      </c>
      <c r="L58" s="21" t="n">
        <v>34</v>
      </c>
      <c r="M58" s="20" t="s">
        <v>83</v>
      </c>
      <c r="N58" s="22" t="n">
        <v>37</v>
      </c>
      <c r="O58" s="22"/>
      <c r="P58" s="23"/>
      <c r="Q58" s="24" t="n">
        <f aca="false">N58+(0.05*O58)+(P58/240)</f>
        <v>37</v>
      </c>
      <c r="R58" s="25"/>
      <c r="S58" s="25"/>
      <c r="T58" s="25"/>
      <c r="U58" s="25" t="n">
        <f aca="false">Q58*L58</f>
        <v>1258</v>
      </c>
      <c r="V58" s="26"/>
      <c r="W58" s="26"/>
      <c r="X58" s="14"/>
      <c r="Y58" s="1" t="n">
        <v>1</v>
      </c>
    </row>
    <row r="59" customFormat="false" ht="13.8" hidden="false" customHeight="false" outlineLevel="0" collapsed="false">
      <c r="A59" s="1" t="n">
        <v>58</v>
      </c>
      <c r="B59" s="14" t="s">
        <v>25</v>
      </c>
      <c r="C59" s="15" t="s">
        <v>26</v>
      </c>
      <c r="D59" s="1" t="s">
        <v>27</v>
      </c>
      <c r="E59" s="1" t="s">
        <v>28</v>
      </c>
      <c r="F59" s="16" t="n">
        <v>1779</v>
      </c>
      <c r="G59" s="17" t="s">
        <v>29</v>
      </c>
      <c r="H59" s="18" t="s">
        <v>30</v>
      </c>
      <c r="I59" s="14" t="n">
        <v>3</v>
      </c>
      <c r="J59" s="19" t="s">
        <v>92</v>
      </c>
      <c r="K59" s="20" t="s">
        <v>87</v>
      </c>
      <c r="L59" s="21" t="n">
        <v>4300</v>
      </c>
      <c r="M59" s="20" t="s">
        <v>35</v>
      </c>
      <c r="N59" s="22"/>
      <c r="O59" s="22" t="n">
        <v>6</v>
      </c>
      <c r="P59" s="23"/>
      <c r="Q59" s="24" t="n">
        <f aca="false">N59+(0.05*O59)+(P59/240)</f>
        <v>0.3</v>
      </c>
      <c r="R59" s="25"/>
      <c r="S59" s="25"/>
      <c r="T59" s="25"/>
      <c r="U59" s="25" t="n">
        <f aca="false">Q59*L59</f>
        <v>1290</v>
      </c>
      <c r="V59" s="26"/>
      <c r="W59" s="26"/>
      <c r="X59" s="14"/>
      <c r="Y59" s="1" t="n">
        <v>1</v>
      </c>
    </row>
    <row r="60" customFormat="false" ht="13.8" hidden="false" customHeight="false" outlineLevel="0" collapsed="false">
      <c r="A60" s="1" t="n">
        <v>59</v>
      </c>
      <c r="B60" s="14" t="s">
        <v>25</v>
      </c>
      <c r="C60" s="15" t="s">
        <v>26</v>
      </c>
      <c r="D60" s="1" t="s">
        <v>27</v>
      </c>
      <c r="E60" s="1" t="s">
        <v>28</v>
      </c>
      <c r="F60" s="16" t="n">
        <v>1779</v>
      </c>
      <c r="G60" s="17" t="s">
        <v>29</v>
      </c>
      <c r="H60" s="18" t="s">
        <v>30</v>
      </c>
      <c r="I60" s="14" t="n">
        <v>3</v>
      </c>
      <c r="J60" s="19" t="s">
        <v>41</v>
      </c>
      <c r="K60" s="20" t="s">
        <v>87</v>
      </c>
      <c r="L60" s="21" t="n">
        <v>300</v>
      </c>
      <c r="M60" s="20" t="s">
        <v>35</v>
      </c>
      <c r="N60" s="22"/>
      <c r="O60" s="22" t="n">
        <v>25</v>
      </c>
      <c r="P60" s="23"/>
      <c r="Q60" s="24" t="n">
        <f aca="false">N60+(0.05*O60)+(P60/240)</f>
        <v>1.25</v>
      </c>
      <c r="R60" s="25"/>
      <c r="S60" s="25"/>
      <c r="T60" s="25"/>
      <c r="U60" s="25" t="n">
        <f aca="false">Q60*L60</f>
        <v>375</v>
      </c>
      <c r="V60" s="26"/>
      <c r="W60" s="26"/>
      <c r="X60" s="14"/>
      <c r="Y60" s="1" t="n">
        <v>1</v>
      </c>
    </row>
    <row r="61" customFormat="false" ht="13.8" hidden="false" customHeight="false" outlineLevel="0" collapsed="false">
      <c r="A61" s="1" t="n">
        <v>60</v>
      </c>
      <c r="B61" s="14" t="s">
        <v>25</v>
      </c>
      <c r="C61" s="15" t="s">
        <v>26</v>
      </c>
      <c r="D61" s="1" t="s">
        <v>27</v>
      </c>
      <c r="E61" s="1" t="s">
        <v>28</v>
      </c>
      <c r="F61" s="16" t="n">
        <v>1779</v>
      </c>
      <c r="G61" s="17" t="s">
        <v>29</v>
      </c>
      <c r="H61" s="18" t="s">
        <v>30</v>
      </c>
      <c r="I61" s="14" t="n">
        <v>3</v>
      </c>
      <c r="J61" s="19" t="s">
        <v>93</v>
      </c>
      <c r="K61" s="20" t="s">
        <v>87</v>
      </c>
      <c r="L61" s="21" t="n">
        <v>24969</v>
      </c>
      <c r="M61" s="20" t="s">
        <v>35</v>
      </c>
      <c r="N61" s="22"/>
      <c r="O61" s="22" t="n">
        <v>21</v>
      </c>
      <c r="P61" s="23"/>
      <c r="Q61" s="24" t="n">
        <f aca="false">N61+(0.05*O61)+(P61/240)</f>
        <v>1.05</v>
      </c>
      <c r="R61" s="25"/>
      <c r="S61" s="25"/>
      <c r="T61" s="25"/>
      <c r="U61" s="25" t="n">
        <f aca="false">Q61*L61</f>
        <v>26217.45</v>
      </c>
      <c r="V61" s="26"/>
      <c r="W61" s="26"/>
      <c r="X61" s="14"/>
      <c r="Y61" s="1" t="n">
        <v>1</v>
      </c>
    </row>
    <row r="62" customFormat="false" ht="13.8" hidden="false" customHeight="false" outlineLevel="0" collapsed="false">
      <c r="A62" s="1" t="n">
        <v>61</v>
      </c>
      <c r="B62" s="14" t="s">
        <v>25</v>
      </c>
      <c r="C62" s="15" t="s">
        <v>26</v>
      </c>
      <c r="D62" s="1" t="s">
        <v>27</v>
      </c>
      <c r="E62" s="1" t="s">
        <v>28</v>
      </c>
      <c r="F62" s="16" t="n">
        <v>1779</v>
      </c>
      <c r="G62" s="17" t="s">
        <v>29</v>
      </c>
      <c r="H62" s="18" t="s">
        <v>30</v>
      </c>
      <c r="I62" s="14" t="n">
        <v>3</v>
      </c>
      <c r="J62" s="19" t="s">
        <v>94</v>
      </c>
      <c r="K62" s="20" t="s">
        <v>87</v>
      </c>
      <c r="L62" s="21" t="n">
        <v>1690</v>
      </c>
      <c r="M62" s="20" t="s">
        <v>35</v>
      </c>
      <c r="N62" s="22"/>
      <c r="O62" s="22" t="n">
        <v>42</v>
      </c>
      <c r="P62" s="23"/>
      <c r="Q62" s="24" t="n">
        <f aca="false">N62+(0.05*O62)+(P62/240)</f>
        <v>2.1</v>
      </c>
      <c r="R62" s="25"/>
      <c r="S62" s="25"/>
      <c r="T62" s="25"/>
      <c r="U62" s="25" t="n">
        <f aca="false">Q62*L62</f>
        <v>3549</v>
      </c>
      <c r="V62" s="26"/>
      <c r="W62" s="26"/>
      <c r="X62" s="14"/>
      <c r="Y62" s="1" t="n">
        <v>1</v>
      </c>
    </row>
    <row r="63" customFormat="false" ht="13.8" hidden="false" customHeight="false" outlineLevel="0" collapsed="false">
      <c r="A63" s="1" t="n">
        <v>62</v>
      </c>
      <c r="B63" s="14" t="s">
        <v>25</v>
      </c>
      <c r="C63" s="15" t="s">
        <v>26</v>
      </c>
      <c r="D63" s="1" t="s">
        <v>27</v>
      </c>
      <c r="E63" s="1" t="s">
        <v>28</v>
      </c>
      <c r="F63" s="16" t="n">
        <v>1779</v>
      </c>
      <c r="G63" s="17" t="s">
        <v>29</v>
      </c>
      <c r="H63" s="18" t="s">
        <v>30</v>
      </c>
      <c r="I63" s="14" t="n">
        <v>3</v>
      </c>
      <c r="J63" s="19" t="s">
        <v>95</v>
      </c>
      <c r="K63" s="20" t="s">
        <v>87</v>
      </c>
      <c r="L63" s="21" t="n">
        <v>150</v>
      </c>
      <c r="M63" s="20" t="s">
        <v>35</v>
      </c>
      <c r="N63" s="22" t="n">
        <v>3</v>
      </c>
      <c r="O63" s="22"/>
      <c r="P63" s="23"/>
      <c r="Q63" s="24" t="n">
        <f aca="false">N63+(0.05*O63)+(P63/240)</f>
        <v>3</v>
      </c>
      <c r="R63" s="25"/>
      <c r="S63" s="25"/>
      <c r="T63" s="25"/>
      <c r="U63" s="25" t="n">
        <f aca="false">Q63*L63</f>
        <v>450</v>
      </c>
      <c r="V63" s="26"/>
      <c r="W63" s="26"/>
      <c r="X63" s="14" t="s">
        <v>96</v>
      </c>
      <c r="Y63" s="1" t="n">
        <v>1</v>
      </c>
    </row>
    <row r="64" customFormat="false" ht="13.8" hidden="false" customHeight="false" outlineLevel="0" collapsed="false">
      <c r="A64" s="1" t="n">
        <v>63</v>
      </c>
      <c r="B64" s="14" t="s">
        <v>25</v>
      </c>
      <c r="C64" s="15" t="s">
        <v>26</v>
      </c>
      <c r="D64" s="1" t="s">
        <v>27</v>
      </c>
      <c r="E64" s="1" t="s">
        <v>28</v>
      </c>
      <c r="F64" s="16" t="n">
        <v>1779</v>
      </c>
      <c r="G64" s="17" t="s">
        <v>29</v>
      </c>
      <c r="H64" s="18" t="s">
        <v>30</v>
      </c>
      <c r="I64" s="14" t="n">
        <v>3</v>
      </c>
      <c r="J64" s="19" t="s">
        <v>97</v>
      </c>
      <c r="K64" s="20" t="s">
        <v>87</v>
      </c>
      <c r="L64" s="21" t="n">
        <v>6480</v>
      </c>
      <c r="M64" s="20" t="s">
        <v>35</v>
      </c>
      <c r="N64" s="22" t="n">
        <v>6</v>
      </c>
      <c r="O64" s="22"/>
      <c r="P64" s="23"/>
      <c r="Q64" s="24" t="n">
        <f aca="false">N64+(0.05*O64)+(P64/240)</f>
        <v>6</v>
      </c>
      <c r="R64" s="25"/>
      <c r="S64" s="25"/>
      <c r="T64" s="25"/>
      <c r="U64" s="25" t="n">
        <f aca="false">Q64*L64</f>
        <v>38880</v>
      </c>
      <c r="V64" s="26"/>
      <c r="W64" s="26"/>
      <c r="X64" s="14"/>
      <c r="Y64" s="1" t="n">
        <v>1</v>
      </c>
    </row>
    <row r="65" customFormat="false" ht="13.8" hidden="false" customHeight="false" outlineLevel="0" collapsed="false">
      <c r="A65" s="1" t="n">
        <v>64</v>
      </c>
      <c r="B65" s="14" t="s">
        <v>25</v>
      </c>
      <c r="C65" s="15" t="s">
        <v>26</v>
      </c>
      <c r="D65" s="1" t="s">
        <v>27</v>
      </c>
      <c r="E65" s="1" t="s">
        <v>28</v>
      </c>
      <c r="F65" s="16" t="n">
        <v>1779</v>
      </c>
      <c r="G65" s="17" t="s">
        <v>29</v>
      </c>
      <c r="H65" s="18" t="s">
        <v>30</v>
      </c>
      <c r="I65" s="14" t="n">
        <v>3</v>
      </c>
      <c r="J65" s="19" t="s">
        <v>98</v>
      </c>
      <c r="K65" s="20" t="s">
        <v>87</v>
      </c>
      <c r="L65" s="21" t="n">
        <v>694250</v>
      </c>
      <c r="M65" s="20" t="s">
        <v>35</v>
      </c>
      <c r="N65" s="22" t="n">
        <v>0.16</v>
      </c>
      <c r="O65" s="22"/>
      <c r="P65" s="23"/>
      <c r="Q65" s="24" t="n">
        <f aca="false">N65+(0.05*O65)+(P65/240)</f>
        <v>0.16</v>
      </c>
      <c r="R65" s="25"/>
      <c r="S65" s="25"/>
      <c r="T65" s="25"/>
      <c r="U65" s="25" t="n">
        <f aca="false">Q65*L65</f>
        <v>111080</v>
      </c>
      <c r="V65" s="26"/>
      <c r="W65" s="26"/>
      <c r="X65" s="14" t="s">
        <v>36</v>
      </c>
      <c r="Y65" s="1" t="n">
        <v>1</v>
      </c>
    </row>
    <row r="66" customFormat="false" ht="13.8" hidden="false" customHeight="false" outlineLevel="0" collapsed="false">
      <c r="A66" s="1" t="n">
        <v>65</v>
      </c>
      <c r="B66" s="14" t="s">
        <v>25</v>
      </c>
      <c r="C66" s="15" t="s">
        <v>26</v>
      </c>
      <c r="D66" s="1" t="s">
        <v>27</v>
      </c>
      <c r="E66" s="1" t="s">
        <v>28</v>
      </c>
      <c r="F66" s="16" t="n">
        <v>1779</v>
      </c>
      <c r="G66" s="17" t="s">
        <v>29</v>
      </c>
      <c r="H66" s="18" t="s">
        <v>30</v>
      </c>
      <c r="I66" s="14" t="n">
        <v>3</v>
      </c>
      <c r="J66" s="19" t="s">
        <v>99</v>
      </c>
      <c r="K66" s="20" t="s">
        <v>87</v>
      </c>
      <c r="L66" s="21" t="n">
        <v>368</v>
      </c>
      <c r="M66" s="20" t="s">
        <v>35</v>
      </c>
      <c r="N66" s="29" t="n">
        <v>4</v>
      </c>
      <c r="O66" s="22"/>
      <c r="P66" s="23"/>
      <c r="Q66" s="24" t="n">
        <f aca="false">N66+(0.05*O66)+(P66/240)</f>
        <v>4</v>
      </c>
      <c r="R66" s="25"/>
      <c r="S66" s="25"/>
      <c r="T66" s="25"/>
      <c r="U66" s="25" t="n">
        <f aca="false">Q66*L66</f>
        <v>1472</v>
      </c>
      <c r="V66" s="26"/>
      <c r="W66" s="26"/>
      <c r="X66" s="14"/>
      <c r="Y66" s="1" t="n">
        <v>1</v>
      </c>
    </row>
    <row r="67" customFormat="false" ht="13.8" hidden="false" customHeight="false" outlineLevel="0" collapsed="false">
      <c r="A67" s="1" t="n">
        <v>66</v>
      </c>
      <c r="B67" s="14" t="s">
        <v>25</v>
      </c>
      <c r="C67" s="15" t="s">
        <v>26</v>
      </c>
      <c r="D67" s="1" t="s">
        <v>27</v>
      </c>
      <c r="E67" s="1" t="s">
        <v>28</v>
      </c>
      <c r="F67" s="16" t="n">
        <v>1779</v>
      </c>
      <c r="G67" s="17" t="s">
        <v>29</v>
      </c>
      <c r="H67" s="18" t="s">
        <v>30</v>
      </c>
      <c r="I67" s="14" t="n">
        <v>3</v>
      </c>
      <c r="J67" s="19" t="s">
        <v>100</v>
      </c>
      <c r="K67" s="20" t="s">
        <v>87</v>
      </c>
      <c r="L67" s="21" t="n">
        <v>676900</v>
      </c>
      <c r="M67" s="20" t="s">
        <v>35</v>
      </c>
      <c r="N67" s="29" t="n">
        <v>175</v>
      </c>
      <c r="O67" s="22"/>
      <c r="P67" s="23"/>
      <c r="Q67" s="24"/>
      <c r="R67" s="25"/>
      <c r="S67" s="25"/>
      <c r="T67" s="25"/>
      <c r="U67" s="25" t="n">
        <f aca="false">Q67*L67</f>
        <v>0</v>
      </c>
      <c r="V67" s="26"/>
      <c r="W67" s="26"/>
      <c r="X67" s="28" t="s">
        <v>101</v>
      </c>
      <c r="Y67" s="1" t="n">
        <v>1</v>
      </c>
    </row>
    <row r="68" customFormat="false" ht="13.8" hidden="false" customHeight="false" outlineLevel="0" collapsed="false">
      <c r="A68" s="1" t="n">
        <v>67</v>
      </c>
      <c r="B68" s="14" t="s">
        <v>25</v>
      </c>
      <c r="C68" s="15" t="s">
        <v>26</v>
      </c>
      <c r="D68" s="1" t="s">
        <v>27</v>
      </c>
      <c r="E68" s="1" t="s">
        <v>28</v>
      </c>
      <c r="F68" s="16" t="n">
        <v>1779</v>
      </c>
      <c r="G68" s="17" t="s">
        <v>29</v>
      </c>
      <c r="H68" s="18" t="s">
        <v>30</v>
      </c>
      <c r="I68" s="14" t="n">
        <v>3</v>
      </c>
      <c r="J68" s="19" t="s">
        <v>102</v>
      </c>
      <c r="K68" s="20" t="s">
        <v>87</v>
      </c>
      <c r="L68" s="21" t="n">
        <v>2150</v>
      </c>
      <c r="M68" s="20" t="s">
        <v>35</v>
      </c>
      <c r="N68" s="22"/>
      <c r="O68" s="22" t="n">
        <v>30</v>
      </c>
      <c r="P68" s="23"/>
      <c r="Q68" s="24" t="n">
        <f aca="false">N68+(0.05*O68)+(P68/240)</f>
        <v>1.5</v>
      </c>
      <c r="R68" s="25"/>
      <c r="S68" s="25"/>
      <c r="T68" s="25"/>
      <c r="U68" s="25" t="n">
        <f aca="false">Q68*L68</f>
        <v>3225</v>
      </c>
      <c r="V68" s="26"/>
      <c r="W68" s="26"/>
      <c r="X68" s="14"/>
      <c r="Y68" s="1" t="n">
        <v>1</v>
      </c>
    </row>
    <row r="69" customFormat="false" ht="13.8" hidden="false" customHeight="false" outlineLevel="0" collapsed="false">
      <c r="A69" s="1" t="n">
        <v>68</v>
      </c>
      <c r="B69" s="14" t="s">
        <v>25</v>
      </c>
      <c r="C69" s="15" t="s">
        <v>26</v>
      </c>
      <c r="D69" s="1" t="s">
        <v>27</v>
      </c>
      <c r="E69" s="1" t="s">
        <v>28</v>
      </c>
      <c r="F69" s="16" t="n">
        <v>1779</v>
      </c>
      <c r="G69" s="17" t="s">
        <v>29</v>
      </c>
      <c r="H69" s="18" t="s">
        <v>30</v>
      </c>
      <c r="I69" s="14" t="n">
        <v>3</v>
      </c>
      <c r="J69" s="19" t="s">
        <v>103</v>
      </c>
      <c r="K69" s="20" t="s">
        <v>87</v>
      </c>
      <c r="L69" s="21" t="n">
        <v>25</v>
      </c>
      <c r="M69" s="20" t="s">
        <v>35</v>
      </c>
      <c r="N69" s="22" t="n">
        <v>60</v>
      </c>
      <c r="O69" s="22"/>
      <c r="P69" s="23"/>
      <c r="Q69" s="24" t="n">
        <f aca="false">N69+(0.05*O69)+(P69/240)</f>
        <v>60</v>
      </c>
      <c r="R69" s="25"/>
      <c r="S69" s="25"/>
      <c r="T69" s="25"/>
      <c r="U69" s="25" t="n">
        <f aca="false">Q69*L69</f>
        <v>1500</v>
      </c>
      <c r="V69" s="26"/>
      <c r="W69" s="26"/>
      <c r="X69" s="14"/>
      <c r="Y69" s="1" t="n">
        <v>1</v>
      </c>
    </row>
    <row r="70" customFormat="false" ht="13.8" hidden="false" customHeight="false" outlineLevel="0" collapsed="false">
      <c r="A70" s="1" t="n">
        <v>69</v>
      </c>
      <c r="B70" s="14" t="s">
        <v>25</v>
      </c>
      <c r="C70" s="15" t="s">
        <v>26</v>
      </c>
      <c r="D70" s="1" t="s">
        <v>27</v>
      </c>
      <c r="E70" s="1" t="s">
        <v>28</v>
      </c>
      <c r="F70" s="16" t="n">
        <v>1779</v>
      </c>
      <c r="G70" s="17" t="s">
        <v>29</v>
      </c>
      <c r="H70" s="18" t="s">
        <v>30</v>
      </c>
      <c r="I70" s="14" t="n">
        <v>3</v>
      </c>
      <c r="J70" s="19" t="s">
        <v>48</v>
      </c>
      <c r="K70" s="20" t="s">
        <v>87</v>
      </c>
      <c r="L70" s="21" t="n">
        <v>300</v>
      </c>
      <c r="M70" s="20" t="s">
        <v>35</v>
      </c>
      <c r="N70" s="22"/>
      <c r="O70" s="22" t="n">
        <v>14</v>
      </c>
      <c r="P70" s="23"/>
      <c r="Q70" s="24" t="n">
        <f aca="false">N70+(0.05*O70)+(P70/240)</f>
        <v>0.7</v>
      </c>
      <c r="R70" s="25"/>
      <c r="S70" s="25"/>
      <c r="T70" s="25"/>
      <c r="U70" s="25" t="n">
        <f aca="false">Q70*L70</f>
        <v>210</v>
      </c>
      <c r="V70" s="26"/>
      <c r="W70" s="26"/>
      <c r="X70" s="14"/>
      <c r="Y70" s="1" t="n">
        <v>1</v>
      </c>
    </row>
    <row r="71" customFormat="false" ht="13.8" hidden="false" customHeight="false" outlineLevel="0" collapsed="false">
      <c r="A71" s="1" t="n">
        <v>70</v>
      </c>
      <c r="B71" s="14" t="s">
        <v>25</v>
      </c>
      <c r="C71" s="15" t="s">
        <v>26</v>
      </c>
      <c r="D71" s="1" t="s">
        <v>27</v>
      </c>
      <c r="E71" s="1" t="s">
        <v>28</v>
      </c>
      <c r="F71" s="16" t="n">
        <v>1779</v>
      </c>
      <c r="G71" s="17" t="s">
        <v>29</v>
      </c>
      <c r="H71" s="18" t="s">
        <v>30</v>
      </c>
      <c r="I71" s="14" t="n">
        <v>3</v>
      </c>
      <c r="J71" s="19" t="s">
        <v>104</v>
      </c>
      <c r="K71" s="20" t="s">
        <v>87</v>
      </c>
      <c r="L71" s="21" t="n">
        <v>116</v>
      </c>
      <c r="M71" s="20" t="s">
        <v>105</v>
      </c>
      <c r="N71" s="22" t="n">
        <v>3</v>
      </c>
      <c r="O71" s="22"/>
      <c r="P71" s="23"/>
      <c r="Q71" s="24" t="n">
        <f aca="false">N71+(0.05*O71)+(P71/240)</f>
        <v>3</v>
      </c>
      <c r="R71" s="25"/>
      <c r="S71" s="25"/>
      <c r="T71" s="25"/>
      <c r="U71" s="25" t="n">
        <f aca="false">Q71*L71</f>
        <v>348</v>
      </c>
      <c r="V71" s="26"/>
      <c r="W71" s="26"/>
      <c r="X71" s="14"/>
      <c r="Y71" s="1" t="n">
        <v>1</v>
      </c>
    </row>
    <row r="72" customFormat="false" ht="13.8" hidden="false" customHeight="false" outlineLevel="0" collapsed="false">
      <c r="A72" s="1" t="n">
        <v>71</v>
      </c>
      <c r="B72" s="14" t="s">
        <v>25</v>
      </c>
      <c r="C72" s="15" t="s">
        <v>26</v>
      </c>
      <c r="D72" s="1" t="s">
        <v>27</v>
      </c>
      <c r="E72" s="1" t="s">
        <v>28</v>
      </c>
      <c r="F72" s="16" t="n">
        <v>1779</v>
      </c>
      <c r="G72" s="17" t="s">
        <v>29</v>
      </c>
      <c r="H72" s="18" t="s">
        <v>30</v>
      </c>
      <c r="I72" s="14" t="n">
        <v>3</v>
      </c>
      <c r="J72" s="19" t="s">
        <v>104</v>
      </c>
      <c r="K72" s="20" t="s">
        <v>87</v>
      </c>
      <c r="L72" s="21" t="n">
        <v>312</v>
      </c>
      <c r="M72" s="20" t="s">
        <v>35</v>
      </c>
      <c r="N72" s="22"/>
      <c r="O72" s="22" t="n">
        <v>12</v>
      </c>
      <c r="P72" s="23"/>
      <c r="Q72" s="24" t="n">
        <f aca="false">N72+(0.05*O72)+(P72/240)</f>
        <v>0.6</v>
      </c>
      <c r="R72" s="25"/>
      <c r="S72" s="25"/>
      <c r="T72" s="25"/>
      <c r="U72" s="25" t="n">
        <f aca="false">Q72*L72</f>
        <v>187.2</v>
      </c>
      <c r="V72" s="26"/>
      <c r="W72" s="26"/>
      <c r="X72" s="14" t="s">
        <v>106</v>
      </c>
      <c r="Y72" s="1" t="n">
        <v>1</v>
      </c>
    </row>
    <row r="73" customFormat="false" ht="13.8" hidden="false" customHeight="false" outlineLevel="0" collapsed="false">
      <c r="A73" s="1" t="n">
        <v>72</v>
      </c>
      <c r="B73" s="14" t="s">
        <v>25</v>
      </c>
      <c r="C73" s="15" t="s">
        <v>26</v>
      </c>
      <c r="D73" s="1" t="s">
        <v>27</v>
      </c>
      <c r="E73" s="1" t="s">
        <v>28</v>
      </c>
      <c r="F73" s="16" t="n">
        <v>1779</v>
      </c>
      <c r="G73" s="17" t="s">
        <v>29</v>
      </c>
      <c r="H73" s="18" t="s">
        <v>30</v>
      </c>
      <c r="I73" s="14" t="n">
        <v>3</v>
      </c>
      <c r="J73" s="19" t="s">
        <v>107</v>
      </c>
      <c r="K73" s="20" t="s">
        <v>87</v>
      </c>
      <c r="L73" s="21" t="n">
        <v>300</v>
      </c>
      <c r="M73" s="20" t="s">
        <v>35</v>
      </c>
      <c r="N73" s="22"/>
      <c r="O73" s="22" t="n">
        <v>10</v>
      </c>
      <c r="P73" s="23"/>
      <c r="Q73" s="24" t="n">
        <f aca="false">N73+(0.05*O73)+(P73/240)</f>
        <v>0.5</v>
      </c>
      <c r="R73" s="25"/>
      <c r="S73" s="25"/>
      <c r="T73" s="25"/>
      <c r="U73" s="25" t="n">
        <f aca="false">Q73*L73</f>
        <v>150</v>
      </c>
      <c r="V73" s="26"/>
      <c r="W73" s="26"/>
      <c r="X73" s="14"/>
      <c r="Y73" s="1" t="n">
        <v>1</v>
      </c>
    </row>
    <row r="74" customFormat="false" ht="13.8" hidden="false" customHeight="false" outlineLevel="0" collapsed="false">
      <c r="A74" s="1" t="n">
        <v>73</v>
      </c>
      <c r="B74" s="14" t="s">
        <v>25</v>
      </c>
      <c r="C74" s="15" t="s">
        <v>26</v>
      </c>
      <c r="D74" s="1" t="s">
        <v>27</v>
      </c>
      <c r="E74" s="1" t="s">
        <v>28</v>
      </c>
      <c r="F74" s="16" t="n">
        <v>1779</v>
      </c>
      <c r="G74" s="17" t="s">
        <v>29</v>
      </c>
      <c r="H74" s="18" t="s">
        <v>30</v>
      </c>
      <c r="I74" s="14" t="n">
        <v>3</v>
      </c>
      <c r="J74" s="19" t="s">
        <v>50</v>
      </c>
      <c r="K74" s="20" t="s">
        <v>87</v>
      </c>
      <c r="L74" s="21"/>
      <c r="M74" s="20" t="s">
        <v>51</v>
      </c>
      <c r="N74" s="22"/>
      <c r="O74" s="22"/>
      <c r="P74" s="23"/>
      <c r="Q74" s="24"/>
      <c r="R74" s="25" t="n">
        <v>1874</v>
      </c>
      <c r="S74" s="25"/>
      <c r="T74" s="25"/>
      <c r="U74" s="25"/>
      <c r="V74" s="26" t="n">
        <f aca="false">R74+(S74*0.05)+(T74/240)</f>
        <v>1874</v>
      </c>
      <c r="W74" s="26"/>
      <c r="X74" s="14"/>
      <c r="Y74" s="1" t="n">
        <v>1</v>
      </c>
    </row>
    <row r="75" customFormat="false" ht="13.8" hidden="false" customHeight="false" outlineLevel="0" collapsed="false">
      <c r="A75" s="1" t="n">
        <v>74</v>
      </c>
      <c r="B75" s="14" t="s">
        <v>25</v>
      </c>
      <c r="C75" s="15" t="s">
        <v>26</v>
      </c>
      <c r="D75" s="1" t="s">
        <v>27</v>
      </c>
      <c r="E75" s="1" t="s">
        <v>28</v>
      </c>
      <c r="F75" s="16" t="n">
        <v>1779</v>
      </c>
      <c r="G75" s="17" t="s">
        <v>29</v>
      </c>
      <c r="H75" s="18" t="s">
        <v>30</v>
      </c>
      <c r="I75" s="14" t="n">
        <v>3</v>
      </c>
      <c r="J75" s="19" t="s">
        <v>108</v>
      </c>
      <c r="K75" s="20" t="s">
        <v>87</v>
      </c>
      <c r="L75" s="21" t="n">
        <v>1276</v>
      </c>
      <c r="M75" s="20" t="s">
        <v>35</v>
      </c>
      <c r="N75" s="22"/>
      <c r="O75" s="22" t="n">
        <v>40</v>
      </c>
      <c r="P75" s="23"/>
      <c r="Q75" s="24" t="n">
        <f aca="false">N75+(0.05*O75)+(P75/240)</f>
        <v>2</v>
      </c>
      <c r="R75" s="25"/>
      <c r="S75" s="25"/>
      <c r="T75" s="25"/>
      <c r="U75" s="25" t="n">
        <f aca="false">Q75*L75</f>
        <v>2552</v>
      </c>
      <c r="V75" s="26"/>
      <c r="W75" s="26"/>
      <c r="X75" s="14"/>
      <c r="Y75" s="1" t="n">
        <v>1</v>
      </c>
    </row>
    <row r="76" customFormat="false" ht="13.8" hidden="false" customHeight="false" outlineLevel="0" collapsed="false">
      <c r="A76" s="1" t="n">
        <v>75</v>
      </c>
      <c r="B76" s="14" t="s">
        <v>25</v>
      </c>
      <c r="C76" s="15" t="s">
        <v>26</v>
      </c>
      <c r="D76" s="1" t="s">
        <v>27</v>
      </c>
      <c r="E76" s="1" t="s">
        <v>28</v>
      </c>
      <c r="F76" s="16" t="n">
        <v>1779</v>
      </c>
      <c r="G76" s="17" t="s">
        <v>29</v>
      </c>
      <c r="H76" s="18" t="s">
        <v>30</v>
      </c>
      <c r="I76" s="14" t="n">
        <v>4</v>
      </c>
      <c r="J76" s="19" t="s">
        <v>109</v>
      </c>
      <c r="K76" s="20" t="s">
        <v>87</v>
      </c>
      <c r="L76" s="21" t="n">
        <v>25022</v>
      </c>
      <c r="M76" s="20" t="s">
        <v>35</v>
      </c>
      <c r="N76" s="22" t="n">
        <v>4</v>
      </c>
      <c r="O76" s="22"/>
      <c r="P76" s="23"/>
      <c r="Q76" s="24" t="n">
        <f aca="false">N76+(0.05*O76)+(P76/240)</f>
        <v>4</v>
      </c>
      <c r="R76" s="25"/>
      <c r="S76" s="25"/>
      <c r="T76" s="25"/>
      <c r="U76" s="25" t="n">
        <f aca="false">Q76*L76</f>
        <v>100088</v>
      </c>
      <c r="V76" s="26"/>
      <c r="W76" s="26"/>
      <c r="X76" s="14"/>
      <c r="Y76" s="1" t="n">
        <v>1</v>
      </c>
    </row>
    <row r="77" customFormat="false" ht="13.8" hidden="false" customHeight="false" outlineLevel="0" collapsed="false">
      <c r="A77" s="1" t="n">
        <v>76</v>
      </c>
      <c r="B77" s="14" t="s">
        <v>25</v>
      </c>
      <c r="C77" s="15" t="s">
        <v>26</v>
      </c>
      <c r="D77" s="1" t="s">
        <v>27</v>
      </c>
      <c r="E77" s="1" t="s">
        <v>28</v>
      </c>
      <c r="F77" s="16" t="n">
        <v>1779</v>
      </c>
      <c r="G77" s="17" t="s">
        <v>29</v>
      </c>
      <c r="H77" s="18" t="s">
        <v>30</v>
      </c>
      <c r="I77" s="14" t="n">
        <v>4</v>
      </c>
      <c r="J77" s="19" t="s">
        <v>110</v>
      </c>
      <c r="K77" s="20" t="s">
        <v>87</v>
      </c>
      <c r="L77" s="21" t="n">
        <v>300</v>
      </c>
      <c r="M77" s="20" t="s">
        <v>35</v>
      </c>
      <c r="N77" s="22"/>
      <c r="O77" s="22" t="n">
        <v>35</v>
      </c>
      <c r="P77" s="23"/>
      <c r="Q77" s="24" t="n">
        <f aca="false">N77+(0.05*O77)+(P77/240)</f>
        <v>1.75</v>
      </c>
      <c r="R77" s="25"/>
      <c r="S77" s="25"/>
      <c r="T77" s="25"/>
      <c r="U77" s="25" t="n">
        <f aca="false">Q77*L77</f>
        <v>525</v>
      </c>
      <c r="V77" s="26"/>
      <c r="W77" s="26"/>
      <c r="X77" s="14"/>
      <c r="Y77" s="1" t="n">
        <v>1</v>
      </c>
    </row>
    <row r="78" customFormat="false" ht="13.8" hidden="false" customHeight="false" outlineLevel="0" collapsed="false">
      <c r="A78" s="1" t="n">
        <v>77</v>
      </c>
      <c r="B78" s="14" t="s">
        <v>25</v>
      </c>
      <c r="C78" s="15" t="s">
        <v>26</v>
      </c>
      <c r="D78" s="1" t="s">
        <v>27</v>
      </c>
      <c r="E78" s="1" t="s">
        <v>28</v>
      </c>
      <c r="F78" s="16" t="n">
        <v>1779</v>
      </c>
      <c r="G78" s="17" t="s">
        <v>29</v>
      </c>
      <c r="H78" s="18" t="s">
        <v>30</v>
      </c>
      <c r="I78" s="14" t="n">
        <v>4</v>
      </c>
      <c r="J78" s="19" t="s">
        <v>111</v>
      </c>
      <c r="K78" s="20" t="s">
        <v>87</v>
      </c>
      <c r="L78" s="21" t="n">
        <v>5691</v>
      </c>
      <c r="M78" s="20" t="s">
        <v>35</v>
      </c>
      <c r="N78" s="22"/>
      <c r="O78" s="22" t="n">
        <v>40</v>
      </c>
      <c r="P78" s="23"/>
      <c r="Q78" s="24" t="n">
        <f aca="false">N78+(0.05*O78)+(P78/240)</f>
        <v>2</v>
      </c>
      <c r="R78" s="25"/>
      <c r="S78" s="25"/>
      <c r="T78" s="25"/>
      <c r="U78" s="25" t="n">
        <f aca="false">Q78*L78</f>
        <v>11382</v>
      </c>
      <c r="V78" s="26"/>
      <c r="W78" s="26"/>
      <c r="X78" s="14"/>
      <c r="Y78" s="1" t="n">
        <v>1</v>
      </c>
    </row>
    <row r="79" customFormat="false" ht="13.8" hidden="false" customHeight="false" outlineLevel="0" collapsed="false">
      <c r="A79" s="1" t="n">
        <v>78</v>
      </c>
      <c r="B79" s="14" t="s">
        <v>25</v>
      </c>
      <c r="C79" s="15" t="s">
        <v>26</v>
      </c>
      <c r="D79" s="1" t="s">
        <v>27</v>
      </c>
      <c r="E79" s="1" t="s">
        <v>28</v>
      </c>
      <c r="F79" s="16" t="n">
        <v>1779</v>
      </c>
      <c r="G79" s="17" t="s">
        <v>29</v>
      </c>
      <c r="H79" s="18" t="s">
        <v>30</v>
      </c>
      <c r="I79" s="14" t="n">
        <v>4</v>
      </c>
      <c r="J79" s="19" t="s">
        <v>112</v>
      </c>
      <c r="K79" s="20" t="s">
        <v>87</v>
      </c>
      <c r="L79" s="21" t="n">
        <v>64</v>
      </c>
      <c r="M79" s="20" t="s">
        <v>83</v>
      </c>
      <c r="N79" s="22" t="n">
        <v>40</v>
      </c>
      <c r="O79" s="22"/>
      <c r="P79" s="23"/>
      <c r="Q79" s="24" t="n">
        <f aca="false">N79+(0.05*O79)+(P79/240)</f>
        <v>40</v>
      </c>
      <c r="R79" s="25"/>
      <c r="S79" s="25"/>
      <c r="T79" s="25"/>
      <c r="U79" s="25" t="n">
        <f aca="false">Q79*L79</f>
        <v>2560</v>
      </c>
      <c r="V79" s="26"/>
      <c r="W79" s="26"/>
      <c r="X79" s="14"/>
      <c r="Y79" s="1" t="n">
        <v>1</v>
      </c>
    </row>
    <row r="80" customFormat="false" ht="13.8" hidden="false" customHeight="false" outlineLevel="0" collapsed="false">
      <c r="A80" s="1" t="n">
        <v>79</v>
      </c>
      <c r="B80" s="14" t="s">
        <v>25</v>
      </c>
      <c r="C80" s="15" t="s">
        <v>26</v>
      </c>
      <c r="D80" s="1" t="s">
        <v>27</v>
      </c>
      <c r="E80" s="1" t="s">
        <v>28</v>
      </c>
      <c r="F80" s="16" t="n">
        <v>1779</v>
      </c>
      <c r="G80" s="17" t="s">
        <v>29</v>
      </c>
      <c r="H80" s="18" t="s">
        <v>30</v>
      </c>
      <c r="I80" s="14" t="n">
        <v>4</v>
      </c>
      <c r="J80" s="19" t="s">
        <v>113</v>
      </c>
      <c r="K80" s="20" t="s">
        <v>87</v>
      </c>
      <c r="L80" s="21" t="n">
        <v>308</v>
      </c>
      <c r="M80" s="20" t="s">
        <v>83</v>
      </c>
      <c r="N80" s="22" t="n">
        <v>24</v>
      </c>
      <c r="O80" s="22"/>
      <c r="P80" s="23"/>
      <c r="Q80" s="24" t="n">
        <f aca="false">N80+(0.05*O80)+(P80/240)</f>
        <v>24</v>
      </c>
      <c r="R80" s="25"/>
      <c r="S80" s="25"/>
      <c r="T80" s="25"/>
      <c r="U80" s="25" t="n">
        <f aca="false">Q80*L80</f>
        <v>7392</v>
      </c>
      <c r="V80" s="26"/>
      <c r="W80" s="26"/>
      <c r="X80" s="14"/>
      <c r="Y80" s="1" t="n">
        <v>1</v>
      </c>
    </row>
    <row r="81" customFormat="false" ht="13.8" hidden="false" customHeight="false" outlineLevel="0" collapsed="false">
      <c r="A81" s="1" t="n">
        <v>80</v>
      </c>
      <c r="B81" s="14" t="s">
        <v>25</v>
      </c>
      <c r="C81" s="15" t="s">
        <v>26</v>
      </c>
      <c r="D81" s="1" t="s">
        <v>27</v>
      </c>
      <c r="E81" s="1" t="s">
        <v>28</v>
      </c>
      <c r="F81" s="16" t="n">
        <v>1779</v>
      </c>
      <c r="G81" s="17" t="s">
        <v>29</v>
      </c>
      <c r="H81" s="18" t="s">
        <v>30</v>
      </c>
      <c r="I81" s="14" t="n">
        <v>4</v>
      </c>
      <c r="J81" s="19" t="s">
        <v>82</v>
      </c>
      <c r="K81" s="20" t="s">
        <v>87</v>
      </c>
      <c r="L81" s="21" t="n">
        <v>1850</v>
      </c>
      <c r="M81" s="20" t="s">
        <v>83</v>
      </c>
      <c r="N81" s="22" t="n">
        <v>40</v>
      </c>
      <c r="O81" s="22"/>
      <c r="P81" s="23"/>
      <c r="Q81" s="24" t="n">
        <f aca="false">N81+(0.05*O81)+(P81/240)</f>
        <v>40</v>
      </c>
      <c r="R81" s="25"/>
      <c r="S81" s="25"/>
      <c r="T81" s="25"/>
      <c r="U81" s="25" t="n">
        <f aca="false">Q81*L81</f>
        <v>74000</v>
      </c>
      <c r="V81" s="26"/>
      <c r="W81" s="26"/>
      <c r="X81" s="14"/>
      <c r="Y81" s="1" t="n">
        <v>1</v>
      </c>
    </row>
    <row r="82" customFormat="false" ht="13.8" hidden="false" customHeight="false" outlineLevel="0" collapsed="false">
      <c r="A82" s="1" t="n">
        <v>81</v>
      </c>
      <c r="B82" s="14" t="s">
        <v>25</v>
      </c>
      <c r="C82" s="15" t="s">
        <v>26</v>
      </c>
      <c r="D82" s="1" t="s">
        <v>27</v>
      </c>
      <c r="E82" s="1" t="s">
        <v>28</v>
      </c>
      <c r="F82" s="16" t="n">
        <v>1779</v>
      </c>
      <c r="G82" s="17" t="s">
        <v>29</v>
      </c>
      <c r="H82" s="18" t="s">
        <v>30</v>
      </c>
      <c r="I82" s="14" t="n">
        <v>4</v>
      </c>
      <c r="J82" s="19" t="s">
        <v>55</v>
      </c>
      <c r="K82" s="20" t="s">
        <v>87</v>
      </c>
      <c r="L82" s="21" t="n">
        <v>36007</v>
      </c>
      <c r="M82" s="20" t="s">
        <v>56</v>
      </c>
      <c r="N82" s="22" t="n">
        <v>0.003</v>
      </c>
      <c r="O82" s="22"/>
      <c r="P82" s="23"/>
      <c r="Q82" s="24" t="n">
        <f aca="false">N82+(0.05*O82)+(P82/240)</f>
        <v>0.003</v>
      </c>
      <c r="R82" s="25"/>
      <c r="S82" s="25"/>
      <c r="T82" s="25"/>
      <c r="U82" s="25" t="n">
        <f aca="false">Q82*L82</f>
        <v>108.021</v>
      </c>
      <c r="V82" s="26"/>
      <c r="W82" s="26"/>
      <c r="X82" s="14" t="s">
        <v>57</v>
      </c>
      <c r="Y82" s="1" t="n">
        <v>1</v>
      </c>
    </row>
    <row r="83" customFormat="false" ht="13.8" hidden="false" customHeight="false" outlineLevel="0" collapsed="false">
      <c r="A83" s="1" t="n">
        <v>82</v>
      </c>
      <c r="B83" s="14" t="s">
        <v>25</v>
      </c>
      <c r="C83" s="15" t="s">
        <v>26</v>
      </c>
      <c r="D83" s="1" t="s">
        <v>27</v>
      </c>
      <c r="E83" s="1" t="s">
        <v>28</v>
      </c>
      <c r="F83" s="16" t="n">
        <v>1779</v>
      </c>
      <c r="G83" s="17" t="s">
        <v>29</v>
      </c>
      <c r="H83" s="18" t="s">
        <v>30</v>
      </c>
      <c r="I83" s="14" t="n">
        <v>4</v>
      </c>
      <c r="J83" s="19" t="s">
        <v>114</v>
      </c>
      <c r="K83" s="20" t="s">
        <v>87</v>
      </c>
      <c r="L83" s="21" t="n">
        <v>209000</v>
      </c>
      <c r="M83" s="20" t="s">
        <v>35</v>
      </c>
      <c r="N83" s="22"/>
      <c r="O83" s="22" t="n">
        <v>2</v>
      </c>
      <c r="P83" s="23"/>
      <c r="Q83" s="24" t="n">
        <f aca="false">N83+(0.05*O83)+(P83/240)</f>
        <v>0.1</v>
      </c>
      <c r="R83" s="25"/>
      <c r="S83" s="25"/>
      <c r="T83" s="25"/>
      <c r="U83" s="25" t="n">
        <f aca="false">Q83*L83</f>
        <v>20900</v>
      </c>
      <c r="V83" s="26"/>
      <c r="W83" s="26"/>
      <c r="X83" s="14"/>
      <c r="Y83" s="1" t="n">
        <v>1</v>
      </c>
    </row>
    <row r="84" customFormat="false" ht="13.8" hidden="false" customHeight="false" outlineLevel="0" collapsed="false">
      <c r="A84" s="1" t="n">
        <v>83</v>
      </c>
      <c r="B84" s="14" t="s">
        <v>25</v>
      </c>
      <c r="C84" s="15" t="s">
        <v>26</v>
      </c>
      <c r="D84" s="1" t="s">
        <v>27</v>
      </c>
      <c r="E84" s="1" t="s">
        <v>28</v>
      </c>
      <c r="F84" s="16" t="n">
        <v>1779</v>
      </c>
      <c r="G84" s="17" t="s">
        <v>29</v>
      </c>
      <c r="H84" s="18" t="s">
        <v>30</v>
      </c>
      <c r="I84" s="14" t="n">
        <v>4</v>
      </c>
      <c r="J84" s="19" t="s">
        <v>115</v>
      </c>
      <c r="K84" s="20" t="s">
        <v>87</v>
      </c>
      <c r="L84" s="21" t="n">
        <v>70</v>
      </c>
      <c r="M84" s="20" t="s">
        <v>35</v>
      </c>
      <c r="N84" s="22"/>
      <c r="O84" s="22" t="n">
        <v>20</v>
      </c>
      <c r="P84" s="23"/>
      <c r="Q84" s="24" t="n">
        <f aca="false">N84+(0.05*O84)+(P84/240)</f>
        <v>1</v>
      </c>
      <c r="R84" s="25"/>
      <c r="S84" s="25"/>
      <c r="T84" s="25"/>
      <c r="U84" s="25" t="n">
        <f aca="false">Q84*L84</f>
        <v>70</v>
      </c>
      <c r="V84" s="26"/>
      <c r="W84" s="26"/>
      <c r="X84" s="14"/>
      <c r="Y84" s="1" t="n">
        <v>1</v>
      </c>
    </row>
    <row r="85" customFormat="false" ht="13.8" hidden="false" customHeight="false" outlineLevel="0" collapsed="false">
      <c r="A85" s="1" t="n">
        <v>84</v>
      </c>
      <c r="B85" s="14" t="s">
        <v>25</v>
      </c>
      <c r="C85" s="15" t="s">
        <v>26</v>
      </c>
      <c r="D85" s="1" t="s">
        <v>27</v>
      </c>
      <c r="E85" s="1" t="s">
        <v>28</v>
      </c>
      <c r="F85" s="16" t="n">
        <v>1779</v>
      </c>
      <c r="G85" s="17" t="s">
        <v>29</v>
      </c>
      <c r="H85" s="18" t="s">
        <v>30</v>
      </c>
      <c r="I85" s="14" t="n">
        <v>4</v>
      </c>
      <c r="J85" s="19" t="s">
        <v>116</v>
      </c>
      <c r="K85" s="20" t="s">
        <v>87</v>
      </c>
      <c r="L85" s="21" t="n">
        <v>675</v>
      </c>
      <c r="M85" s="20" t="s">
        <v>35</v>
      </c>
      <c r="N85" s="22"/>
      <c r="O85" s="22" t="n">
        <v>9</v>
      </c>
      <c r="P85" s="23"/>
      <c r="Q85" s="24" t="n">
        <f aca="false">N85+(0.05*O85)+(P85/240)</f>
        <v>0.45</v>
      </c>
      <c r="R85" s="25"/>
      <c r="S85" s="25"/>
      <c r="T85" s="25"/>
      <c r="U85" s="25" t="n">
        <f aca="false">Q85*L85</f>
        <v>303.75</v>
      </c>
      <c r="V85" s="26"/>
      <c r="W85" s="26"/>
      <c r="X85" s="14"/>
      <c r="Y85" s="1" t="n">
        <v>1</v>
      </c>
    </row>
    <row r="86" customFormat="false" ht="13.8" hidden="false" customHeight="false" outlineLevel="0" collapsed="false">
      <c r="A86" s="1" t="n">
        <v>85</v>
      </c>
      <c r="B86" s="14" t="s">
        <v>25</v>
      </c>
      <c r="C86" s="15" t="s">
        <v>26</v>
      </c>
      <c r="D86" s="1" t="s">
        <v>27</v>
      </c>
      <c r="E86" s="1" t="s">
        <v>28</v>
      </c>
      <c r="F86" s="16" t="n">
        <v>1779</v>
      </c>
      <c r="G86" s="17" t="s">
        <v>29</v>
      </c>
      <c r="H86" s="18" t="s">
        <v>30</v>
      </c>
      <c r="I86" s="14" t="n">
        <v>4</v>
      </c>
      <c r="J86" s="19" t="s">
        <v>117</v>
      </c>
      <c r="K86" s="20" t="s">
        <v>87</v>
      </c>
      <c r="L86" s="21" t="n">
        <v>20240</v>
      </c>
      <c r="M86" s="20" t="s">
        <v>35</v>
      </c>
      <c r="N86" s="22"/>
      <c r="O86" s="22" t="n">
        <v>20</v>
      </c>
      <c r="P86" s="23"/>
      <c r="Q86" s="24" t="n">
        <f aca="false">N86+(0.05*O86)+(P86/240)</f>
        <v>1</v>
      </c>
      <c r="R86" s="25"/>
      <c r="S86" s="25"/>
      <c r="T86" s="25"/>
      <c r="U86" s="25" t="n">
        <f aca="false">Q86*L86</f>
        <v>20240</v>
      </c>
      <c r="V86" s="26"/>
      <c r="W86" s="26"/>
      <c r="X86" s="14"/>
      <c r="Y86" s="1" t="n">
        <v>1</v>
      </c>
    </row>
    <row r="87" customFormat="false" ht="13.8" hidden="false" customHeight="false" outlineLevel="0" collapsed="false">
      <c r="A87" s="1" t="n">
        <v>86</v>
      </c>
      <c r="B87" s="14" t="s">
        <v>25</v>
      </c>
      <c r="C87" s="15" t="s">
        <v>26</v>
      </c>
      <c r="D87" s="1" t="s">
        <v>27</v>
      </c>
      <c r="E87" s="1" t="s">
        <v>28</v>
      </c>
      <c r="F87" s="16" t="n">
        <v>1779</v>
      </c>
      <c r="G87" s="17" t="s">
        <v>29</v>
      </c>
      <c r="H87" s="18" t="s">
        <v>30</v>
      </c>
      <c r="I87" s="14" t="n">
        <v>4</v>
      </c>
      <c r="J87" s="19" t="s">
        <v>118</v>
      </c>
      <c r="K87" s="20" t="s">
        <v>87</v>
      </c>
      <c r="L87" s="21" t="n">
        <v>100.5</v>
      </c>
      <c r="M87" s="20" t="s">
        <v>54</v>
      </c>
      <c r="N87" s="22" t="n">
        <v>40</v>
      </c>
      <c r="O87" s="22"/>
      <c r="P87" s="23"/>
      <c r="Q87" s="24" t="n">
        <f aca="false">N87+(0.05*O87)+(P87/240)</f>
        <v>40</v>
      </c>
      <c r="R87" s="25"/>
      <c r="S87" s="25"/>
      <c r="T87" s="25"/>
      <c r="U87" s="25" t="n">
        <f aca="false">Q87*L87</f>
        <v>4020</v>
      </c>
      <c r="V87" s="26"/>
      <c r="W87" s="26"/>
      <c r="X87" s="14"/>
      <c r="Y87" s="1" t="n">
        <v>1</v>
      </c>
    </row>
    <row r="88" customFormat="false" ht="13.8" hidden="false" customHeight="false" outlineLevel="0" collapsed="false">
      <c r="A88" s="1" t="n">
        <v>87</v>
      </c>
      <c r="B88" s="14" t="s">
        <v>25</v>
      </c>
      <c r="C88" s="15" t="s">
        <v>26</v>
      </c>
      <c r="D88" s="1" t="s">
        <v>27</v>
      </c>
      <c r="E88" s="1" t="s">
        <v>28</v>
      </c>
      <c r="F88" s="16" t="n">
        <v>1779</v>
      </c>
      <c r="G88" s="17" t="s">
        <v>29</v>
      </c>
      <c r="H88" s="18" t="s">
        <v>30</v>
      </c>
      <c r="I88" s="14" t="n">
        <v>4</v>
      </c>
      <c r="J88" s="19" t="s">
        <v>84</v>
      </c>
      <c r="K88" s="20" t="s">
        <v>87</v>
      </c>
      <c r="L88" s="21" t="n">
        <v>24</v>
      </c>
      <c r="M88" s="20" t="s">
        <v>85</v>
      </c>
      <c r="N88" s="22" t="n">
        <v>45</v>
      </c>
      <c r="O88" s="22"/>
      <c r="P88" s="23"/>
      <c r="Q88" s="24" t="n">
        <f aca="false">N88+(0.05*O88)+(P88/240)</f>
        <v>45</v>
      </c>
      <c r="R88" s="25"/>
      <c r="S88" s="25"/>
      <c r="T88" s="25"/>
      <c r="U88" s="25" t="n">
        <f aca="false">Q88*L88</f>
        <v>1080</v>
      </c>
      <c r="V88" s="26"/>
      <c r="W88" s="26"/>
      <c r="X88" s="14"/>
      <c r="Y88" s="1" t="n">
        <v>1</v>
      </c>
    </row>
    <row r="89" customFormat="false" ht="13.8" hidden="false" customHeight="false" outlineLevel="0" collapsed="false">
      <c r="A89" s="1" t="n">
        <v>88</v>
      </c>
      <c r="B89" s="14" t="s">
        <v>25</v>
      </c>
      <c r="C89" s="15" t="s">
        <v>26</v>
      </c>
      <c r="D89" s="1" t="s">
        <v>27</v>
      </c>
      <c r="E89" s="1" t="s">
        <v>28</v>
      </c>
      <c r="F89" s="16" t="n">
        <v>1779</v>
      </c>
      <c r="G89" s="17" t="s">
        <v>29</v>
      </c>
      <c r="H89" s="18" t="s">
        <v>30</v>
      </c>
      <c r="I89" s="14" t="n">
        <v>4</v>
      </c>
      <c r="J89" s="19" t="s">
        <v>119</v>
      </c>
      <c r="K89" s="20" t="s">
        <v>87</v>
      </c>
      <c r="L89" s="21" t="n">
        <v>500</v>
      </c>
      <c r="M89" s="20" t="s">
        <v>35</v>
      </c>
      <c r="N89" s="22"/>
      <c r="O89" s="22" t="n">
        <v>18</v>
      </c>
      <c r="P89" s="23"/>
      <c r="Q89" s="24" t="n">
        <f aca="false">N89+(0.05*O89)+(P89/240)</f>
        <v>0.9</v>
      </c>
      <c r="R89" s="25"/>
      <c r="S89" s="25"/>
      <c r="T89" s="25"/>
      <c r="U89" s="25" t="n">
        <f aca="false">Q89*L89</f>
        <v>450</v>
      </c>
      <c r="V89" s="26"/>
      <c r="W89" s="26"/>
      <c r="X89" s="14"/>
      <c r="Y89" s="1" t="n">
        <v>1</v>
      </c>
    </row>
    <row r="90" customFormat="false" ht="13.8" hidden="false" customHeight="false" outlineLevel="0" collapsed="false">
      <c r="A90" s="1" t="n">
        <v>89</v>
      </c>
      <c r="B90" s="14" t="s">
        <v>25</v>
      </c>
      <c r="C90" s="15" t="s">
        <v>26</v>
      </c>
      <c r="D90" s="1" t="s">
        <v>27</v>
      </c>
      <c r="E90" s="1" t="s">
        <v>28</v>
      </c>
      <c r="F90" s="16" t="n">
        <v>1779</v>
      </c>
      <c r="G90" s="17" t="s">
        <v>29</v>
      </c>
      <c r="H90" s="18" t="s">
        <v>30</v>
      </c>
      <c r="I90" s="14" t="n">
        <v>4</v>
      </c>
      <c r="J90" s="19" t="s">
        <v>69</v>
      </c>
      <c r="K90" s="20" t="s">
        <v>87</v>
      </c>
      <c r="L90" s="21" t="n">
        <v>637</v>
      </c>
      <c r="M90" s="20" t="s">
        <v>44</v>
      </c>
      <c r="N90" s="22" t="n">
        <v>3</v>
      </c>
      <c r="O90" s="22"/>
      <c r="P90" s="23"/>
      <c r="Q90" s="24" t="n">
        <f aca="false">N90+(0.05*O90)+(P90/240)</f>
        <v>3</v>
      </c>
      <c r="R90" s="25"/>
      <c r="S90" s="25"/>
      <c r="T90" s="25"/>
      <c r="U90" s="25" t="n">
        <f aca="false">Q90*L90</f>
        <v>1911</v>
      </c>
      <c r="V90" s="26"/>
      <c r="W90" s="26"/>
      <c r="X90" s="14"/>
      <c r="Y90" s="1" t="n">
        <v>1</v>
      </c>
    </row>
    <row r="91" customFormat="false" ht="13.8" hidden="false" customHeight="false" outlineLevel="0" collapsed="false">
      <c r="A91" s="1" t="n">
        <v>90</v>
      </c>
      <c r="B91" s="14" t="s">
        <v>25</v>
      </c>
      <c r="C91" s="15" t="s">
        <v>26</v>
      </c>
      <c r="D91" s="1" t="s">
        <v>27</v>
      </c>
      <c r="E91" s="1" t="s">
        <v>28</v>
      </c>
      <c r="F91" s="16" t="n">
        <v>1779</v>
      </c>
      <c r="G91" s="17" t="s">
        <v>29</v>
      </c>
      <c r="H91" s="18" t="s">
        <v>30</v>
      </c>
      <c r="I91" s="14" t="n">
        <v>4</v>
      </c>
      <c r="J91" s="19" t="s">
        <v>70</v>
      </c>
      <c r="K91" s="20" t="s">
        <v>87</v>
      </c>
      <c r="L91" s="21" t="n">
        <v>5718</v>
      </c>
      <c r="M91" s="20" t="s">
        <v>35</v>
      </c>
      <c r="N91" s="22"/>
      <c r="O91" s="22" t="n">
        <v>28</v>
      </c>
      <c r="P91" s="23"/>
      <c r="Q91" s="24" t="n">
        <f aca="false">N91+(0.05*O91)+(P91/240)</f>
        <v>1.4</v>
      </c>
      <c r="R91" s="25"/>
      <c r="S91" s="25"/>
      <c r="T91" s="25"/>
      <c r="U91" s="25" t="n">
        <f aca="false">Q91*L91</f>
        <v>8005.2</v>
      </c>
      <c r="V91" s="26"/>
      <c r="W91" s="26"/>
      <c r="X91" s="14"/>
      <c r="Y91" s="1" t="n">
        <v>1</v>
      </c>
    </row>
    <row r="92" customFormat="false" ht="13.8" hidden="false" customHeight="false" outlineLevel="0" collapsed="false">
      <c r="A92" s="1" t="n">
        <v>91</v>
      </c>
      <c r="B92" s="14" t="s">
        <v>25</v>
      </c>
      <c r="C92" s="15" t="s">
        <v>26</v>
      </c>
      <c r="D92" s="1" t="s">
        <v>27</v>
      </c>
      <c r="E92" s="1" t="s">
        <v>28</v>
      </c>
      <c r="F92" s="16" t="n">
        <v>1779</v>
      </c>
      <c r="G92" s="17" t="s">
        <v>29</v>
      </c>
      <c r="H92" s="18" t="s">
        <v>30</v>
      </c>
      <c r="I92" s="14" t="n">
        <v>4</v>
      </c>
      <c r="J92" s="19" t="s">
        <v>120</v>
      </c>
      <c r="K92" s="20" t="s">
        <v>87</v>
      </c>
      <c r="L92" s="21" t="n">
        <v>9672</v>
      </c>
      <c r="M92" s="20" t="s">
        <v>35</v>
      </c>
      <c r="N92" s="22" t="n">
        <v>3</v>
      </c>
      <c r="O92" s="22" t="n">
        <v>15</v>
      </c>
      <c r="P92" s="23"/>
      <c r="Q92" s="24" t="n">
        <f aca="false">N92+(0.05*O92)+(P92/240)</f>
        <v>3.75</v>
      </c>
      <c r="R92" s="25"/>
      <c r="S92" s="25"/>
      <c r="T92" s="25"/>
      <c r="U92" s="25" t="n">
        <f aca="false">Q92*L92</f>
        <v>36270</v>
      </c>
      <c r="V92" s="26"/>
      <c r="W92" s="26"/>
      <c r="X92" s="14"/>
      <c r="Y92" s="1" t="n">
        <v>1</v>
      </c>
    </row>
    <row r="93" customFormat="false" ht="13.8" hidden="false" customHeight="false" outlineLevel="0" collapsed="false">
      <c r="A93" s="1" t="n">
        <v>92</v>
      </c>
      <c r="B93" s="14" t="s">
        <v>25</v>
      </c>
      <c r="C93" s="15" t="s">
        <v>26</v>
      </c>
      <c r="D93" s="1" t="s">
        <v>27</v>
      </c>
      <c r="E93" s="1" t="s">
        <v>28</v>
      </c>
      <c r="F93" s="16" t="n">
        <v>1779</v>
      </c>
      <c r="G93" s="17" t="s">
        <v>29</v>
      </c>
      <c r="H93" s="18" t="s">
        <v>30</v>
      </c>
      <c r="I93" s="14" t="n">
        <v>4</v>
      </c>
      <c r="J93" s="19" t="s">
        <v>121</v>
      </c>
      <c r="K93" s="20" t="s">
        <v>87</v>
      </c>
      <c r="L93" s="21" t="n">
        <v>1500</v>
      </c>
      <c r="M93" s="20" t="s">
        <v>35</v>
      </c>
      <c r="N93" s="22"/>
      <c r="O93" s="22" t="n">
        <v>10</v>
      </c>
      <c r="P93" s="23"/>
      <c r="Q93" s="24" t="n">
        <f aca="false">N93+(0.05*O93)+(P93/240)</f>
        <v>0.5</v>
      </c>
      <c r="R93" s="25"/>
      <c r="S93" s="25"/>
      <c r="T93" s="25"/>
      <c r="U93" s="25" t="n">
        <f aca="false">Q93*L93</f>
        <v>750</v>
      </c>
      <c r="V93" s="26"/>
      <c r="W93" s="26"/>
      <c r="X93" s="14"/>
      <c r="Y93" s="1" t="n">
        <v>1</v>
      </c>
    </row>
    <row r="94" customFormat="false" ht="13.8" hidden="false" customHeight="false" outlineLevel="0" collapsed="false">
      <c r="A94" s="1" t="n">
        <v>93</v>
      </c>
      <c r="B94" s="14" t="s">
        <v>25</v>
      </c>
      <c r="C94" s="15" t="s">
        <v>26</v>
      </c>
      <c r="D94" s="1" t="s">
        <v>27</v>
      </c>
      <c r="E94" s="1" t="s">
        <v>28</v>
      </c>
      <c r="F94" s="16" t="n">
        <v>1779</v>
      </c>
      <c r="G94" s="17" t="s">
        <v>29</v>
      </c>
      <c r="H94" s="18" t="s">
        <v>30</v>
      </c>
      <c r="I94" s="14" t="n">
        <v>4</v>
      </c>
      <c r="J94" s="19" t="s">
        <v>122</v>
      </c>
      <c r="K94" s="20" t="s">
        <v>87</v>
      </c>
      <c r="L94" s="21" t="n">
        <v>2748</v>
      </c>
      <c r="M94" s="20" t="s">
        <v>35</v>
      </c>
      <c r="N94" s="22"/>
      <c r="O94" s="22" t="n">
        <v>40</v>
      </c>
      <c r="P94" s="23"/>
      <c r="Q94" s="24" t="n">
        <f aca="false">N94+(0.05*O94)+(P94/240)</f>
        <v>2</v>
      </c>
      <c r="R94" s="25"/>
      <c r="S94" s="25"/>
      <c r="T94" s="25"/>
      <c r="U94" s="25" t="n">
        <f aca="false">Q94*L94</f>
        <v>5496</v>
      </c>
      <c r="V94" s="26"/>
      <c r="W94" s="26"/>
      <c r="X94" s="14"/>
      <c r="Y94" s="1" t="n">
        <v>1</v>
      </c>
    </row>
    <row r="95" customFormat="false" ht="13.8" hidden="false" customHeight="false" outlineLevel="0" collapsed="false">
      <c r="A95" s="1" t="n">
        <v>94</v>
      </c>
      <c r="B95" s="14" t="s">
        <v>25</v>
      </c>
      <c r="C95" s="15" t="s">
        <v>26</v>
      </c>
      <c r="D95" s="1" t="s">
        <v>27</v>
      </c>
      <c r="E95" s="1" t="s">
        <v>28</v>
      </c>
      <c r="F95" s="16" t="n">
        <v>1779</v>
      </c>
      <c r="G95" s="17" t="s">
        <v>29</v>
      </c>
      <c r="H95" s="18" t="s">
        <v>30</v>
      </c>
      <c r="I95" s="14" t="n">
        <v>4</v>
      </c>
      <c r="J95" s="19" t="s">
        <v>123</v>
      </c>
      <c r="K95" s="20" t="s">
        <v>87</v>
      </c>
      <c r="L95" s="21" t="n">
        <v>203171</v>
      </c>
      <c r="M95" s="20" t="s">
        <v>35</v>
      </c>
      <c r="N95" s="22"/>
      <c r="O95" s="22" t="n">
        <v>45</v>
      </c>
      <c r="P95" s="23"/>
      <c r="Q95" s="24" t="n">
        <f aca="false">N95+(0.05*O95)+(P95/240)</f>
        <v>2.25</v>
      </c>
      <c r="R95" s="25"/>
      <c r="S95" s="25"/>
      <c r="T95" s="25"/>
      <c r="U95" s="25" t="n">
        <f aca="false">Q95*L95</f>
        <v>457134.75</v>
      </c>
      <c r="V95" s="26"/>
      <c r="W95" s="26"/>
      <c r="X95" s="14"/>
      <c r="Y95" s="1" t="n">
        <v>1</v>
      </c>
    </row>
    <row r="96" customFormat="false" ht="13.8" hidden="false" customHeight="false" outlineLevel="0" collapsed="false">
      <c r="A96" s="1" t="n">
        <v>95</v>
      </c>
      <c r="B96" s="14" t="s">
        <v>25</v>
      </c>
      <c r="C96" s="15" t="s">
        <v>26</v>
      </c>
      <c r="D96" s="1" t="s">
        <v>27</v>
      </c>
      <c r="E96" s="1" t="s">
        <v>28</v>
      </c>
      <c r="F96" s="16" t="n">
        <v>1779</v>
      </c>
      <c r="G96" s="17" t="s">
        <v>29</v>
      </c>
      <c r="H96" s="18" t="s">
        <v>30</v>
      </c>
      <c r="I96" s="14" t="n">
        <v>4</v>
      </c>
      <c r="J96" s="19" t="s">
        <v>124</v>
      </c>
      <c r="K96" s="20" t="s">
        <v>87</v>
      </c>
      <c r="L96" s="21" t="n">
        <v>250</v>
      </c>
      <c r="M96" s="20" t="s">
        <v>35</v>
      </c>
      <c r="N96" s="22" t="n">
        <v>3</v>
      </c>
      <c r="O96" s="22" t="n">
        <v>15</v>
      </c>
      <c r="P96" s="23"/>
      <c r="Q96" s="24" t="n">
        <f aca="false">N96+(0.05*O96)+(P96/240)</f>
        <v>3.75</v>
      </c>
      <c r="R96" s="25"/>
      <c r="S96" s="25"/>
      <c r="T96" s="25"/>
      <c r="U96" s="25" t="n">
        <f aca="false">Q96*L96</f>
        <v>937.5</v>
      </c>
      <c r="V96" s="26"/>
      <c r="W96" s="26"/>
      <c r="X96" s="14"/>
      <c r="Y96" s="1" t="n">
        <v>1</v>
      </c>
    </row>
    <row r="97" customFormat="false" ht="13.8" hidden="false" customHeight="false" outlineLevel="0" collapsed="false">
      <c r="A97" s="1" t="n">
        <v>96</v>
      </c>
      <c r="B97" s="14" t="s">
        <v>25</v>
      </c>
      <c r="C97" s="15" t="s">
        <v>26</v>
      </c>
      <c r="D97" s="1" t="s">
        <v>27</v>
      </c>
      <c r="E97" s="1" t="s">
        <v>28</v>
      </c>
      <c r="F97" s="16" t="n">
        <v>1779</v>
      </c>
      <c r="G97" s="17" t="s">
        <v>29</v>
      </c>
      <c r="H97" s="18" t="s">
        <v>30</v>
      </c>
      <c r="I97" s="14" t="n">
        <v>4</v>
      </c>
      <c r="J97" s="19" t="s">
        <v>77</v>
      </c>
      <c r="K97" s="20" t="s">
        <v>87</v>
      </c>
      <c r="L97" s="21" t="n">
        <v>22.5</v>
      </c>
      <c r="M97" s="20" t="s">
        <v>72</v>
      </c>
      <c r="N97" s="22" t="n">
        <v>120</v>
      </c>
      <c r="O97" s="22"/>
      <c r="P97" s="23"/>
      <c r="Q97" s="24" t="n">
        <f aca="false">N97+(0.05*O97)+(P97/240)</f>
        <v>120</v>
      </c>
      <c r="R97" s="25"/>
      <c r="S97" s="25"/>
      <c r="T97" s="25"/>
      <c r="U97" s="25" t="n">
        <f aca="false">Q97*L97</f>
        <v>2700</v>
      </c>
      <c r="V97" s="26"/>
      <c r="W97" s="26"/>
      <c r="X97" s="14"/>
      <c r="Y97" s="1" t="n">
        <v>1</v>
      </c>
    </row>
    <row r="98" customFormat="false" ht="13.8" hidden="false" customHeight="false" outlineLevel="0" collapsed="false">
      <c r="A98" s="1" t="n">
        <v>97</v>
      </c>
      <c r="B98" s="14" t="s">
        <v>25</v>
      </c>
      <c r="C98" s="15" t="s">
        <v>26</v>
      </c>
      <c r="D98" s="1" t="s">
        <v>27</v>
      </c>
      <c r="E98" s="1" t="s">
        <v>28</v>
      </c>
      <c r="F98" s="16" t="n">
        <v>1779</v>
      </c>
      <c r="G98" s="17" t="s">
        <v>29</v>
      </c>
      <c r="H98" s="18" t="s">
        <v>30</v>
      </c>
      <c r="I98" s="14" t="n">
        <v>4</v>
      </c>
      <c r="J98" s="19" t="s">
        <v>125</v>
      </c>
      <c r="K98" s="20" t="s">
        <v>126</v>
      </c>
      <c r="L98" s="21" t="n">
        <v>2100</v>
      </c>
      <c r="M98" s="20" t="s">
        <v>35</v>
      </c>
      <c r="N98" s="22"/>
      <c r="O98" s="22" t="n">
        <v>7</v>
      </c>
      <c r="P98" s="23"/>
      <c r="Q98" s="24" t="n">
        <f aca="false">N98+(0.05*O98)+(P98/240)</f>
        <v>0.35</v>
      </c>
      <c r="R98" s="25"/>
      <c r="S98" s="25"/>
      <c r="T98" s="25"/>
      <c r="U98" s="25" t="n">
        <f aca="false">Q98*L98</f>
        <v>735</v>
      </c>
      <c r="V98" s="26"/>
      <c r="W98" s="26"/>
      <c r="X98" s="14"/>
      <c r="Y98" s="1" t="n">
        <v>1</v>
      </c>
    </row>
    <row r="99" customFormat="false" ht="13.8" hidden="false" customHeight="false" outlineLevel="0" collapsed="false">
      <c r="A99" s="1" t="n">
        <v>98</v>
      </c>
      <c r="B99" s="14" t="s">
        <v>25</v>
      </c>
      <c r="C99" s="15" t="s">
        <v>26</v>
      </c>
      <c r="D99" s="1" t="s">
        <v>27</v>
      </c>
      <c r="E99" s="1" t="s">
        <v>28</v>
      </c>
      <c r="F99" s="16" t="n">
        <v>1779</v>
      </c>
      <c r="G99" s="17" t="s">
        <v>29</v>
      </c>
      <c r="H99" s="18" t="s">
        <v>30</v>
      </c>
      <c r="I99" s="14" t="n">
        <v>4</v>
      </c>
      <c r="J99" s="19" t="s">
        <v>127</v>
      </c>
      <c r="K99" s="20" t="s">
        <v>126</v>
      </c>
      <c r="L99" s="21" t="n">
        <v>7</v>
      </c>
      <c r="M99" s="20" t="s">
        <v>56</v>
      </c>
      <c r="N99" s="22" t="n">
        <v>30</v>
      </c>
      <c r="O99" s="22"/>
      <c r="P99" s="23"/>
      <c r="Q99" s="24" t="n">
        <f aca="false">N99+(0.05*O99)+(P99/240)</f>
        <v>30</v>
      </c>
      <c r="R99" s="25"/>
      <c r="S99" s="25"/>
      <c r="T99" s="25"/>
      <c r="U99" s="25" t="n">
        <f aca="false">Q99*L99</f>
        <v>210</v>
      </c>
      <c r="V99" s="26"/>
      <c r="W99" s="26"/>
      <c r="X99" s="14"/>
      <c r="Y99" s="1" t="n">
        <v>1</v>
      </c>
    </row>
    <row r="100" customFormat="false" ht="13.8" hidden="false" customHeight="false" outlineLevel="0" collapsed="false">
      <c r="A100" s="1" t="n">
        <v>99</v>
      </c>
      <c r="B100" s="14" t="s">
        <v>25</v>
      </c>
      <c r="C100" s="15" t="s">
        <v>26</v>
      </c>
      <c r="D100" s="1" t="s">
        <v>27</v>
      </c>
      <c r="E100" s="1" t="s">
        <v>28</v>
      </c>
      <c r="F100" s="16" t="n">
        <v>1779</v>
      </c>
      <c r="G100" s="17" t="s">
        <v>29</v>
      </c>
      <c r="H100" s="18" t="s">
        <v>30</v>
      </c>
      <c r="I100" s="14" t="n">
        <v>4</v>
      </c>
      <c r="J100" s="19" t="s">
        <v>128</v>
      </c>
      <c r="K100" s="20" t="s">
        <v>126</v>
      </c>
      <c r="L100" s="21" t="n">
        <v>4</v>
      </c>
      <c r="M100" s="20" t="s">
        <v>56</v>
      </c>
      <c r="N100" s="22" t="n">
        <v>100</v>
      </c>
      <c r="O100" s="22"/>
      <c r="P100" s="23"/>
      <c r="Q100" s="24" t="n">
        <f aca="false">N100+(0.05*O100)+(P100/240)</f>
        <v>100</v>
      </c>
      <c r="R100" s="25"/>
      <c r="S100" s="25"/>
      <c r="T100" s="25"/>
      <c r="U100" s="25" t="n">
        <f aca="false">Q100*L100</f>
        <v>400</v>
      </c>
      <c r="V100" s="26"/>
      <c r="W100" s="26"/>
      <c r="X100" s="14"/>
      <c r="Y100" s="1" t="n">
        <v>1</v>
      </c>
    </row>
    <row r="101" customFormat="false" ht="13.8" hidden="false" customHeight="false" outlineLevel="0" collapsed="false">
      <c r="A101" s="1" t="n">
        <v>100</v>
      </c>
      <c r="B101" s="14" t="s">
        <v>25</v>
      </c>
      <c r="C101" s="15" t="s">
        <v>26</v>
      </c>
      <c r="D101" s="1" t="s">
        <v>27</v>
      </c>
      <c r="E101" s="1" t="s">
        <v>28</v>
      </c>
      <c r="F101" s="16" t="n">
        <v>1779</v>
      </c>
      <c r="G101" s="17" t="s">
        <v>29</v>
      </c>
      <c r="H101" s="18" t="s">
        <v>30</v>
      </c>
      <c r="I101" s="14" t="n">
        <v>4</v>
      </c>
      <c r="J101" s="19" t="s">
        <v>129</v>
      </c>
      <c r="K101" s="20" t="s">
        <v>126</v>
      </c>
      <c r="L101" s="21" t="n">
        <v>11012</v>
      </c>
      <c r="M101" s="20" t="s">
        <v>35</v>
      </c>
      <c r="N101" s="22"/>
      <c r="O101" s="22" t="n">
        <v>20</v>
      </c>
      <c r="P101" s="23"/>
      <c r="Q101" s="24" t="n">
        <f aca="false">N101+(0.05*O101)+(P101/240)</f>
        <v>1</v>
      </c>
      <c r="R101" s="25"/>
      <c r="S101" s="25"/>
      <c r="T101" s="25"/>
      <c r="U101" s="25" t="n">
        <f aca="false">Q101*L101</f>
        <v>11012</v>
      </c>
      <c r="V101" s="26"/>
      <c r="W101" s="26"/>
      <c r="X101" s="14"/>
      <c r="Y101" s="1" t="n">
        <v>1</v>
      </c>
    </row>
    <row r="102" customFormat="false" ht="13.8" hidden="false" customHeight="false" outlineLevel="0" collapsed="false">
      <c r="A102" s="1" t="n">
        <v>101</v>
      </c>
      <c r="B102" s="14" t="s">
        <v>25</v>
      </c>
      <c r="C102" s="15" t="s">
        <v>26</v>
      </c>
      <c r="D102" s="1" t="s">
        <v>27</v>
      </c>
      <c r="E102" s="1" t="s">
        <v>28</v>
      </c>
      <c r="F102" s="16" t="n">
        <v>1779</v>
      </c>
      <c r="G102" s="17" t="s">
        <v>29</v>
      </c>
      <c r="H102" s="18" t="s">
        <v>30</v>
      </c>
      <c r="I102" s="14" t="n">
        <v>4</v>
      </c>
      <c r="J102" s="19" t="s">
        <v>130</v>
      </c>
      <c r="K102" s="20" t="s">
        <v>126</v>
      </c>
      <c r="L102" s="21" t="n">
        <v>7800</v>
      </c>
      <c r="M102" s="20" t="s">
        <v>35</v>
      </c>
      <c r="N102" s="22"/>
      <c r="O102" s="22" t="n">
        <v>48</v>
      </c>
      <c r="P102" s="23"/>
      <c r="Q102" s="24" t="n">
        <f aca="false">N102+(0.05*O102)+(P102/240)</f>
        <v>2.4</v>
      </c>
      <c r="R102" s="25"/>
      <c r="S102" s="25"/>
      <c r="T102" s="25"/>
      <c r="U102" s="25" t="n">
        <f aca="false">Q102*L102</f>
        <v>18720</v>
      </c>
      <c r="V102" s="26"/>
      <c r="W102" s="26"/>
      <c r="X102" s="14"/>
      <c r="Y102" s="1" t="n">
        <v>1</v>
      </c>
    </row>
    <row r="103" customFormat="false" ht="13.8" hidden="false" customHeight="false" outlineLevel="0" collapsed="false">
      <c r="A103" s="1" t="n">
        <v>102</v>
      </c>
      <c r="B103" s="14" t="s">
        <v>25</v>
      </c>
      <c r="C103" s="15" t="s">
        <v>26</v>
      </c>
      <c r="D103" s="1" t="s">
        <v>27</v>
      </c>
      <c r="E103" s="1" t="s">
        <v>28</v>
      </c>
      <c r="F103" s="16" t="n">
        <v>1779</v>
      </c>
      <c r="G103" s="17" t="s">
        <v>29</v>
      </c>
      <c r="H103" s="18" t="s">
        <v>30</v>
      </c>
      <c r="I103" s="14" t="n">
        <v>4</v>
      </c>
      <c r="J103" s="19" t="s">
        <v>88</v>
      </c>
      <c r="K103" s="20" t="s">
        <v>126</v>
      </c>
      <c r="L103" s="21" t="n">
        <v>480</v>
      </c>
      <c r="M103" s="20" t="s">
        <v>35</v>
      </c>
      <c r="N103" s="22" t="n">
        <v>7</v>
      </c>
      <c r="O103" s="22"/>
      <c r="P103" s="23"/>
      <c r="Q103" s="24" t="n">
        <f aca="false">N103+(0.05*O103)+(P103/240)</f>
        <v>7</v>
      </c>
      <c r="R103" s="25"/>
      <c r="S103" s="25"/>
      <c r="T103" s="25"/>
      <c r="U103" s="25" t="n">
        <f aca="false">Q103*L103</f>
        <v>3360</v>
      </c>
      <c r="V103" s="26"/>
      <c r="W103" s="26"/>
      <c r="X103" s="14"/>
      <c r="Y103" s="1" t="n">
        <v>1</v>
      </c>
    </row>
    <row r="104" customFormat="false" ht="13.8" hidden="false" customHeight="false" outlineLevel="0" collapsed="false">
      <c r="A104" s="1" t="n">
        <v>103</v>
      </c>
      <c r="B104" s="14" t="s">
        <v>25</v>
      </c>
      <c r="C104" s="15" t="s">
        <v>26</v>
      </c>
      <c r="D104" s="1" t="s">
        <v>27</v>
      </c>
      <c r="E104" s="1" t="s">
        <v>28</v>
      </c>
      <c r="F104" s="16" t="n">
        <v>1779</v>
      </c>
      <c r="G104" s="17" t="s">
        <v>29</v>
      </c>
      <c r="H104" s="18" t="s">
        <v>30</v>
      </c>
      <c r="I104" s="14" t="n">
        <v>4</v>
      </c>
      <c r="J104" s="19" t="s">
        <v>131</v>
      </c>
      <c r="K104" s="20" t="s">
        <v>126</v>
      </c>
      <c r="L104" s="21" t="n">
        <v>379</v>
      </c>
      <c r="M104" s="20" t="s">
        <v>35</v>
      </c>
      <c r="N104" s="22" t="n">
        <v>6</v>
      </c>
      <c r="O104" s="22" t="n">
        <v>5</v>
      </c>
      <c r="P104" s="23"/>
      <c r="Q104" s="24" t="n">
        <f aca="false">N104+(0.05*O104)+(P104/240)</f>
        <v>6.25</v>
      </c>
      <c r="R104" s="25"/>
      <c r="S104" s="25"/>
      <c r="T104" s="25"/>
      <c r="U104" s="25" t="n">
        <f aca="false">Q104*L104</f>
        <v>2368.75</v>
      </c>
      <c r="V104" s="26"/>
      <c r="W104" s="26"/>
      <c r="X104" s="14"/>
      <c r="Y104" s="1" t="n">
        <v>1</v>
      </c>
    </row>
    <row r="105" customFormat="false" ht="13.8" hidden="false" customHeight="false" outlineLevel="0" collapsed="false">
      <c r="A105" s="1" t="n">
        <v>104</v>
      </c>
      <c r="B105" s="14" t="s">
        <v>25</v>
      </c>
      <c r="C105" s="15" t="s">
        <v>26</v>
      </c>
      <c r="D105" s="1" t="s">
        <v>27</v>
      </c>
      <c r="E105" s="1" t="s">
        <v>28</v>
      </c>
      <c r="F105" s="16" t="n">
        <v>1779</v>
      </c>
      <c r="G105" s="17" t="s">
        <v>29</v>
      </c>
      <c r="H105" s="18" t="s">
        <v>30</v>
      </c>
      <c r="I105" s="14" t="n">
        <v>4</v>
      </c>
      <c r="J105" s="19" t="s">
        <v>131</v>
      </c>
      <c r="K105" s="20" t="s">
        <v>126</v>
      </c>
      <c r="L105" s="21" t="n">
        <v>595</v>
      </c>
      <c r="M105" s="20" t="s">
        <v>83</v>
      </c>
      <c r="N105" s="29" t="n">
        <v>18</v>
      </c>
      <c r="O105" s="22"/>
      <c r="P105" s="23"/>
      <c r="Q105" s="24" t="n">
        <f aca="false">N105+(0.05*O105)+(P105/240)</f>
        <v>18</v>
      </c>
      <c r="R105" s="25"/>
      <c r="S105" s="25"/>
      <c r="T105" s="25"/>
      <c r="U105" s="25" t="n">
        <f aca="false">Q105*L105</f>
        <v>10710</v>
      </c>
      <c r="V105" s="26"/>
      <c r="W105" s="26"/>
      <c r="X105" s="14"/>
      <c r="Y105" s="1" t="n">
        <v>1</v>
      </c>
    </row>
    <row r="106" customFormat="false" ht="13.8" hidden="false" customHeight="false" outlineLevel="0" collapsed="false">
      <c r="A106" s="1" t="n">
        <v>105</v>
      </c>
      <c r="B106" s="14" t="s">
        <v>25</v>
      </c>
      <c r="C106" s="15" t="s">
        <v>26</v>
      </c>
      <c r="D106" s="1" t="s">
        <v>27</v>
      </c>
      <c r="E106" s="1" t="s">
        <v>28</v>
      </c>
      <c r="F106" s="16" t="n">
        <v>1779</v>
      </c>
      <c r="G106" s="17" t="s">
        <v>29</v>
      </c>
      <c r="H106" s="18" t="s">
        <v>30</v>
      </c>
      <c r="I106" s="14" t="n">
        <v>5</v>
      </c>
      <c r="J106" s="19" t="s">
        <v>132</v>
      </c>
      <c r="K106" s="20" t="s">
        <v>126</v>
      </c>
      <c r="L106" s="21" t="n">
        <v>30</v>
      </c>
      <c r="M106" s="20" t="s">
        <v>35</v>
      </c>
      <c r="N106" s="22" t="n">
        <v>50</v>
      </c>
      <c r="O106" s="22"/>
      <c r="P106" s="23"/>
      <c r="Q106" s="24" t="n">
        <f aca="false">N106+(0.05*O106)+(P106/240)</f>
        <v>50</v>
      </c>
      <c r="R106" s="25"/>
      <c r="S106" s="25"/>
      <c r="T106" s="25"/>
      <c r="U106" s="25" t="n">
        <f aca="false">Q106*L106</f>
        <v>1500</v>
      </c>
      <c r="V106" s="26"/>
      <c r="W106" s="26"/>
      <c r="X106" s="14"/>
      <c r="Y106" s="1" t="n">
        <v>1</v>
      </c>
    </row>
    <row r="107" customFormat="false" ht="13.8" hidden="false" customHeight="false" outlineLevel="0" collapsed="false">
      <c r="A107" s="1" t="n">
        <v>106</v>
      </c>
      <c r="B107" s="14" t="s">
        <v>25</v>
      </c>
      <c r="C107" s="15" t="s">
        <v>26</v>
      </c>
      <c r="D107" s="1" t="s">
        <v>27</v>
      </c>
      <c r="E107" s="1" t="s">
        <v>28</v>
      </c>
      <c r="F107" s="16" t="n">
        <v>1779</v>
      </c>
      <c r="G107" s="17" t="s">
        <v>29</v>
      </c>
      <c r="H107" s="18" t="s">
        <v>30</v>
      </c>
      <c r="I107" s="14" t="n">
        <v>5</v>
      </c>
      <c r="J107" s="19" t="s">
        <v>132</v>
      </c>
      <c r="K107" s="20" t="s">
        <v>126</v>
      </c>
      <c r="L107" s="21" t="n">
        <v>12</v>
      </c>
      <c r="M107" s="20" t="s">
        <v>133</v>
      </c>
      <c r="N107" s="22" t="n">
        <v>10</v>
      </c>
      <c r="O107" s="22"/>
      <c r="P107" s="23"/>
      <c r="Q107" s="24" t="n">
        <f aca="false">N107+(0.05*O107)+(P107/240)</f>
        <v>10</v>
      </c>
      <c r="R107" s="25"/>
      <c r="S107" s="25"/>
      <c r="T107" s="25"/>
      <c r="U107" s="25" t="n">
        <f aca="false">Q107*L107</f>
        <v>120</v>
      </c>
      <c r="V107" s="26"/>
      <c r="W107" s="26"/>
      <c r="X107" s="14"/>
      <c r="Y107" s="1" t="n">
        <v>1</v>
      </c>
    </row>
    <row r="108" customFormat="false" ht="13.8" hidden="false" customHeight="false" outlineLevel="0" collapsed="false">
      <c r="A108" s="1" t="n">
        <v>107</v>
      </c>
      <c r="B108" s="14" t="s">
        <v>25</v>
      </c>
      <c r="C108" s="15" t="s">
        <v>26</v>
      </c>
      <c r="D108" s="1" t="s">
        <v>27</v>
      </c>
      <c r="E108" s="1" t="s">
        <v>28</v>
      </c>
      <c r="F108" s="16" t="n">
        <v>1779</v>
      </c>
      <c r="G108" s="17" t="s">
        <v>29</v>
      </c>
      <c r="H108" s="18" t="s">
        <v>30</v>
      </c>
      <c r="I108" s="14" t="n">
        <v>5</v>
      </c>
      <c r="J108" s="19" t="s">
        <v>134</v>
      </c>
      <c r="K108" s="20" t="s">
        <v>126</v>
      </c>
      <c r="L108" s="21" t="n">
        <v>3000</v>
      </c>
      <c r="M108" s="20" t="s">
        <v>56</v>
      </c>
      <c r="N108" s="22"/>
      <c r="O108" s="22"/>
      <c r="P108" s="23"/>
      <c r="Q108" s="24"/>
      <c r="R108" s="25"/>
      <c r="S108" s="25"/>
      <c r="T108" s="25"/>
      <c r="U108" s="25"/>
      <c r="V108" s="26"/>
      <c r="W108" s="26"/>
      <c r="X108" s="14"/>
      <c r="Y108" s="1" t="n">
        <v>1</v>
      </c>
    </row>
    <row r="109" customFormat="false" ht="13.8" hidden="false" customHeight="false" outlineLevel="0" collapsed="false">
      <c r="A109" s="1" t="n">
        <v>108</v>
      </c>
      <c r="B109" s="14" t="s">
        <v>25</v>
      </c>
      <c r="C109" s="15" t="s">
        <v>26</v>
      </c>
      <c r="D109" s="1" t="s">
        <v>27</v>
      </c>
      <c r="E109" s="1" t="s">
        <v>28</v>
      </c>
      <c r="F109" s="16" t="n">
        <v>1779</v>
      </c>
      <c r="G109" s="17" t="s">
        <v>29</v>
      </c>
      <c r="H109" s="18" t="s">
        <v>30</v>
      </c>
      <c r="I109" s="14" t="n">
        <v>5</v>
      </c>
      <c r="J109" s="19" t="s">
        <v>135</v>
      </c>
      <c r="K109" s="20" t="s">
        <v>126</v>
      </c>
      <c r="L109" s="21" t="n">
        <v>49</v>
      </c>
      <c r="M109" s="20" t="s">
        <v>35</v>
      </c>
      <c r="N109" s="22"/>
      <c r="O109" s="22" t="n">
        <v>50</v>
      </c>
      <c r="P109" s="23"/>
      <c r="Q109" s="24" t="n">
        <f aca="false">N109+(0.05*O109)+(P109/240)</f>
        <v>2.5</v>
      </c>
      <c r="R109" s="25"/>
      <c r="S109" s="25"/>
      <c r="T109" s="25"/>
      <c r="U109" s="25" t="n">
        <f aca="false">Q109*L109</f>
        <v>122.5</v>
      </c>
      <c r="V109" s="26"/>
      <c r="W109" s="26"/>
      <c r="X109" s="14" t="s">
        <v>136</v>
      </c>
      <c r="Y109" s="1" t="n">
        <v>1</v>
      </c>
    </row>
    <row r="110" customFormat="false" ht="13.8" hidden="false" customHeight="false" outlineLevel="0" collapsed="false">
      <c r="A110" s="1" t="n">
        <v>109</v>
      </c>
      <c r="B110" s="14" t="s">
        <v>25</v>
      </c>
      <c r="C110" s="15" t="s">
        <v>26</v>
      </c>
      <c r="D110" s="1" t="s">
        <v>27</v>
      </c>
      <c r="E110" s="1" t="s">
        <v>28</v>
      </c>
      <c r="F110" s="16" t="n">
        <v>1779</v>
      </c>
      <c r="G110" s="17" t="s">
        <v>29</v>
      </c>
      <c r="H110" s="18" t="s">
        <v>30</v>
      </c>
      <c r="I110" s="14" t="n">
        <v>5</v>
      </c>
      <c r="J110" s="19" t="s">
        <v>137</v>
      </c>
      <c r="K110" s="20" t="s">
        <v>126</v>
      </c>
      <c r="L110" s="21" t="n">
        <v>171056</v>
      </c>
      <c r="M110" s="20" t="s">
        <v>35</v>
      </c>
      <c r="N110" s="22"/>
      <c r="O110" s="22" t="n">
        <v>2</v>
      </c>
      <c r="P110" s="23"/>
      <c r="Q110" s="24" t="n">
        <f aca="false">N110+(0.05*O110)+(P110/240)</f>
        <v>0.1</v>
      </c>
      <c r="R110" s="25"/>
      <c r="S110" s="25"/>
      <c r="T110" s="25"/>
      <c r="U110" s="25" t="n">
        <f aca="false">Q110*L110</f>
        <v>17105.6</v>
      </c>
      <c r="V110" s="26"/>
      <c r="W110" s="26"/>
      <c r="X110" s="14"/>
      <c r="Y110" s="1" t="n">
        <v>1</v>
      </c>
    </row>
    <row r="111" customFormat="false" ht="13.8" hidden="false" customHeight="false" outlineLevel="0" collapsed="false">
      <c r="A111" s="1" t="n">
        <v>110</v>
      </c>
      <c r="B111" s="14" t="s">
        <v>25</v>
      </c>
      <c r="C111" s="15" t="s">
        <v>26</v>
      </c>
      <c r="D111" s="1" t="s">
        <v>27</v>
      </c>
      <c r="E111" s="1" t="s">
        <v>28</v>
      </c>
      <c r="F111" s="16" t="n">
        <v>1779</v>
      </c>
      <c r="G111" s="17" t="s">
        <v>29</v>
      </c>
      <c r="H111" s="18" t="s">
        <v>30</v>
      </c>
      <c r="I111" s="14" t="n">
        <v>5</v>
      </c>
      <c r="J111" s="19" t="s">
        <v>138</v>
      </c>
      <c r="K111" s="20" t="s">
        <v>126</v>
      </c>
      <c r="L111" s="21" t="n">
        <v>60</v>
      </c>
      <c r="M111" s="20" t="s">
        <v>35</v>
      </c>
      <c r="N111" s="22"/>
      <c r="O111" s="22" t="n">
        <v>20</v>
      </c>
      <c r="P111" s="23"/>
      <c r="Q111" s="24" t="n">
        <f aca="false">N111+(0.05*O111)+(P111/240)</f>
        <v>1</v>
      </c>
      <c r="R111" s="25"/>
      <c r="S111" s="25"/>
      <c r="T111" s="25"/>
      <c r="U111" s="25" t="n">
        <f aca="false">Q111*L111</f>
        <v>60</v>
      </c>
      <c r="V111" s="26"/>
      <c r="W111" s="26"/>
      <c r="X111" s="14" t="s">
        <v>139</v>
      </c>
      <c r="Y111" s="1" t="n">
        <v>1</v>
      </c>
    </row>
    <row r="112" customFormat="false" ht="13.8" hidden="false" customHeight="false" outlineLevel="0" collapsed="false">
      <c r="A112" s="1" t="n">
        <v>111</v>
      </c>
      <c r="B112" s="14" t="s">
        <v>25</v>
      </c>
      <c r="C112" s="15" t="s">
        <v>26</v>
      </c>
      <c r="D112" s="1" t="s">
        <v>27</v>
      </c>
      <c r="E112" s="1" t="s">
        <v>28</v>
      </c>
      <c r="F112" s="16" t="n">
        <v>1779</v>
      </c>
      <c r="G112" s="17" t="s">
        <v>29</v>
      </c>
      <c r="H112" s="18" t="s">
        <v>30</v>
      </c>
      <c r="I112" s="14" t="n">
        <v>5</v>
      </c>
      <c r="J112" s="19" t="s">
        <v>140</v>
      </c>
      <c r="K112" s="20" t="s">
        <v>126</v>
      </c>
      <c r="L112" s="21" t="n">
        <v>56000</v>
      </c>
      <c r="M112" s="20" t="s">
        <v>35</v>
      </c>
      <c r="N112" s="22"/>
      <c r="O112" s="22" t="n">
        <v>3</v>
      </c>
      <c r="P112" s="23"/>
      <c r="Q112" s="24" t="n">
        <f aca="false">N112+(0.05*O112)+(P112/240)</f>
        <v>0.15</v>
      </c>
      <c r="R112" s="25"/>
      <c r="S112" s="25"/>
      <c r="T112" s="25"/>
      <c r="U112" s="25" t="n">
        <f aca="false">Q112*L112</f>
        <v>8400</v>
      </c>
      <c r="V112" s="26"/>
      <c r="W112" s="26"/>
      <c r="X112" s="14"/>
      <c r="Y112" s="1" t="n">
        <v>1</v>
      </c>
    </row>
    <row r="113" customFormat="false" ht="13.8" hidden="false" customHeight="false" outlineLevel="0" collapsed="false">
      <c r="A113" s="1" t="n">
        <v>112</v>
      </c>
      <c r="B113" s="14" t="s">
        <v>25</v>
      </c>
      <c r="C113" s="15" t="s">
        <v>26</v>
      </c>
      <c r="D113" s="1" t="s">
        <v>27</v>
      </c>
      <c r="E113" s="1" t="s">
        <v>28</v>
      </c>
      <c r="F113" s="16" t="n">
        <v>1779</v>
      </c>
      <c r="G113" s="17" t="s">
        <v>29</v>
      </c>
      <c r="H113" s="18" t="s">
        <v>30</v>
      </c>
      <c r="I113" s="14" t="n">
        <v>5</v>
      </c>
      <c r="J113" s="19" t="s">
        <v>141</v>
      </c>
      <c r="K113" s="20" t="s">
        <v>126</v>
      </c>
      <c r="L113" s="21" t="n">
        <v>360</v>
      </c>
      <c r="M113" s="20" t="s">
        <v>35</v>
      </c>
      <c r="N113" s="22"/>
      <c r="O113" s="22" t="n">
        <v>30</v>
      </c>
      <c r="P113" s="23"/>
      <c r="Q113" s="24" t="n">
        <f aca="false">N113+(0.05*O113)+(P113/240)</f>
        <v>1.5</v>
      </c>
      <c r="R113" s="25"/>
      <c r="S113" s="25"/>
      <c r="T113" s="25"/>
      <c r="U113" s="25" t="n">
        <f aca="false">Q113*L113</f>
        <v>540</v>
      </c>
      <c r="V113" s="26"/>
      <c r="W113" s="26"/>
      <c r="X113" s="14"/>
      <c r="Y113" s="1" t="n">
        <v>1</v>
      </c>
    </row>
    <row r="114" customFormat="false" ht="13.8" hidden="false" customHeight="false" outlineLevel="0" collapsed="false">
      <c r="A114" s="1" t="n">
        <v>113</v>
      </c>
      <c r="B114" s="14" t="s">
        <v>25</v>
      </c>
      <c r="C114" s="15" t="s">
        <v>26</v>
      </c>
      <c r="D114" s="1" t="s">
        <v>27</v>
      </c>
      <c r="E114" s="1" t="s">
        <v>28</v>
      </c>
      <c r="F114" s="16" t="n">
        <v>1779</v>
      </c>
      <c r="G114" s="17" t="s">
        <v>29</v>
      </c>
      <c r="H114" s="18" t="s">
        <v>30</v>
      </c>
      <c r="I114" s="14" t="n">
        <v>5</v>
      </c>
      <c r="J114" s="19" t="s">
        <v>142</v>
      </c>
      <c r="K114" s="20" t="s">
        <v>126</v>
      </c>
      <c r="L114" s="21" t="n">
        <v>4615</v>
      </c>
      <c r="M114" s="20" t="s">
        <v>35</v>
      </c>
      <c r="N114" s="22"/>
      <c r="O114" s="22" t="n">
        <v>5</v>
      </c>
      <c r="P114" s="23"/>
      <c r="Q114" s="24" t="n">
        <f aca="false">N114+(0.05*O114)+(P114/240)</f>
        <v>0.25</v>
      </c>
      <c r="R114" s="25"/>
      <c r="S114" s="25"/>
      <c r="T114" s="25"/>
      <c r="U114" s="25" t="n">
        <f aca="false">Q114*L114</f>
        <v>1153.75</v>
      </c>
      <c r="V114" s="26"/>
      <c r="W114" s="26"/>
      <c r="X114" s="14"/>
      <c r="Y114" s="1" t="n">
        <v>1</v>
      </c>
    </row>
    <row r="115" customFormat="false" ht="13.8" hidden="false" customHeight="false" outlineLevel="0" collapsed="false">
      <c r="A115" s="1" t="n">
        <v>114</v>
      </c>
      <c r="B115" s="14" t="s">
        <v>25</v>
      </c>
      <c r="C115" s="15" t="s">
        <v>26</v>
      </c>
      <c r="D115" s="1" t="s">
        <v>27</v>
      </c>
      <c r="E115" s="1" t="s">
        <v>28</v>
      </c>
      <c r="F115" s="16" t="n">
        <v>1779</v>
      </c>
      <c r="G115" s="17" t="s">
        <v>29</v>
      </c>
      <c r="H115" s="18" t="s">
        <v>30</v>
      </c>
      <c r="I115" s="14" t="n">
        <v>5</v>
      </c>
      <c r="J115" s="19" t="s">
        <v>90</v>
      </c>
      <c r="K115" s="20" t="s">
        <v>126</v>
      </c>
      <c r="L115" s="21" t="n">
        <v>360</v>
      </c>
      <c r="M115" s="20" t="s">
        <v>35</v>
      </c>
      <c r="N115" s="22"/>
      <c r="O115" s="22" t="n">
        <v>12</v>
      </c>
      <c r="P115" s="23"/>
      <c r="Q115" s="24" t="n">
        <f aca="false">N115+(0.05*O115)+(P115/240)</f>
        <v>0.6</v>
      </c>
      <c r="R115" s="25"/>
      <c r="S115" s="25"/>
      <c r="T115" s="25"/>
      <c r="U115" s="25" t="n">
        <f aca="false">Q115*L115</f>
        <v>216</v>
      </c>
      <c r="V115" s="26"/>
      <c r="W115" s="26"/>
      <c r="X115" s="14"/>
      <c r="Y115" s="1" t="n">
        <v>1</v>
      </c>
    </row>
    <row r="116" customFormat="false" ht="13.8" hidden="false" customHeight="false" outlineLevel="0" collapsed="false">
      <c r="A116" s="1" t="n">
        <v>115</v>
      </c>
      <c r="B116" s="14" t="s">
        <v>25</v>
      </c>
      <c r="C116" s="15" t="s">
        <v>26</v>
      </c>
      <c r="D116" s="1" t="s">
        <v>27</v>
      </c>
      <c r="E116" s="1" t="s">
        <v>28</v>
      </c>
      <c r="F116" s="16" t="n">
        <v>1779</v>
      </c>
      <c r="G116" s="17" t="s">
        <v>29</v>
      </c>
      <c r="H116" s="18" t="s">
        <v>30</v>
      </c>
      <c r="I116" s="14" t="n">
        <v>5</v>
      </c>
      <c r="J116" s="19" t="s">
        <v>143</v>
      </c>
      <c r="K116" s="20" t="s">
        <v>126</v>
      </c>
      <c r="L116" s="21" t="n">
        <v>2348</v>
      </c>
      <c r="M116" s="20" t="s">
        <v>35</v>
      </c>
      <c r="N116" s="22" t="n">
        <v>3</v>
      </c>
      <c r="O116" s="22"/>
      <c r="P116" s="23"/>
      <c r="Q116" s="24" t="n">
        <f aca="false">N116+(0.05*O116)+(P116/240)</f>
        <v>3</v>
      </c>
      <c r="R116" s="25"/>
      <c r="S116" s="25"/>
      <c r="T116" s="25"/>
      <c r="U116" s="25" t="n">
        <f aca="false">Q116*L116</f>
        <v>7044</v>
      </c>
      <c r="V116" s="26"/>
      <c r="W116" s="26"/>
      <c r="X116" s="14"/>
      <c r="Y116" s="1" t="n">
        <v>1</v>
      </c>
    </row>
    <row r="117" customFormat="false" ht="13.8" hidden="false" customHeight="false" outlineLevel="0" collapsed="false">
      <c r="A117" s="1" t="n">
        <v>116</v>
      </c>
      <c r="B117" s="14" t="s">
        <v>25</v>
      </c>
      <c r="C117" s="15" t="s">
        <v>26</v>
      </c>
      <c r="D117" s="1" t="s">
        <v>27</v>
      </c>
      <c r="E117" s="1" t="s">
        <v>28</v>
      </c>
      <c r="F117" s="16" t="n">
        <v>1779</v>
      </c>
      <c r="G117" s="17" t="s">
        <v>29</v>
      </c>
      <c r="H117" s="18" t="s">
        <v>30</v>
      </c>
      <c r="I117" s="14" t="n">
        <v>5</v>
      </c>
      <c r="J117" s="19" t="s">
        <v>144</v>
      </c>
      <c r="K117" s="20" t="s">
        <v>126</v>
      </c>
      <c r="L117" s="21" t="n">
        <v>750</v>
      </c>
      <c r="M117" s="20" t="s">
        <v>35</v>
      </c>
      <c r="N117" s="22" t="n">
        <v>10</v>
      </c>
      <c r="O117" s="22"/>
      <c r="P117" s="23"/>
      <c r="Q117" s="24" t="n">
        <f aca="false">N117+(0.05*O117)+(P117/240)</f>
        <v>10</v>
      </c>
      <c r="R117" s="25"/>
      <c r="S117" s="25"/>
      <c r="T117" s="25"/>
      <c r="U117" s="25" t="n">
        <f aca="false">Q117*L117</f>
        <v>7500</v>
      </c>
      <c r="V117" s="26"/>
      <c r="W117" s="26"/>
      <c r="X117" s="14"/>
      <c r="Y117" s="1" t="n">
        <v>1</v>
      </c>
    </row>
    <row r="118" customFormat="false" ht="13.8" hidden="false" customHeight="false" outlineLevel="0" collapsed="false">
      <c r="A118" s="1" t="n">
        <v>117</v>
      </c>
      <c r="B118" s="14" t="s">
        <v>25</v>
      </c>
      <c r="C118" s="15" t="s">
        <v>26</v>
      </c>
      <c r="D118" s="1" t="s">
        <v>27</v>
      </c>
      <c r="E118" s="1" t="s">
        <v>28</v>
      </c>
      <c r="F118" s="16" t="n">
        <v>1779</v>
      </c>
      <c r="G118" s="17" t="s">
        <v>29</v>
      </c>
      <c r="H118" s="18" t="s">
        <v>30</v>
      </c>
      <c r="I118" s="14" t="n">
        <v>5</v>
      </c>
      <c r="J118" s="19" t="s">
        <v>145</v>
      </c>
      <c r="K118" s="20" t="s">
        <v>126</v>
      </c>
      <c r="L118" s="21" t="n">
        <v>14660</v>
      </c>
      <c r="M118" s="20" t="s">
        <v>35</v>
      </c>
      <c r="N118" s="22"/>
      <c r="O118" s="22" t="n">
        <v>6</v>
      </c>
      <c r="P118" s="23"/>
      <c r="Q118" s="24" t="n">
        <f aca="false">N118+(0.05*O118)+(P118/240)</f>
        <v>0.3</v>
      </c>
      <c r="R118" s="25"/>
      <c r="S118" s="25"/>
      <c r="T118" s="25"/>
      <c r="U118" s="25" t="n">
        <f aca="false">Q118*L118</f>
        <v>4398</v>
      </c>
      <c r="V118" s="26"/>
      <c r="W118" s="26"/>
      <c r="X118" s="14"/>
      <c r="Y118" s="1" t="n">
        <v>1</v>
      </c>
    </row>
    <row r="119" customFormat="false" ht="13.8" hidden="false" customHeight="false" outlineLevel="0" collapsed="false">
      <c r="A119" s="1" t="n">
        <v>118</v>
      </c>
      <c r="B119" s="14" t="s">
        <v>25</v>
      </c>
      <c r="C119" s="15" t="s">
        <v>26</v>
      </c>
      <c r="D119" s="1" t="s">
        <v>27</v>
      </c>
      <c r="E119" s="1" t="s">
        <v>28</v>
      </c>
      <c r="F119" s="16" t="n">
        <v>1779</v>
      </c>
      <c r="G119" s="17" t="s">
        <v>29</v>
      </c>
      <c r="H119" s="18" t="s">
        <v>30</v>
      </c>
      <c r="I119" s="14" t="n">
        <v>5</v>
      </c>
      <c r="J119" s="19" t="s">
        <v>146</v>
      </c>
      <c r="K119" s="20" t="s">
        <v>126</v>
      </c>
      <c r="L119" s="21" t="n">
        <v>1100</v>
      </c>
      <c r="M119" s="20" t="s">
        <v>35</v>
      </c>
      <c r="N119" s="22"/>
      <c r="O119" s="22" t="n">
        <v>2</v>
      </c>
      <c r="P119" s="23"/>
      <c r="Q119" s="24" t="n">
        <f aca="false">N119+(0.05*O119)+(P119/240)</f>
        <v>0.1</v>
      </c>
      <c r="R119" s="25"/>
      <c r="S119" s="25"/>
      <c r="T119" s="25"/>
      <c r="U119" s="25" t="n">
        <f aca="false">Q119*L119</f>
        <v>110</v>
      </c>
      <c r="V119" s="26"/>
      <c r="W119" s="26"/>
      <c r="X119" s="14"/>
      <c r="Y119" s="1" t="n">
        <v>1</v>
      </c>
    </row>
    <row r="120" customFormat="false" ht="13.8" hidden="false" customHeight="false" outlineLevel="0" collapsed="false">
      <c r="A120" s="1" t="n">
        <v>119</v>
      </c>
      <c r="B120" s="14" t="s">
        <v>25</v>
      </c>
      <c r="C120" s="15" t="s">
        <v>26</v>
      </c>
      <c r="D120" s="1" t="s">
        <v>27</v>
      </c>
      <c r="E120" s="1" t="s">
        <v>28</v>
      </c>
      <c r="F120" s="16" t="n">
        <v>1779</v>
      </c>
      <c r="G120" s="17" t="s">
        <v>29</v>
      </c>
      <c r="H120" s="18" t="s">
        <v>30</v>
      </c>
      <c r="I120" s="14" t="n">
        <v>5</v>
      </c>
      <c r="J120" s="19" t="s">
        <v>147</v>
      </c>
      <c r="K120" s="20" t="s">
        <v>126</v>
      </c>
      <c r="L120" s="21" t="n">
        <v>6287</v>
      </c>
      <c r="M120" s="20" t="s">
        <v>35</v>
      </c>
      <c r="N120" s="22"/>
      <c r="O120" s="22" t="n">
        <v>40</v>
      </c>
      <c r="P120" s="23"/>
      <c r="Q120" s="24" t="n">
        <f aca="false">N120+(0.05*O120)+(P120/240)</f>
        <v>2</v>
      </c>
      <c r="R120" s="25"/>
      <c r="S120" s="25"/>
      <c r="T120" s="25"/>
      <c r="U120" s="25" t="n">
        <f aca="false">Q120*L120</f>
        <v>12574</v>
      </c>
      <c r="V120" s="26"/>
      <c r="W120" s="26"/>
      <c r="X120" s="14"/>
      <c r="Y120" s="1" t="n">
        <v>1</v>
      </c>
    </row>
    <row r="121" customFormat="false" ht="13.8" hidden="false" customHeight="false" outlineLevel="0" collapsed="false">
      <c r="A121" s="1" t="n">
        <v>120</v>
      </c>
      <c r="B121" s="14" t="s">
        <v>25</v>
      </c>
      <c r="C121" s="15" t="s">
        <v>26</v>
      </c>
      <c r="D121" s="1" t="s">
        <v>27</v>
      </c>
      <c r="E121" s="1" t="s">
        <v>28</v>
      </c>
      <c r="F121" s="16" t="n">
        <v>1779</v>
      </c>
      <c r="G121" s="17" t="s">
        <v>29</v>
      </c>
      <c r="H121" s="18" t="s">
        <v>30</v>
      </c>
      <c r="I121" s="14" t="n">
        <v>5</v>
      </c>
      <c r="J121" s="19" t="s">
        <v>147</v>
      </c>
      <c r="K121" s="20" t="s">
        <v>126</v>
      </c>
      <c r="L121" s="21" t="n">
        <v>306</v>
      </c>
      <c r="M121" s="20" t="s">
        <v>148</v>
      </c>
      <c r="N121" s="22" t="n">
        <v>14</v>
      </c>
      <c r="O121" s="22"/>
      <c r="P121" s="23"/>
      <c r="Q121" s="24" t="n">
        <f aca="false">N121+(0.05*O121)+(P121/240)</f>
        <v>14</v>
      </c>
      <c r="R121" s="25"/>
      <c r="S121" s="25"/>
      <c r="T121" s="25"/>
      <c r="U121" s="25" t="n">
        <f aca="false">Q121*L121</f>
        <v>4284</v>
      </c>
      <c r="V121" s="26"/>
      <c r="W121" s="26"/>
      <c r="X121" s="14"/>
      <c r="Y121" s="1" t="n">
        <v>1</v>
      </c>
    </row>
    <row r="122" customFormat="false" ht="13.8" hidden="false" customHeight="false" outlineLevel="0" collapsed="false">
      <c r="A122" s="1" t="n">
        <v>121</v>
      </c>
      <c r="B122" s="14" t="s">
        <v>25</v>
      </c>
      <c r="C122" s="15" t="s">
        <v>26</v>
      </c>
      <c r="D122" s="1" t="s">
        <v>27</v>
      </c>
      <c r="E122" s="1" t="s">
        <v>28</v>
      </c>
      <c r="F122" s="16" t="n">
        <v>1779</v>
      </c>
      <c r="G122" s="17" t="s">
        <v>29</v>
      </c>
      <c r="H122" s="18" t="s">
        <v>30</v>
      </c>
      <c r="I122" s="14" t="n">
        <v>5</v>
      </c>
      <c r="J122" s="19" t="s">
        <v>149</v>
      </c>
      <c r="K122" s="20" t="s">
        <v>126</v>
      </c>
      <c r="L122" s="21" t="n">
        <v>628</v>
      </c>
      <c r="M122" s="20" t="s">
        <v>56</v>
      </c>
      <c r="N122" s="22" t="n">
        <v>4</v>
      </c>
      <c r="O122" s="22"/>
      <c r="P122" s="23"/>
      <c r="Q122" s="24" t="n">
        <f aca="false">N122+(0.05*O122)+(P122/240)</f>
        <v>4</v>
      </c>
      <c r="R122" s="25"/>
      <c r="S122" s="25"/>
      <c r="T122" s="25"/>
      <c r="U122" s="25" t="n">
        <f aca="false">Q122*L122</f>
        <v>2512</v>
      </c>
      <c r="V122" s="26"/>
      <c r="W122" s="26"/>
      <c r="X122" s="14"/>
      <c r="Y122" s="1" t="n">
        <v>1</v>
      </c>
    </row>
    <row r="123" customFormat="false" ht="13.8" hidden="false" customHeight="false" outlineLevel="0" collapsed="false">
      <c r="A123" s="1" t="n">
        <v>122</v>
      </c>
      <c r="B123" s="14" t="s">
        <v>25</v>
      </c>
      <c r="C123" s="15" t="s">
        <v>26</v>
      </c>
      <c r="D123" s="1" t="s">
        <v>27</v>
      </c>
      <c r="E123" s="1" t="s">
        <v>28</v>
      </c>
      <c r="F123" s="16" t="n">
        <v>1779</v>
      </c>
      <c r="G123" s="17" t="s">
        <v>29</v>
      </c>
      <c r="H123" s="18" t="s">
        <v>30</v>
      </c>
      <c r="I123" s="14" t="n">
        <v>5</v>
      </c>
      <c r="J123" s="19" t="s">
        <v>150</v>
      </c>
      <c r="K123" s="20" t="s">
        <v>126</v>
      </c>
      <c r="L123" s="21" t="n">
        <v>2</v>
      </c>
      <c r="M123" s="20" t="s">
        <v>35</v>
      </c>
      <c r="N123" s="22" t="n">
        <v>60</v>
      </c>
      <c r="O123" s="22"/>
      <c r="P123" s="23"/>
      <c r="Q123" s="24" t="n">
        <f aca="false">N123+(0.05*O123)+(P123/240)</f>
        <v>60</v>
      </c>
      <c r="R123" s="25"/>
      <c r="S123" s="25"/>
      <c r="T123" s="25"/>
      <c r="U123" s="25" t="n">
        <f aca="false">Q123*L123</f>
        <v>120</v>
      </c>
      <c r="V123" s="26"/>
      <c r="W123" s="26"/>
      <c r="X123" s="14"/>
      <c r="Y123" s="1" t="n">
        <v>1</v>
      </c>
    </row>
    <row r="124" customFormat="false" ht="13.8" hidden="false" customHeight="false" outlineLevel="0" collapsed="false">
      <c r="A124" s="1" t="n">
        <v>123</v>
      </c>
      <c r="B124" s="14" t="s">
        <v>25</v>
      </c>
      <c r="C124" s="15" t="s">
        <v>26</v>
      </c>
      <c r="D124" s="1" t="s">
        <v>27</v>
      </c>
      <c r="E124" s="1" t="s">
        <v>28</v>
      </c>
      <c r="F124" s="16" t="n">
        <v>1779</v>
      </c>
      <c r="G124" s="17" t="s">
        <v>29</v>
      </c>
      <c r="H124" s="18" t="s">
        <v>30</v>
      </c>
      <c r="I124" s="14" t="n">
        <v>5</v>
      </c>
      <c r="J124" s="19" t="s">
        <v>151</v>
      </c>
      <c r="K124" s="20" t="s">
        <v>126</v>
      </c>
      <c r="L124" s="21" t="n">
        <v>80202</v>
      </c>
      <c r="M124" s="20" t="s">
        <v>35</v>
      </c>
      <c r="N124" s="22" t="n">
        <v>9</v>
      </c>
      <c r="O124" s="22"/>
      <c r="P124" s="23"/>
      <c r="Q124" s="24" t="n">
        <f aca="false">N124+(0.05*O124)+(P124/240)</f>
        <v>9</v>
      </c>
      <c r="R124" s="25"/>
      <c r="S124" s="25"/>
      <c r="T124" s="25"/>
      <c r="U124" s="25" t="n">
        <f aca="false">Q124*L124</f>
        <v>721818</v>
      </c>
      <c r="V124" s="26"/>
      <c r="W124" s="26"/>
      <c r="X124" s="14"/>
      <c r="Y124" s="1" t="n">
        <v>1</v>
      </c>
    </row>
    <row r="125" customFormat="false" ht="13.8" hidden="false" customHeight="false" outlineLevel="0" collapsed="false">
      <c r="A125" s="1" t="n">
        <v>124</v>
      </c>
      <c r="B125" s="14" t="s">
        <v>25</v>
      </c>
      <c r="C125" s="15" t="s">
        <v>26</v>
      </c>
      <c r="D125" s="1" t="s">
        <v>27</v>
      </c>
      <c r="E125" s="1" t="s">
        <v>28</v>
      </c>
      <c r="F125" s="16" t="n">
        <v>1779</v>
      </c>
      <c r="G125" s="17" t="s">
        <v>29</v>
      </c>
      <c r="H125" s="18" t="s">
        <v>30</v>
      </c>
      <c r="I125" s="14" t="n">
        <v>5</v>
      </c>
      <c r="J125" s="19" t="s">
        <v>152</v>
      </c>
      <c r="K125" s="20" t="s">
        <v>126</v>
      </c>
      <c r="L125" s="21" t="n">
        <v>5575</v>
      </c>
      <c r="M125" s="20" t="s">
        <v>35</v>
      </c>
      <c r="N125" s="22" t="n">
        <v>10</v>
      </c>
      <c r="O125" s="22"/>
      <c r="P125" s="23"/>
      <c r="Q125" s="24" t="n">
        <f aca="false">N125+(0.05*O125)+(P125/240)</f>
        <v>10</v>
      </c>
      <c r="R125" s="25"/>
      <c r="S125" s="25"/>
      <c r="T125" s="25"/>
      <c r="U125" s="25" t="n">
        <f aca="false">Q125*L125</f>
        <v>55750</v>
      </c>
      <c r="V125" s="26"/>
      <c r="W125" s="26"/>
      <c r="X125" s="14"/>
      <c r="Y125" s="1" t="n">
        <v>1</v>
      </c>
    </row>
    <row r="126" customFormat="false" ht="13.8" hidden="false" customHeight="false" outlineLevel="0" collapsed="false">
      <c r="A126" s="1" t="n">
        <v>125</v>
      </c>
      <c r="B126" s="14" t="s">
        <v>25</v>
      </c>
      <c r="C126" s="15" t="s">
        <v>26</v>
      </c>
      <c r="D126" s="1" t="s">
        <v>27</v>
      </c>
      <c r="E126" s="1" t="s">
        <v>28</v>
      </c>
      <c r="F126" s="16" t="n">
        <v>1779</v>
      </c>
      <c r="G126" s="17" t="s">
        <v>29</v>
      </c>
      <c r="H126" s="18" t="s">
        <v>30</v>
      </c>
      <c r="I126" s="14" t="n">
        <v>5</v>
      </c>
      <c r="J126" s="19" t="s">
        <v>94</v>
      </c>
      <c r="K126" s="20" t="s">
        <v>126</v>
      </c>
      <c r="L126" s="21" t="n">
        <v>1760</v>
      </c>
      <c r="M126" s="20" t="s">
        <v>35</v>
      </c>
      <c r="N126" s="22"/>
      <c r="O126" s="22" t="n">
        <v>42</v>
      </c>
      <c r="P126" s="23"/>
      <c r="Q126" s="24" t="n">
        <f aca="false">N126+(0.05*O126)+(P126/240)</f>
        <v>2.1</v>
      </c>
      <c r="R126" s="25"/>
      <c r="S126" s="25"/>
      <c r="T126" s="25"/>
      <c r="U126" s="25" t="n">
        <f aca="false">Q126*L126</f>
        <v>3696</v>
      </c>
      <c r="V126" s="26"/>
      <c r="W126" s="26"/>
      <c r="X126" s="14"/>
      <c r="Y126" s="1" t="n">
        <v>1</v>
      </c>
    </row>
    <row r="127" customFormat="false" ht="13.8" hidden="false" customHeight="false" outlineLevel="0" collapsed="false">
      <c r="A127" s="1" t="n">
        <v>126</v>
      </c>
      <c r="B127" s="14" t="s">
        <v>25</v>
      </c>
      <c r="C127" s="15" t="s">
        <v>26</v>
      </c>
      <c r="D127" s="1" t="s">
        <v>27</v>
      </c>
      <c r="E127" s="1" t="s">
        <v>28</v>
      </c>
      <c r="F127" s="16" t="n">
        <v>1779</v>
      </c>
      <c r="G127" s="17" t="s">
        <v>29</v>
      </c>
      <c r="H127" s="18" t="s">
        <v>30</v>
      </c>
      <c r="I127" s="14" t="n">
        <v>5</v>
      </c>
      <c r="J127" s="19" t="s">
        <v>43</v>
      </c>
      <c r="K127" s="20" t="s">
        <v>126</v>
      </c>
      <c r="L127" s="21" t="n">
        <v>3320</v>
      </c>
      <c r="M127" s="20" t="s">
        <v>44</v>
      </c>
      <c r="N127" s="22" t="n">
        <v>4</v>
      </c>
      <c r="O127" s="22"/>
      <c r="P127" s="23"/>
      <c r="Q127" s="24" t="n">
        <f aca="false">N127+(0.05*O127)+(P127/240)</f>
        <v>4</v>
      </c>
      <c r="R127" s="25"/>
      <c r="S127" s="25"/>
      <c r="T127" s="25"/>
      <c r="U127" s="25" t="n">
        <f aca="false">Q127*L127</f>
        <v>13280</v>
      </c>
      <c r="V127" s="26"/>
      <c r="W127" s="26"/>
      <c r="X127" s="14"/>
      <c r="Y127" s="1" t="n">
        <v>1</v>
      </c>
    </row>
    <row r="128" customFormat="false" ht="13.8" hidden="false" customHeight="false" outlineLevel="0" collapsed="false">
      <c r="A128" s="1" t="n">
        <v>127</v>
      </c>
      <c r="B128" s="14" t="s">
        <v>25</v>
      </c>
      <c r="C128" s="15" t="s">
        <v>26</v>
      </c>
      <c r="D128" s="1" t="s">
        <v>27</v>
      </c>
      <c r="E128" s="1" t="s">
        <v>28</v>
      </c>
      <c r="F128" s="16" t="n">
        <v>1779</v>
      </c>
      <c r="G128" s="17" t="s">
        <v>29</v>
      </c>
      <c r="H128" s="18" t="s">
        <v>30</v>
      </c>
      <c r="I128" s="14" t="n">
        <v>5</v>
      </c>
      <c r="J128" s="19" t="s">
        <v>81</v>
      </c>
      <c r="K128" s="20" t="s">
        <v>126</v>
      </c>
      <c r="L128" s="21" t="n">
        <v>100</v>
      </c>
      <c r="M128" s="20" t="s">
        <v>35</v>
      </c>
      <c r="N128" s="22"/>
      <c r="O128" s="22" t="n">
        <v>45</v>
      </c>
      <c r="P128" s="23"/>
      <c r="Q128" s="24" t="n">
        <f aca="false">N128+(0.05*O128)+(P128/240)</f>
        <v>2.25</v>
      </c>
      <c r="R128" s="25"/>
      <c r="S128" s="25"/>
      <c r="T128" s="25"/>
      <c r="U128" s="25" t="n">
        <f aca="false">Q128*L128</f>
        <v>225</v>
      </c>
      <c r="V128" s="26"/>
      <c r="W128" s="26"/>
      <c r="X128" s="14" t="s">
        <v>153</v>
      </c>
      <c r="Y128" s="1" t="n">
        <v>1</v>
      </c>
    </row>
    <row r="129" customFormat="false" ht="13.8" hidden="false" customHeight="false" outlineLevel="0" collapsed="false">
      <c r="A129" s="1" t="n">
        <v>128</v>
      </c>
      <c r="B129" s="14" t="s">
        <v>25</v>
      </c>
      <c r="C129" s="15" t="s">
        <v>26</v>
      </c>
      <c r="D129" s="1" t="s">
        <v>27</v>
      </c>
      <c r="E129" s="1" t="s">
        <v>28</v>
      </c>
      <c r="F129" s="16" t="n">
        <v>1779</v>
      </c>
      <c r="G129" s="17" t="s">
        <v>29</v>
      </c>
      <c r="H129" s="18" t="s">
        <v>30</v>
      </c>
      <c r="I129" s="14" t="n">
        <v>5</v>
      </c>
      <c r="J129" s="19" t="s">
        <v>97</v>
      </c>
      <c r="K129" s="20" t="s">
        <v>126</v>
      </c>
      <c r="L129" s="21" t="n">
        <v>390</v>
      </c>
      <c r="M129" s="20" t="s">
        <v>35</v>
      </c>
      <c r="N129" s="22" t="n">
        <v>6</v>
      </c>
      <c r="O129" s="22"/>
      <c r="P129" s="23"/>
      <c r="Q129" s="24" t="n">
        <f aca="false">N129+(0.05*O129)+(P129/240)</f>
        <v>6</v>
      </c>
      <c r="R129" s="25"/>
      <c r="S129" s="25"/>
      <c r="T129" s="25"/>
      <c r="U129" s="25" t="n">
        <f aca="false">Q129*L129</f>
        <v>2340</v>
      </c>
      <c r="V129" s="26"/>
      <c r="W129" s="26"/>
      <c r="X129" s="14"/>
      <c r="Y129" s="1" t="n">
        <v>1</v>
      </c>
    </row>
    <row r="130" customFormat="false" ht="13.8" hidden="false" customHeight="false" outlineLevel="0" collapsed="false">
      <c r="A130" s="1" t="n">
        <v>129</v>
      </c>
      <c r="B130" s="14" t="s">
        <v>25</v>
      </c>
      <c r="C130" s="15" t="s">
        <v>26</v>
      </c>
      <c r="D130" s="1" t="s">
        <v>27</v>
      </c>
      <c r="E130" s="1" t="s">
        <v>28</v>
      </c>
      <c r="F130" s="16" t="n">
        <v>1779</v>
      </c>
      <c r="G130" s="17" t="s">
        <v>29</v>
      </c>
      <c r="H130" s="18" t="s">
        <v>30</v>
      </c>
      <c r="I130" s="14" t="n">
        <v>5</v>
      </c>
      <c r="J130" s="19" t="s">
        <v>154</v>
      </c>
      <c r="K130" s="20" t="s">
        <v>126</v>
      </c>
      <c r="L130" s="21" t="n">
        <v>1967</v>
      </c>
      <c r="M130" s="20" t="s">
        <v>35</v>
      </c>
      <c r="N130" s="22" t="n">
        <v>6</v>
      </c>
      <c r="O130" s="22"/>
      <c r="P130" s="23"/>
      <c r="Q130" s="24" t="n">
        <f aca="false">N130+(0.05*O130)+(P130/240)</f>
        <v>6</v>
      </c>
      <c r="R130" s="25"/>
      <c r="S130" s="25"/>
      <c r="T130" s="25"/>
      <c r="U130" s="25" t="n">
        <f aca="false">Q130*L130</f>
        <v>11802</v>
      </c>
      <c r="V130" s="26"/>
      <c r="W130" s="26"/>
      <c r="X130" s="14"/>
      <c r="Y130" s="1" t="n">
        <v>1</v>
      </c>
    </row>
    <row r="131" customFormat="false" ht="13.8" hidden="false" customHeight="false" outlineLevel="0" collapsed="false">
      <c r="A131" s="1" t="n">
        <v>130</v>
      </c>
      <c r="B131" s="14" t="s">
        <v>25</v>
      </c>
      <c r="C131" s="15" t="s">
        <v>26</v>
      </c>
      <c r="D131" s="1" t="s">
        <v>27</v>
      </c>
      <c r="E131" s="1" t="s">
        <v>28</v>
      </c>
      <c r="F131" s="16" t="n">
        <v>1779</v>
      </c>
      <c r="G131" s="17" t="s">
        <v>29</v>
      </c>
      <c r="H131" s="18" t="s">
        <v>30</v>
      </c>
      <c r="I131" s="14" t="n">
        <v>5</v>
      </c>
      <c r="J131" s="19" t="s">
        <v>155</v>
      </c>
      <c r="K131" s="20" t="s">
        <v>126</v>
      </c>
      <c r="L131" s="21" t="n">
        <v>547</v>
      </c>
      <c r="M131" s="20" t="s">
        <v>35</v>
      </c>
      <c r="N131" s="22" t="n">
        <v>50</v>
      </c>
      <c r="O131" s="22"/>
      <c r="P131" s="23"/>
      <c r="Q131" s="24" t="n">
        <f aca="false">N131+(0.05*O131)+(P131/240)</f>
        <v>50</v>
      </c>
      <c r="R131" s="25"/>
      <c r="S131" s="25"/>
      <c r="T131" s="25"/>
      <c r="U131" s="25" t="n">
        <f aca="false">Q131*L131</f>
        <v>27350</v>
      </c>
      <c r="V131" s="26"/>
      <c r="W131" s="26"/>
      <c r="X131" s="14"/>
      <c r="Y131" s="1" t="n">
        <v>1</v>
      </c>
    </row>
    <row r="132" customFormat="false" ht="13.8" hidden="false" customHeight="false" outlineLevel="0" collapsed="false">
      <c r="A132" s="1" t="n">
        <v>131</v>
      </c>
      <c r="B132" s="14" t="s">
        <v>25</v>
      </c>
      <c r="C132" s="15" t="s">
        <v>26</v>
      </c>
      <c r="D132" s="1" t="s">
        <v>27</v>
      </c>
      <c r="E132" s="1" t="s">
        <v>28</v>
      </c>
      <c r="F132" s="16" t="n">
        <v>1779</v>
      </c>
      <c r="G132" s="17" t="s">
        <v>29</v>
      </c>
      <c r="H132" s="18" t="s">
        <v>30</v>
      </c>
      <c r="I132" s="14" t="n">
        <v>5</v>
      </c>
      <c r="J132" s="19" t="s">
        <v>99</v>
      </c>
      <c r="K132" s="20" t="s">
        <v>126</v>
      </c>
      <c r="L132" s="21" t="n">
        <v>566</v>
      </c>
      <c r="M132" s="20" t="s">
        <v>35</v>
      </c>
      <c r="N132" s="22"/>
      <c r="O132" s="22" t="n">
        <v>3</v>
      </c>
      <c r="P132" s="23"/>
      <c r="Q132" s="24" t="n">
        <f aca="false">N132+(0.05*O132)+(P132/240)</f>
        <v>0.15</v>
      </c>
      <c r="R132" s="25"/>
      <c r="S132" s="25"/>
      <c r="T132" s="25"/>
      <c r="U132" s="25" t="n">
        <f aca="false">Q132*L132</f>
        <v>84.9</v>
      </c>
      <c r="V132" s="26"/>
      <c r="W132" s="26"/>
      <c r="X132" s="14"/>
      <c r="Y132" s="1" t="n">
        <v>1</v>
      </c>
    </row>
    <row r="133" customFormat="false" ht="13.8" hidden="false" customHeight="false" outlineLevel="0" collapsed="false">
      <c r="A133" s="1" t="n">
        <v>132</v>
      </c>
      <c r="B133" s="14" t="s">
        <v>25</v>
      </c>
      <c r="C133" s="15" t="s">
        <v>26</v>
      </c>
      <c r="D133" s="1" t="s">
        <v>27</v>
      </c>
      <c r="E133" s="1" t="s">
        <v>28</v>
      </c>
      <c r="F133" s="16" t="n">
        <v>1779</v>
      </c>
      <c r="G133" s="17" t="s">
        <v>29</v>
      </c>
      <c r="H133" s="18" t="s">
        <v>30</v>
      </c>
      <c r="I133" s="14" t="n">
        <v>5</v>
      </c>
      <c r="J133" s="19" t="s">
        <v>156</v>
      </c>
      <c r="K133" s="20" t="s">
        <v>126</v>
      </c>
      <c r="L133" s="21" t="n">
        <v>860</v>
      </c>
      <c r="M133" s="20" t="s">
        <v>35</v>
      </c>
      <c r="N133" s="22"/>
      <c r="O133" s="22" t="n">
        <v>15</v>
      </c>
      <c r="P133" s="23"/>
      <c r="Q133" s="24" t="n">
        <f aca="false">N133+(0.05*O133)+(P133/240)</f>
        <v>0.75</v>
      </c>
      <c r="R133" s="25"/>
      <c r="S133" s="25"/>
      <c r="T133" s="25"/>
      <c r="U133" s="25" t="n">
        <f aca="false">Q133*L133</f>
        <v>645</v>
      </c>
      <c r="V133" s="26"/>
      <c r="W133" s="26"/>
      <c r="X133" s="14"/>
      <c r="Y133" s="1" t="n">
        <v>1</v>
      </c>
    </row>
    <row r="134" customFormat="false" ht="13.8" hidden="false" customHeight="false" outlineLevel="0" collapsed="false">
      <c r="A134" s="1" t="n">
        <v>133</v>
      </c>
      <c r="B134" s="14" t="s">
        <v>25</v>
      </c>
      <c r="C134" s="15" t="s">
        <v>26</v>
      </c>
      <c r="D134" s="1" t="s">
        <v>27</v>
      </c>
      <c r="E134" s="1" t="s">
        <v>28</v>
      </c>
      <c r="F134" s="16" t="n">
        <v>1779</v>
      </c>
      <c r="G134" s="17" t="s">
        <v>29</v>
      </c>
      <c r="H134" s="18" t="s">
        <v>30</v>
      </c>
      <c r="I134" s="14" t="n">
        <v>5</v>
      </c>
      <c r="J134" s="19" t="s">
        <v>157</v>
      </c>
      <c r="K134" s="20" t="s">
        <v>126</v>
      </c>
      <c r="L134" s="21" t="n">
        <v>142</v>
      </c>
      <c r="M134" s="20" t="s">
        <v>35</v>
      </c>
      <c r="N134" s="22"/>
      <c r="O134" s="22" t="n">
        <v>50</v>
      </c>
      <c r="P134" s="23"/>
      <c r="Q134" s="24" t="n">
        <f aca="false">N134+(0.05*O134)+(P134/240)</f>
        <v>2.5</v>
      </c>
      <c r="R134" s="25"/>
      <c r="S134" s="25"/>
      <c r="T134" s="25"/>
      <c r="U134" s="25" t="n">
        <f aca="false">Q134*L134</f>
        <v>355</v>
      </c>
      <c r="V134" s="26"/>
      <c r="W134" s="26"/>
      <c r="X134" s="14"/>
      <c r="Y134" s="1" t="n">
        <v>1</v>
      </c>
    </row>
    <row r="135" customFormat="false" ht="13.8" hidden="false" customHeight="false" outlineLevel="0" collapsed="false">
      <c r="A135" s="1" t="n">
        <v>134</v>
      </c>
      <c r="B135" s="14" t="s">
        <v>25</v>
      </c>
      <c r="C135" s="15" t="s">
        <v>26</v>
      </c>
      <c r="D135" s="1" t="s">
        <v>27</v>
      </c>
      <c r="E135" s="1" t="s">
        <v>28</v>
      </c>
      <c r="F135" s="16" t="n">
        <v>1779</v>
      </c>
      <c r="G135" s="17" t="s">
        <v>29</v>
      </c>
      <c r="H135" s="18" t="s">
        <v>30</v>
      </c>
      <c r="I135" s="14" t="n">
        <v>5</v>
      </c>
      <c r="J135" s="19" t="s">
        <v>158</v>
      </c>
      <c r="K135" s="20" t="s">
        <v>126</v>
      </c>
      <c r="L135" s="21" t="n">
        <v>300</v>
      </c>
      <c r="M135" s="20" t="s">
        <v>35</v>
      </c>
      <c r="N135" s="22"/>
      <c r="O135" s="22" t="n">
        <v>12</v>
      </c>
      <c r="P135" s="23"/>
      <c r="Q135" s="24" t="n">
        <f aca="false">N135+(0.05*O135)+(P135/240)</f>
        <v>0.6</v>
      </c>
      <c r="R135" s="25"/>
      <c r="S135" s="25"/>
      <c r="T135" s="25"/>
      <c r="U135" s="25" t="n">
        <f aca="false">Q135*L135</f>
        <v>180</v>
      </c>
      <c r="V135" s="26"/>
      <c r="W135" s="26"/>
      <c r="X135" s="14"/>
      <c r="Y135" s="1" t="n">
        <v>1</v>
      </c>
    </row>
    <row r="136" customFormat="false" ht="13.8" hidden="false" customHeight="false" outlineLevel="0" collapsed="false">
      <c r="A136" s="1" t="n">
        <v>135</v>
      </c>
      <c r="B136" s="14" t="s">
        <v>25</v>
      </c>
      <c r="C136" s="15" t="s">
        <v>26</v>
      </c>
      <c r="D136" s="1" t="s">
        <v>27</v>
      </c>
      <c r="E136" s="1" t="s">
        <v>28</v>
      </c>
      <c r="F136" s="16" t="n">
        <v>1779</v>
      </c>
      <c r="G136" s="17" t="s">
        <v>29</v>
      </c>
      <c r="H136" s="18" t="s">
        <v>30</v>
      </c>
      <c r="I136" s="14" t="n">
        <v>5</v>
      </c>
      <c r="J136" s="19" t="s">
        <v>159</v>
      </c>
      <c r="K136" s="20" t="s">
        <v>126</v>
      </c>
      <c r="L136" s="21" t="n">
        <v>2000</v>
      </c>
      <c r="M136" s="20" t="s">
        <v>56</v>
      </c>
      <c r="N136" s="22"/>
      <c r="O136" s="22" t="n">
        <v>4</v>
      </c>
      <c r="P136" s="23"/>
      <c r="Q136" s="24" t="n">
        <f aca="false">N136+(0.05*O136)+(P136/240)</f>
        <v>0.2</v>
      </c>
      <c r="R136" s="25"/>
      <c r="S136" s="25"/>
      <c r="T136" s="25"/>
      <c r="U136" s="25" t="n">
        <f aca="false">Q136*L136</f>
        <v>400</v>
      </c>
      <c r="V136" s="26"/>
      <c r="W136" s="26"/>
      <c r="X136" s="14"/>
      <c r="Y136" s="1" t="n">
        <v>1</v>
      </c>
    </row>
    <row r="137" customFormat="false" ht="13.8" hidden="false" customHeight="false" outlineLevel="0" collapsed="false">
      <c r="A137" s="1" t="n">
        <v>136</v>
      </c>
      <c r="B137" s="14" t="s">
        <v>25</v>
      </c>
      <c r="C137" s="15" t="s">
        <v>26</v>
      </c>
      <c r="D137" s="1" t="s">
        <v>27</v>
      </c>
      <c r="E137" s="1" t="s">
        <v>28</v>
      </c>
      <c r="F137" s="16" t="n">
        <v>1779</v>
      </c>
      <c r="G137" s="17" t="s">
        <v>29</v>
      </c>
      <c r="H137" s="18" t="s">
        <v>30</v>
      </c>
      <c r="I137" s="14" t="n">
        <v>5</v>
      </c>
      <c r="J137" s="19" t="s">
        <v>160</v>
      </c>
      <c r="K137" s="20" t="s">
        <v>126</v>
      </c>
      <c r="L137" s="21" t="n">
        <v>26</v>
      </c>
      <c r="M137" s="20" t="s">
        <v>35</v>
      </c>
      <c r="N137" s="22" t="n">
        <v>10</v>
      </c>
      <c r="O137" s="22"/>
      <c r="P137" s="23"/>
      <c r="Q137" s="24" t="n">
        <f aca="false">N137+(0.05*O137)+(P137/240)</f>
        <v>10</v>
      </c>
      <c r="R137" s="25"/>
      <c r="S137" s="25"/>
      <c r="T137" s="25"/>
      <c r="U137" s="25" t="n">
        <f aca="false">Q137*L137</f>
        <v>260</v>
      </c>
      <c r="V137" s="26"/>
      <c r="W137" s="26"/>
      <c r="X137" s="14"/>
      <c r="Y137" s="1" t="n">
        <v>1</v>
      </c>
    </row>
    <row r="138" customFormat="false" ht="13.8" hidden="false" customHeight="false" outlineLevel="0" collapsed="false">
      <c r="A138" s="1" t="n">
        <v>137</v>
      </c>
      <c r="B138" s="14" t="s">
        <v>25</v>
      </c>
      <c r="C138" s="15" t="s">
        <v>26</v>
      </c>
      <c r="D138" s="1" t="s">
        <v>27</v>
      </c>
      <c r="E138" s="1" t="s">
        <v>28</v>
      </c>
      <c r="F138" s="16" t="n">
        <v>1779</v>
      </c>
      <c r="G138" s="17" t="s">
        <v>29</v>
      </c>
      <c r="H138" s="18" t="s">
        <v>30</v>
      </c>
      <c r="I138" s="14" t="n">
        <v>5</v>
      </c>
      <c r="J138" s="19" t="s">
        <v>160</v>
      </c>
      <c r="K138" s="20" t="s">
        <v>126</v>
      </c>
      <c r="L138" s="21" t="n">
        <v>62</v>
      </c>
      <c r="M138" s="20" t="s">
        <v>133</v>
      </c>
      <c r="N138" s="22"/>
      <c r="O138" s="22" t="n">
        <v>10</v>
      </c>
      <c r="P138" s="23"/>
      <c r="Q138" s="24" t="n">
        <f aca="false">N138+(0.05*O138)+(P138/240)</f>
        <v>0.5</v>
      </c>
      <c r="R138" s="25"/>
      <c r="S138" s="25"/>
      <c r="T138" s="25"/>
      <c r="U138" s="25" t="n">
        <f aca="false">Q138*L138</f>
        <v>31</v>
      </c>
      <c r="V138" s="26"/>
      <c r="W138" s="26"/>
      <c r="X138" s="14"/>
      <c r="Y138" s="1" t="n">
        <v>1</v>
      </c>
    </row>
    <row r="139" customFormat="false" ht="13.8" hidden="false" customHeight="false" outlineLevel="0" collapsed="false">
      <c r="A139" s="1" t="n">
        <v>138</v>
      </c>
      <c r="B139" s="14" t="s">
        <v>25</v>
      </c>
      <c r="C139" s="15" t="s">
        <v>26</v>
      </c>
      <c r="D139" s="1" t="s">
        <v>27</v>
      </c>
      <c r="E139" s="1" t="s">
        <v>28</v>
      </c>
      <c r="F139" s="16" t="n">
        <v>1779</v>
      </c>
      <c r="G139" s="17" t="s">
        <v>29</v>
      </c>
      <c r="H139" s="18" t="s">
        <v>30</v>
      </c>
      <c r="I139" s="14" t="n">
        <v>6</v>
      </c>
      <c r="J139" s="19" t="s">
        <v>161</v>
      </c>
      <c r="K139" s="20" t="s">
        <v>126</v>
      </c>
      <c r="L139" s="21" t="n">
        <v>16.25</v>
      </c>
      <c r="M139" s="20" t="s">
        <v>35</v>
      </c>
      <c r="N139" s="22" t="n">
        <v>90</v>
      </c>
      <c r="O139" s="22"/>
      <c r="P139" s="23"/>
      <c r="Q139" s="24" t="n">
        <f aca="false">N139+(0.05*O139)+(P139/240)</f>
        <v>90</v>
      </c>
      <c r="R139" s="25"/>
      <c r="S139" s="25"/>
      <c r="T139" s="25"/>
      <c r="U139" s="25" t="n">
        <f aca="false">Q139*L139</f>
        <v>1462.5</v>
      </c>
      <c r="V139" s="26"/>
      <c r="W139" s="26"/>
      <c r="X139" s="14"/>
      <c r="Y139" s="1" t="n">
        <v>1</v>
      </c>
    </row>
    <row r="140" customFormat="false" ht="13.8" hidden="false" customHeight="false" outlineLevel="0" collapsed="false">
      <c r="A140" s="1" t="n">
        <v>139</v>
      </c>
      <c r="B140" s="14" t="s">
        <v>25</v>
      </c>
      <c r="C140" s="15" t="s">
        <v>26</v>
      </c>
      <c r="D140" s="1" t="s">
        <v>27</v>
      </c>
      <c r="E140" s="1" t="s">
        <v>28</v>
      </c>
      <c r="F140" s="16" t="n">
        <v>1779</v>
      </c>
      <c r="G140" s="17" t="s">
        <v>29</v>
      </c>
      <c r="H140" s="18" t="s">
        <v>30</v>
      </c>
      <c r="I140" s="14" t="n">
        <v>6</v>
      </c>
      <c r="J140" s="19" t="s">
        <v>162</v>
      </c>
      <c r="K140" s="20" t="s">
        <v>126</v>
      </c>
      <c r="L140" s="21"/>
      <c r="M140" s="20" t="s">
        <v>51</v>
      </c>
      <c r="N140" s="22"/>
      <c r="O140" s="22"/>
      <c r="P140" s="23"/>
      <c r="Q140" s="24"/>
      <c r="R140" s="25" t="n">
        <v>290</v>
      </c>
      <c r="S140" s="25"/>
      <c r="T140" s="25"/>
      <c r="U140" s="25"/>
      <c r="V140" s="26" t="n">
        <f aca="false">R140+(S140*0.05)+(T140/240)</f>
        <v>290</v>
      </c>
      <c r="W140" s="26"/>
      <c r="X140" s="14"/>
      <c r="Y140" s="1" t="n">
        <v>1</v>
      </c>
    </row>
    <row r="141" customFormat="false" ht="13.8" hidden="false" customHeight="false" outlineLevel="0" collapsed="false">
      <c r="A141" s="1" t="n">
        <v>140</v>
      </c>
      <c r="B141" s="14" t="s">
        <v>25</v>
      </c>
      <c r="C141" s="15" t="s">
        <v>26</v>
      </c>
      <c r="D141" s="1" t="s">
        <v>27</v>
      </c>
      <c r="E141" s="1" t="s">
        <v>28</v>
      </c>
      <c r="F141" s="16" t="n">
        <v>1779</v>
      </c>
      <c r="G141" s="17" t="s">
        <v>29</v>
      </c>
      <c r="H141" s="18" t="s">
        <v>30</v>
      </c>
      <c r="I141" s="14" t="n">
        <v>6</v>
      </c>
      <c r="J141" s="19" t="s">
        <v>163</v>
      </c>
      <c r="K141" s="20" t="s">
        <v>126</v>
      </c>
      <c r="L141" s="21"/>
      <c r="M141" s="20" t="s">
        <v>51</v>
      </c>
      <c r="N141" s="22"/>
      <c r="O141" s="22"/>
      <c r="P141" s="23"/>
      <c r="Q141" s="24"/>
      <c r="R141" s="25" t="n">
        <v>1200</v>
      </c>
      <c r="S141" s="25"/>
      <c r="T141" s="25"/>
      <c r="U141" s="25"/>
      <c r="V141" s="26" t="n">
        <f aca="false">R141+(S141*0.05)+(T141/240)</f>
        <v>1200</v>
      </c>
      <c r="W141" s="26"/>
      <c r="X141" s="14"/>
      <c r="Y141" s="1" t="n">
        <v>1</v>
      </c>
    </row>
    <row r="142" customFormat="false" ht="13.8" hidden="false" customHeight="false" outlineLevel="0" collapsed="false">
      <c r="A142" s="1" t="n">
        <v>141</v>
      </c>
      <c r="B142" s="14" t="s">
        <v>25</v>
      </c>
      <c r="C142" s="15" t="s">
        <v>26</v>
      </c>
      <c r="D142" s="1" t="s">
        <v>27</v>
      </c>
      <c r="E142" s="1" t="s">
        <v>28</v>
      </c>
      <c r="F142" s="16" t="n">
        <v>1779</v>
      </c>
      <c r="G142" s="17" t="s">
        <v>29</v>
      </c>
      <c r="H142" s="18" t="s">
        <v>30</v>
      </c>
      <c r="I142" s="14" t="n">
        <v>6</v>
      </c>
      <c r="J142" s="19" t="s">
        <v>48</v>
      </c>
      <c r="K142" s="20" t="s">
        <v>126</v>
      </c>
      <c r="L142" s="21" t="n">
        <v>1208</v>
      </c>
      <c r="M142" s="20" t="s">
        <v>35</v>
      </c>
      <c r="N142" s="22"/>
      <c r="O142" s="22" t="n">
        <v>14</v>
      </c>
      <c r="P142" s="23"/>
      <c r="Q142" s="24" t="n">
        <f aca="false">N142+(0.05*O142)+(P142/240)</f>
        <v>0.7</v>
      </c>
      <c r="R142" s="25"/>
      <c r="S142" s="25"/>
      <c r="T142" s="25"/>
      <c r="U142" s="25" t="n">
        <f aca="false">Q142*L142</f>
        <v>845.6</v>
      </c>
      <c r="V142" s="26"/>
      <c r="W142" s="26"/>
      <c r="X142" s="14"/>
      <c r="Y142" s="1" t="n">
        <v>1</v>
      </c>
    </row>
    <row r="143" customFormat="false" ht="13.8" hidden="false" customHeight="false" outlineLevel="0" collapsed="false">
      <c r="A143" s="1" t="n">
        <v>142</v>
      </c>
      <c r="B143" s="14" t="s">
        <v>25</v>
      </c>
      <c r="C143" s="15" t="s">
        <v>26</v>
      </c>
      <c r="D143" s="1" t="s">
        <v>27</v>
      </c>
      <c r="E143" s="1" t="s">
        <v>28</v>
      </c>
      <c r="F143" s="16" t="n">
        <v>1779</v>
      </c>
      <c r="G143" s="17" t="s">
        <v>29</v>
      </c>
      <c r="H143" s="18" t="s">
        <v>30</v>
      </c>
      <c r="I143" s="14" t="n">
        <v>6</v>
      </c>
      <c r="J143" s="19" t="s">
        <v>164</v>
      </c>
      <c r="K143" s="20" t="s">
        <v>126</v>
      </c>
      <c r="L143" s="21" t="n">
        <v>2169</v>
      </c>
      <c r="M143" s="20" t="s">
        <v>35</v>
      </c>
      <c r="N143" s="22" t="n">
        <v>10</v>
      </c>
      <c r="O143" s="22"/>
      <c r="P143" s="23"/>
      <c r="Q143" s="24" t="n">
        <f aca="false">N143+(0.05*O143)+(P143/240)</f>
        <v>10</v>
      </c>
      <c r="R143" s="25"/>
      <c r="S143" s="25"/>
      <c r="T143" s="25"/>
      <c r="U143" s="25" t="n">
        <f aca="false">Q143*L143</f>
        <v>21690</v>
      </c>
      <c r="V143" s="26"/>
      <c r="W143" s="26"/>
      <c r="X143" s="14"/>
      <c r="Y143" s="1" t="n">
        <v>1</v>
      </c>
    </row>
    <row r="144" customFormat="false" ht="13.8" hidden="false" customHeight="false" outlineLevel="0" collapsed="false">
      <c r="A144" s="1" t="n">
        <v>143</v>
      </c>
      <c r="B144" s="14" t="s">
        <v>25</v>
      </c>
      <c r="C144" s="15" t="s">
        <v>26</v>
      </c>
      <c r="D144" s="1" t="s">
        <v>27</v>
      </c>
      <c r="E144" s="1" t="s">
        <v>28</v>
      </c>
      <c r="F144" s="16" t="n">
        <v>1779</v>
      </c>
      <c r="G144" s="17" t="s">
        <v>29</v>
      </c>
      <c r="H144" s="18" t="s">
        <v>30</v>
      </c>
      <c r="I144" s="14" t="n">
        <v>6</v>
      </c>
      <c r="J144" s="19" t="s">
        <v>50</v>
      </c>
      <c r="K144" s="20" t="s">
        <v>126</v>
      </c>
      <c r="L144" s="21"/>
      <c r="M144" s="20" t="s">
        <v>51</v>
      </c>
      <c r="N144" s="22"/>
      <c r="O144" s="22"/>
      <c r="P144" s="23"/>
      <c r="Q144" s="24"/>
      <c r="R144" s="25" t="n">
        <v>2595</v>
      </c>
      <c r="S144" s="25"/>
      <c r="T144" s="25"/>
      <c r="U144" s="25"/>
      <c r="V144" s="26" t="n">
        <f aca="false">R144+(S144*0.05)+(T144/240)</f>
        <v>2595</v>
      </c>
      <c r="W144" s="26"/>
      <c r="X144" s="14"/>
      <c r="Y144" s="1" t="n">
        <v>1</v>
      </c>
    </row>
    <row r="145" customFormat="false" ht="13.8" hidden="false" customHeight="false" outlineLevel="0" collapsed="false">
      <c r="A145" s="1" t="n">
        <v>144</v>
      </c>
      <c r="B145" s="14" t="s">
        <v>25</v>
      </c>
      <c r="C145" s="15" t="s">
        <v>26</v>
      </c>
      <c r="D145" s="1" t="s">
        <v>27</v>
      </c>
      <c r="E145" s="1" t="s">
        <v>28</v>
      </c>
      <c r="F145" s="16" t="n">
        <v>1779</v>
      </c>
      <c r="G145" s="17" t="s">
        <v>29</v>
      </c>
      <c r="H145" s="18" t="s">
        <v>30</v>
      </c>
      <c r="I145" s="14" t="n">
        <v>6</v>
      </c>
      <c r="J145" s="19" t="s">
        <v>165</v>
      </c>
      <c r="K145" s="20" t="s">
        <v>126</v>
      </c>
      <c r="L145" s="21"/>
      <c r="M145" s="20" t="s">
        <v>51</v>
      </c>
      <c r="N145" s="22"/>
      <c r="O145" s="22"/>
      <c r="P145" s="23"/>
      <c r="Q145" s="24"/>
      <c r="R145" s="25" t="n">
        <v>1926</v>
      </c>
      <c r="S145" s="25"/>
      <c r="T145" s="25"/>
      <c r="U145" s="25"/>
      <c r="V145" s="26" t="n">
        <f aca="false">R145+(S145*0.05)+(T145/240)</f>
        <v>1926</v>
      </c>
      <c r="W145" s="26"/>
      <c r="X145" s="14"/>
      <c r="Y145" s="1" t="n">
        <v>1</v>
      </c>
    </row>
    <row r="146" customFormat="false" ht="13.8" hidden="false" customHeight="false" outlineLevel="0" collapsed="false">
      <c r="A146" s="1" t="n">
        <v>145</v>
      </c>
      <c r="B146" s="14" t="s">
        <v>25</v>
      </c>
      <c r="C146" s="15" t="s">
        <v>26</v>
      </c>
      <c r="D146" s="1" t="s">
        <v>27</v>
      </c>
      <c r="E146" s="1" t="s">
        <v>28</v>
      </c>
      <c r="F146" s="16" t="n">
        <v>1779</v>
      </c>
      <c r="G146" s="17" t="s">
        <v>29</v>
      </c>
      <c r="H146" s="18" t="s">
        <v>30</v>
      </c>
      <c r="I146" s="14" t="n">
        <v>6</v>
      </c>
      <c r="J146" s="19" t="s">
        <v>108</v>
      </c>
      <c r="K146" s="20" t="s">
        <v>126</v>
      </c>
      <c r="L146" s="21" t="n">
        <v>2090</v>
      </c>
      <c r="M146" s="20" t="s">
        <v>35</v>
      </c>
      <c r="N146" s="22"/>
      <c r="O146" s="22" t="n">
        <v>40</v>
      </c>
      <c r="P146" s="23"/>
      <c r="Q146" s="24" t="n">
        <f aca="false">N146+(0.05*O146)+(P146/240)</f>
        <v>2</v>
      </c>
      <c r="R146" s="25"/>
      <c r="S146" s="25"/>
      <c r="T146" s="25"/>
      <c r="U146" s="25" t="n">
        <f aca="false">Q146*L146</f>
        <v>4180</v>
      </c>
      <c r="V146" s="26"/>
      <c r="W146" s="26"/>
      <c r="X146" s="14"/>
      <c r="Y146" s="1" t="n">
        <v>1</v>
      </c>
    </row>
    <row r="147" customFormat="false" ht="13.8" hidden="false" customHeight="false" outlineLevel="0" collapsed="false">
      <c r="A147" s="1" t="n">
        <v>146</v>
      </c>
      <c r="B147" s="14" t="s">
        <v>25</v>
      </c>
      <c r="C147" s="15" t="s">
        <v>26</v>
      </c>
      <c r="D147" s="1" t="s">
        <v>27</v>
      </c>
      <c r="E147" s="1" t="s">
        <v>28</v>
      </c>
      <c r="F147" s="16" t="n">
        <v>1779</v>
      </c>
      <c r="G147" s="17" t="s">
        <v>29</v>
      </c>
      <c r="H147" s="18" t="s">
        <v>30</v>
      </c>
      <c r="I147" s="14" t="n">
        <v>6</v>
      </c>
      <c r="J147" s="19" t="s">
        <v>166</v>
      </c>
      <c r="K147" s="20" t="s">
        <v>126</v>
      </c>
      <c r="L147" s="21" t="n">
        <v>6</v>
      </c>
      <c r="M147" s="30" t="s">
        <v>167</v>
      </c>
      <c r="N147" s="22"/>
      <c r="O147" s="22"/>
      <c r="P147" s="23"/>
      <c r="Q147" s="24"/>
      <c r="R147" s="27" t="n">
        <v>9399</v>
      </c>
      <c r="S147" s="25"/>
      <c r="T147" s="25"/>
      <c r="U147" s="25"/>
      <c r="V147" s="26" t="n">
        <f aca="false">R147+(S147*0.05)+(T147/240)</f>
        <v>9399</v>
      </c>
      <c r="W147" s="26"/>
      <c r="X147" s="14"/>
      <c r="Y147" s="1" t="n">
        <v>1</v>
      </c>
    </row>
    <row r="148" customFormat="false" ht="13.8" hidden="false" customHeight="false" outlineLevel="0" collapsed="false">
      <c r="A148" s="1" t="n">
        <v>147</v>
      </c>
      <c r="B148" s="14" t="s">
        <v>25</v>
      </c>
      <c r="C148" s="15" t="s">
        <v>26</v>
      </c>
      <c r="D148" s="1" t="s">
        <v>27</v>
      </c>
      <c r="E148" s="1" t="s">
        <v>28</v>
      </c>
      <c r="F148" s="16" t="n">
        <v>1779</v>
      </c>
      <c r="G148" s="17" t="s">
        <v>29</v>
      </c>
      <c r="H148" s="18" t="s">
        <v>30</v>
      </c>
      <c r="I148" s="14" t="n">
        <v>6</v>
      </c>
      <c r="J148" s="19" t="s">
        <v>109</v>
      </c>
      <c r="K148" s="20" t="s">
        <v>126</v>
      </c>
      <c r="L148" s="21" t="n">
        <v>640</v>
      </c>
      <c r="M148" s="20" t="s">
        <v>35</v>
      </c>
      <c r="N148" s="22" t="n">
        <v>6</v>
      </c>
      <c r="O148" s="22"/>
      <c r="P148" s="23"/>
      <c r="Q148" s="24" t="n">
        <f aca="false">N148+(0.05*O148)+(P148/240)</f>
        <v>6</v>
      </c>
      <c r="R148" s="25"/>
      <c r="S148" s="25"/>
      <c r="T148" s="25"/>
      <c r="U148" s="25" t="n">
        <f aca="false">Q148*L148</f>
        <v>3840</v>
      </c>
      <c r="V148" s="26"/>
      <c r="W148" s="26"/>
      <c r="X148" s="14"/>
      <c r="Y148" s="1" t="n">
        <v>1</v>
      </c>
    </row>
    <row r="149" customFormat="false" ht="13.8" hidden="false" customHeight="false" outlineLevel="0" collapsed="false">
      <c r="A149" s="1" t="n">
        <v>148</v>
      </c>
      <c r="B149" s="14" t="s">
        <v>25</v>
      </c>
      <c r="C149" s="15" t="s">
        <v>26</v>
      </c>
      <c r="D149" s="1" t="s">
        <v>27</v>
      </c>
      <c r="E149" s="1" t="s">
        <v>28</v>
      </c>
      <c r="F149" s="16" t="n">
        <v>1779</v>
      </c>
      <c r="G149" s="17" t="s">
        <v>29</v>
      </c>
      <c r="H149" s="18" t="s">
        <v>30</v>
      </c>
      <c r="I149" s="14" t="n">
        <v>6</v>
      </c>
      <c r="J149" s="19" t="s">
        <v>168</v>
      </c>
      <c r="K149" s="20" t="s">
        <v>126</v>
      </c>
      <c r="L149" s="21" t="n">
        <v>30</v>
      </c>
      <c r="M149" s="20" t="s">
        <v>148</v>
      </c>
      <c r="N149" s="22" t="n">
        <v>40</v>
      </c>
      <c r="O149" s="22"/>
      <c r="P149" s="23"/>
      <c r="Q149" s="24" t="n">
        <f aca="false">N149+(0.05*O149)+(P149/240)</f>
        <v>40</v>
      </c>
      <c r="R149" s="25"/>
      <c r="S149" s="25"/>
      <c r="T149" s="25"/>
      <c r="U149" s="25" t="n">
        <f aca="false">Q149*L149</f>
        <v>1200</v>
      </c>
      <c r="V149" s="26"/>
      <c r="W149" s="26"/>
      <c r="X149" s="14"/>
      <c r="Y149" s="1" t="n">
        <v>1</v>
      </c>
    </row>
    <row r="150" customFormat="false" ht="13.8" hidden="false" customHeight="false" outlineLevel="0" collapsed="false">
      <c r="A150" s="1" t="n">
        <v>149</v>
      </c>
      <c r="B150" s="14" t="s">
        <v>25</v>
      </c>
      <c r="C150" s="15" t="s">
        <v>26</v>
      </c>
      <c r="D150" s="1" t="s">
        <v>27</v>
      </c>
      <c r="E150" s="1" t="s">
        <v>28</v>
      </c>
      <c r="F150" s="16" t="n">
        <v>1779</v>
      </c>
      <c r="G150" s="17" t="s">
        <v>29</v>
      </c>
      <c r="H150" s="18" t="s">
        <v>30</v>
      </c>
      <c r="I150" s="14" t="n">
        <v>6</v>
      </c>
      <c r="J150" s="19" t="s">
        <v>169</v>
      </c>
      <c r="K150" s="20" t="s">
        <v>126</v>
      </c>
      <c r="L150" s="21" t="n">
        <v>300</v>
      </c>
      <c r="M150" s="20" t="s">
        <v>148</v>
      </c>
      <c r="N150" s="22" t="n">
        <v>7</v>
      </c>
      <c r="O150" s="22"/>
      <c r="P150" s="23"/>
      <c r="Q150" s="24" t="n">
        <f aca="false">N150+(0.05*O150)+(P150/240)</f>
        <v>7</v>
      </c>
      <c r="R150" s="25"/>
      <c r="S150" s="25"/>
      <c r="T150" s="25"/>
      <c r="U150" s="25" t="n">
        <f aca="false">Q150*L150</f>
        <v>2100</v>
      </c>
      <c r="V150" s="26"/>
      <c r="W150" s="26"/>
      <c r="X150" s="14"/>
      <c r="Y150" s="1" t="n">
        <v>1</v>
      </c>
    </row>
    <row r="151" customFormat="false" ht="13.8" hidden="false" customHeight="false" outlineLevel="0" collapsed="false">
      <c r="A151" s="1" t="n">
        <v>150</v>
      </c>
      <c r="B151" s="14" t="s">
        <v>25</v>
      </c>
      <c r="C151" s="15" t="s">
        <v>26</v>
      </c>
      <c r="D151" s="1" t="s">
        <v>27</v>
      </c>
      <c r="E151" s="1" t="s">
        <v>28</v>
      </c>
      <c r="F151" s="16" t="n">
        <v>1779</v>
      </c>
      <c r="G151" s="17" t="s">
        <v>29</v>
      </c>
      <c r="H151" s="18" t="s">
        <v>30</v>
      </c>
      <c r="I151" s="14" t="n">
        <v>6</v>
      </c>
      <c r="J151" s="19" t="s">
        <v>170</v>
      </c>
      <c r="K151" s="20" t="s">
        <v>126</v>
      </c>
      <c r="L151" s="21" t="n">
        <v>3532</v>
      </c>
      <c r="M151" s="20" t="s">
        <v>56</v>
      </c>
      <c r="N151" s="22"/>
      <c r="O151" s="22"/>
      <c r="P151" s="23"/>
      <c r="Q151" s="24"/>
      <c r="R151" s="25"/>
      <c r="S151" s="25"/>
      <c r="T151" s="25"/>
      <c r="U151" s="25"/>
      <c r="V151" s="26"/>
      <c r="W151" s="26"/>
      <c r="X151" s="14"/>
      <c r="Y151" s="1" t="n">
        <v>1</v>
      </c>
    </row>
    <row r="152" customFormat="false" ht="13.8" hidden="false" customHeight="false" outlineLevel="0" collapsed="false">
      <c r="A152" s="1" t="n">
        <v>151</v>
      </c>
      <c r="B152" s="14" t="s">
        <v>25</v>
      </c>
      <c r="C152" s="15" t="s">
        <v>26</v>
      </c>
      <c r="D152" s="1" t="s">
        <v>27</v>
      </c>
      <c r="E152" s="1" t="s">
        <v>28</v>
      </c>
      <c r="F152" s="16" t="n">
        <v>1779</v>
      </c>
      <c r="G152" s="17" t="s">
        <v>29</v>
      </c>
      <c r="H152" s="18" t="s">
        <v>30</v>
      </c>
      <c r="I152" s="14" t="n">
        <v>6</v>
      </c>
      <c r="J152" s="19" t="s">
        <v>171</v>
      </c>
      <c r="K152" s="20" t="s">
        <v>126</v>
      </c>
      <c r="L152" s="21" t="n">
        <v>5087</v>
      </c>
      <c r="M152" s="20" t="s">
        <v>35</v>
      </c>
      <c r="N152" s="22"/>
      <c r="O152" s="22" t="n">
        <v>35</v>
      </c>
      <c r="P152" s="23"/>
      <c r="Q152" s="24" t="n">
        <f aca="false">N152+(0.05*O152)+(P152/240)</f>
        <v>1.75</v>
      </c>
      <c r="R152" s="25"/>
      <c r="S152" s="25"/>
      <c r="T152" s="25"/>
      <c r="U152" s="25" t="n">
        <f aca="false">Q152*L152</f>
        <v>8902.25</v>
      </c>
      <c r="V152" s="26"/>
      <c r="W152" s="26"/>
      <c r="X152" s="14"/>
      <c r="Y152" s="1" t="n">
        <v>1</v>
      </c>
    </row>
    <row r="153" customFormat="false" ht="13.8" hidden="false" customHeight="false" outlineLevel="0" collapsed="false">
      <c r="A153" s="1" t="n">
        <v>152</v>
      </c>
      <c r="B153" s="14" t="s">
        <v>25</v>
      </c>
      <c r="C153" s="15" t="s">
        <v>26</v>
      </c>
      <c r="D153" s="1" t="s">
        <v>27</v>
      </c>
      <c r="E153" s="1" t="s">
        <v>28</v>
      </c>
      <c r="F153" s="16" t="n">
        <v>1779</v>
      </c>
      <c r="G153" s="17" t="s">
        <v>29</v>
      </c>
      <c r="H153" s="18" t="s">
        <v>30</v>
      </c>
      <c r="I153" s="14" t="n">
        <v>6</v>
      </c>
      <c r="J153" s="19" t="s">
        <v>82</v>
      </c>
      <c r="K153" s="20" t="s">
        <v>126</v>
      </c>
      <c r="L153" s="21" t="n">
        <v>50</v>
      </c>
      <c r="M153" s="20" t="s">
        <v>83</v>
      </c>
      <c r="N153" s="22" t="n">
        <v>40</v>
      </c>
      <c r="O153" s="22"/>
      <c r="P153" s="23"/>
      <c r="Q153" s="24" t="n">
        <f aca="false">N153+(0.05*O153)+(P153/240)</f>
        <v>40</v>
      </c>
      <c r="R153" s="25"/>
      <c r="S153" s="25"/>
      <c r="T153" s="25"/>
      <c r="U153" s="25" t="n">
        <f aca="false">Q153*L153</f>
        <v>2000</v>
      </c>
      <c r="V153" s="26"/>
      <c r="W153" s="26"/>
      <c r="X153" s="14"/>
      <c r="Y153" s="1" t="n">
        <v>1</v>
      </c>
    </row>
    <row r="154" customFormat="false" ht="13.8" hidden="false" customHeight="false" outlineLevel="0" collapsed="false">
      <c r="A154" s="1" t="n">
        <v>153</v>
      </c>
      <c r="B154" s="14" t="s">
        <v>25</v>
      </c>
      <c r="C154" s="15" t="s">
        <v>26</v>
      </c>
      <c r="D154" s="1" t="s">
        <v>27</v>
      </c>
      <c r="E154" s="1" t="s">
        <v>28</v>
      </c>
      <c r="F154" s="16" t="n">
        <v>1779</v>
      </c>
      <c r="G154" s="17" t="s">
        <v>29</v>
      </c>
      <c r="H154" s="18" t="s">
        <v>30</v>
      </c>
      <c r="I154" s="14" t="n">
        <v>6</v>
      </c>
      <c r="J154" s="19" t="s">
        <v>172</v>
      </c>
      <c r="K154" s="20" t="s">
        <v>126</v>
      </c>
      <c r="L154" s="21" t="n">
        <v>2000</v>
      </c>
      <c r="M154" s="20" t="s">
        <v>35</v>
      </c>
      <c r="N154" s="22"/>
      <c r="O154" s="22" t="n">
        <v>10</v>
      </c>
      <c r="P154" s="23"/>
      <c r="Q154" s="24" t="n">
        <f aca="false">N154+(0.05*O154)+(P154/240)</f>
        <v>0.5</v>
      </c>
      <c r="R154" s="25"/>
      <c r="S154" s="25"/>
      <c r="T154" s="25"/>
      <c r="U154" s="25" t="n">
        <f aca="false">Q154*L154</f>
        <v>1000</v>
      </c>
      <c r="V154" s="26"/>
      <c r="W154" s="26"/>
      <c r="X154" s="14"/>
      <c r="Y154" s="1" t="n">
        <v>1</v>
      </c>
    </row>
    <row r="155" customFormat="false" ht="13.8" hidden="false" customHeight="false" outlineLevel="0" collapsed="false">
      <c r="A155" s="1" t="n">
        <v>154</v>
      </c>
      <c r="B155" s="14" t="s">
        <v>25</v>
      </c>
      <c r="C155" s="15" t="s">
        <v>26</v>
      </c>
      <c r="D155" s="1" t="s">
        <v>27</v>
      </c>
      <c r="E155" s="1" t="s">
        <v>28</v>
      </c>
      <c r="F155" s="16" t="n">
        <v>1779</v>
      </c>
      <c r="G155" s="17" t="s">
        <v>29</v>
      </c>
      <c r="H155" s="18" t="s">
        <v>30</v>
      </c>
      <c r="I155" s="14" t="n">
        <v>6</v>
      </c>
      <c r="J155" s="19" t="s">
        <v>173</v>
      </c>
      <c r="K155" s="20" t="s">
        <v>126</v>
      </c>
      <c r="L155" s="21" t="n">
        <v>2</v>
      </c>
      <c r="M155" s="20" t="s">
        <v>56</v>
      </c>
      <c r="N155" s="22"/>
      <c r="O155" s="22"/>
      <c r="P155" s="23"/>
      <c r="Q155" s="24"/>
      <c r="R155" s="25" t="n">
        <v>1000</v>
      </c>
      <c r="S155" s="25"/>
      <c r="T155" s="25"/>
      <c r="U155" s="25"/>
      <c r="V155" s="26" t="n">
        <f aca="false">R155+(S155*0.05)+(T155/240)</f>
        <v>1000</v>
      </c>
      <c r="W155" s="26"/>
      <c r="X155" s="14" t="s">
        <v>174</v>
      </c>
      <c r="Y155" s="1" t="n">
        <v>1</v>
      </c>
    </row>
    <row r="156" customFormat="false" ht="13.8" hidden="false" customHeight="false" outlineLevel="0" collapsed="false">
      <c r="A156" s="1" t="n">
        <v>155</v>
      </c>
      <c r="B156" s="14" t="s">
        <v>25</v>
      </c>
      <c r="C156" s="15" t="s">
        <v>26</v>
      </c>
      <c r="D156" s="1" t="s">
        <v>27</v>
      </c>
      <c r="E156" s="1" t="s">
        <v>28</v>
      </c>
      <c r="F156" s="16" t="n">
        <v>1779</v>
      </c>
      <c r="G156" s="17" t="s">
        <v>29</v>
      </c>
      <c r="H156" s="18" t="s">
        <v>30</v>
      </c>
      <c r="I156" s="14" t="n">
        <v>6</v>
      </c>
      <c r="J156" s="19" t="s">
        <v>175</v>
      </c>
      <c r="K156" s="20" t="s">
        <v>126</v>
      </c>
      <c r="L156" s="21" t="n">
        <v>48</v>
      </c>
      <c r="M156" s="20" t="s">
        <v>176</v>
      </c>
      <c r="N156" s="22" t="n">
        <v>3</v>
      </c>
      <c r="O156" s="22"/>
      <c r="P156" s="23"/>
      <c r="Q156" s="24" t="n">
        <f aca="false">N156+(0.05*O156)+(P156/240)</f>
        <v>3</v>
      </c>
      <c r="R156" s="25"/>
      <c r="S156" s="25"/>
      <c r="T156" s="25"/>
      <c r="U156" s="25" t="n">
        <f aca="false">Q156*L156</f>
        <v>144</v>
      </c>
      <c r="V156" s="26"/>
      <c r="W156" s="26"/>
      <c r="X156" s="14"/>
      <c r="Y156" s="1" t="n">
        <v>1</v>
      </c>
    </row>
    <row r="157" customFormat="false" ht="13.8" hidden="false" customHeight="false" outlineLevel="0" collapsed="false">
      <c r="A157" s="1" t="n">
        <v>156</v>
      </c>
      <c r="B157" s="14" t="s">
        <v>25</v>
      </c>
      <c r="C157" s="15" t="s">
        <v>26</v>
      </c>
      <c r="D157" s="1" t="s">
        <v>27</v>
      </c>
      <c r="E157" s="1" t="s">
        <v>28</v>
      </c>
      <c r="F157" s="16" t="n">
        <v>1779</v>
      </c>
      <c r="G157" s="17" t="s">
        <v>29</v>
      </c>
      <c r="H157" s="18" t="s">
        <v>30</v>
      </c>
      <c r="I157" s="14" t="n">
        <v>6</v>
      </c>
      <c r="J157" s="19" t="s">
        <v>59</v>
      </c>
      <c r="K157" s="20" t="s">
        <v>126</v>
      </c>
      <c r="L157" s="21" t="n">
        <v>1080</v>
      </c>
      <c r="M157" s="20" t="s">
        <v>35</v>
      </c>
      <c r="N157" s="22"/>
      <c r="O157" s="22" t="n">
        <v>28</v>
      </c>
      <c r="P157" s="23"/>
      <c r="Q157" s="24" t="n">
        <f aca="false">N157+(0.05*O157)+(P157/240)</f>
        <v>1.4</v>
      </c>
      <c r="R157" s="25"/>
      <c r="S157" s="25"/>
      <c r="T157" s="25"/>
      <c r="U157" s="25" t="n">
        <f aca="false">Q157*L157</f>
        <v>1512</v>
      </c>
      <c r="V157" s="26"/>
      <c r="W157" s="26"/>
      <c r="X157" s="14"/>
      <c r="Y157" s="1" t="n">
        <v>1</v>
      </c>
    </row>
    <row r="158" customFormat="false" ht="13.8" hidden="false" customHeight="false" outlineLevel="0" collapsed="false">
      <c r="A158" s="1" t="n">
        <v>157</v>
      </c>
      <c r="B158" s="14" t="s">
        <v>25</v>
      </c>
      <c r="C158" s="15" t="s">
        <v>26</v>
      </c>
      <c r="D158" s="1" t="s">
        <v>27</v>
      </c>
      <c r="E158" s="1" t="s">
        <v>28</v>
      </c>
      <c r="F158" s="16" t="n">
        <v>1779</v>
      </c>
      <c r="G158" s="17" t="s">
        <v>29</v>
      </c>
      <c r="H158" s="18" t="s">
        <v>30</v>
      </c>
      <c r="I158" s="14" t="n">
        <v>6</v>
      </c>
      <c r="J158" s="19" t="s">
        <v>115</v>
      </c>
      <c r="K158" s="20" t="s">
        <v>126</v>
      </c>
      <c r="L158" s="21" t="n">
        <v>180</v>
      </c>
      <c r="M158" s="20" t="s">
        <v>35</v>
      </c>
      <c r="N158" s="22"/>
      <c r="O158" s="22" t="n">
        <v>20</v>
      </c>
      <c r="P158" s="23"/>
      <c r="Q158" s="24" t="n">
        <f aca="false">N158+(0.05*O158)+(P158/240)</f>
        <v>1</v>
      </c>
      <c r="R158" s="25"/>
      <c r="S158" s="25"/>
      <c r="T158" s="25"/>
      <c r="U158" s="25" t="n">
        <f aca="false">Q158*L158</f>
        <v>180</v>
      </c>
      <c r="V158" s="26"/>
      <c r="W158" s="26"/>
      <c r="X158" s="14"/>
      <c r="Y158" s="1" t="n">
        <v>1</v>
      </c>
    </row>
    <row r="159" customFormat="false" ht="13.8" hidden="false" customHeight="false" outlineLevel="0" collapsed="false">
      <c r="A159" s="1" t="n">
        <v>158</v>
      </c>
      <c r="B159" s="14" t="s">
        <v>25</v>
      </c>
      <c r="C159" s="15" t="s">
        <v>26</v>
      </c>
      <c r="D159" s="1" t="s">
        <v>27</v>
      </c>
      <c r="E159" s="1" t="s">
        <v>28</v>
      </c>
      <c r="F159" s="16" t="n">
        <v>1779</v>
      </c>
      <c r="G159" s="17" t="s">
        <v>29</v>
      </c>
      <c r="H159" s="18" t="s">
        <v>30</v>
      </c>
      <c r="I159" s="14" t="n">
        <v>6</v>
      </c>
      <c r="J159" s="19" t="s">
        <v>177</v>
      </c>
      <c r="K159" s="20" t="s">
        <v>126</v>
      </c>
      <c r="L159" s="21" t="n">
        <v>25</v>
      </c>
      <c r="M159" s="20" t="s">
        <v>35</v>
      </c>
      <c r="N159" s="22" t="n">
        <v>6</v>
      </c>
      <c r="O159" s="22"/>
      <c r="P159" s="23"/>
      <c r="Q159" s="24" t="n">
        <f aca="false">N159+(0.05*O159)+(P159/240)</f>
        <v>6</v>
      </c>
      <c r="R159" s="25"/>
      <c r="S159" s="25"/>
      <c r="T159" s="25"/>
      <c r="U159" s="25" t="n">
        <f aca="false">Q159*L159</f>
        <v>150</v>
      </c>
      <c r="V159" s="26"/>
      <c r="W159" s="26"/>
      <c r="X159" s="14"/>
      <c r="Y159" s="1" t="n">
        <v>1</v>
      </c>
    </row>
    <row r="160" customFormat="false" ht="13.8" hidden="false" customHeight="false" outlineLevel="0" collapsed="false">
      <c r="A160" s="1" t="n">
        <v>159</v>
      </c>
      <c r="B160" s="14" t="s">
        <v>25</v>
      </c>
      <c r="C160" s="15" t="s">
        <v>26</v>
      </c>
      <c r="D160" s="1" t="s">
        <v>27</v>
      </c>
      <c r="E160" s="1" t="s">
        <v>28</v>
      </c>
      <c r="F160" s="16" t="n">
        <v>1779</v>
      </c>
      <c r="G160" s="17" t="s">
        <v>29</v>
      </c>
      <c r="H160" s="18" t="s">
        <v>30</v>
      </c>
      <c r="I160" s="14" t="n">
        <v>6</v>
      </c>
      <c r="J160" s="19" t="s">
        <v>178</v>
      </c>
      <c r="K160" s="20" t="s">
        <v>126</v>
      </c>
      <c r="L160" s="21" t="n">
        <v>24668</v>
      </c>
      <c r="M160" s="20" t="s">
        <v>35</v>
      </c>
      <c r="N160" s="22"/>
      <c r="O160" s="22" t="n">
        <v>20</v>
      </c>
      <c r="P160" s="23"/>
      <c r="Q160" s="24" t="n">
        <f aca="false">N160+(0.05*O160)+(P160/240)</f>
        <v>1</v>
      </c>
      <c r="R160" s="25"/>
      <c r="S160" s="25"/>
      <c r="T160" s="25"/>
      <c r="U160" s="25" t="n">
        <f aca="false">Q160*L160</f>
        <v>24668</v>
      </c>
      <c r="V160" s="26"/>
      <c r="W160" s="26"/>
      <c r="X160" s="14"/>
      <c r="Y160" s="1" t="n">
        <v>1</v>
      </c>
    </row>
    <row r="161" customFormat="false" ht="13.8" hidden="false" customHeight="false" outlineLevel="0" collapsed="false">
      <c r="A161" s="1" t="n">
        <v>160</v>
      </c>
      <c r="B161" s="14" t="s">
        <v>25</v>
      </c>
      <c r="C161" s="15" t="s">
        <v>26</v>
      </c>
      <c r="D161" s="1" t="s">
        <v>27</v>
      </c>
      <c r="E161" s="1" t="s">
        <v>28</v>
      </c>
      <c r="F161" s="16" t="n">
        <v>1779</v>
      </c>
      <c r="G161" s="17" t="s">
        <v>29</v>
      </c>
      <c r="H161" s="18" t="s">
        <v>30</v>
      </c>
      <c r="I161" s="14" t="n">
        <v>6</v>
      </c>
      <c r="J161" s="19" t="s">
        <v>179</v>
      </c>
      <c r="K161" s="20" t="s">
        <v>126</v>
      </c>
      <c r="L161" s="21" t="n">
        <v>450</v>
      </c>
      <c r="M161" s="20" t="s">
        <v>35</v>
      </c>
      <c r="N161" s="22"/>
      <c r="O161" s="22" t="n">
        <v>11</v>
      </c>
      <c r="P161" s="23"/>
      <c r="Q161" s="24" t="n">
        <f aca="false">N161+(0.05*O161)+(P161/240)</f>
        <v>0.55</v>
      </c>
      <c r="R161" s="25"/>
      <c r="S161" s="25"/>
      <c r="T161" s="25"/>
      <c r="U161" s="25" t="n">
        <f aca="false">Q161*L161</f>
        <v>247.5</v>
      </c>
      <c r="V161" s="26"/>
      <c r="W161" s="26"/>
      <c r="X161" s="14"/>
      <c r="Y161" s="1" t="n">
        <v>1</v>
      </c>
    </row>
    <row r="162" customFormat="false" ht="13.8" hidden="false" customHeight="false" outlineLevel="0" collapsed="false">
      <c r="A162" s="1" t="n">
        <v>161</v>
      </c>
      <c r="B162" s="14" t="s">
        <v>25</v>
      </c>
      <c r="C162" s="15" t="s">
        <v>26</v>
      </c>
      <c r="D162" s="1" t="s">
        <v>27</v>
      </c>
      <c r="E162" s="1" t="s">
        <v>28</v>
      </c>
      <c r="F162" s="16" t="n">
        <v>1779</v>
      </c>
      <c r="G162" s="17" t="s">
        <v>29</v>
      </c>
      <c r="H162" s="18" t="s">
        <v>30</v>
      </c>
      <c r="I162" s="14" t="n">
        <v>6</v>
      </c>
      <c r="J162" s="19" t="s">
        <v>84</v>
      </c>
      <c r="K162" s="20" t="s">
        <v>126</v>
      </c>
      <c r="L162" s="21" t="n">
        <v>94.75</v>
      </c>
      <c r="M162" s="20" t="s">
        <v>85</v>
      </c>
      <c r="N162" s="22" t="n">
        <v>45</v>
      </c>
      <c r="O162" s="22"/>
      <c r="P162" s="23"/>
      <c r="Q162" s="24" t="n">
        <f aca="false">N162+(0.05*O162)+(P162/240)</f>
        <v>45</v>
      </c>
      <c r="R162" s="25"/>
      <c r="S162" s="25"/>
      <c r="T162" s="25"/>
      <c r="U162" s="25" t="n">
        <f aca="false">Q162*L162</f>
        <v>4263.75</v>
      </c>
      <c r="V162" s="26"/>
      <c r="W162" s="26"/>
      <c r="X162" s="14"/>
      <c r="Y162" s="1" t="n">
        <v>1</v>
      </c>
    </row>
    <row r="163" customFormat="false" ht="13.8" hidden="false" customHeight="false" outlineLevel="0" collapsed="false">
      <c r="A163" s="1" t="n">
        <v>162</v>
      </c>
      <c r="B163" s="14" t="s">
        <v>25</v>
      </c>
      <c r="C163" s="15" t="s">
        <v>26</v>
      </c>
      <c r="D163" s="1" t="s">
        <v>27</v>
      </c>
      <c r="E163" s="1" t="s">
        <v>28</v>
      </c>
      <c r="F163" s="16" t="n">
        <v>1779</v>
      </c>
      <c r="G163" s="17" t="s">
        <v>29</v>
      </c>
      <c r="H163" s="18" t="s">
        <v>30</v>
      </c>
      <c r="I163" s="14" t="n">
        <v>6</v>
      </c>
      <c r="J163" s="19" t="s">
        <v>180</v>
      </c>
      <c r="K163" s="20" t="s">
        <v>126</v>
      </c>
      <c r="L163" s="21" t="n">
        <v>4980</v>
      </c>
      <c r="M163" s="20" t="s">
        <v>83</v>
      </c>
      <c r="N163" s="22" t="n">
        <v>40</v>
      </c>
      <c r="O163" s="22"/>
      <c r="P163" s="23"/>
      <c r="Q163" s="24" t="n">
        <f aca="false">N163+(0.05*O163)+(P163/240)</f>
        <v>40</v>
      </c>
      <c r="R163" s="25"/>
      <c r="S163" s="25"/>
      <c r="T163" s="25"/>
      <c r="U163" s="25" t="n">
        <f aca="false">Q163*L163</f>
        <v>199200</v>
      </c>
      <c r="V163" s="26"/>
      <c r="W163" s="26"/>
      <c r="X163" s="14"/>
      <c r="Y163" s="1" t="n">
        <v>1</v>
      </c>
    </row>
    <row r="164" customFormat="false" ht="13.8" hidden="false" customHeight="false" outlineLevel="0" collapsed="false">
      <c r="A164" s="1" t="n">
        <v>163</v>
      </c>
      <c r="B164" s="14" t="s">
        <v>25</v>
      </c>
      <c r="C164" s="15" t="s">
        <v>26</v>
      </c>
      <c r="D164" s="1" t="s">
        <v>27</v>
      </c>
      <c r="E164" s="1" t="s">
        <v>28</v>
      </c>
      <c r="F164" s="16" t="n">
        <v>1779</v>
      </c>
      <c r="G164" s="17" t="s">
        <v>29</v>
      </c>
      <c r="H164" s="18" t="s">
        <v>30</v>
      </c>
      <c r="I164" s="14" t="n">
        <v>6</v>
      </c>
      <c r="J164" s="19" t="s">
        <v>119</v>
      </c>
      <c r="K164" s="20" t="s">
        <v>126</v>
      </c>
      <c r="L164" s="21" t="n">
        <v>2600</v>
      </c>
      <c r="M164" s="20" t="s">
        <v>35</v>
      </c>
      <c r="N164" s="22" t="n">
        <v>0.9</v>
      </c>
      <c r="O164" s="22"/>
      <c r="P164" s="23"/>
      <c r="Q164" s="24" t="n">
        <f aca="false">N164+(0.05*O164)+(P164/240)</f>
        <v>0.9</v>
      </c>
      <c r="R164" s="25"/>
      <c r="S164" s="25"/>
      <c r="T164" s="25"/>
      <c r="U164" s="25" t="n">
        <f aca="false">Q164*L164</f>
        <v>2340</v>
      </c>
      <c r="V164" s="26"/>
      <c r="W164" s="26"/>
      <c r="X164" s="14" t="s">
        <v>36</v>
      </c>
      <c r="Y164" s="1" t="n">
        <v>1</v>
      </c>
    </row>
    <row r="165" customFormat="false" ht="13.8" hidden="false" customHeight="false" outlineLevel="0" collapsed="false">
      <c r="A165" s="1" t="n">
        <v>164</v>
      </c>
      <c r="B165" s="14" t="s">
        <v>25</v>
      </c>
      <c r="C165" s="15" t="s">
        <v>26</v>
      </c>
      <c r="D165" s="1" t="s">
        <v>27</v>
      </c>
      <c r="E165" s="1" t="s">
        <v>28</v>
      </c>
      <c r="F165" s="16" t="n">
        <v>1779</v>
      </c>
      <c r="G165" s="17" t="s">
        <v>29</v>
      </c>
      <c r="H165" s="18" t="s">
        <v>30</v>
      </c>
      <c r="I165" s="14" t="n">
        <v>6</v>
      </c>
      <c r="J165" s="19" t="s">
        <v>67</v>
      </c>
      <c r="K165" s="20" t="s">
        <v>126</v>
      </c>
      <c r="L165" s="21" t="n">
        <v>7600</v>
      </c>
      <c r="M165" s="20" t="s">
        <v>35</v>
      </c>
      <c r="N165" s="22" t="n">
        <v>0.55</v>
      </c>
      <c r="O165" s="22"/>
      <c r="P165" s="23"/>
      <c r="Q165" s="24" t="n">
        <f aca="false">N165+(0.05*O165)+(P165/240)</f>
        <v>0.55</v>
      </c>
      <c r="R165" s="25"/>
      <c r="S165" s="25"/>
      <c r="T165" s="25"/>
      <c r="U165" s="25" t="n">
        <f aca="false">Q165*L165</f>
        <v>4180</v>
      </c>
      <c r="V165" s="26"/>
      <c r="W165" s="26"/>
      <c r="X165" s="14" t="s">
        <v>36</v>
      </c>
      <c r="Y165" s="1" t="n">
        <v>1</v>
      </c>
    </row>
    <row r="166" customFormat="false" ht="13.8" hidden="false" customHeight="false" outlineLevel="0" collapsed="false">
      <c r="A166" s="1" t="n">
        <v>165</v>
      </c>
      <c r="B166" s="14" t="s">
        <v>25</v>
      </c>
      <c r="C166" s="15" t="s">
        <v>26</v>
      </c>
      <c r="D166" s="1" t="s">
        <v>27</v>
      </c>
      <c r="E166" s="1" t="s">
        <v>28</v>
      </c>
      <c r="F166" s="16" t="n">
        <v>1779</v>
      </c>
      <c r="G166" s="17" t="s">
        <v>29</v>
      </c>
      <c r="H166" s="18" t="s">
        <v>30</v>
      </c>
      <c r="I166" s="14" t="n">
        <v>6</v>
      </c>
      <c r="J166" s="19" t="s">
        <v>69</v>
      </c>
      <c r="K166" s="20" t="s">
        <v>126</v>
      </c>
      <c r="L166" s="21" t="n">
        <v>282</v>
      </c>
      <c r="M166" s="20" t="s">
        <v>44</v>
      </c>
      <c r="N166" s="22" t="n">
        <v>3</v>
      </c>
      <c r="O166" s="22"/>
      <c r="P166" s="23"/>
      <c r="Q166" s="24" t="n">
        <f aca="false">N166+(0.05*O166)+(P166/240)</f>
        <v>3</v>
      </c>
      <c r="R166" s="25"/>
      <c r="S166" s="25"/>
      <c r="T166" s="25"/>
      <c r="U166" s="25" t="n">
        <f aca="false">Q166*L166</f>
        <v>846</v>
      </c>
      <c r="V166" s="26"/>
      <c r="W166" s="26"/>
      <c r="X166" s="14"/>
      <c r="Y166" s="1" t="n">
        <v>1</v>
      </c>
    </row>
    <row r="167" customFormat="false" ht="13.8" hidden="false" customHeight="false" outlineLevel="0" collapsed="false">
      <c r="A167" s="1" t="n">
        <v>166</v>
      </c>
      <c r="B167" s="14" t="s">
        <v>25</v>
      </c>
      <c r="C167" s="15" t="s">
        <v>26</v>
      </c>
      <c r="D167" s="1" t="s">
        <v>27</v>
      </c>
      <c r="E167" s="1" t="s">
        <v>28</v>
      </c>
      <c r="F167" s="16" t="n">
        <v>1779</v>
      </c>
      <c r="G167" s="17" t="s">
        <v>29</v>
      </c>
      <c r="H167" s="18" t="s">
        <v>30</v>
      </c>
      <c r="I167" s="14" t="n">
        <v>6</v>
      </c>
      <c r="J167" s="19" t="s">
        <v>70</v>
      </c>
      <c r="K167" s="20" t="s">
        <v>126</v>
      </c>
      <c r="L167" s="21" t="n">
        <v>47445</v>
      </c>
      <c r="M167" s="20" t="s">
        <v>35</v>
      </c>
      <c r="N167" s="22"/>
      <c r="O167" s="22" t="n">
        <v>28</v>
      </c>
      <c r="P167" s="23"/>
      <c r="Q167" s="24" t="n">
        <f aca="false">N167+(0.05*O167)+(P167/240)</f>
        <v>1.4</v>
      </c>
      <c r="R167" s="25"/>
      <c r="S167" s="25"/>
      <c r="T167" s="25"/>
      <c r="U167" s="25" t="n">
        <f aca="false">Q167*L167</f>
        <v>66423</v>
      </c>
      <c r="V167" s="26"/>
      <c r="W167" s="26"/>
      <c r="X167" s="14"/>
      <c r="Y167" s="1" t="n">
        <v>1</v>
      </c>
    </row>
    <row r="168" customFormat="false" ht="13.8" hidden="false" customHeight="false" outlineLevel="0" collapsed="false">
      <c r="A168" s="1" t="n">
        <v>167</v>
      </c>
      <c r="B168" s="14" t="s">
        <v>25</v>
      </c>
      <c r="C168" s="15" t="s">
        <v>26</v>
      </c>
      <c r="D168" s="1" t="s">
        <v>27</v>
      </c>
      <c r="E168" s="1" t="s">
        <v>28</v>
      </c>
      <c r="F168" s="16" t="n">
        <v>1779</v>
      </c>
      <c r="G168" s="17" t="s">
        <v>29</v>
      </c>
      <c r="H168" s="18" t="s">
        <v>30</v>
      </c>
      <c r="I168" s="14" t="n">
        <v>6</v>
      </c>
      <c r="J168" s="19" t="s">
        <v>181</v>
      </c>
      <c r="K168" s="20" t="s">
        <v>126</v>
      </c>
      <c r="L168" s="21" t="n">
        <v>2</v>
      </c>
      <c r="M168" s="20" t="s">
        <v>148</v>
      </c>
      <c r="N168" s="22" t="n">
        <v>40</v>
      </c>
      <c r="O168" s="22"/>
      <c r="P168" s="23"/>
      <c r="Q168" s="24" t="n">
        <f aca="false">N168+(0.05*O168)+(P168/240)</f>
        <v>40</v>
      </c>
      <c r="R168" s="25"/>
      <c r="S168" s="25"/>
      <c r="T168" s="25"/>
      <c r="U168" s="25" t="n">
        <f aca="false">Q168*L168</f>
        <v>80</v>
      </c>
      <c r="V168" s="26"/>
      <c r="W168" s="26"/>
      <c r="X168" s="14"/>
      <c r="Y168" s="1" t="n">
        <v>1</v>
      </c>
    </row>
    <row r="169" customFormat="false" ht="13.8" hidden="false" customHeight="false" outlineLevel="0" collapsed="false">
      <c r="A169" s="1" t="n">
        <v>168</v>
      </c>
      <c r="B169" s="14" t="s">
        <v>25</v>
      </c>
      <c r="C169" s="15" t="s">
        <v>26</v>
      </c>
      <c r="D169" s="1" t="s">
        <v>27</v>
      </c>
      <c r="E169" s="1" t="s">
        <v>28</v>
      </c>
      <c r="F169" s="16" t="n">
        <v>1779</v>
      </c>
      <c r="G169" s="17" t="s">
        <v>29</v>
      </c>
      <c r="H169" s="18" t="s">
        <v>30</v>
      </c>
      <c r="I169" s="14" t="n">
        <v>6</v>
      </c>
      <c r="J169" s="19" t="s">
        <v>181</v>
      </c>
      <c r="K169" s="20" t="s">
        <v>126</v>
      </c>
      <c r="L169" s="21" t="n">
        <v>30</v>
      </c>
      <c r="M169" s="20" t="s">
        <v>35</v>
      </c>
      <c r="N169" s="22" t="n">
        <v>20</v>
      </c>
      <c r="O169" s="22"/>
      <c r="P169" s="23"/>
      <c r="Q169" s="24" t="n">
        <f aca="false">N169+(0.05*O169)+(P169/240)</f>
        <v>20</v>
      </c>
      <c r="R169" s="25"/>
      <c r="S169" s="25"/>
      <c r="T169" s="25"/>
      <c r="U169" s="25" t="n">
        <f aca="false">Q169*L169</f>
        <v>600</v>
      </c>
      <c r="V169" s="26"/>
      <c r="W169" s="26"/>
      <c r="X169" s="14"/>
      <c r="Y169" s="1" t="n">
        <v>1</v>
      </c>
    </row>
    <row r="170" customFormat="false" ht="13.8" hidden="false" customHeight="false" outlineLevel="0" collapsed="false">
      <c r="A170" s="1" t="n">
        <v>169</v>
      </c>
      <c r="B170" s="14" t="s">
        <v>25</v>
      </c>
      <c r="C170" s="15" t="s">
        <v>26</v>
      </c>
      <c r="D170" s="1" t="s">
        <v>27</v>
      </c>
      <c r="E170" s="1" t="s">
        <v>28</v>
      </c>
      <c r="F170" s="16" t="n">
        <v>1779</v>
      </c>
      <c r="G170" s="17" t="s">
        <v>29</v>
      </c>
      <c r="H170" s="18" t="s">
        <v>30</v>
      </c>
      <c r="I170" s="14" t="n">
        <v>7</v>
      </c>
      <c r="J170" s="19" t="s">
        <v>120</v>
      </c>
      <c r="K170" s="20" t="s">
        <v>126</v>
      </c>
      <c r="L170" s="21" t="n">
        <v>8450</v>
      </c>
      <c r="M170" s="20" t="s">
        <v>35</v>
      </c>
      <c r="N170" s="22" t="n">
        <v>3</v>
      </c>
      <c r="O170" s="22" t="n">
        <v>15</v>
      </c>
      <c r="P170" s="23"/>
      <c r="Q170" s="24" t="n">
        <f aca="false">N170+(0.05*O170)+(P170/240)</f>
        <v>3.75</v>
      </c>
      <c r="R170" s="25"/>
      <c r="S170" s="25"/>
      <c r="T170" s="25"/>
      <c r="U170" s="25" t="n">
        <f aca="false">Q170*L170</f>
        <v>31687.5</v>
      </c>
      <c r="V170" s="26"/>
      <c r="W170" s="26"/>
      <c r="X170" s="14"/>
      <c r="Y170" s="1" t="n">
        <v>1</v>
      </c>
    </row>
    <row r="171" customFormat="false" ht="13.8" hidden="false" customHeight="false" outlineLevel="0" collapsed="false">
      <c r="A171" s="1" t="n">
        <v>170</v>
      </c>
      <c r="B171" s="14" t="s">
        <v>25</v>
      </c>
      <c r="C171" s="15" t="s">
        <v>26</v>
      </c>
      <c r="D171" s="1" t="s">
        <v>27</v>
      </c>
      <c r="E171" s="1" t="s">
        <v>28</v>
      </c>
      <c r="F171" s="16" t="n">
        <v>1779</v>
      </c>
      <c r="G171" s="17" t="s">
        <v>29</v>
      </c>
      <c r="H171" s="18" t="s">
        <v>30</v>
      </c>
      <c r="I171" s="14" t="n">
        <v>7</v>
      </c>
      <c r="J171" s="19" t="s">
        <v>182</v>
      </c>
      <c r="K171" s="20" t="s">
        <v>126</v>
      </c>
      <c r="L171" s="21" t="n">
        <v>21995</v>
      </c>
      <c r="M171" s="20" t="s">
        <v>35</v>
      </c>
      <c r="N171" s="22"/>
      <c r="O171" s="22" t="n">
        <v>45</v>
      </c>
      <c r="P171" s="23"/>
      <c r="Q171" s="24" t="n">
        <f aca="false">N171+(0.05*O171)+(P171/240)</f>
        <v>2.25</v>
      </c>
      <c r="R171" s="25"/>
      <c r="S171" s="25"/>
      <c r="T171" s="25"/>
      <c r="U171" s="25" t="n">
        <f aca="false">Q171*L171</f>
        <v>49488.75</v>
      </c>
      <c r="V171" s="26"/>
      <c r="W171" s="26"/>
      <c r="X171" s="14"/>
      <c r="Y171" s="1" t="n">
        <v>1</v>
      </c>
    </row>
    <row r="172" customFormat="false" ht="13.8" hidden="false" customHeight="false" outlineLevel="0" collapsed="false">
      <c r="A172" s="1" t="n">
        <v>171</v>
      </c>
      <c r="B172" s="14" t="s">
        <v>25</v>
      </c>
      <c r="C172" s="15" t="s">
        <v>26</v>
      </c>
      <c r="D172" s="1" t="s">
        <v>27</v>
      </c>
      <c r="E172" s="1" t="s">
        <v>28</v>
      </c>
      <c r="F172" s="16" t="n">
        <v>1779</v>
      </c>
      <c r="G172" s="17" t="s">
        <v>29</v>
      </c>
      <c r="H172" s="18" t="s">
        <v>30</v>
      </c>
      <c r="I172" s="14" t="n">
        <v>7</v>
      </c>
      <c r="J172" s="19" t="s">
        <v>183</v>
      </c>
      <c r="K172" s="20" t="s">
        <v>126</v>
      </c>
      <c r="L172" s="21"/>
      <c r="M172" s="20" t="s">
        <v>51</v>
      </c>
      <c r="N172" s="22"/>
      <c r="O172" s="22"/>
      <c r="P172" s="23"/>
      <c r="Q172" s="24"/>
      <c r="R172" s="25" t="n">
        <v>5000</v>
      </c>
      <c r="S172" s="25"/>
      <c r="T172" s="25"/>
      <c r="U172" s="25"/>
      <c r="V172" s="26" t="n">
        <f aca="false">R172+(S172*0.05)+(T172/240)</f>
        <v>5000</v>
      </c>
      <c r="W172" s="26"/>
      <c r="X172" s="14"/>
      <c r="Y172" s="1" t="n">
        <v>1</v>
      </c>
    </row>
    <row r="173" customFormat="false" ht="13.8" hidden="false" customHeight="false" outlineLevel="0" collapsed="false">
      <c r="A173" s="1" t="n">
        <v>172</v>
      </c>
      <c r="B173" s="14" t="s">
        <v>25</v>
      </c>
      <c r="C173" s="15" t="s">
        <v>26</v>
      </c>
      <c r="D173" s="1" t="s">
        <v>27</v>
      </c>
      <c r="E173" s="1" t="s">
        <v>28</v>
      </c>
      <c r="F173" s="16" t="n">
        <v>1779</v>
      </c>
      <c r="G173" s="17" t="s">
        <v>29</v>
      </c>
      <c r="H173" s="18" t="s">
        <v>30</v>
      </c>
      <c r="I173" s="14" t="n">
        <v>7</v>
      </c>
      <c r="J173" s="19" t="s">
        <v>184</v>
      </c>
      <c r="K173" s="20" t="s">
        <v>126</v>
      </c>
      <c r="L173" s="21" t="n">
        <v>300</v>
      </c>
      <c r="M173" s="20" t="s">
        <v>35</v>
      </c>
      <c r="N173" s="22"/>
      <c r="O173" s="22" t="n">
        <v>30</v>
      </c>
      <c r="P173" s="23"/>
      <c r="Q173" s="24" t="n">
        <f aca="false">N173+(0.05*O173)+(P173/240)</f>
        <v>1.5</v>
      </c>
      <c r="R173" s="25"/>
      <c r="S173" s="25"/>
      <c r="T173" s="25"/>
      <c r="U173" s="25" t="n">
        <f aca="false">Q173*L173</f>
        <v>450</v>
      </c>
      <c r="V173" s="26"/>
      <c r="W173" s="26"/>
      <c r="X173" s="14"/>
      <c r="Y173" s="1" t="n">
        <v>1</v>
      </c>
    </row>
    <row r="174" customFormat="false" ht="13.8" hidden="false" customHeight="false" outlineLevel="0" collapsed="false">
      <c r="A174" s="1" t="n">
        <v>173</v>
      </c>
      <c r="B174" s="14" t="s">
        <v>25</v>
      </c>
      <c r="C174" s="15" t="s">
        <v>26</v>
      </c>
      <c r="D174" s="1" t="s">
        <v>27</v>
      </c>
      <c r="E174" s="1" t="s">
        <v>28</v>
      </c>
      <c r="F174" s="16" t="n">
        <v>1779</v>
      </c>
      <c r="G174" s="17" t="s">
        <v>29</v>
      </c>
      <c r="H174" s="18" t="s">
        <v>30</v>
      </c>
      <c r="I174" s="14" t="n">
        <v>7</v>
      </c>
      <c r="J174" s="19" t="s">
        <v>185</v>
      </c>
      <c r="K174" s="20" t="s">
        <v>126</v>
      </c>
      <c r="L174" s="21" t="n">
        <v>300</v>
      </c>
      <c r="M174" s="20" t="s">
        <v>35</v>
      </c>
      <c r="N174" s="22"/>
      <c r="O174" s="22" t="n">
        <v>20</v>
      </c>
      <c r="P174" s="23"/>
      <c r="Q174" s="24" t="n">
        <f aca="false">N174+(0.05*O174)+(P174/240)</f>
        <v>1</v>
      </c>
      <c r="R174" s="25"/>
      <c r="S174" s="25"/>
      <c r="T174" s="25"/>
      <c r="U174" s="25" t="n">
        <f aca="false">Q174*L174</f>
        <v>300</v>
      </c>
      <c r="V174" s="26"/>
      <c r="W174" s="26"/>
      <c r="X174" s="14"/>
      <c r="Y174" s="1" t="n">
        <v>1</v>
      </c>
    </row>
    <row r="175" customFormat="false" ht="13.8" hidden="false" customHeight="false" outlineLevel="0" collapsed="false">
      <c r="A175" s="1" t="n">
        <v>174</v>
      </c>
      <c r="B175" s="14" t="s">
        <v>25</v>
      </c>
      <c r="C175" s="15" t="s">
        <v>26</v>
      </c>
      <c r="D175" s="1" t="s">
        <v>27</v>
      </c>
      <c r="E175" s="1" t="s">
        <v>28</v>
      </c>
      <c r="F175" s="16" t="n">
        <v>1779</v>
      </c>
      <c r="G175" s="17" t="s">
        <v>29</v>
      </c>
      <c r="H175" s="18" t="s">
        <v>30</v>
      </c>
      <c r="I175" s="14" t="n">
        <v>7</v>
      </c>
      <c r="J175" s="19" t="s">
        <v>186</v>
      </c>
      <c r="K175" s="20" t="s">
        <v>126</v>
      </c>
      <c r="L175" s="21" t="n">
        <v>6800</v>
      </c>
      <c r="M175" s="20" t="s">
        <v>148</v>
      </c>
      <c r="N175" s="22"/>
      <c r="O175" s="22" t="n">
        <v>6</v>
      </c>
      <c r="P175" s="23"/>
      <c r="Q175" s="24" t="n">
        <f aca="false">N175+(0.05*O175)+(P175/240)</f>
        <v>0.3</v>
      </c>
      <c r="R175" s="25"/>
      <c r="S175" s="25"/>
      <c r="T175" s="25"/>
      <c r="U175" s="25" t="n">
        <f aca="false">Q175*L175</f>
        <v>2040</v>
      </c>
      <c r="V175" s="26"/>
      <c r="W175" s="26"/>
      <c r="X175" s="14"/>
      <c r="Y175" s="1" t="n">
        <v>1</v>
      </c>
    </row>
    <row r="176" customFormat="false" ht="13.8" hidden="false" customHeight="false" outlineLevel="0" collapsed="false">
      <c r="A176" s="1" t="n">
        <v>175</v>
      </c>
      <c r="B176" s="14" t="s">
        <v>25</v>
      </c>
      <c r="C176" s="15" t="s">
        <v>26</v>
      </c>
      <c r="D176" s="1" t="s">
        <v>27</v>
      </c>
      <c r="E176" s="1" t="s">
        <v>28</v>
      </c>
      <c r="F176" s="16" t="n">
        <v>1779</v>
      </c>
      <c r="G176" s="17" t="s">
        <v>29</v>
      </c>
      <c r="H176" s="18" t="s">
        <v>30</v>
      </c>
      <c r="I176" s="14" t="n">
        <v>7</v>
      </c>
      <c r="J176" s="19" t="s">
        <v>187</v>
      </c>
      <c r="K176" s="20" t="s">
        <v>126</v>
      </c>
      <c r="L176" s="21" t="n">
        <v>510</v>
      </c>
      <c r="M176" s="20" t="s">
        <v>35</v>
      </c>
      <c r="N176" s="22"/>
      <c r="O176" s="22" t="n">
        <v>20</v>
      </c>
      <c r="P176" s="23"/>
      <c r="Q176" s="24" t="n">
        <f aca="false">N176+(0.05*O176)+(P176/240)</f>
        <v>1</v>
      </c>
      <c r="R176" s="25"/>
      <c r="S176" s="25"/>
      <c r="T176" s="25"/>
      <c r="U176" s="25" t="n">
        <f aca="false">Q176*L176</f>
        <v>510</v>
      </c>
      <c r="V176" s="26"/>
      <c r="W176" s="26"/>
      <c r="X176" s="14"/>
      <c r="Y176" s="1" t="n">
        <v>1</v>
      </c>
    </row>
    <row r="177" customFormat="false" ht="13.8" hidden="false" customHeight="false" outlineLevel="0" collapsed="false">
      <c r="A177" s="1" t="n">
        <v>176</v>
      </c>
      <c r="B177" s="14" t="s">
        <v>25</v>
      </c>
      <c r="C177" s="15" t="s">
        <v>26</v>
      </c>
      <c r="D177" s="1" t="s">
        <v>27</v>
      </c>
      <c r="E177" s="1" t="s">
        <v>28</v>
      </c>
      <c r="F177" s="16" t="n">
        <v>1779</v>
      </c>
      <c r="G177" s="17" t="s">
        <v>29</v>
      </c>
      <c r="H177" s="18" t="s">
        <v>30</v>
      </c>
      <c r="I177" s="14" t="n">
        <v>7</v>
      </c>
      <c r="J177" s="19" t="s">
        <v>188</v>
      </c>
      <c r="K177" s="20" t="s">
        <v>126</v>
      </c>
      <c r="L177" s="21" t="n">
        <v>5</v>
      </c>
      <c r="M177" s="20" t="s">
        <v>189</v>
      </c>
      <c r="N177" s="22" t="n">
        <v>100</v>
      </c>
      <c r="O177" s="22"/>
      <c r="P177" s="23"/>
      <c r="Q177" s="24" t="n">
        <f aca="false">N177+(0.05*O177)+(P177/240)</f>
        <v>100</v>
      </c>
      <c r="R177" s="25"/>
      <c r="S177" s="25"/>
      <c r="T177" s="25"/>
      <c r="U177" s="25" t="n">
        <f aca="false">Q177*L177</f>
        <v>500</v>
      </c>
      <c r="V177" s="26"/>
      <c r="W177" s="26"/>
      <c r="X177" s="14"/>
      <c r="Y177" s="1" t="n">
        <v>1</v>
      </c>
    </row>
    <row r="178" customFormat="false" ht="13.8" hidden="false" customHeight="false" outlineLevel="0" collapsed="false">
      <c r="A178" s="1" t="n">
        <v>177</v>
      </c>
      <c r="B178" s="14" t="s">
        <v>25</v>
      </c>
      <c r="C178" s="15" t="s">
        <v>26</v>
      </c>
      <c r="D178" s="1" t="s">
        <v>27</v>
      </c>
      <c r="E178" s="1" t="s">
        <v>28</v>
      </c>
      <c r="F178" s="16" t="n">
        <v>1779</v>
      </c>
      <c r="G178" s="17" t="s">
        <v>29</v>
      </c>
      <c r="H178" s="18" t="s">
        <v>30</v>
      </c>
      <c r="I178" s="14" t="n">
        <v>7</v>
      </c>
      <c r="J178" s="19" t="s">
        <v>73</v>
      </c>
      <c r="K178" s="20" t="s">
        <v>126</v>
      </c>
      <c r="L178" s="21" t="n">
        <v>2358</v>
      </c>
      <c r="M178" s="20" t="s">
        <v>75</v>
      </c>
      <c r="N178" s="22"/>
      <c r="O178" s="22" t="n">
        <v>20</v>
      </c>
      <c r="P178" s="23"/>
      <c r="Q178" s="24" t="n">
        <f aca="false">N178+(0.05*O178)+(P178/240)</f>
        <v>1</v>
      </c>
      <c r="R178" s="25"/>
      <c r="S178" s="25"/>
      <c r="T178" s="25"/>
      <c r="U178" s="25" t="n">
        <f aca="false">Q178*L178</f>
        <v>2358</v>
      </c>
      <c r="V178" s="26"/>
      <c r="W178" s="26"/>
      <c r="X178" s="14"/>
      <c r="Y178" s="1" t="n">
        <v>1</v>
      </c>
    </row>
    <row r="179" customFormat="false" ht="13.8" hidden="false" customHeight="false" outlineLevel="0" collapsed="false">
      <c r="A179" s="1" t="n">
        <v>178</v>
      </c>
      <c r="B179" s="14" t="s">
        <v>25</v>
      </c>
      <c r="C179" s="15" t="s">
        <v>26</v>
      </c>
      <c r="D179" s="1" t="s">
        <v>27</v>
      </c>
      <c r="E179" s="1" t="s">
        <v>28</v>
      </c>
      <c r="F179" s="16" t="n">
        <v>1779</v>
      </c>
      <c r="G179" s="17" t="s">
        <v>29</v>
      </c>
      <c r="H179" s="18" t="s">
        <v>30</v>
      </c>
      <c r="I179" s="14" t="n">
        <v>7</v>
      </c>
      <c r="J179" s="19" t="s">
        <v>73</v>
      </c>
      <c r="K179" s="20" t="s">
        <v>126</v>
      </c>
      <c r="L179" s="21" t="n">
        <v>2.5</v>
      </c>
      <c r="M179" s="20" t="s">
        <v>72</v>
      </c>
      <c r="N179" s="22" t="n">
        <v>400</v>
      </c>
      <c r="O179" s="22"/>
      <c r="P179" s="23"/>
      <c r="Q179" s="24" t="n">
        <f aca="false">N179+(0.05*O179)+(P179/240)</f>
        <v>400</v>
      </c>
      <c r="R179" s="25"/>
      <c r="S179" s="25"/>
      <c r="T179" s="25"/>
      <c r="U179" s="25" t="n">
        <f aca="false">Q179*L179</f>
        <v>1000</v>
      </c>
      <c r="V179" s="26"/>
      <c r="W179" s="26"/>
      <c r="X179" s="14"/>
      <c r="Y179" s="1" t="n">
        <v>1</v>
      </c>
    </row>
    <row r="180" customFormat="false" ht="13.8" hidden="false" customHeight="false" outlineLevel="0" collapsed="false">
      <c r="A180" s="1" t="n">
        <v>179</v>
      </c>
      <c r="B180" s="14" t="s">
        <v>25</v>
      </c>
      <c r="C180" s="15" t="s">
        <v>26</v>
      </c>
      <c r="D180" s="1" t="s">
        <v>27</v>
      </c>
      <c r="E180" s="1" t="s">
        <v>28</v>
      </c>
      <c r="F180" s="16" t="n">
        <v>1779</v>
      </c>
      <c r="G180" s="17" t="s">
        <v>29</v>
      </c>
      <c r="H180" s="18" t="s">
        <v>30</v>
      </c>
      <c r="I180" s="14" t="n">
        <v>7</v>
      </c>
      <c r="J180" s="19" t="s">
        <v>190</v>
      </c>
      <c r="K180" s="20" t="s">
        <v>126</v>
      </c>
      <c r="L180" s="21" t="n">
        <v>3.25</v>
      </c>
      <c r="M180" s="20" t="s">
        <v>72</v>
      </c>
      <c r="N180" s="22" t="n">
        <v>100</v>
      </c>
      <c r="O180" s="22"/>
      <c r="P180" s="23"/>
      <c r="Q180" s="24" t="n">
        <f aca="false">N180+(0.05*O180)+(P180/240)</f>
        <v>100</v>
      </c>
      <c r="R180" s="25"/>
      <c r="S180" s="25"/>
      <c r="T180" s="25"/>
      <c r="U180" s="25" t="n">
        <f aca="false">Q180*L180</f>
        <v>325</v>
      </c>
      <c r="V180" s="26"/>
      <c r="W180" s="26"/>
      <c r="X180" s="14"/>
      <c r="Y180" s="1" t="n">
        <v>1</v>
      </c>
    </row>
    <row r="181" customFormat="false" ht="14.75" hidden="false" customHeight="false" outlineLevel="0" collapsed="false">
      <c r="A181" s="1" t="n">
        <v>180</v>
      </c>
      <c r="B181" s="14" t="s">
        <v>25</v>
      </c>
      <c r="C181" s="15" t="s">
        <v>26</v>
      </c>
      <c r="D181" s="1" t="s">
        <v>27</v>
      </c>
      <c r="E181" s="1" t="s">
        <v>28</v>
      </c>
      <c r="F181" s="16" t="n">
        <v>1779</v>
      </c>
      <c r="G181" s="17" t="s">
        <v>29</v>
      </c>
      <c r="H181" s="18" t="s">
        <v>30</v>
      </c>
      <c r="I181" s="14" t="n">
        <v>7</v>
      </c>
      <c r="J181" s="19" t="s">
        <v>191</v>
      </c>
      <c r="K181" s="20" t="s">
        <v>192</v>
      </c>
      <c r="L181" s="21" t="n">
        <v>70359</v>
      </c>
      <c r="M181" s="20" t="s">
        <v>35</v>
      </c>
      <c r="N181" s="22"/>
      <c r="O181" s="22" t="n">
        <v>10</v>
      </c>
      <c r="P181" s="23"/>
      <c r="Q181" s="24" t="n">
        <f aca="false">N181+(0.05*O181)+(P181/240)</f>
        <v>0.5</v>
      </c>
      <c r="R181" s="25" t="n">
        <v>35179</v>
      </c>
      <c r="S181" s="25" t="n">
        <v>10</v>
      </c>
      <c r="T181" s="25"/>
      <c r="U181" s="25" t="n">
        <f aca="false">Q181*L181</f>
        <v>35179.5</v>
      </c>
      <c r="V181" s="26" t="n">
        <f aca="false">R181+(S181*0.05)+(T181/240)</f>
        <v>35179.5</v>
      </c>
      <c r="W181" s="26" t="n">
        <f aca="false">U181-V181</f>
        <v>0</v>
      </c>
      <c r="X181" s="14"/>
      <c r="Y181" s="1" t="n">
        <v>1</v>
      </c>
    </row>
    <row r="182" customFormat="false" ht="14.75" hidden="false" customHeight="false" outlineLevel="0" collapsed="false">
      <c r="A182" s="1" t="n">
        <v>181</v>
      </c>
      <c r="B182" s="14" t="s">
        <v>25</v>
      </c>
      <c r="C182" s="15" t="s">
        <v>26</v>
      </c>
      <c r="D182" s="1" t="s">
        <v>27</v>
      </c>
      <c r="E182" s="1" t="s">
        <v>28</v>
      </c>
      <c r="F182" s="16" t="n">
        <v>1779</v>
      </c>
      <c r="G182" s="17" t="s">
        <v>29</v>
      </c>
      <c r="H182" s="18" t="s">
        <v>30</v>
      </c>
      <c r="I182" s="14" t="n">
        <v>7</v>
      </c>
      <c r="J182" s="19" t="s">
        <v>39</v>
      </c>
      <c r="K182" s="20" t="s">
        <v>192</v>
      </c>
      <c r="L182" s="21" t="n">
        <v>360</v>
      </c>
      <c r="M182" s="20" t="s">
        <v>40</v>
      </c>
      <c r="N182" s="22"/>
      <c r="O182" s="22" t="n">
        <v>20</v>
      </c>
      <c r="P182" s="23"/>
      <c r="Q182" s="24" t="n">
        <f aca="false">N182+(0.05*O182)+(P182/240)</f>
        <v>1</v>
      </c>
      <c r="R182" s="25" t="n">
        <v>360</v>
      </c>
      <c r="S182" s="25"/>
      <c r="T182" s="25"/>
      <c r="U182" s="25" t="n">
        <f aca="false">Q182*L182</f>
        <v>360</v>
      </c>
      <c r="V182" s="26" t="n">
        <f aca="false">R182+(S182*0.05)+(T182/240)</f>
        <v>360</v>
      </c>
      <c r="W182" s="26" t="n">
        <f aca="false">U182-V182</f>
        <v>0</v>
      </c>
      <c r="X182" s="14"/>
      <c r="Y182" s="1" t="n">
        <v>1</v>
      </c>
    </row>
    <row r="183" customFormat="false" ht="14.75" hidden="false" customHeight="false" outlineLevel="0" collapsed="false">
      <c r="A183" s="1" t="n">
        <v>182</v>
      </c>
      <c r="B183" s="14" t="s">
        <v>25</v>
      </c>
      <c r="C183" s="15" t="s">
        <v>26</v>
      </c>
      <c r="D183" s="1" t="s">
        <v>27</v>
      </c>
      <c r="E183" s="1" t="s">
        <v>28</v>
      </c>
      <c r="F183" s="16" t="n">
        <v>1779</v>
      </c>
      <c r="G183" s="17" t="s">
        <v>29</v>
      </c>
      <c r="H183" s="18" t="s">
        <v>30</v>
      </c>
      <c r="I183" s="14" t="n">
        <v>7</v>
      </c>
      <c r="J183" s="19" t="s">
        <v>43</v>
      </c>
      <c r="K183" s="20" t="s">
        <v>192</v>
      </c>
      <c r="L183" s="21" t="n">
        <v>1958</v>
      </c>
      <c r="M183" s="20" t="s">
        <v>44</v>
      </c>
      <c r="N183" s="22" t="n">
        <v>4</v>
      </c>
      <c r="O183" s="22"/>
      <c r="P183" s="23"/>
      <c r="Q183" s="24" t="n">
        <f aca="false">N183+(0.05*O183)+(P183/240)</f>
        <v>4</v>
      </c>
      <c r="R183" s="25" t="n">
        <v>7832</v>
      </c>
      <c r="S183" s="25"/>
      <c r="T183" s="25"/>
      <c r="U183" s="25" t="n">
        <f aca="false">Q183*L183</f>
        <v>7832</v>
      </c>
      <c r="V183" s="26" t="n">
        <f aca="false">R183+(S183*0.05)+(T183/240)</f>
        <v>7832</v>
      </c>
      <c r="W183" s="26" t="n">
        <f aca="false">U183-V183</f>
        <v>0</v>
      </c>
      <c r="X183" s="14"/>
      <c r="Y183" s="1" t="n">
        <v>1</v>
      </c>
    </row>
    <row r="184" customFormat="false" ht="14.75" hidden="false" customHeight="false" outlineLevel="0" collapsed="false">
      <c r="A184" s="1" t="n">
        <v>183</v>
      </c>
      <c r="B184" s="14" t="s">
        <v>25</v>
      </c>
      <c r="C184" s="15" t="s">
        <v>26</v>
      </c>
      <c r="D184" s="1" t="s">
        <v>27</v>
      </c>
      <c r="E184" s="1" t="s">
        <v>28</v>
      </c>
      <c r="F184" s="16" t="n">
        <v>1779</v>
      </c>
      <c r="G184" s="17" t="s">
        <v>29</v>
      </c>
      <c r="H184" s="18" t="s">
        <v>30</v>
      </c>
      <c r="I184" s="14" t="n">
        <v>7</v>
      </c>
      <c r="J184" s="19" t="s">
        <v>48</v>
      </c>
      <c r="K184" s="20" t="s">
        <v>192</v>
      </c>
      <c r="L184" s="21" t="n">
        <v>280</v>
      </c>
      <c r="M184" s="20" t="s">
        <v>35</v>
      </c>
      <c r="N184" s="22"/>
      <c r="O184" s="22" t="n">
        <v>14</v>
      </c>
      <c r="P184" s="23"/>
      <c r="Q184" s="24" t="n">
        <f aca="false">N184+(0.05*O184)+(P184/240)</f>
        <v>0.7</v>
      </c>
      <c r="R184" s="25" t="n">
        <v>196</v>
      </c>
      <c r="S184" s="25"/>
      <c r="T184" s="25"/>
      <c r="U184" s="25" t="n">
        <f aca="false">Q184*L184</f>
        <v>196</v>
      </c>
      <c r="V184" s="26" t="n">
        <f aca="false">R184+(S184*0.05)+(T184/240)</f>
        <v>196</v>
      </c>
      <c r="W184" s="26" t="n">
        <f aca="false">U184-V184</f>
        <v>0</v>
      </c>
      <c r="X184" s="14"/>
      <c r="Y184" s="1" t="n">
        <v>1</v>
      </c>
    </row>
    <row r="185" customFormat="false" ht="14.75" hidden="false" customHeight="false" outlineLevel="0" collapsed="false">
      <c r="A185" s="1" t="n">
        <v>184</v>
      </c>
      <c r="B185" s="14" t="s">
        <v>25</v>
      </c>
      <c r="C185" s="15" t="s">
        <v>26</v>
      </c>
      <c r="D185" s="1" t="s">
        <v>27</v>
      </c>
      <c r="E185" s="1" t="s">
        <v>28</v>
      </c>
      <c r="F185" s="16" t="n">
        <v>1779</v>
      </c>
      <c r="G185" s="17" t="s">
        <v>29</v>
      </c>
      <c r="H185" s="18" t="s">
        <v>30</v>
      </c>
      <c r="I185" s="14" t="n">
        <v>7</v>
      </c>
      <c r="J185" s="19" t="s">
        <v>49</v>
      </c>
      <c r="K185" s="20" t="s">
        <v>192</v>
      </c>
      <c r="L185" s="21" t="n">
        <v>735</v>
      </c>
      <c r="M185" s="20" t="s">
        <v>35</v>
      </c>
      <c r="N185" s="22" t="n">
        <v>7</v>
      </c>
      <c r="O185" s="22" t="n">
        <v>10</v>
      </c>
      <c r="P185" s="23"/>
      <c r="Q185" s="24" t="n">
        <f aca="false">N185+(0.05*O185)+(P185/240)</f>
        <v>7.5</v>
      </c>
      <c r="R185" s="25" t="n">
        <v>5532</v>
      </c>
      <c r="S185" s="25" t="n">
        <v>10</v>
      </c>
      <c r="T185" s="25"/>
      <c r="U185" s="25" t="n">
        <f aca="false">Q185*L185</f>
        <v>5512.5</v>
      </c>
      <c r="V185" s="26" t="n">
        <f aca="false">R185+(S185*0.05)+(T185/240)</f>
        <v>5532.5</v>
      </c>
      <c r="W185" s="26" t="n">
        <f aca="false">U185-V185</f>
        <v>-20</v>
      </c>
      <c r="X185" s="14"/>
      <c r="Y185" s="1" t="n">
        <v>1</v>
      </c>
    </row>
    <row r="186" customFormat="false" ht="13.8" hidden="false" customHeight="false" outlineLevel="0" collapsed="false">
      <c r="A186" s="1" t="n">
        <v>185</v>
      </c>
      <c r="B186" s="14" t="s">
        <v>25</v>
      </c>
      <c r="C186" s="15" t="s">
        <v>26</v>
      </c>
      <c r="D186" s="1" t="s">
        <v>27</v>
      </c>
      <c r="E186" s="1" t="s">
        <v>28</v>
      </c>
      <c r="F186" s="16" t="n">
        <v>1779</v>
      </c>
      <c r="G186" s="17" t="s">
        <v>29</v>
      </c>
      <c r="H186" s="18" t="s">
        <v>30</v>
      </c>
      <c r="I186" s="14" t="n">
        <v>7</v>
      </c>
      <c r="J186" s="19" t="s">
        <v>50</v>
      </c>
      <c r="K186" s="20" t="s">
        <v>192</v>
      </c>
      <c r="L186" s="21"/>
      <c r="M186" s="20" t="s">
        <v>51</v>
      </c>
      <c r="N186" s="22"/>
      <c r="O186" s="22"/>
      <c r="P186" s="23"/>
      <c r="Q186" s="24"/>
      <c r="R186" s="25" t="n">
        <v>57</v>
      </c>
      <c r="S186" s="25"/>
      <c r="T186" s="25"/>
      <c r="U186" s="25"/>
      <c r="V186" s="26" t="n">
        <f aca="false">R186+(S186*0.05)+(T186/240)</f>
        <v>57</v>
      </c>
      <c r="W186" s="26"/>
      <c r="X186" s="14"/>
      <c r="Y186" s="1" t="n">
        <v>1</v>
      </c>
    </row>
    <row r="187" customFormat="false" ht="14.75" hidden="false" customHeight="false" outlineLevel="0" collapsed="false">
      <c r="A187" s="1" t="n">
        <v>186</v>
      </c>
      <c r="B187" s="14" t="s">
        <v>25</v>
      </c>
      <c r="C187" s="15" t="s">
        <v>26</v>
      </c>
      <c r="D187" s="1" t="s">
        <v>27</v>
      </c>
      <c r="E187" s="1" t="s">
        <v>28</v>
      </c>
      <c r="F187" s="16" t="n">
        <v>1779</v>
      </c>
      <c r="G187" s="17" t="s">
        <v>29</v>
      </c>
      <c r="H187" s="18" t="s">
        <v>30</v>
      </c>
      <c r="I187" s="14" t="n">
        <v>7</v>
      </c>
      <c r="J187" s="19" t="s">
        <v>65</v>
      </c>
      <c r="K187" s="20" t="s">
        <v>192</v>
      </c>
      <c r="L187" s="21" t="n">
        <v>479096</v>
      </c>
      <c r="M187" s="20" t="s">
        <v>35</v>
      </c>
      <c r="N187" s="22" t="n">
        <v>0.15</v>
      </c>
      <c r="O187" s="22"/>
      <c r="P187" s="23"/>
      <c r="Q187" s="24" t="n">
        <f aca="false">N187+(0.05*O187)+(P187/240)</f>
        <v>0.15</v>
      </c>
      <c r="R187" s="25" t="n">
        <v>71864</v>
      </c>
      <c r="S187" s="25"/>
      <c r="T187" s="25"/>
      <c r="U187" s="25" t="n">
        <f aca="false">Q187*L187</f>
        <v>71864.4</v>
      </c>
      <c r="V187" s="26" t="n">
        <f aca="false">R187+(S187*0.05)+(T187/240)</f>
        <v>71864</v>
      </c>
      <c r="W187" s="26" t="n">
        <f aca="false">U187-V187</f>
        <v>0.399999999994179</v>
      </c>
      <c r="X187" s="14" t="s">
        <v>36</v>
      </c>
      <c r="Y187" s="1" t="n">
        <v>1</v>
      </c>
    </row>
    <row r="188" customFormat="false" ht="14.75" hidden="false" customHeight="false" outlineLevel="0" collapsed="false">
      <c r="A188" s="1" t="n">
        <v>187</v>
      </c>
      <c r="B188" s="14" t="s">
        <v>25</v>
      </c>
      <c r="C188" s="15" t="s">
        <v>26</v>
      </c>
      <c r="D188" s="1" t="s">
        <v>27</v>
      </c>
      <c r="E188" s="1" t="s">
        <v>28</v>
      </c>
      <c r="F188" s="16" t="n">
        <v>1779</v>
      </c>
      <c r="G188" s="17" t="s">
        <v>29</v>
      </c>
      <c r="H188" s="18" t="s">
        <v>30</v>
      </c>
      <c r="I188" s="14" t="n">
        <v>7</v>
      </c>
      <c r="J188" s="19" t="s">
        <v>66</v>
      </c>
      <c r="K188" s="20" t="s">
        <v>192</v>
      </c>
      <c r="L188" s="21" t="n">
        <v>59000</v>
      </c>
      <c r="M188" s="20" t="s">
        <v>35</v>
      </c>
      <c r="N188" s="22" t="n">
        <v>0.36</v>
      </c>
      <c r="O188" s="22"/>
      <c r="P188" s="23"/>
      <c r="Q188" s="24" t="n">
        <f aca="false">N188+(0.05*O188)+(P188/240)</f>
        <v>0.36</v>
      </c>
      <c r="R188" s="25" t="n">
        <v>21240</v>
      </c>
      <c r="S188" s="25"/>
      <c r="T188" s="25"/>
      <c r="U188" s="25" t="n">
        <f aca="false">Q188*L188</f>
        <v>21240</v>
      </c>
      <c r="V188" s="26" t="n">
        <f aca="false">R188+(S188*0.05)+(T188/240)</f>
        <v>21240</v>
      </c>
      <c r="W188" s="26" t="n">
        <f aca="false">U188-V188</f>
        <v>0</v>
      </c>
      <c r="X188" s="14" t="s">
        <v>36</v>
      </c>
      <c r="Y188" s="1" t="n">
        <v>1</v>
      </c>
    </row>
    <row r="189" customFormat="false" ht="14.75" hidden="false" customHeight="false" outlineLevel="0" collapsed="false">
      <c r="A189" s="1" t="n">
        <v>188</v>
      </c>
      <c r="B189" s="14" t="s">
        <v>25</v>
      </c>
      <c r="C189" s="15" t="s">
        <v>26</v>
      </c>
      <c r="D189" s="1" t="s">
        <v>27</v>
      </c>
      <c r="E189" s="1" t="s">
        <v>28</v>
      </c>
      <c r="F189" s="16" t="n">
        <v>1779</v>
      </c>
      <c r="G189" s="17" t="s">
        <v>29</v>
      </c>
      <c r="H189" s="18" t="s">
        <v>30</v>
      </c>
      <c r="I189" s="14" t="n">
        <v>7</v>
      </c>
      <c r="J189" s="19" t="s">
        <v>67</v>
      </c>
      <c r="K189" s="20" t="s">
        <v>192</v>
      </c>
      <c r="L189" s="21" t="n">
        <v>370</v>
      </c>
      <c r="M189" s="20" t="s">
        <v>35</v>
      </c>
      <c r="N189" s="22" t="n">
        <v>0.55</v>
      </c>
      <c r="O189" s="22"/>
      <c r="P189" s="23"/>
      <c r="Q189" s="24" t="n">
        <f aca="false">N189+(0.05*O189)+(P189/240)</f>
        <v>0.55</v>
      </c>
      <c r="R189" s="25" t="n">
        <v>203</v>
      </c>
      <c r="S189" s="25" t="n">
        <v>10</v>
      </c>
      <c r="T189" s="25"/>
      <c r="U189" s="25" t="n">
        <f aca="false">Q189*L189</f>
        <v>203.5</v>
      </c>
      <c r="V189" s="26" t="n">
        <f aca="false">R189+(S189*0.05)+(T189/240)</f>
        <v>203.5</v>
      </c>
      <c r="W189" s="26" t="n">
        <f aca="false">U189-V189</f>
        <v>0</v>
      </c>
      <c r="X189" s="14" t="s">
        <v>36</v>
      </c>
      <c r="Y189" s="1" t="n">
        <v>1</v>
      </c>
    </row>
    <row r="190" customFormat="false" ht="14.75" hidden="false" customHeight="false" outlineLevel="0" collapsed="false">
      <c r="A190" s="1" t="n">
        <v>189</v>
      </c>
      <c r="B190" s="14" t="s">
        <v>25</v>
      </c>
      <c r="C190" s="15" t="s">
        <v>26</v>
      </c>
      <c r="D190" s="1" t="s">
        <v>27</v>
      </c>
      <c r="E190" s="1" t="s">
        <v>28</v>
      </c>
      <c r="F190" s="16" t="n">
        <v>1779</v>
      </c>
      <c r="G190" s="17" t="s">
        <v>29</v>
      </c>
      <c r="H190" s="18" t="s">
        <v>30</v>
      </c>
      <c r="I190" s="14" t="n">
        <v>7</v>
      </c>
      <c r="J190" s="19" t="s">
        <v>69</v>
      </c>
      <c r="K190" s="20" t="s">
        <v>192</v>
      </c>
      <c r="L190" s="21" t="n">
        <v>4218</v>
      </c>
      <c r="M190" s="20" t="s">
        <v>44</v>
      </c>
      <c r="N190" s="22" t="n">
        <v>3</v>
      </c>
      <c r="O190" s="22"/>
      <c r="P190" s="23"/>
      <c r="Q190" s="24" t="n">
        <f aca="false">N190+(0.05*O190)+(P190/240)</f>
        <v>3</v>
      </c>
      <c r="R190" s="25" t="n">
        <v>12654</v>
      </c>
      <c r="S190" s="25"/>
      <c r="T190" s="25"/>
      <c r="U190" s="25" t="n">
        <f aca="false">Q190*L190</f>
        <v>12654</v>
      </c>
      <c r="V190" s="26" t="n">
        <f aca="false">R190+(S190*0.05)+(T190/240)</f>
        <v>12654</v>
      </c>
      <c r="W190" s="26" t="n">
        <f aca="false">U190-V190</f>
        <v>0</v>
      </c>
      <c r="X190" s="14"/>
      <c r="Y190" s="1" t="n">
        <v>1</v>
      </c>
    </row>
    <row r="191" customFormat="false" ht="14.75" hidden="false" customHeight="false" outlineLevel="0" collapsed="false">
      <c r="A191" s="1" t="n">
        <v>190</v>
      </c>
      <c r="B191" s="14" t="s">
        <v>25</v>
      </c>
      <c r="C191" s="15" t="s">
        <v>26</v>
      </c>
      <c r="D191" s="1" t="s">
        <v>27</v>
      </c>
      <c r="E191" s="1" t="s">
        <v>28</v>
      </c>
      <c r="F191" s="16" t="n">
        <v>1779</v>
      </c>
      <c r="G191" s="17" t="s">
        <v>29</v>
      </c>
      <c r="H191" s="18" t="s">
        <v>30</v>
      </c>
      <c r="I191" s="14" t="n">
        <v>7</v>
      </c>
      <c r="J191" s="19" t="s">
        <v>70</v>
      </c>
      <c r="K191" s="20" t="s">
        <v>192</v>
      </c>
      <c r="L191" s="21" t="n">
        <v>264</v>
      </c>
      <c r="M191" s="20" t="s">
        <v>35</v>
      </c>
      <c r="N191" s="22"/>
      <c r="O191" s="22" t="n">
        <v>28</v>
      </c>
      <c r="P191" s="23"/>
      <c r="Q191" s="24" t="n">
        <f aca="false">N191+(0.05*O191)+(P191/240)</f>
        <v>1.4</v>
      </c>
      <c r="R191" s="25" t="n">
        <v>369</v>
      </c>
      <c r="S191" s="25" t="n">
        <v>12</v>
      </c>
      <c r="T191" s="25"/>
      <c r="U191" s="25" t="n">
        <f aca="false">Q191*L191</f>
        <v>369.6</v>
      </c>
      <c r="V191" s="26" t="n">
        <f aca="false">R191+(S191*0.05)+(T191/240)</f>
        <v>369.6</v>
      </c>
      <c r="W191" s="26" t="n">
        <f aca="false">U191-V191</f>
        <v>0</v>
      </c>
      <c r="X191" s="14"/>
      <c r="Y191" s="1" t="n">
        <v>1</v>
      </c>
    </row>
    <row r="192" customFormat="false" ht="14.75" hidden="false" customHeight="false" outlineLevel="0" collapsed="false">
      <c r="A192" s="1" t="n">
        <v>191</v>
      </c>
      <c r="B192" s="14" t="s">
        <v>25</v>
      </c>
      <c r="C192" s="15" t="s">
        <v>26</v>
      </c>
      <c r="D192" s="1" t="s">
        <v>27</v>
      </c>
      <c r="E192" s="1" t="s">
        <v>28</v>
      </c>
      <c r="F192" s="16" t="n">
        <v>1779</v>
      </c>
      <c r="G192" s="17" t="s">
        <v>29</v>
      </c>
      <c r="H192" s="18" t="s">
        <v>30</v>
      </c>
      <c r="I192" s="14" t="n">
        <v>7</v>
      </c>
      <c r="J192" s="19" t="s">
        <v>71</v>
      </c>
      <c r="K192" s="20" t="s">
        <v>192</v>
      </c>
      <c r="L192" s="21" t="n">
        <v>406</v>
      </c>
      <c r="M192" s="20" t="s">
        <v>72</v>
      </c>
      <c r="N192" s="22" t="n">
        <v>300</v>
      </c>
      <c r="O192" s="22"/>
      <c r="P192" s="23"/>
      <c r="Q192" s="24" t="n">
        <f aca="false">N192+(0.05*O192)+(P192/240)</f>
        <v>300</v>
      </c>
      <c r="R192" s="25" t="n">
        <v>121800</v>
      </c>
      <c r="S192" s="25"/>
      <c r="T192" s="25"/>
      <c r="U192" s="25" t="n">
        <f aca="false">Q192*L192</f>
        <v>121800</v>
      </c>
      <c r="V192" s="26" t="n">
        <f aca="false">R192+(S192*0.05)+(T192/240)</f>
        <v>121800</v>
      </c>
      <c r="W192" s="26" t="n">
        <f aca="false">U192-V192</f>
        <v>0</v>
      </c>
      <c r="X192" s="14"/>
      <c r="Y192" s="1" t="n">
        <v>1</v>
      </c>
    </row>
    <row r="193" customFormat="false" ht="14.75" hidden="false" customHeight="false" outlineLevel="0" collapsed="false">
      <c r="A193" s="1" t="n">
        <v>192</v>
      </c>
      <c r="B193" s="14" t="s">
        <v>25</v>
      </c>
      <c r="C193" s="15" t="s">
        <v>26</v>
      </c>
      <c r="D193" s="1" t="s">
        <v>27</v>
      </c>
      <c r="E193" s="1" t="s">
        <v>28</v>
      </c>
      <c r="F193" s="16" t="n">
        <v>1779</v>
      </c>
      <c r="G193" s="17" t="s">
        <v>29</v>
      </c>
      <c r="H193" s="18" t="s">
        <v>30</v>
      </c>
      <c r="I193" s="14" t="n">
        <v>7</v>
      </c>
      <c r="J193" s="19" t="s">
        <v>76</v>
      </c>
      <c r="K193" s="20" t="s">
        <v>192</v>
      </c>
      <c r="L193" s="21" t="n">
        <v>420.5</v>
      </c>
      <c r="M193" s="20" t="s">
        <v>72</v>
      </c>
      <c r="N193" s="22" t="n">
        <v>100</v>
      </c>
      <c r="O193" s="22"/>
      <c r="P193" s="23"/>
      <c r="Q193" s="24" t="n">
        <f aca="false">N193+(0.05*O193)+(P193/240)</f>
        <v>100</v>
      </c>
      <c r="R193" s="25" t="n">
        <v>42050</v>
      </c>
      <c r="S193" s="25"/>
      <c r="T193" s="25"/>
      <c r="U193" s="25" t="n">
        <f aca="false">Q193*L193</f>
        <v>42050</v>
      </c>
      <c r="V193" s="26" t="n">
        <f aca="false">R193+(S193*0.05)+(T193/240)</f>
        <v>42050</v>
      </c>
      <c r="W193" s="26" t="n">
        <f aca="false">U193-V193</f>
        <v>0</v>
      </c>
      <c r="X193" s="14"/>
      <c r="Y193" s="1" t="n">
        <v>1</v>
      </c>
    </row>
    <row r="194" customFormat="false" ht="14.75" hidden="false" customHeight="false" outlineLevel="0" collapsed="false">
      <c r="A194" s="1" t="n">
        <v>193</v>
      </c>
      <c r="B194" s="14" t="s">
        <v>25</v>
      </c>
      <c r="C194" s="15" t="s">
        <v>26</v>
      </c>
      <c r="D194" s="1" t="s">
        <v>27</v>
      </c>
      <c r="E194" s="1" t="s">
        <v>28</v>
      </c>
      <c r="F194" s="16" t="n">
        <v>1779</v>
      </c>
      <c r="G194" s="17" t="s">
        <v>29</v>
      </c>
      <c r="H194" s="18" t="s">
        <v>30</v>
      </c>
      <c r="I194" s="14" t="n">
        <v>7</v>
      </c>
      <c r="J194" s="19" t="s">
        <v>193</v>
      </c>
      <c r="K194" s="20" t="s">
        <v>194</v>
      </c>
      <c r="L194" s="21" t="n">
        <v>1000</v>
      </c>
      <c r="M194" s="20" t="s">
        <v>35</v>
      </c>
      <c r="N194" s="22"/>
      <c r="O194" s="22" t="n">
        <v>6</v>
      </c>
      <c r="P194" s="23"/>
      <c r="Q194" s="24" t="n">
        <f aca="false">N194+(0.05*O194)+(P194/240)</f>
        <v>0.3</v>
      </c>
      <c r="R194" s="25" t="n">
        <v>300</v>
      </c>
      <c r="S194" s="25"/>
      <c r="T194" s="25"/>
      <c r="U194" s="25" t="n">
        <f aca="false">Q194*L194</f>
        <v>300</v>
      </c>
      <c r="V194" s="26" t="n">
        <f aca="false">R194+(S194*0.05)+(T194/240)</f>
        <v>300</v>
      </c>
      <c r="W194" s="26" t="n">
        <f aca="false">U194-V194</f>
        <v>0</v>
      </c>
      <c r="X194" s="14"/>
      <c r="Y194" s="1" t="n">
        <v>1</v>
      </c>
    </row>
    <row r="195" customFormat="false" ht="14.75" hidden="false" customHeight="false" outlineLevel="0" collapsed="false">
      <c r="A195" s="1" t="n">
        <v>194</v>
      </c>
      <c r="B195" s="14" t="s">
        <v>25</v>
      </c>
      <c r="C195" s="15" t="s">
        <v>26</v>
      </c>
      <c r="D195" s="1" t="s">
        <v>27</v>
      </c>
      <c r="E195" s="1" t="s">
        <v>28</v>
      </c>
      <c r="F195" s="16" t="n">
        <v>1779</v>
      </c>
      <c r="G195" s="17" t="s">
        <v>29</v>
      </c>
      <c r="H195" s="18" t="s">
        <v>30</v>
      </c>
      <c r="I195" s="14" t="n">
        <v>7</v>
      </c>
      <c r="J195" s="19" t="s">
        <v>195</v>
      </c>
      <c r="K195" s="20" t="s">
        <v>194</v>
      </c>
      <c r="L195" s="21" t="n">
        <v>1061</v>
      </c>
      <c r="M195" s="20" t="s">
        <v>35</v>
      </c>
      <c r="N195" s="22"/>
      <c r="O195" s="22" t="n">
        <v>4</v>
      </c>
      <c r="P195" s="23"/>
      <c r="Q195" s="24" t="n">
        <f aca="false">N195+(0.05*O195)+(P195/240)</f>
        <v>0.2</v>
      </c>
      <c r="R195" s="25" t="n">
        <v>212</v>
      </c>
      <c r="S195" s="25" t="n">
        <v>4</v>
      </c>
      <c r="T195" s="25"/>
      <c r="U195" s="25" t="n">
        <f aca="false">Q195*L195</f>
        <v>212.2</v>
      </c>
      <c r="V195" s="26" t="n">
        <f aca="false">R195+(S195*0.05)+(T195/240)</f>
        <v>212.2</v>
      </c>
      <c r="W195" s="26" t="n">
        <f aca="false">U195-V195</f>
        <v>0</v>
      </c>
      <c r="X195" s="14"/>
      <c r="Y195" s="1" t="n">
        <v>1</v>
      </c>
    </row>
    <row r="196" customFormat="false" ht="14.75" hidden="false" customHeight="false" outlineLevel="0" collapsed="false">
      <c r="A196" s="1" t="n">
        <v>195</v>
      </c>
      <c r="B196" s="14" t="s">
        <v>25</v>
      </c>
      <c r="C196" s="15" t="s">
        <v>26</v>
      </c>
      <c r="D196" s="1" t="s">
        <v>27</v>
      </c>
      <c r="E196" s="1" t="s">
        <v>28</v>
      </c>
      <c r="F196" s="16" t="n">
        <v>1779</v>
      </c>
      <c r="G196" s="17" t="s">
        <v>29</v>
      </c>
      <c r="H196" s="18" t="s">
        <v>30</v>
      </c>
      <c r="I196" s="14" t="n">
        <v>7</v>
      </c>
      <c r="J196" s="19" t="s">
        <v>88</v>
      </c>
      <c r="K196" s="20" t="s">
        <v>194</v>
      </c>
      <c r="L196" s="21" t="n">
        <v>270</v>
      </c>
      <c r="M196" s="20" t="s">
        <v>35</v>
      </c>
      <c r="N196" s="22" t="n">
        <v>5</v>
      </c>
      <c r="O196" s="22"/>
      <c r="P196" s="23"/>
      <c r="Q196" s="24" t="n">
        <f aca="false">N196+(0.05*O196)+(P196/240)</f>
        <v>5</v>
      </c>
      <c r="R196" s="25" t="n">
        <v>1350</v>
      </c>
      <c r="S196" s="25"/>
      <c r="T196" s="25"/>
      <c r="U196" s="25" t="n">
        <f aca="false">Q196*L196</f>
        <v>1350</v>
      </c>
      <c r="V196" s="26" t="n">
        <f aca="false">R196+(S196*0.05)+(T196/240)</f>
        <v>1350</v>
      </c>
      <c r="W196" s="26" t="n">
        <f aca="false">U196-V196</f>
        <v>0</v>
      </c>
      <c r="X196" s="14"/>
      <c r="Y196" s="1" t="n">
        <v>1</v>
      </c>
    </row>
    <row r="197" customFormat="false" ht="14.75" hidden="false" customHeight="false" outlineLevel="0" collapsed="false">
      <c r="A197" s="1" t="n">
        <v>196</v>
      </c>
      <c r="B197" s="14" t="s">
        <v>25</v>
      </c>
      <c r="C197" s="15" t="s">
        <v>26</v>
      </c>
      <c r="D197" s="1" t="s">
        <v>27</v>
      </c>
      <c r="E197" s="1" t="s">
        <v>28</v>
      </c>
      <c r="F197" s="16" t="n">
        <v>1779</v>
      </c>
      <c r="G197" s="17" t="s">
        <v>29</v>
      </c>
      <c r="H197" s="18" t="s">
        <v>30</v>
      </c>
      <c r="I197" s="14" t="n">
        <v>7</v>
      </c>
      <c r="J197" s="19" t="s">
        <v>132</v>
      </c>
      <c r="K197" s="20" t="s">
        <v>194</v>
      </c>
      <c r="L197" s="21" t="n">
        <v>20</v>
      </c>
      <c r="M197" s="20" t="s">
        <v>133</v>
      </c>
      <c r="N197" s="22" t="n">
        <v>10</v>
      </c>
      <c r="O197" s="22"/>
      <c r="P197" s="23"/>
      <c r="Q197" s="24" t="n">
        <f aca="false">N197+(0.05*O197)+(P197/240)</f>
        <v>10</v>
      </c>
      <c r="R197" s="25" t="n">
        <v>200</v>
      </c>
      <c r="S197" s="25"/>
      <c r="T197" s="25"/>
      <c r="U197" s="25" t="n">
        <f aca="false">Q197*L197</f>
        <v>200</v>
      </c>
      <c r="V197" s="26" t="n">
        <f aca="false">R197+(S197*0.05)+(T197/240)</f>
        <v>200</v>
      </c>
      <c r="W197" s="26" t="n">
        <f aca="false">U197-V197</f>
        <v>0</v>
      </c>
      <c r="X197" s="14"/>
      <c r="Y197" s="1" t="n">
        <v>1</v>
      </c>
    </row>
    <row r="198" customFormat="false" ht="14.75" hidden="false" customHeight="false" outlineLevel="0" collapsed="false">
      <c r="A198" s="1" t="n">
        <v>197</v>
      </c>
      <c r="B198" s="14" t="s">
        <v>25</v>
      </c>
      <c r="C198" s="15" t="s">
        <v>26</v>
      </c>
      <c r="D198" s="1" t="s">
        <v>27</v>
      </c>
      <c r="E198" s="1" t="s">
        <v>28</v>
      </c>
      <c r="F198" s="16" t="n">
        <v>1779</v>
      </c>
      <c r="G198" s="17" t="s">
        <v>29</v>
      </c>
      <c r="H198" s="18" t="s">
        <v>30</v>
      </c>
      <c r="I198" s="14" t="n">
        <v>7</v>
      </c>
      <c r="J198" s="19" t="s">
        <v>31</v>
      </c>
      <c r="K198" s="20" t="s">
        <v>194</v>
      </c>
      <c r="L198" s="21" t="n">
        <v>132</v>
      </c>
      <c r="M198" s="20" t="s">
        <v>33</v>
      </c>
      <c r="N198" s="22" t="n">
        <v>30</v>
      </c>
      <c r="O198" s="22"/>
      <c r="P198" s="23"/>
      <c r="Q198" s="24" t="n">
        <f aca="false">N198+(0.05*O198)+(P198/240)</f>
        <v>30</v>
      </c>
      <c r="R198" s="25" t="n">
        <v>3960</v>
      </c>
      <c r="S198" s="25"/>
      <c r="T198" s="25"/>
      <c r="U198" s="25" t="n">
        <f aca="false">Q198*L198</f>
        <v>3960</v>
      </c>
      <c r="V198" s="26" t="n">
        <f aca="false">R198+(S198*0.05)+(T198/240)</f>
        <v>3960</v>
      </c>
      <c r="W198" s="26" t="n">
        <f aca="false">U198-V198</f>
        <v>0</v>
      </c>
      <c r="X198" s="14"/>
      <c r="Y198" s="1" t="n">
        <v>1</v>
      </c>
    </row>
    <row r="199" customFormat="false" ht="14.75" hidden="false" customHeight="false" outlineLevel="0" collapsed="false">
      <c r="A199" s="1" t="n">
        <v>198</v>
      </c>
      <c r="B199" s="14" t="s">
        <v>25</v>
      </c>
      <c r="C199" s="15" t="s">
        <v>26</v>
      </c>
      <c r="D199" s="1" t="s">
        <v>27</v>
      </c>
      <c r="E199" s="1" t="s">
        <v>28</v>
      </c>
      <c r="F199" s="16" t="n">
        <v>1779</v>
      </c>
      <c r="G199" s="17" t="s">
        <v>29</v>
      </c>
      <c r="H199" s="18" t="s">
        <v>30</v>
      </c>
      <c r="I199" s="14" t="n">
        <v>7</v>
      </c>
      <c r="J199" s="19" t="s">
        <v>196</v>
      </c>
      <c r="K199" s="20" t="s">
        <v>194</v>
      </c>
      <c r="L199" s="21" t="n">
        <v>12800</v>
      </c>
      <c r="M199" s="20" t="s">
        <v>35</v>
      </c>
      <c r="N199" s="22" t="n">
        <v>0.09</v>
      </c>
      <c r="O199" s="22"/>
      <c r="P199" s="23"/>
      <c r="Q199" s="24" t="n">
        <f aca="false">N199+(0.05*O199)+(P199/240)</f>
        <v>0.09</v>
      </c>
      <c r="R199" s="25" t="n">
        <v>1152</v>
      </c>
      <c r="S199" s="25"/>
      <c r="T199" s="25"/>
      <c r="U199" s="25" t="n">
        <f aca="false">Q199*L199</f>
        <v>1152</v>
      </c>
      <c r="V199" s="26" t="n">
        <f aca="false">R199+(S199*0.05)+(T199/240)</f>
        <v>1152</v>
      </c>
      <c r="W199" s="26" t="n">
        <f aca="false">U199-V199</f>
        <v>0</v>
      </c>
      <c r="X199" s="14" t="s">
        <v>36</v>
      </c>
      <c r="Y199" s="1" t="n">
        <v>1</v>
      </c>
    </row>
    <row r="200" customFormat="false" ht="14.75" hidden="false" customHeight="false" outlineLevel="0" collapsed="false">
      <c r="A200" s="1" t="n">
        <v>199</v>
      </c>
      <c r="B200" s="14" t="s">
        <v>25</v>
      </c>
      <c r="C200" s="15" t="s">
        <v>26</v>
      </c>
      <c r="D200" s="1" t="s">
        <v>27</v>
      </c>
      <c r="E200" s="1" t="s">
        <v>28</v>
      </c>
      <c r="F200" s="16" t="n">
        <v>1779</v>
      </c>
      <c r="G200" s="17" t="s">
        <v>29</v>
      </c>
      <c r="H200" s="18" t="s">
        <v>30</v>
      </c>
      <c r="I200" s="14" t="n">
        <v>8</v>
      </c>
      <c r="J200" s="19" t="s">
        <v>89</v>
      </c>
      <c r="K200" s="20" t="s">
        <v>194</v>
      </c>
      <c r="L200" s="21" t="n">
        <v>944</v>
      </c>
      <c r="M200" s="20" t="s">
        <v>35</v>
      </c>
      <c r="N200" s="22"/>
      <c r="O200" s="22" t="n">
        <v>54</v>
      </c>
      <c r="P200" s="23"/>
      <c r="Q200" s="24" t="n">
        <f aca="false">N200+(0.05*O200)+(P200/240)</f>
        <v>2.7</v>
      </c>
      <c r="R200" s="25" t="n">
        <v>2048</v>
      </c>
      <c r="S200" s="25" t="n">
        <v>16</v>
      </c>
      <c r="T200" s="25"/>
      <c r="U200" s="25" t="n">
        <f aca="false">Q200*L200</f>
        <v>2548.8</v>
      </c>
      <c r="V200" s="26" t="n">
        <f aca="false">R200+(S200*0.05)+(T200/240)</f>
        <v>2048.8</v>
      </c>
      <c r="W200" s="26" t="n">
        <f aca="false">U200-V200</f>
        <v>500</v>
      </c>
      <c r="X200" s="14"/>
      <c r="Y200" s="1" t="n">
        <v>1</v>
      </c>
    </row>
    <row r="201" customFormat="false" ht="14.75" hidden="false" customHeight="false" outlineLevel="0" collapsed="false">
      <c r="A201" s="1" t="n">
        <v>200</v>
      </c>
      <c r="B201" s="14" t="s">
        <v>25</v>
      </c>
      <c r="C201" s="15" t="s">
        <v>26</v>
      </c>
      <c r="D201" s="1" t="s">
        <v>27</v>
      </c>
      <c r="E201" s="1" t="s">
        <v>28</v>
      </c>
      <c r="F201" s="16" t="n">
        <v>1779</v>
      </c>
      <c r="G201" s="17" t="s">
        <v>29</v>
      </c>
      <c r="H201" s="18" t="s">
        <v>30</v>
      </c>
      <c r="I201" s="14" t="n">
        <v>8</v>
      </c>
      <c r="J201" s="19" t="s">
        <v>37</v>
      </c>
      <c r="K201" s="20" t="s">
        <v>194</v>
      </c>
      <c r="L201" s="21" t="n">
        <v>111609</v>
      </c>
      <c r="M201" s="20" t="s">
        <v>35</v>
      </c>
      <c r="N201" s="22"/>
      <c r="O201" s="22" t="n">
        <v>10</v>
      </c>
      <c r="P201" s="23"/>
      <c r="Q201" s="24" t="n">
        <f aca="false">N201+(0.05*O201)+(P201/240)</f>
        <v>0.5</v>
      </c>
      <c r="R201" s="25" t="n">
        <v>55804</v>
      </c>
      <c r="S201" s="25" t="n">
        <v>10</v>
      </c>
      <c r="T201" s="25"/>
      <c r="U201" s="25" t="n">
        <f aca="false">Q201*L201</f>
        <v>55804.5</v>
      </c>
      <c r="V201" s="26" t="n">
        <f aca="false">R201+(S201*0.05)+(T201/240)</f>
        <v>55804.5</v>
      </c>
      <c r="W201" s="26" t="n">
        <f aca="false">U201-V201</f>
        <v>0</v>
      </c>
      <c r="X201" s="14"/>
      <c r="Y201" s="1" t="n">
        <v>1</v>
      </c>
    </row>
    <row r="202" customFormat="false" ht="14.75" hidden="false" customHeight="false" outlineLevel="0" collapsed="false">
      <c r="A202" s="1" t="n">
        <v>201</v>
      </c>
      <c r="B202" s="14" t="s">
        <v>25</v>
      </c>
      <c r="C202" s="15" t="s">
        <v>26</v>
      </c>
      <c r="D202" s="1" t="s">
        <v>27</v>
      </c>
      <c r="E202" s="1" t="s">
        <v>28</v>
      </c>
      <c r="F202" s="16" t="n">
        <v>1779</v>
      </c>
      <c r="G202" s="17" t="s">
        <v>29</v>
      </c>
      <c r="H202" s="18" t="s">
        <v>30</v>
      </c>
      <c r="I202" s="14" t="n">
        <v>8</v>
      </c>
      <c r="J202" s="19" t="s">
        <v>197</v>
      </c>
      <c r="K202" s="20" t="s">
        <v>194</v>
      </c>
      <c r="L202" s="21" t="n">
        <v>12600</v>
      </c>
      <c r="M202" s="20" t="s">
        <v>35</v>
      </c>
      <c r="N202" s="22"/>
      <c r="O202" s="22" t="n">
        <v>2</v>
      </c>
      <c r="P202" s="23"/>
      <c r="Q202" s="24" t="n">
        <f aca="false">N202+(0.05*O202)+(P202/240)</f>
        <v>0.1</v>
      </c>
      <c r="R202" s="25" t="n">
        <v>1260</v>
      </c>
      <c r="S202" s="25"/>
      <c r="T202" s="25"/>
      <c r="U202" s="25" t="n">
        <f aca="false">Q202*L202</f>
        <v>1260</v>
      </c>
      <c r="V202" s="26" t="n">
        <f aca="false">R202+(S202*0.05)+(T202/240)</f>
        <v>1260</v>
      </c>
      <c r="W202" s="26" t="n">
        <f aca="false">U202-V202</f>
        <v>0</v>
      </c>
      <c r="X202" s="14"/>
      <c r="Y202" s="1" t="n">
        <v>1</v>
      </c>
    </row>
    <row r="203" customFormat="false" ht="14.75" hidden="false" customHeight="false" outlineLevel="0" collapsed="false">
      <c r="A203" s="1" t="n">
        <v>202</v>
      </c>
      <c r="B203" s="14" t="s">
        <v>25</v>
      </c>
      <c r="C203" s="15" t="s">
        <v>26</v>
      </c>
      <c r="D203" s="1" t="s">
        <v>27</v>
      </c>
      <c r="E203" s="1" t="s">
        <v>28</v>
      </c>
      <c r="F203" s="16" t="n">
        <v>1779</v>
      </c>
      <c r="G203" s="17" t="s">
        <v>29</v>
      </c>
      <c r="H203" s="18" t="s">
        <v>30</v>
      </c>
      <c r="I203" s="14" t="n">
        <v>8</v>
      </c>
      <c r="J203" s="19" t="s">
        <v>39</v>
      </c>
      <c r="K203" s="20" t="s">
        <v>194</v>
      </c>
      <c r="L203" s="21" t="n">
        <v>8565</v>
      </c>
      <c r="M203" s="20" t="s">
        <v>35</v>
      </c>
      <c r="N203" s="22"/>
      <c r="O203" s="22" t="n">
        <v>1</v>
      </c>
      <c r="P203" s="23" t="n">
        <v>6</v>
      </c>
      <c r="Q203" s="24" t="n">
        <f aca="false">N203+(0.05*O203)+(P203/240)</f>
        <v>0.075</v>
      </c>
      <c r="R203" s="25" t="n">
        <v>642</v>
      </c>
      <c r="S203" s="25" t="n">
        <v>7</v>
      </c>
      <c r="T203" s="25" t="n">
        <v>6</v>
      </c>
      <c r="U203" s="25" t="n">
        <f aca="false">Q203*L203</f>
        <v>642.375</v>
      </c>
      <c r="V203" s="26" t="n">
        <f aca="false">R203+(S203*0.05)+(T203/240)</f>
        <v>642.375</v>
      </c>
      <c r="W203" s="26" t="n">
        <f aca="false">U203-V203</f>
        <v>0</v>
      </c>
      <c r="X203" s="14"/>
      <c r="Y203" s="1" t="n">
        <v>1</v>
      </c>
    </row>
    <row r="204" customFormat="false" ht="14.75" hidden="false" customHeight="false" outlineLevel="0" collapsed="false">
      <c r="A204" s="1" t="n">
        <v>203</v>
      </c>
      <c r="B204" s="14" t="s">
        <v>25</v>
      </c>
      <c r="C204" s="15" t="s">
        <v>26</v>
      </c>
      <c r="D204" s="1" t="s">
        <v>27</v>
      </c>
      <c r="E204" s="1" t="s">
        <v>28</v>
      </c>
      <c r="F204" s="16" t="n">
        <v>1779</v>
      </c>
      <c r="G204" s="17" t="s">
        <v>29</v>
      </c>
      <c r="H204" s="18" t="s">
        <v>30</v>
      </c>
      <c r="I204" s="14" t="n">
        <v>8</v>
      </c>
      <c r="J204" s="19" t="s">
        <v>43</v>
      </c>
      <c r="K204" s="20" t="s">
        <v>194</v>
      </c>
      <c r="L204" s="21" t="n">
        <v>3816</v>
      </c>
      <c r="M204" s="20" t="s">
        <v>44</v>
      </c>
      <c r="N204" s="22" t="n">
        <v>4</v>
      </c>
      <c r="O204" s="22"/>
      <c r="P204" s="23"/>
      <c r="Q204" s="24" t="n">
        <f aca="false">N204+(0.05*O204)+(P204/240)</f>
        <v>4</v>
      </c>
      <c r="R204" s="25" t="n">
        <v>15264</v>
      </c>
      <c r="S204" s="25"/>
      <c r="T204" s="25"/>
      <c r="U204" s="25" t="n">
        <f aca="false">Q204*L204</f>
        <v>15264</v>
      </c>
      <c r="V204" s="26" t="n">
        <f aca="false">R204+(S204*0.05)+(T204/240)</f>
        <v>15264</v>
      </c>
      <c r="W204" s="26" t="n">
        <f aca="false">U204-V204</f>
        <v>0</v>
      </c>
      <c r="X204" s="14"/>
      <c r="Y204" s="1" t="n">
        <v>1</v>
      </c>
    </row>
    <row r="205" customFormat="false" ht="14.75" hidden="false" customHeight="false" outlineLevel="0" collapsed="false">
      <c r="A205" s="1" t="n">
        <v>204</v>
      </c>
      <c r="B205" s="14" t="s">
        <v>25</v>
      </c>
      <c r="C205" s="15" t="s">
        <v>26</v>
      </c>
      <c r="D205" s="1" t="s">
        <v>27</v>
      </c>
      <c r="E205" s="1" t="s">
        <v>28</v>
      </c>
      <c r="F205" s="16" t="n">
        <v>1779</v>
      </c>
      <c r="G205" s="17" t="s">
        <v>29</v>
      </c>
      <c r="H205" s="18" t="s">
        <v>30</v>
      </c>
      <c r="I205" s="14" t="n">
        <v>8</v>
      </c>
      <c r="J205" s="19" t="s">
        <v>81</v>
      </c>
      <c r="K205" s="20" t="s">
        <v>194</v>
      </c>
      <c r="L205" s="21" t="n">
        <v>800</v>
      </c>
      <c r="M205" s="20" t="s">
        <v>35</v>
      </c>
      <c r="N205" s="22"/>
      <c r="O205" s="22" t="n">
        <v>45</v>
      </c>
      <c r="P205" s="23"/>
      <c r="Q205" s="24" t="n">
        <f aca="false">N205+(0.05*O205)+(P205/240)</f>
        <v>2.25</v>
      </c>
      <c r="R205" s="25" t="n">
        <v>360</v>
      </c>
      <c r="S205" s="25"/>
      <c r="T205" s="25"/>
      <c r="U205" s="25" t="n">
        <f aca="false">Q205*L205</f>
        <v>1800</v>
      </c>
      <c r="V205" s="26" t="n">
        <f aca="false">R205+(S205*0.05)+(T205/240)</f>
        <v>360</v>
      </c>
      <c r="W205" s="26" t="n">
        <f aca="false">U205-V205</f>
        <v>1440</v>
      </c>
      <c r="X205" s="14"/>
      <c r="Y205" s="1" t="n">
        <v>1</v>
      </c>
    </row>
    <row r="206" customFormat="false" ht="14.75" hidden="false" customHeight="false" outlineLevel="0" collapsed="false">
      <c r="A206" s="1" t="n">
        <v>205</v>
      </c>
      <c r="B206" s="14" t="s">
        <v>25</v>
      </c>
      <c r="C206" s="15" t="s">
        <v>26</v>
      </c>
      <c r="D206" s="1" t="s">
        <v>27</v>
      </c>
      <c r="E206" s="1" t="s">
        <v>28</v>
      </c>
      <c r="F206" s="16" t="n">
        <v>1779</v>
      </c>
      <c r="G206" s="17" t="s">
        <v>29</v>
      </c>
      <c r="H206" s="18" t="s">
        <v>30</v>
      </c>
      <c r="I206" s="14" t="n">
        <v>8</v>
      </c>
      <c r="J206" s="19" t="s">
        <v>161</v>
      </c>
      <c r="K206" s="20" t="s">
        <v>194</v>
      </c>
      <c r="L206" s="21" t="n">
        <v>72</v>
      </c>
      <c r="M206" s="20" t="s">
        <v>198</v>
      </c>
      <c r="N206" s="22" t="n">
        <v>15</v>
      </c>
      <c r="O206" s="22"/>
      <c r="P206" s="23"/>
      <c r="Q206" s="24" t="n">
        <f aca="false">N206+(0.05*O206)+(P206/240)</f>
        <v>15</v>
      </c>
      <c r="R206" s="25" t="n">
        <v>1080</v>
      </c>
      <c r="S206" s="25"/>
      <c r="T206" s="25"/>
      <c r="U206" s="25" t="n">
        <f aca="false">Q206*L206</f>
        <v>1080</v>
      </c>
      <c r="V206" s="26" t="n">
        <f aca="false">R206+(S206*0.05)+(T206/240)</f>
        <v>1080</v>
      </c>
      <c r="W206" s="26" t="n">
        <f aca="false">U206-V206</f>
        <v>0</v>
      </c>
      <c r="X206" s="14" t="s">
        <v>199</v>
      </c>
      <c r="Y206" s="1" t="n">
        <v>1</v>
      </c>
    </row>
    <row r="207" customFormat="false" ht="14.75" hidden="false" customHeight="false" outlineLevel="0" collapsed="false">
      <c r="A207" s="1" t="n">
        <v>206</v>
      </c>
      <c r="B207" s="14" t="s">
        <v>25</v>
      </c>
      <c r="C207" s="15" t="s">
        <v>26</v>
      </c>
      <c r="D207" s="1" t="s">
        <v>27</v>
      </c>
      <c r="E207" s="1" t="s">
        <v>28</v>
      </c>
      <c r="F207" s="16" t="n">
        <v>1779</v>
      </c>
      <c r="G207" s="17" t="s">
        <v>29</v>
      </c>
      <c r="H207" s="18" t="s">
        <v>30</v>
      </c>
      <c r="I207" s="14" t="n">
        <v>8</v>
      </c>
      <c r="J207" s="19" t="s">
        <v>164</v>
      </c>
      <c r="K207" s="20" t="s">
        <v>194</v>
      </c>
      <c r="L207" s="21" t="n">
        <v>225</v>
      </c>
      <c r="M207" s="20" t="s">
        <v>35</v>
      </c>
      <c r="N207" s="22" t="n">
        <v>10</v>
      </c>
      <c r="O207" s="22"/>
      <c r="P207" s="23"/>
      <c r="Q207" s="24" t="n">
        <f aca="false">N207+(0.05*O207)+(P207/240)</f>
        <v>10</v>
      </c>
      <c r="R207" s="25" t="n">
        <v>2250</v>
      </c>
      <c r="S207" s="25"/>
      <c r="T207" s="25"/>
      <c r="U207" s="25" t="n">
        <f aca="false">Q207*L207</f>
        <v>2250</v>
      </c>
      <c r="V207" s="26" t="n">
        <f aca="false">R207+(S207*0.05)+(T207/240)</f>
        <v>2250</v>
      </c>
      <c r="W207" s="26" t="n">
        <f aca="false">U207-V207</f>
        <v>0</v>
      </c>
      <c r="X207" s="14"/>
      <c r="Y207" s="1" t="n">
        <v>1</v>
      </c>
    </row>
    <row r="208" customFormat="false" ht="14.75" hidden="false" customHeight="false" outlineLevel="0" collapsed="false">
      <c r="A208" s="1" t="n">
        <v>207</v>
      </c>
      <c r="B208" s="14" t="s">
        <v>25</v>
      </c>
      <c r="C208" s="15" t="s">
        <v>26</v>
      </c>
      <c r="D208" s="1" t="s">
        <v>27</v>
      </c>
      <c r="E208" s="1" t="s">
        <v>28</v>
      </c>
      <c r="F208" s="16" t="n">
        <v>1779</v>
      </c>
      <c r="G208" s="17" t="s">
        <v>29</v>
      </c>
      <c r="H208" s="18" t="s">
        <v>30</v>
      </c>
      <c r="I208" s="14" t="n">
        <v>8</v>
      </c>
      <c r="J208" s="19" t="s">
        <v>49</v>
      </c>
      <c r="K208" s="20" t="s">
        <v>194</v>
      </c>
      <c r="L208" s="21" t="n">
        <v>1774</v>
      </c>
      <c r="M208" s="20" t="s">
        <v>35</v>
      </c>
      <c r="N208" s="22" t="n">
        <v>7</v>
      </c>
      <c r="O208" s="22" t="n">
        <v>10</v>
      </c>
      <c r="P208" s="23"/>
      <c r="Q208" s="24" t="n">
        <f aca="false">N208+(0.05*O208)+(P208/240)</f>
        <v>7.5</v>
      </c>
      <c r="R208" s="25" t="n">
        <v>13305</v>
      </c>
      <c r="S208" s="25"/>
      <c r="T208" s="25"/>
      <c r="U208" s="25" t="n">
        <f aca="false">Q208*L208</f>
        <v>13305</v>
      </c>
      <c r="V208" s="26" t="n">
        <f aca="false">R208+(S208*0.05)+(T208/240)</f>
        <v>13305</v>
      </c>
      <c r="W208" s="26" t="n">
        <f aca="false">U208-V208</f>
        <v>0</v>
      </c>
      <c r="X208" s="14"/>
      <c r="Y208" s="1" t="n">
        <v>1</v>
      </c>
    </row>
    <row r="209" customFormat="false" ht="13.8" hidden="false" customHeight="false" outlineLevel="0" collapsed="false">
      <c r="A209" s="1" t="n">
        <v>208</v>
      </c>
      <c r="B209" s="14" t="s">
        <v>25</v>
      </c>
      <c r="C209" s="15" t="s">
        <v>26</v>
      </c>
      <c r="D209" s="1" t="s">
        <v>27</v>
      </c>
      <c r="E209" s="1" t="s">
        <v>28</v>
      </c>
      <c r="F209" s="16" t="n">
        <v>1779</v>
      </c>
      <c r="G209" s="17" t="s">
        <v>29</v>
      </c>
      <c r="H209" s="18" t="s">
        <v>30</v>
      </c>
      <c r="I209" s="14" t="n">
        <v>8</v>
      </c>
      <c r="J209" s="19" t="s">
        <v>50</v>
      </c>
      <c r="K209" s="20" t="s">
        <v>194</v>
      </c>
      <c r="L209" s="21"/>
      <c r="M209" s="20" t="s">
        <v>51</v>
      </c>
      <c r="N209" s="22"/>
      <c r="O209" s="22"/>
      <c r="P209" s="23"/>
      <c r="Q209" s="24"/>
      <c r="R209" s="25" t="n">
        <v>480</v>
      </c>
      <c r="S209" s="25"/>
      <c r="T209" s="25"/>
      <c r="U209" s="25"/>
      <c r="V209" s="26" t="n">
        <f aca="false">R209+(S209*0.05)+(T209/240)</f>
        <v>480</v>
      </c>
      <c r="W209" s="26"/>
      <c r="X209" s="14"/>
      <c r="Y209" s="1" t="n">
        <v>1</v>
      </c>
    </row>
    <row r="210" customFormat="false" ht="14.75" hidden="false" customHeight="false" outlineLevel="0" collapsed="false">
      <c r="A210" s="1" t="n">
        <v>209</v>
      </c>
      <c r="B210" s="14" t="s">
        <v>25</v>
      </c>
      <c r="C210" s="15" t="s">
        <v>26</v>
      </c>
      <c r="D210" s="1" t="s">
        <v>27</v>
      </c>
      <c r="E210" s="1" t="s">
        <v>28</v>
      </c>
      <c r="F210" s="16" t="n">
        <v>1779</v>
      </c>
      <c r="G210" s="17" t="s">
        <v>29</v>
      </c>
      <c r="H210" s="18" t="s">
        <v>30</v>
      </c>
      <c r="I210" s="14" t="n">
        <v>8</v>
      </c>
      <c r="J210" s="19" t="s">
        <v>108</v>
      </c>
      <c r="K210" s="20" t="s">
        <v>194</v>
      </c>
      <c r="L210" s="21" t="n">
        <v>240</v>
      </c>
      <c r="M210" s="20" t="s">
        <v>35</v>
      </c>
      <c r="N210" s="22"/>
      <c r="O210" s="22" t="n">
        <v>40</v>
      </c>
      <c r="P210" s="23"/>
      <c r="Q210" s="24" t="n">
        <f aca="false">N210+(0.05*O210)+(P210/240)</f>
        <v>2</v>
      </c>
      <c r="R210" s="25" t="n">
        <v>480</v>
      </c>
      <c r="S210" s="25"/>
      <c r="T210" s="25"/>
      <c r="U210" s="25" t="n">
        <f aca="false">Q210*L210</f>
        <v>480</v>
      </c>
      <c r="V210" s="26" t="n">
        <f aca="false">R210+(S210*0.05)+(T210/240)</f>
        <v>480</v>
      </c>
      <c r="W210" s="26" t="n">
        <f aca="false">U210-V210</f>
        <v>0</v>
      </c>
      <c r="X210" s="14"/>
      <c r="Y210" s="1" t="n">
        <v>1</v>
      </c>
    </row>
    <row r="211" customFormat="false" ht="14.75" hidden="false" customHeight="false" outlineLevel="0" collapsed="false">
      <c r="A211" s="1" t="n">
        <v>210</v>
      </c>
      <c r="B211" s="14" t="s">
        <v>25</v>
      </c>
      <c r="C211" s="15" t="s">
        <v>26</v>
      </c>
      <c r="D211" s="1" t="s">
        <v>27</v>
      </c>
      <c r="E211" s="1" t="s">
        <v>28</v>
      </c>
      <c r="F211" s="16" t="n">
        <v>1779</v>
      </c>
      <c r="G211" s="17" t="s">
        <v>29</v>
      </c>
      <c r="H211" s="18" t="s">
        <v>30</v>
      </c>
      <c r="I211" s="14" t="n">
        <v>8</v>
      </c>
      <c r="J211" s="19" t="s">
        <v>52</v>
      </c>
      <c r="K211" s="20" t="s">
        <v>194</v>
      </c>
      <c r="L211" s="21" t="n">
        <v>196848</v>
      </c>
      <c r="M211" s="20" t="s">
        <v>35</v>
      </c>
      <c r="N211" s="22"/>
      <c r="O211" s="22" t="n">
        <v>3</v>
      </c>
      <c r="P211" s="23"/>
      <c r="Q211" s="24" t="n">
        <f aca="false">N211+(0.05*O211)+(P211/240)</f>
        <v>0.15</v>
      </c>
      <c r="R211" s="25" t="n">
        <v>29527</v>
      </c>
      <c r="S211" s="25" t="n">
        <v>4</v>
      </c>
      <c r="T211" s="25"/>
      <c r="U211" s="25" t="n">
        <f aca="false">Q211*L211</f>
        <v>29527.2</v>
      </c>
      <c r="V211" s="26" t="n">
        <f aca="false">R211+(S211*0.05)+(T211/240)</f>
        <v>29527.2</v>
      </c>
      <c r="W211" s="26" t="n">
        <f aca="false">U211-V211</f>
        <v>0</v>
      </c>
      <c r="X211" s="14"/>
      <c r="Y211" s="1" t="n">
        <v>1</v>
      </c>
    </row>
    <row r="212" customFormat="false" ht="14.75" hidden="false" customHeight="false" outlineLevel="0" collapsed="false">
      <c r="A212" s="1" t="n">
        <v>211</v>
      </c>
      <c r="B212" s="14" t="s">
        <v>25</v>
      </c>
      <c r="C212" s="15" t="s">
        <v>26</v>
      </c>
      <c r="D212" s="1" t="s">
        <v>27</v>
      </c>
      <c r="E212" s="1" t="s">
        <v>28</v>
      </c>
      <c r="F212" s="16" t="n">
        <v>1779</v>
      </c>
      <c r="G212" s="17" t="s">
        <v>29</v>
      </c>
      <c r="H212" s="18" t="s">
        <v>30</v>
      </c>
      <c r="I212" s="14" t="n">
        <v>8</v>
      </c>
      <c r="J212" s="19" t="s">
        <v>200</v>
      </c>
      <c r="K212" s="20" t="s">
        <v>194</v>
      </c>
      <c r="L212" s="21" t="n">
        <v>2494</v>
      </c>
      <c r="M212" s="20" t="s">
        <v>35</v>
      </c>
      <c r="N212" s="22" t="n">
        <v>6</v>
      </c>
      <c r="O212" s="22"/>
      <c r="P212" s="23"/>
      <c r="Q212" s="24" t="n">
        <f aca="false">N212+(0.05*O212)+(P212/240)</f>
        <v>6</v>
      </c>
      <c r="R212" s="25" t="n">
        <v>14964</v>
      </c>
      <c r="S212" s="25"/>
      <c r="T212" s="25"/>
      <c r="U212" s="25" t="n">
        <f aca="false">Q212*L212</f>
        <v>14964</v>
      </c>
      <c r="V212" s="26" t="n">
        <f aca="false">R212+(S212*0.05)+(T212/240)</f>
        <v>14964</v>
      </c>
      <c r="W212" s="26" t="n">
        <f aca="false">U212-V212</f>
        <v>0</v>
      </c>
      <c r="X212" s="14"/>
      <c r="Y212" s="1" t="n">
        <v>1</v>
      </c>
    </row>
    <row r="213" customFormat="false" ht="14.75" hidden="false" customHeight="false" outlineLevel="0" collapsed="false">
      <c r="A213" s="1" t="n">
        <v>212</v>
      </c>
      <c r="B213" s="14" t="s">
        <v>25</v>
      </c>
      <c r="C213" s="15" t="s">
        <v>26</v>
      </c>
      <c r="D213" s="1" t="s">
        <v>27</v>
      </c>
      <c r="E213" s="1" t="s">
        <v>28</v>
      </c>
      <c r="F213" s="16" t="n">
        <v>1779</v>
      </c>
      <c r="G213" s="17" t="s">
        <v>29</v>
      </c>
      <c r="H213" s="18" t="s">
        <v>30</v>
      </c>
      <c r="I213" s="14" t="n">
        <v>8</v>
      </c>
      <c r="J213" s="19" t="s">
        <v>53</v>
      </c>
      <c r="K213" s="20" t="s">
        <v>194</v>
      </c>
      <c r="L213" s="21" t="n">
        <v>320</v>
      </c>
      <c r="M213" s="20" t="s">
        <v>201</v>
      </c>
      <c r="N213" s="22" t="n">
        <v>15</v>
      </c>
      <c r="O213" s="22"/>
      <c r="P213" s="23"/>
      <c r="Q213" s="24" t="n">
        <f aca="false">N213+(0.05*O213)+(P213/240)</f>
        <v>15</v>
      </c>
      <c r="R213" s="25" t="n">
        <v>4800</v>
      </c>
      <c r="S213" s="25"/>
      <c r="T213" s="25"/>
      <c r="U213" s="25" t="n">
        <f aca="false">Q213*L213</f>
        <v>4800</v>
      </c>
      <c r="V213" s="26" t="n">
        <f aca="false">R213+(S213*0.05)+(T213/240)</f>
        <v>4800</v>
      </c>
      <c r="W213" s="26" t="n">
        <f aca="false">U213-V213</f>
        <v>0</v>
      </c>
      <c r="X213" s="14"/>
      <c r="Y213" s="1" t="n">
        <v>1</v>
      </c>
    </row>
    <row r="214" customFormat="false" ht="14.75" hidden="false" customHeight="false" outlineLevel="0" collapsed="false">
      <c r="A214" s="1" t="n">
        <v>213</v>
      </c>
      <c r="B214" s="14" t="s">
        <v>25</v>
      </c>
      <c r="C214" s="15" t="s">
        <v>26</v>
      </c>
      <c r="D214" s="1" t="s">
        <v>27</v>
      </c>
      <c r="E214" s="1" t="s">
        <v>28</v>
      </c>
      <c r="F214" s="16" t="n">
        <v>1779</v>
      </c>
      <c r="G214" s="17" t="s">
        <v>29</v>
      </c>
      <c r="H214" s="18" t="s">
        <v>30</v>
      </c>
      <c r="I214" s="14" t="n">
        <v>8</v>
      </c>
      <c r="J214" s="19" t="s">
        <v>202</v>
      </c>
      <c r="K214" s="20" t="s">
        <v>194</v>
      </c>
      <c r="L214" s="21" t="n">
        <v>5000</v>
      </c>
      <c r="M214" s="20" t="s">
        <v>56</v>
      </c>
      <c r="N214" s="22"/>
      <c r="O214" s="22" t="n">
        <v>2</v>
      </c>
      <c r="P214" s="23"/>
      <c r="Q214" s="24" t="n">
        <f aca="false">N214+(0.05*O214)+(P214/240)</f>
        <v>0.1</v>
      </c>
      <c r="R214" s="25" t="n">
        <v>500</v>
      </c>
      <c r="S214" s="25"/>
      <c r="T214" s="25"/>
      <c r="U214" s="25" t="n">
        <f aca="false">Q214*L214</f>
        <v>500</v>
      </c>
      <c r="V214" s="26" t="n">
        <f aca="false">R214+(S214*0.05)+(T214/240)</f>
        <v>500</v>
      </c>
      <c r="W214" s="26" t="n">
        <f aca="false">U214-V214</f>
        <v>0</v>
      </c>
      <c r="X214" s="14"/>
      <c r="Y214" s="1" t="n">
        <v>1</v>
      </c>
    </row>
    <row r="215" customFormat="false" ht="14.75" hidden="false" customHeight="false" outlineLevel="0" collapsed="false">
      <c r="A215" s="1" t="n">
        <v>214</v>
      </c>
      <c r="B215" s="14" t="s">
        <v>25</v>
      </c>
      <c r="C215" s="15" t="s">
        <v>26</v>
      </c>
      <c r="D215" s="1" t="s">
        <v>27</v>
      </c>
      <c r="E215" s="1" t="s">
        <v>28</v>
      </c>
      <c r="F215" s="16" t="n">
        <v>1779</v>
      </c>
      <c r="G215" s="17" t="s">
        <v>29</v>
      </c>
      <c r="H215" s="18" t="s">
        <v>30</v>
      </c>
      <c r="I215" s="14" t="n">
        <v>8</v>
      </c>
      <c r="J215" s="19" t="s">
        <v>203</v>
      </c>
      <c r="K215" s="20" t="s">
        <v>194</v>
      </c>
      <c r="L215" s="21" t="n">
        <v>2000</v>
      </c>
      <c r="M215" s="20" t="s">
        <v>35</v>
      </c>
      <c r="N215" s="22" t="n">
        <v>0.018</v>
      </c>
      <c r="O215" s="22"/>
      <c r="P215" s="23"/>
      <c r="Q215" s="24" t="n">
        <f aca="false">N215+(0.05*O215)+(P215/240)</f>
        <v>0.018</v>
      </c>
      <c r="R215" s="25" t="n">
        <v>36</v>
      </c>
      <c r="S215" s="25"/>
      <c r="T215" s="25"/>
      <c r="U215" s="25" t="n">
        <f aca="false">Q215*L215</f>
        <v>36</v>
      </c>
      <c r="V215" s="26" t="n">
        <f aca="false">R215+(S215*0.05)+(T215/240)</f>
        <v>36</v>
      </c>
      <c r="W215" s="26" t="n">
        <f aca="false">U215-V215</f>
        <v>0</v>
      </c>
      <c r="X215" s="14" t="s">
        <v>57</v>
      </c>
      <c r="Y215" s="1" t="n">
        <v>1</v>
      </c>
    </row>
    <row r="216" customFormat="false" ht="14.75" hidden="false" customHeight="false" outlineLevel="0" collapsed="false">
      <c r="A216" s="1" t="n">
        <v>215</v>
      </c>
      <c r="B216" s="14" t="s">
        <v>25</v>
      </c>
      <c r="C216" s="15" t="s">
        <v>26</v>
      </c>
      <c r="D216" s="1" t="s">
        <v>27</v>
      </c>
      <c r="E216" s="1" t="s">
        <v>28</v>
      </c>
      <c r="F216" s="16" t="n">
        <v>1779</v>
      </c>
      <c r="G216" s="17" t="s">
        <v>29</v>
      </c>
      <c r="H216" s="18" t="s">
        <v>30</v>
      </c>
      <c r="I216" s="14" t="n">
        <v>8</v>
      </c>
      <c r="J216" s="19" t="s">
        <v>204</v>
      </c>
      <c r="K216" s="20" t="s">
        <v>194</v>
      </c>
      <c r="L216" s="21" t="n">
        <v>40000</v>
      </c>
      <c r="M216" s="20" t="s">
        <v>205</v>
      </c>
      <c r="N216" s="22"/>
      <c r="O216" s="22" t="n">
        <v>0.2</v>
      </c>
      <c r="P216" s="23"/>
      <c r="Q216" s="24" t="n">
        <f aca="false">N216+(0.05*O216)+(P216/240)</f>
        <v>0.01</v>
      </c>
      <c r="R216" s="25" t="n">
        <v>400</v>
      </c>
      <c r="S216" s="25"/>
      <c r="T216" s="25"/>
      <c r="U216" s="25" t="n">
        <f aca="false">Q216*L216</f>
        <v>400</v>
      </c>
      <c r="V216" s="26" t="n">
        <f aca="false">R216+(S216*0.05)+(T216/240)</f>
        <v>400</v>
      </c>
      <c r="W216" s="26" t="n">
        <f aca="false">U216-V216</f>
        <v>0</v>
      </c>
      <c r="X216" s="14" t="s">
        <v>36</v>
      </c>
      <c r="Y216" s="1" t="n">
        <v>1</v>
      </c>
    </row>
    <row r="217" customFormat="false" ht="14.75" hidden="false" customHeight="false" outlineLevel="0" collapsed="false">
      <c r="A217" s="1" t="n">
        <v>216</v>
      </c>
      <c r="B217" s="14" t="s">
        <v>25</v>
      </c>
      <c r="C217" s="15" t="s">
        <v>26</v>
      </c>
      <c r="D217" s="1" t="s">
        <v>27</v>
      </c>
      <c r="E217" s="1" t="s">
        <v>28</v>
      </c>
      <c r="F217" s="16" t="n">
        <v>1779</v>
      </c>
      <c r="G217" s="17" t="s">
        <v>29</v>
      </c>
      <c r="H217" s="18" t="s">
        <v>30</v>
      </c>
      <c r="I217" s="14" t="n">
        <v>8</v>
      </c>
      <c r="J217" s="19" t="s">
        <v>82</v>
      </c>
      <c r="K217" s="20" t="s">
        <v>194</v>
      </c>
      <c r="L217" s="21" t="n">
        <v>45</v>
      </c>
      <c r="M217" s="20" t="s">
        <v>83</v>
      </c>
      <c r="N217" s="22" t="n">
        <v>40</v>
      </c>
      <c r="O217" s="22"/>
      <c r="P217" s="23"/>
      <c r="Q217" s="24" t="n">
        <f aca="false">N217+(0.05*O217)+(P217/240)</f>
        <v>40</v>
      </c>
      <c r="R217" s="25" t="n">
        <v>1800</v>
      </c>
      <c r="S217" s="25"/>
      <c r="T217" s="25"/>
      <c r="U217" s="25" t="n">
        <f aca="false">Q217*L217</f>
        <v>1800</v>
      </c>
      <c r="V217" s="26" t="n">
        <f aca="false">R217+(S217*0.05)+(T217/240)</f>
        <v>1800</v>
      </c>
      <c r="W217" s="26" t="n">
        <f aca="false">U217-V217</f>
        <v>0</v>
      </c>
      <c r="X217" s="14"/>
      <c r="Y217" s="1" t="n">
        <v>1</v>
      </c>
    </row>
    <row r="218" customFormat="false" ht="14.75" hidden="false" customHeight="false" outlineLevel="0" collapsed="false">
      <c r="A218" s="1" t="n">
        <v>217</v>
      </c>
      <c r="B218" s="14" t="s">
        <v>25</v>
      </c>
      <c r="C218" s="15" t="s">
        <v>26</v>
      </c>
      <c r="D218" s="1" t="s">
        <v>27</v>
      </c>
      <c r="E218" s="1" t="s">
        <v>28</v>
      </c>
      <c r="F218" s="16" t="n">
        <v>1779</v>
      </c>
      <c r="G218" s="17" t="s">
        <v>29</v>
      </c>
      <c r="H218" s="18" t="s">
        <v>30</v>
      </c>
      <c r="I218" s="14" t="n">
        <v>8</v>
      </c>
      <c r="J218" s="19" t="s">
        <v>55</v>
      </c>
      <c r="K218" s="20" t="s">
        <v>194</v>
      </c>
      <c r="L218" s="21" t="n">
        <v>50681</v>
      </c>
      <c r="M218" s="20" t="s">
        <v>35</v>
      </c>
      <c r="N218" s="22"/>
      <c r="O218" s="22" t="n">
        <v>5</v>
      </c>
      <c r="P218" s="23"/>
      <c r="Q218" s="24" t="n">
        <f aca="false">N218+(0.05*O218)+(P218/240)</f>
        <v>0.25</v>
      </c>
      <c r="R218" s="25" t="n">
        <v>12670</v>
      </c>
      <c r="S218" s="25" t="n">
        <v>5</v>
      </c>
      <c r="T218" s="25"/>
      <c r="U218" s="25" t="n">
        <f aca="false">Q218*L218</f>
        <v>12670.25</v>
      </c>
      <c r="V218" s="26" t="n">
        <f aca="false">R218+(S218*0.05)+(T218/240)</f>
        <v>12670.25</v>
      </c>
      <c r="W218" s="26" t="n">
        <f aca="false">U218-V218</f>
        <v>0</v>
      </c>
      <c r="X218" s="14"/>
      <c r="Y218" s="1" t="n">
        <v>1</v>
      </c>
    </row>
    <row r="219" customFormat="false" ht="14.75" hidden="false" customHeight="false" outlineLevel="0" collapsed="false">
      <c r="A219" s="1" t="n">
        <v>218</v>
      </c>
      <c r="B219" s="14" t="s">
        <v>25</v>
      </c>
      <c r="C219" s="15" t="s">
        <v>26</v>
      </c>
      <c r="D219" s="1" t="s">
        <v>27</v>
      </c>
      <c r="E219" s="1" t="s">
        <v>28</v>
      </c>
      <c r="F219" s="16" t="n">
        <v>1779</v>
      </c>
      <c r="G219" s="17" t="s">
        <v>29</v>
      </c>
      <c r="H219" s="18" t="s">
        <v>30</v>
      </c>
      <c r="I219" s="14" t="n">
        <v>8</v>
      </c>
      <c r="J219" s="19" t="s">
        <v>55</v>
      </c>
      <c r="K219" s="20" t="s">
        <v>194</v>
      </c>
      <c r="L219" s="21" t="n">
        <v>32220</v>
      </c>
      <c r="M219" s="20" t="s">
        <v>56</v>
      </c>
      <c r="N219" s="22"/>
      <c r="O219" s="22" t="n">
        <v>2</v>
      </c>
      <c r="P219" s="23"/>
      <c r="Q219" s="24" t="n">
        <f aca="false">N219+(0.05*O219)+(P219/240)</f>
        <v>0.1</v>
      </c>
      <c r="R219" s="25" t="n">
        <v>3222</v>
      </c>
      <c r="S219" s="25"/>
      <c r="T219" s="25"/>
      <c r="U219" s="25" t="n">
        <f aca="false">Q219*L219</f>
        <v>3222</v>
      </c>
      <c r="V219" s="26" t="n">
        <f aca="false">R219+(S219*0.05)+(T219/240)</f>
        <v>3222</v>
      </c>
      <c r="W219" s="26" t="n">
        <f aca="false">U219-V219</f>
        <v>0</v>
      </c>
      <c r="X219" s="14"/>
      <c r="Y219" s="1" t="n">
        <v>1</v>
      </c>
    </row>
    <row r="220" customFormat="false" ht="14.75" hidden="false" customHeight="false" outlineLevel="0" collapsed="false">
      <c r="A220" s="1" t="n">
        <v>219</v>
      </c>
      <c r="B220" s="14" t="s">
        <v>25</v>
      </c>
      <c r="C220" s="15" t="s">
        <v>26</v>
      </c>
      <c r="D220" s="1" t="s">
        <v>27</v>
      </c>
      <c r="E220" s="1" t="s">
        <v>28</v>
      </c>
      <c r="F220" s="16" t="n">
        <v>1779</v>
      </c>
      <c r="G220" s="17" t="s">
        <v>29</v>
      </c>
      <c r="H220" s="18" t="s">
        <v>30</v>
      </c>
      <c r="I220" s="14" t="n">
        <v>8</v>
      </c>
      <c r="J220" s="19" t="s">
        <v>60</v>
      </c>
      <c r="K220" s="20" t="s">
        <v>194</v>
      </c>
      <c r="L220" s="21" t="n">
        <v>1687</v>
      </c>
      <c r="M220" s="20" t="s">
        <v>35</v>
      </c>
      <c r="N220" s="22"/>
      <c r="O220" s="22" t="n">
        <v>8</v>
      </c>
      <c r="P220" s="23"/>
      <c r="Q220" s="24" t="n">
        <f aca="false">N220+(0.05*O220)+(P220/240)</f>
        <v>0.4</v>
      </c>
      <c r="R220" s="25" t="n">
        <v>674</v>
      </c>
      <c r="S220" s="25" t="n">
        <v>16</v>
      </c>
      <c r="T220" s="25"/>
      <c r="U220" s="25" t="n">
        <f aca="false">Q220*L220</f>
        <v>674.8</v>
      </c>
      <c r="V220" s="26" t="n">
        <f aca="false">R220+(S220*0.05)+(T220/240)</f>
        <v>674.8</v>
      </c>
      <c r="W220" s="26" t="n">
        <f aca="false">U220-V220</f>
        <v>0</v>
      </c>
      <c r="X220" s="14"/>
      <c r="Y220" s="1" t="n">
        <v>1</v>
      </c>
    </row>
    <row r="221" customFormat="false" ht="14.75" hidden="false" customHeight="false" outlineLevel="0" collapsed="false">
      <c r="A221" s="1" t="n">
        <v>220</v>
      </c>
      <c r="B221" s="14" t="s">
        <v>25</v>
      </c>
      <c r="C221" s="15" t="s">
        <v>26</v>
      </c>
      <c r="D221" s="1" t="s">
        <v>27</v>
      </c>
      <c r="E221" s="1" t="s">
        <v>28</v>
      </c>
      <c r="F221" s="16" t="n">
        <v>1779</v>
      </c>
      <c r="G221" s="17" t="s">
        <v>29</v>
      </c>
      <c r="H221" s="18" t="s">
        <v>30</v>
      </c>
      <c r="I221" s="14" t="n">
        <v>8</v>
      </c>
      <c r="J221" s="19" t="s">
        <v>206</v>
      </c>
      <c r="K221" s="20" t="s">
        <v>194</v>
      </c>
      <c r="L221" s="21" t="n">
        <v>119654</v>
      </c>
      <c r="M221" s="20" t="s">
        <v>35</v>
      </c>
      <c r="N221" s="22"/>
      <c r="O221" s="22" t="n">
        <v>3</v>
      </c>
      <c r="P221" s="23"/>
      <c r="Q221" s="24" t="n">
        <f aca="false">N221+(0.05*O221)+(P221/240)</f>
        <v>0.15</v>
      </c>
      <c r="R221" s="25" t="n">
        <v>17948</v>
      </c>
      <c r="S221" s="25" t="n">
        <v>2</v>
      </c>
      <c r="T221" s="25"/>
      <c r="U221" s="25" t="n">
        <f aca="false">Q221*L221</f>
        <v>17948.1</v>
      </c>
      <c r="V221" s="26" t="n">
        <f aca="false">R221+(S221*0.05)+(T221/240)</f>
        <v>17948.1</v>
      </c>
      <c r="W221" s="26" t="n">
        <f aca="false">U221-V221</f>
        <v>0</v>
      </c>
      <c r="X221" s="14"/>
      <c r="Y221" s="1" t="n">
        <v>1</v>
      </c>
    </row>
    <row r="222" customFormat="false" ht="14.75" hidden="false" customHeight="false" outlineLevel="0" collapsed="false">
      <c r="A222" s="1" t="n">
        <v>221</v>
      </c>
      <c r="B222" s="14" t="s">
        <v>25</v>
      </c>
      <c r="C222" s="15" t="s">
        <v>26</v>
      </c>
      <c r="D222" s="1" t="s">
        <v>27</v>
      </c>
      <c r="E222" s="1" t="s">
        <v>28</v>
      </c>
      <c r="F222" s="16" t="n">
        <v>1779</v>
      </c>
      <c r="G222" s="17" t="s">
        <v>29</v>
      </c>
      <c r="H222" s="18" t="s">
        <v>30</v>
      </c>
      <c r="I222" s="14" t="n">
        <v>8</v>
      </c>
      <c r="J222" s="19" t="s">
        <v>207</v>
      </c>
      <c r="K222" s="20" t="s">
        <v>194</v>
      </c>
      <c r="L222" s="21" t="n">
        <v>100</v>
      </c>
      <c r="M222" s="20" t="s">
        <v>35</v>
      </c>
      <c r="N222" s="22"/>
      <c r="O222" s="22" t="n">
        <v>2</v>
      </c>
      <c r="P222" s="23"/>
      <c r="Q222" s="24" t="n">
        <f aca="false">N222+(0.05*O222)+(P222/240)</f>
        <v>0.1</v>
      </c>
      <c r="R222" s="25" t="n">
        <v>10</v>
      </c>
      <c r="S222" s="25"/>
      <c r="T222" s="25"/>
      <c r="U222" s="25" t="n">
        <f aca="false">Q222*L222</f>
        <v>10</v>
      </c>
      <c r="V222" s="26" t="n">
        <f aca="false">R222+(S222*0.05)+(T222/240)</f>
        <v>10</v>
      </c>
      <c r="W222" s="26" t="n">
        <f aca="false">U222-V222</f>
        <v>0</v>
      </c>
      <c r="X222" s="14"/>
      <c r="Y222" s="1" t="n">
        <v>1</v>
      </c>
    </row>
    <row r="223" customFormat="false" ht="14.75" hidden="false" customHeight="false" outlineLevel="0" collapsed="false">
      <c r="A223" s="1" t="n">
        <v>222</v>
      </c>
      <c r="B223" s="14" t="s">
        <v>25</v>
      </c>
      <c r="C223" s="15" t="s">
        <v>26</v>
      </c>
      <c r="D223" s="1" t="s">
        <v>27</v>
      </c>
      <c r="E223" s="1" t="s">
        <v>28</v>
      </c>
      <c r="F223" s="16" t="n">
        <v>1779</v>
      </c>
      <c r="G223" s="17" t="s">
        <v>29</v>
      </c>
      <c r="H223" s="18" t="s">
        <v>30</v>
      </c>
      <c r="I223" s="14" t="n">
        <v>8</v>
      </c>
      <c r="J223" s="19" t="s">
        <v>208</v>
      </c>
      <c r="K223" s="20" t="s">
        <v>194</v>
      </c>
      <c r="L223" s="21" t="n">
        <v>100</v>
      </c>
      <c r="M223" s="20" t="s">
        <v>35</v>
      </c>
      <c r="N223" s="22"/>
      <c r="O223" s="22" t="n">
        <v>35</v>
      </c>
      <c r="P223" s="23"/>
      <c r="Q223" s="24" t="n">
        <f aca="false">N223+(0.05*O223)+(P223/240)</f>
        <v>1.75</v>
      </c>
      <c r="R223" s="25" t="n">
        <v>175</v>
      </c>
      <c r="S223" s="25"/>
      <c r="T223" s="25"/>
      <c r="U223" s="25" t="n">
        <f aca="false">Q223*L223</f>
        <v>175</v>
      </c>
      <c r="V223" s="26" t="n">
        <f aca="false">R223+(S223*0.05)+(T223/240)</f>
        <v>175</v>
      </c>
      <c r="W223" s="26" t="n">
        <f aca="false">U223-V223</f>
        <v>0</v>
      </c>
      <c r="X223" s="14"/>
      <c r="Y223" s="1" t="n">
        <v>1</v>
      </c>
    </row>
    <row r="224" customFormat="false" ht="14.75" hidden="false" customHeight="false" outlineLevel="0" collapsed="false">
      <c r="A224" s="1" t="n">
        <v>223</v>
      </c>
      <c r="B224" s="14" t="s">
        <v>25</v>
      </c>
      <c r="C224" s="15" t="s">
        <v>26</v>
      </c>
      <c r="D224" s="1" t="s">
        <v>27</v>
      </c>
      <c r="E224" s="1" t="s">
        <v>28</v>
      </c>
      <c r="F224" s="16" t="n">
        <v>1779</v>
      </c>
      <c r="G224" s="17" t="s">
        <v>29</v>
      </c>
      <c r="H224" s="18" t="s">
        <v>30</v>
      </c>
      <c r="I224" s="14" t="n">
        <v>8</v>
      </c>
      <c r="J224" s="19" t="s">
        <v>209</v>
      </c>
      <c r="K224" s="20" t="s">
        <v>194</v>
      </c>
      <c r="L224" s="21" t="n">
        <v>400</v>
      </c>
      <c r="M224" s="20" t="s">
        <v>35</v>
      </c>
      <c r="N224" s="22" t="n">
        <v>0.15</v>
      </c>
      <c r="O224" s="22"/>
      <c r="P224" s="23"/>
      <c r="Q224" s="24" t="n">
        <f aca="false">N224+(0.05*O224)+(P224/240)</f>
        <v>0.15</v>
      </c>
      <c r="R224" s="25" t="n">
        <v>60</v>
      </c>
      <c r="S224" s="25"/>
      <c r="T224" s="25"/>
      <c r="U224" s="25" t="n">
        <f aca="false">Q224*L224</f>
        <v>60</v>
      </c>
      <c r="V224" s="26" t="n">
        <f aca="false">R224+(S224*0.05)+(T224/240)</f>
        <v>60</v>
      </c>
      <c r="W224" s="26" t="n">
        <f aca="false">U224-V224</f>
        <v>0</v>
      </c>
      <c r="X224" s="14" t="s">
        <v>36</v>
      </c>
      <c r="Y224" s="1" t="n">
        <v>1</v>
      </c>
    </row>
    <row r="225" customFormat="false" ht="14.75" hidden="false" customHeight="false" outlineLevel="0" collapsed="false">
      <c r="A225" s="1" t="n">
        <v>224</v>
      </c>
      <c r="B225" s="14" t="s">
        <v>25</v>
      </c>
      <c r="C225" s="15" t="s">
        <v>26</v>
      </c>
      <c r="D225" s="1" t="s">
        <v>27</v>
      </c>
      <c r="E225" s="1" t="s">
        <v>28</v>
      </c>
      <c r="F225" s="16" t="n">
        <v>1779</v>
      </c>
      <c r="G225" s="17" t="s">
        <v>29</v>
      </c>
      <c r="H225" s="18" t="s">
        <v>30</v>
      </c>
      <c r="I225" s="14" t="n">
        <v>8</v>
      </c>
      <c r="J225" s="19" t="s">
        <v>66</v>
      </c>
      <c r="K225" s="20" t="s">
        <v>194</v>
      </c>
      <c r="L225" s="21" t="n">
        <v>709228</v>
      </c>
      <c r="M225" s="20" t="s">
        <v>35</v>
      </c>
      <c r="N225" s="22" t="n">
        <v>0.36</v>
      </c>
      <c r="O225" s="22"/>
      <c r="P225" s="23"/>
      <c r="Q225" s="24" t="n">
        <f aca="false">N225+(0.05*O225)+(P225/240)</f>
        <v>0.36</v>
      </c>
      <c r="R225" s="25" t="n">
        <v>255322</v>
      </c>
      <c r="S225" s="25"/>
      <c r="T225" s="25"/>
      <c r="U225" s="25" t="n">
        <f aca="false">Q225*L225</f>
        <v>255322.08</v>
      </c>
      <c r="V225" s="26" t="n">
        <f aca="false">R225+(S225*0.05)+(T225/240)</f>
        <v>255322</v>
      </c>
      <c r="W225" s="26" t="n">
        <f aca="false">U225-V225</f>
        <v>0.0799999999871943</v>
      </c>
      <c r="X225" s="14"/>
      <c r="Y225" s="1" t="n">
        <v>1</v>
      </c>
    </row>
    <row r="226" customFormat="false" ht="14.75" hidden="false" customHeight="false" outlineLevel="0" collapsed="false">
      <c r="A226" s="1" t="n">
        <v>225</v>
      </c>
      <c r="B226" s="14" t="s">
        <v>25</v>
      </c>
      <c r="C226" s="15" t="s">
        <v>26</v>
      </c>
      <c r="D226" s="1" t="s">
        <v>27</v>
      </c>
      <c r="E226" s="1" t="s">
        <v>28</v>
      </c>
      <c r="F226" s="16" t="n">
        <v>1779</v>
      </c>
      <c r="G226" s="17" t="s">
        <v>29</v>
      </c>
      <c r="H226" s="18" t="s">
        <v>30</v>
      </c>
      <c r="I226" s="14" t="n">
        <v>8</v>
      </c>
      <c r="J226" s="19" t="s">
        <v>68</v>
      </c>
      <c r="K226" s="20" t="s">
        <v>194</v>
      </c>
      <c r="L226" s="21" t="n">
        <v>846393</v>
      </c>
      <c r="M226" s="20" t="s">
        <v>35</v>
      </c>
      <c r="N226" s="22" t="n">
        <v>0.9</v>
      </c>
      <c r="O226" s="22"/>
      <c r="P226" s="23"/>
      <c r="Q226" s="24" t="n">
        <f aca="false">N226+(0.05*O226)+(P226/240)</f>
        <v>0.9</v>
      </c>
      <c r="R226" s="25" t="n">
        <v>761753</v>
      </c>
      <c r="S226" s="25" t="n">
        <v>14</v>
      </c>
      <c r="T226" s="25"/>
      <c r="U226" s="25" t="n">
        <f aca="false">Q226*L226</f>
        <v>761753.7</v>
      </c>
      <c r="V226" s="26" t="n">
        <f aca="false">R226+(S226*0.05)+(T226/240)</f>
        <v>761753.7</v>
      </c>
      <c r="W226" s="26" t="n">
        <f aca="false">U226-V226</f>
        <v>0</v>
      </c>
      <c r="X226" s="14"/>
      <c r="Y226" s="1" t="n">
        <v>1</v>
      </c>
    </row>
    <row r="227" customFormat="false" ht="14.75" hidden="false" customHeight="false" outlineLevel="0" collapsed="false">
      <c r="A227" s="1" t="n">
        <v>226</v>
      </c>
      <c r="B227" s="14" t="s">
        <v>25</v>
      </c>
      <c r="C227" s="15" t="s">
        <v>26</v>
      </c>
      <c r="D227" s="1" t="s">
        <v>27</v>
      </c>
      <c r="E227" s="1" t="s">
        <v>28</v>
      </c>
      <c r="F227" s="16" t="n">
        <v>1779</v>
      </c>
      <c r="G227" s="17" t="s">
        <v>29</v>
      </c>
      <c r="H227" s="18" t="s">
        <v>30</v>
      </c>
      <c r="I227" s="14" t="n">
        <v>8</v>
      </c>
      <c r="J227" s="19" t="s">
        <v>69</v>
      </c>
      <c r="K227" s="20" t="s">
        <v>194</v>
      </c>
      <c r="L227" s="21" t="n">
        <v>8659</v>
      </c>
      <c r="M227" s="20" t="s">
        <v>44</v>
      </c>
      <c r="N227" s="22" t="n">
        <v>3</v>
      </c>
      <c r="O227" s="22"/>
      <c r="P227" s="23"/>
      <c r="Q227" s="24" t="n">
        <f aca="false">N227+(0.05*O227)+(P227/240)</f>
        <v>3</v>
      </c>
      <c r="R227" s="25" t="n">
        <v>25977</v>
      </c>
      <c r="S227" s="25"/>
      <c r="T227" s="25"/>
      <c r="U227" s="25" t="n">
        <f aca="false">Q227*L227</f>
        <v>25977</v>
      </c>
      <c r="V227" s="26" t="n">
        <f aca="false">R227+(S227*0.05)+(T227/240)</f>
        <v>25977</v>
      </c>
      <c r="W227" s="26" t="n">
        <f aca="false">U227-V227</f>
        <v>0</v>
      </c>
      <c r="X227" s="14"/>
      <c r="Y227" s="1" t="n">
        <v>1</v>
      </c>
    </row>
    <row r="228" customFormat="false" ht="14.75" hidden="false" customHeight="false" outlineLevel="0" collapsed="false">
      <c r="A228" s="1" t="n">
        <v>227</v>
      </c>
      <c r="B228" s="14" t="s">
        <v>25</v>
      </c>
      <c r="C228" s="15" t="s">
        <v>26</v>
      </c>
      <c r="D228" s="1" t="s">
        <v>27</v>
      </c>
      <c r="E228" s="1" t="s">
        <v>28</v>
      </c>
      <c r="F228" s="16" t="n">
        <v>1779</v>
      </c>
      <c r="G228" s="17" t="s">
        <v>29</v>
      </c>
      <c r="H228" s="18" t="s">
        <v>30</v>
      </c>
      <c r="I228" s="14" t="n">
        <v>8</v>
      </c>
      <c r="J228" s="19" t="s">
        <v>210</v>
      </c>
      <c r="K228" s="20" t="s">
        <v>194</v>
      </c>
      <c r="L228" s="21" t="n">
        <v>700</v>
      </c>
      <c r="M228" s="20" t="s">
        <v>35</v>
      </c>
      <c r="N228" s="22" t="n">
        <v>4</v>
      </c>
      <c r="O228" s="22"/>
      <c r="P228" s="23"/>
      <c r="Q228" s="24" t="n">
        <f aca="false">N228+(0.05*O228)+(P228/240)</f>
        <v>4</v>
      </c>
      <c r="R228" s="25" t="n">
        <v>2800</v>
      </c>
      <c r="S228" s="25"/>
      <c r="T228" s="25"/>
      <c r="U228" s="25" t="n">
        <f aca="false">Q228*L228</f>
        <v>2800</v>
      </c>
      <c r="V228" s="26" t="n">
        <f aca="false">R228+(S228*0.05)+(T228/240)</f>
        <v>2800</v>
      </c>
      <c r="W228" s="26" t="n">
        <f aca="false">U228-V228</f>
        <v>0</v>
      </c>
      <c r="X228" s="14"/>
      <c r="Y228" s="1" t="n">
        <v>1</v>
      </c>
    </row>
    <row r="229" customFormat="false" ht="14.75" hidden="false" customHeight="false" outlineLevel="0" collapsed="false">
      <c r="A229" s="1" t="n">
        <v>228</v>
      </c>
      <c r="B229" s="14" t="s">
        <v>25</v>
      </c>
      <c r="C229" s="15" t="s">
        <v>26</v>
      </c>
      <c r="D229" s="1" t="s">
        <v>27</v>
      </c>
      <c r="E229" s="1" t="s">
        <v>28</v>
      </c>
      <c r="F229" s="16" t="n">
        <v>1779</v>
      </c>
      <c r="G229" s="17" t="s">
        <v>29</v>
      </c>
      <c r="H229" s="18" t="s">
        <v>30</v>
      </c>
      <c r="I229" s="14" t="n">
        <v>8</v>
      </c>
      <c r="J229" s="19" t="s">
        <v>120</v>
      </c>
      <c r="K229" s="20" t="s">
        <v>194</v>
      </c>
      <c r="L229" s="21" t="n">
        <v>15554</v>
      </c>
      <c r="M229" s="20" t="s">
        <v>35</v>
      </c>
      <c r="N229" s="22" t="n">
        <v>3</v>
      </c>
      <c r="O229" s="22" t="n">
        <v>15</v>
      </c>
      <c r="P229" s="23"/>
      <c r="Q229" s="24" t="n">
        <f aca="false">N229+(0.05*O229)+(P229/240)</f>
        <v>3.75</v>
      </c>
      <c r="R229" s="25" t="n">
        <v>58327</v>
      </c>
      <c r="S229" s="25"/>
      <c r="T229" s="25"/>
      <c r="U229" s="25" t="n">
        <f aca="false">Q229*L229</f>
        <v>58327.5</v>
      </c>
      <c r="V229" s="26" t="n">
        <f aca="false">R229+(S229*0.05)+(T229/240)</f>
        <v>58327</v>
      </c>
      <c r="W229" s="26" t="n">
        <f aca="false">U229-V229</f>
        <v>0.5</v>
      </c>
      <c r="X229" s="14"/>
      <c r="Y229" s="1" t="n">
        <v>1</v>
      </c>
    </row>
    <row r="230" customFormat="false" ht="14.75" hidden="false" customHeight="false" outlineLevel="0" collapsed="false">
      <c r="A230" s="1" t="n">
        <v>229</v>
      </c>
      <c r="B230" s="14" t="s">
        <v>25</v>
      </c>
      <c r="C230" s="15" t="s">
        <v>26</v>
      </c>
      <c r="D230" s="1" t="s">
        <v>27</v>
      </c>
      <c r="E230" s="1" t="s">
        <v>28</v>
      </c>
      <c r="F230" s="16" t="n">
        <v>1779</v>
      </c>
      <c r="G230" s="17" t="s">
        <v>29</v>
      </c>
      <c r="H230" s="18" t="s">
        <v>30</v>
      </c>
      <c r="I230" s="14" t="n">
        <v>8</v>
      </c>
      <c r="J230" s="19" t="s">
        <v>123</v>
      </c>
      <c r="K230" s="20" t="s">
        <v>194</v>
      </c>
      <c r="L230" s="21" t="n">
        <v>67998</v>
      </c>
      <c r="M230" s="20" t="s">
        <v>35</v>
      </c>
      <c r="N230" s="22"/>
      <c r="O230" s="22" t="n">
        <v>45</v>
      </c>
      <c r="P230" s="23"/>
      <c r="Q230" s="24" t="n">
        <f aca="false">N230+(0.05*O230)+(P230/240)</f>
        <v>2.25</v>
      </c>
      <c r="R230" s="25" t="n">
        <v>152995</v>
      </c>
      <c r="S230" s="25" t="n">
        <v>10</v>
      </c>
      <c r="T230" s="25"/>
      <c r="U230" s="25" t="n">
        <f aca="false">Q230*L230</f>
        <v>152995.5</v>
      </c>
      <c r="V230" s="26" t="n">
        <f aca="false">R230+(S230*0.05)+(T230/240)</f>
        <v>152995.5</v>
      </c>
      <c r="W230" s="26" t="n">
        <f aca="false">U230-V230</f>
        <v>0</v>
      </c>
      <c r="X230" s="14"/>
      <c r="Y230" s="1" t="n">
        <v>1</v>
      </c>
    </row>
    <row r="231" customFormat="false" ht="14.75" hidden="false" customHeight="false" outlineLevel="0" collapsed="false">
      <c r="A231" s="1" t="n">
        <v>230</v>
      </c>
      <c r="B231" s="14" t="s">
        <v>25</v>
      </c>
      <c r="C231" s="15" t="s">
        <v>26</v>
      </c>
      <c r="D231" s="1" t="s">
        <v>27</v>
      </c>
      <c r="E231" s="1" t="s">
        <v>28</v>
      </c>
      <c r="F231" s="16" t="n">
        <v>1779</v>
      </c>
      <c r="G231" s="17" t="s">
        <v>29</v>
      </c>
      <c r="H231" s="18" t="s">
        <v>30</v>
      </c>
      <c r="I231" s="14" t="n">
        <v>8</v>
      </c>
      <c r="J231" s="19" t="s">
        <v>211</v>
      </c>
      <c r="K231" s="20" t="s">
        <v>194</v>
      </c>
      <c r="L231" s="21" t="n">
        <v>1320</v>
      </c>
      <c r="M231" s="20" t="s">
        <v>35</v>
      </c>
      <c r="N231" s="22"/>
      <c r="O231" s="22" t="n">
        <v>30</v>
      </c>
      <c r="P231" s="23"/>
      <c r="Q231" s="24" t="n">
        <f aca="false">N231+(0.05*O231)+(P231/240)</f>
        <v>1.5</v>
      </c>
      <c r="R231" s="25" t="n">
        <v>1980</v>
      </c>
      <c r="S231" s="25"/>
      <c r="T231" s="25"/>
      <c r="U231" s="25" t="n">
        <f aca="false">Q231*L231</f>
        <v>1980</v>
      </c>
      <c r="V231" s="26" t="n">
        <f aca="false">R231+(S231*0.05)+(T231/240)</f>
        <v>1980</v>
      </c>
      <c r="W231" s="26" t="n">
        <f aca="false">U231-V231</f>
        <v>0</v>
      </c>
      <c r="X231" s="14"/>
      <c r="Y231" s="1" t="n">
        <v>1</v>
      </c>
    </row>
    <row r="232" customFormat="false" ht="14.75" hidden="false" customHeight="false" outlineLevel="0" collapsed="false">
      <c r="A232" s="1" t="n">
        <v>231</v>
      </c>
      <c r="B232" s="14" t="s">
        <v>25</v>
      </c>
      <c r="C232" s="15" t="s">
        <v>26</v>
      </c>
      <c r="D232" s="1" t="s">
        <v>27</v>
      </c>
      <c r="E232" s="1" t="s">
        <v>28</v>
      </c>
      <c r="F232" s="16" t="n">
        <v>1779</v>
      </c>
      <c r="G232" s="17" t="s">
        <v>29</v>
      </c>
      <c r="H232" s="18" t="s">
        <v>30</v>
      </c>
      <c r="I232" s="14" t="n">
        <v>8</v>
      </c>
      <c r="J232" s="19" t="s">
        <v>71</v>
      </c>
      <c r="K232" s="20" t="s">
        <v>194</v>
      </c>
      <c r="L232" s="21" t="n">
        <v>235</v>
      </c>
      <c r="M232" s="20" t="s">
        <v>72</v>
      </c>
      <c r="N232" s="22" t="n">
        <v>300</v>
      </c>
      <c r="O232" s="22"/>
      <c r="P232" s="23"/>
      <c r="Q232" s="24" t="n">
        <f aca="false">N232+(0.05*O232)+(P232/240)</f>
        <v>300</v>
      </c>
      <c r="R232" s="25" t="n">
        <v>70500</v>
      </c>
      <c r="S232" s="25"/>
      <c r="T232" s="25"/>
      <c r="U232" s="25" t="n">
        <f aca="false">Q232*L232</f>
        <v>70500</v>
      </c>
      <c r="V232" s="26" t="n">
        <f aca="false">R232+(S232*0.05)+(T232/240)</f>
        <v>70500</v>
      </c>
      <c r="W232" s="26" t="n">
        <f aca="false">U232-V232</f>
        <v>0</v>
      </c>
      <c r="X232" s="14"/>
      <c r="Y232" s="1" t="n">
        <v>1</v>
      </c>
    </row>
    <row r="233" customFormat="false" ht="14.75" hidden="false" customHeight="false" outlineLevel="0" collapsed="false">
      <c r="A233" s="1" t="n">
        <v>232</v>
      </c>
      <c r="B233" s="14" t="s">
        <v>25</v>
      </c>
      <c r="C233" s="15" t="s">
        <v>26</v>
      </c>
      <c r="D233" s="1" t="s">
        <v>27</v>
      </c>
      <c r="E233" s="1" t="s">
        <v>28</v>
      </c>
      <c r="F233" s="16" t="n">
        <v>1779</v>
      </c>
      <c r="G233" s="17" t="s">
        <v>29</v>
      </c>
      <c r="H233" s="18" t="s">
        <v>30</v>
      </c>
      <c r="I233" s="14" t="n">
        <v>8</v>
      </c>
      <c r="J233" s="19" t="s">
        <v>73</v>
      </c>
      <c r="K233" s="20" t="s">
        <v>194</v>
      </c>
      <c r="L233" s="21" t="n">
        <v>1</v>
      </c>
      <c r="M233" s="20" t="s">
        <v>72</v>
      </c>
      <c r="N233" s="22" t="n">
        <v>400</v>
      </c>
      <c r="O233" s="22"/>
      <c r="P233" s="23"/>
      <c r="Q233" s="24" t="n">
        <f aca="false">N233+(0.05*O233)+(P233/240)</f>
        <v>400</v>
      </c>
      <c r="R233" s="25" t="n">
        <v>400</v>
      </c>
      <c r="S233" s="25"/>
      <c r="T233" s="25"/>
      <c r="U233" s="25" t="n">
        <f aca="false">Q233*L233</f>
        <v>400</v>
      </c>
      <c r="V233" s="26" t="n">
        <f aca="false">R233+(S233*0.05)+(T233/240)</f>
        <v>400</v>
      </c>
      <c r="W233" s="26" t="n">
        <f aca="false">U233-V233</f>
        <v>0</v>
      </c>
      <c r="X233" s="14"/>
      <c r="Y233" s="1" t="n">
        <v>1</v>
      </c>
    </row>
    <row r="234" customFormat="false" ht="14.75" hidden="false" customHeight="false" outlineLevel="0" collapsed="false">
      <c r="A234" s="1" t="n">
        <v>233</v>
      </c>
      <c r="B234" s="14" t="s">
        <v>25</v>
      </c>
      <c r="C234" s="15" t="s">
        <v>26</v>
      </c>
      <c r="D234" s="1" t="s">
        <v>27</v>
      </c>
      <c r="E234" s="1" t="s">
        <v>28</v>
      </c>
      <c r="F234" s="16" t="n">
        <v>1779</v>
      </c>
      <c r="G234" s="17" t="s">
        <v>29</v>
      </c>
      <c r="H234" s="18" t="s">
        <v>30</v>
      </c>
      <c r="I234" s="14" t="n">
        <v>8</v>
      </c>
      <c r="J234" s="19" t="s">
        <v>76</v>
      </c>
      <c r="K234" s="20" t="s">
        <v>194</v>
      </c>
      <c r="L234" s="21" t="n">
        <v>258</v>
      </c>
      <c r="M234" s="20" t="s">
        <v>72</v>
      </c>
      <c r="N234" s="22" t="n">
        <v>100</v>
      </c>
      <c r="O234" s="22"/>
      <c r="P234" s="23"/>
      <c r="Q234" s="24" t="n">
        <f aca="false">N234+(0.05*O234)+(P234/240)</f>
        <v>100</v>
      </c>
      <c r="R234" s="25" t="n">
        <v>25800</v>
      </c>
      <c r="S234" s="25"/>
      <c r="T234" s="25"/>
      <c r="U234" s="25" t="n">
        <f aca="false">Q234*L234</f>
        <v>25800</v>
      </c>
      <c r="V234" s="26" t="n">
        <f aca="false">R234+(S234*0.05)+(T234/240)</f>
        <v>25800</v>
      </c>
      <c r="W234" s="26" t="n">
        <f aca="false">U234-V234</f>
        <v>0</v>
      </c>
      <c r="X234" s="14"/>
      <c r="Y234" s="1" t="n">
        <v>1</v>
      </c>
    </row>
    <row r="235" customFormat="false" ht="14.75" hidden="false" customHeight="false" outlineLevel="0" collapsed="false">
      <c r="A235" s="1" t="n">
        <v>234</v>
      </c>
      <c r="B235" s="14" t="s">
        <v>25</v>
      </c>
      <c r="C235" s="15" t="s">
        <v>26</v>
      </c>
      <c r="D235" s="1" t="s">
        <v>27</v>
      </c>
      <c r="E235" s="1" t="s">
        <v>28</v>
      </c>
      <c r="F235" s="16" t="n">
        <v>1779</v>
      </c>
      <c r="G235" s="17" t="s">
        <v>29</v>
      </c>
      <c r="H235" s="18" t="s">
        <v>30</v>
      </c>
      <c r="I235" s="14" t="n">
        <v>8</v>
      </c>
      <c r="J235" s="19" t="s">
        <v>77</v>
      </c>
      <c r="K235" s="20" t="s">
        <v>194</v>
      </c>
      <c r="L235" s="21" t="n">
        <v>59</v>
      </c>
      <c r="M235" s="20" t="s">
        <v>212</v>
      </c>
      <c r="N235" s="22" t="n">
        <v>15</v>
      </c>
      <c r="O235" s="22"/>
      <c r="P235" s="23"/>
      <c r="Q235" s="24" t="n">
        <f aca="false">N235+(0.05*O235)+(P235/240)</f>
        <v>15</v>
      </c>
      <c r="R235" s="25" t="n">
        <v>885</v>
      </c>
      <c r="S235" s="25"/>
      <c r="T235" s="25"/>
      <c r="U235" s="25" t="n">
        <f aca="false">Q235*L235</f>
        <v>885</v>
      </c>
      <c r="V235" s="26" t="n">
        <f aca="false">R235+(S235*0.05)+(T235/240)</f>
        <v>885</v>
      </c>
      <c r="W235" s="26" t="n">
        <f aca="false">U235-V235</f>
        <v>0</v>
      </c>
      <c r="X235" s="14"/>
      <c r="Y235" s="1" t="n">
        <v>1</v>
      </c>
    </row>
    <row r="236" customFormat="false" ht="13.8" hidden="false" customHeight="false" outlineLevel="0" collapsed="false">
      <c r="A236" s="1" t="n">
        <v>235</v>
      </c>
      <c r="B236" s="14" t="s">
        <v>25</v>
      </c>
      <c r="C236" s="15" t="s">
        <v>26</v>
      </c>
      <c r="D236" s="1" t="s">
        <v>27</v>
      </c>
      <c r="E236" s="1" t="s">
        <v>28</v>
      </c>
      <c r="F236" s="16" t="n">
        <v>1779</v>
      </c>
      <c r="G236" s="17" t="s">
        <v>29</v>
      </c>
      <c r="H236" s="18" t="s">
        <v>30</v>
      </c>
      <c r="I236" s="14" t="n">
        <v>9</v>
      </c>
      <c r="J236" s="19" t="s">
        <v>213</v>
      </c>
      <c r="K236" s="20" t="s">
        <v>214</v>
      </c>
      <c r="L236" s="21" t="n">
        <v>250</v>
      </c>
      <c r="M236" s="20" t="s">
        <v>35</v>
      </c>
      <c r="N236" s="22"/>
      <c r="O236" s="22" t="n">
        <v>10</v>
      </c>
      <c r="P236" s="23"/>
      <c r="Q236" s="24" t="n">
        <f aca="false">N236+(0.05*O236)+(P236/240)</f>
        <v>0.5</v>
      </c>
      <c r="R236" s="25"/>
      <c r="S236" s="25"/>
      <c r="T236" s="25"/>
      <c r="U236" s="25" t="n">
        <f aca="false">Q236*L236</f>
        <v>125</v>
      </c>
      <c r="V236" s="26"/>
      <c r="W236" s="26"/>
      <c r="X236" s="14"/>
      <c r="Y236" s="1" t="n">
        <v>1</v>
      </c>
    </row>
    <row r="237" customFormat="false" ht="13.8" hidden="false" customHeight="false" outlineLevel="0" collapsed="false">
      <c r="A237" s="1" t="n">
        <v>236</v>
      </c>
      <c r="B237" s="14" t="s">
        <v>25</v>
      </c>
      <c r="C237" s="15" t="s">
        <v>26</v>
      </c>
      <c r="D237" s="1" t="s">
        <v>27</v>
      </c>
      <c r="E237" s="1" t="s">
        <v>28</v>
      </c>
      <c r="F237" s="16" t="n">
        <v>1779</v>
      </c>
      <c r="G237" s="17" t="s">
        <v>29</v>
      </c>
      <c r="H237" s="18" t="s">
        <v>30</v>
      </c>
      <c r="I237" s="14" t="n">
        <v>9</v>
      </c>
      <c r="J237" s="19" t="s">
        <v>215</v>
      </c>
      <c r="K237" s="20" t="s">
        <v>214</v>
      </c>
      <c r="L237" s="21" t="n">
        <v>2500</v>
      </c>
      <c r="M237" s="20" t="s">
        <v>56</v>
      </c>
      <c r="N237" s="22"/>
      <c r="O237" s="22" t="n">
        <v>5</v>
      </c>
      <c r="P237" s="23"/>
      <c r="Q237" s="24" t="n">
        <f aca="false">N237+(0.05*O237)+(P237/240)</f>
        <v>0.25</v>
      </c>
      <c r="R237" s="25"/>
      <c r="S237" s="25"/>
      <c r="T237" s="25"/>
      <c r="U237" s="25" t="n">
        <f aca="false">Q237*L237</f>
        <v>625</v>
      </c>
      <c r="V237" s="26"/>
      <c r="W237" s="26"/>
      <c r="X237" s="14"/>
      <c r="Y237" s="1" t="n">
        <v>1</v>
      </c>
    </row>
    <row r="238" customFormat="false" ht="13.8" hidden="false" customHeight="false" outlineLevel="0" collapsed="false">
      <c r="A238" s="1" t="n">
        <v>237</v>
      </c>
      <c r="B238" s="14" t="s">
        <v>25</v>
      </c>
      <c r="C238" s="15" t="s">
        <v>26</v>
      </c>
      <c r="D238" s="1" t="s">
        <v>27</v>
      </c>
      <c r="E238" s="1" t="s">
        <v>28</v>
      </c>
      <c r="F238" s="16" t="n">
        <v>1779</v>
      </c>
      <c r="G238" s="17" t="s">
        <v>29</v>
      </c>
      <c r="H238" s="18" t="s">
        <v>30</v>
      </c>
      <c r="I238" s="14" t="n">
        <v>9</v>
      </c>
      <c r="J238" s="19" t="s">
        <v>37</v>
      </c>
      <c r="K238" s="20" t="s">
        <v>214</v>
      </c>
      <c r="L238" s="21" t="n">
        <v>36915</v>
      </c>
      <c r="M238" s="20" t="s">
        <v>35</v>
      </c>
      <c r="N238" s="22"/>
      <c r="O238" s="22" t="n">
        <v>10</v>
      </c>
      <c r="P238" s="23"/>
      <c r="Q238" s="24" t="n">
        <f aca="false">N238+(0.05*O238)+(P238/240)</f>
        <v>0.5</v>
      </c>
      <c r="R238" s="25"/>
      <c r="S238" s="25"/>
      <c r="T238" s="25"/>
      <c r="U238" s="25" t="n">
        <f aca="false">Q238*L238</f>
        <v>18457.5</v>
      </c>
      <c r="V238" s="26"/>
      <c r="W238" s="26"/>
      <c r="X238" s="14"/>
      <c r="Y238" s="1" t="n">
        <v>1</v>
      </c>
    </row>
    <row r="239" customFormat="false" ht="13.8" hidden="false" customHeight="false" outlineLevel="0" collapsed="false">
      <c r="A239" s="1" t="n">
        <v>238</v>
      </c>
      <c r="B239" s="14" t="s">
        <v>25</v>
      </c>
      <c r="C239" s="15" t="s">
        <v>26</v>
      </c>
      <c r="D239" s="1" t="s">
        <v>27</v>
      </c>
      <c r="E239" s="1" t="s">
        <v>28</v>
      </c>
      <c r="F239" s="16" t="n">
        <v>1779</v>
      </c>
      <c r="G239" s="17" t="s">
        <v>29</v>
      </c>
      <c r="H239" s="18" t="s">
        <v>30</v>
      </c>
      <c r="I239" s="14" t="n">
        <v>9</v>
      </c>
      <c r="J239" s="19" t="s">
        <v>80</v>
      </c>
      <c r="K239" s="20" t="s">
        <v>214</v>
      </c>
      <c r="L239" s="21" t="n">
        <v>29012</v>
      </c>
      <c r="M239" s="20" t="s">
        <v>35</v>
      </c>
      <c r="N239" s="22"/>
      <c r="O239" s="22" t="n">
        <v>21</v>
      </c>
      <c r="P239" s="23"/>
      <c r="Q239" s="24" t="n">
        <f aca="false">N239+(0.05*O239)+(P239/240)</f>
        <v>1.05</v>
      </c>
      <c r="R239" s="25"/>
      <c r="S239" s="25"/>
      <c r="T239" s="25"/>
      <c r="U239" s="25" t="n">
        <f aca="false">Q239*L239</f>
        <v>30462.6</v>
      </c>
      <c r="V239" s="26"/>
      <c r="W239" s="26"/>
      <c r="X239" s="14"/>
      <c r="Y239" s="1" t="n">
        <v>1</v>
      </c>
    </row>
    <row r="240" customFormat="false" ht="13.8" hidden="false" customHeight="false" outlineLevel="0" collapsed="false">
      <c r="A240" s="1" t="n">
        <v>239</v>
      </c>
      <c r="B240" s="14" t="s">
        <v>25</v>
      </c>
      <c r="C240" s="15" t="s">
        <v>26</v>
      </c>
      <c r="D240" s="1" t="s">
        <v>27</v>
      </c>
      <c r="E240" s="1" t="s">
        <v>28</v>
      </c>
      <c r="F240" s="16" t="n">
        <v>1779</v>
      </c>
      <c r="G240" s="17" t="s">
        <v>29</v>
      </c>
      <c r="H240" s="18" t="s">
        <v>30</v>
      </c>
      <c r="I240" s="14" t="n">
        <v>9</v>
      </c>
      <c r="J240" s="19" t="s">
        <v>216</v>
      </c>
      <c r="K240" s="20" t="s">
        <v>214</v>
      </c>
      <c r="L240" s="21" t="n">
        <v>800</v>
      </c>
      <c r="M240" s="20" t="s">
        <v>35</v>
      </c>
      <c r="N240" s="22"/>
      <c r="O240" s="22" t="n">
        <v>24</v>
      </c>
      <c r="P240" s="23"/>
      <c r="Q240" s="24" t="n">
        <f aca="false">N240+(0.05*O240)+(P240/240)</f>
        <v>1.2</v>
      </c>
      <c r="R240" s="25"/>
      <c r="S240" s="25"/>
      <c r="T240" s="25"/>
      <c r="U240" s="25" t="n">
        <f aca="false">Q240*L240</f>
        <v>960</v>
      </c>
      <c r="V240" s="26"/>
      <c r="W240" s="26"/>
      <c r="X240" s="14"/>
      <c r="Y240" s="1" t="n">
        <v>1</v>
      </c>
    </row>
    <row r="241" customFormat="false" ht="13.8" hidden="false" customHeight="false" outlineLevel="0" collapsed="false">
      <c r="A241" s="1" t="n">
        <v>240</v>
      </c>
      <c r="B241" s="14" t="s">
        <v>25</v>
      </c>
      <c r="C241" s="15" t="s">
        <v>26</v>
      </c>
      <c r="D241" s="1" t="s">
        <v>27</v>
      </c>
      <c r="E241" s="1" t="s">
        <v>28</v>
      </c>
      <c r="F241" s="16" t="n">
        <v>1779</v>
      </c>
      <c r="G241" s="17" t="s">
        <v>29</v>
      </c>
      <c r="H241" s="18" t="s">
        <v>30</v>
      </c>
      <c r="I241" s="14" t="n">
        <v>9</v>
      </c>
      <c r="J241" s="19" t="s">
        <v>52</v>
      </c>
      <c r="K241" s="20" t="s">
        <v>214</v>
      </c>
      <c r="L241" s="21" t="n">
        <v>18000</v>
      </c>
      <c r="M241" s="20" t="s">
        <v>35</v>
      </c>
      <c r="N241" s="22"/>
      <c r="O241" s="22" t="n">
        <v>3</v>
      </c>
      <c r="P241" s="23" t="n">
        <v>6</v>
      </c>
      <c r="Q241" s="24" t="n">
        <f aca="false">N241+(0.05*O241)+(P241/240)</f>
        <v>0.175</v>
      </c>
      <c r="R241" s="25"/>
      <c r="S241" s="25"/>
      <c r="T241" s="25"/>
      <c r="U241" s="25" t="n">
        <f aca="false">Q241*L241</f>
        <v>3150</v>
      </c>
      <c r="V241" s="26"/>
      <c r="W241" s="26"/>
      <c r="X241" s="14"/>
      <c r="Y241" s="1" t="n">
        <v>1</v>
      </c>
    </row>
    <row r="242" customFormat="false" ht="13.8" hidden="false" customHeight="false" outlineLevel="0" collapsed="false">
      <c r="A242" s="1" t="n">
        <v>241</v>
      </c>
      <c r="B242" s="14" t="s">
        <v>25</v>
      </c>
      <c r="C242" s="15" t="s">
        <v>26</v>
      </c>
      <c r="D242" s="1" t="s">
        <v>27</v>
      </c>
      <c r="E242" s="1" t="s">
        <v>28</v>
      </c>
      <c r="F242" s="16" t="n">
        <v>1779</v>
      </c>
      <c r="G242" s="17" t="s">
        <v>29</v>
      </c>
      <c r="H242" s="18" t="s">
        <v>30</v>
      </c>
      <c r="I242" s="14" t="n">
        <v>9</v>
      </c>
      <c r="J242" s="19" t="s">
        <v>55</v>
      </c>
      <c r="K242" s="20" t="s">
        <v>214</v>
      </c>
      <c r="L242" s="21" t="n">
        <v>63900</v>
      </c>
      <c r="M242" s="20" t="s">
        <v>35</v>
      </c>
      <c r="N242" s="22"/>
      <c r="O242" s="22" t="n">
        <v>5</v>
      </c>
      <c r="P242" s="23"/>
      <c r="Q242" s="24" t="n">
        <f aca="false">N242+(0.05*O242)+(P242/240)</f>
        <v>0.25</v>
      </c>
      <c r="R242" s="25"/>
      <c r="S242" s="25"/>
      <c r="T242" s="25"/>
      <c r="U242" s="25" t="n">
        <f aca="false">Q242*L242</f>
        <v>15975</v>
      </c>
      <c r="V242" s="26"/>
      <c r="W242" s="26"/>
      <c r="X242" s="14"/>
      <c r="Y242" s="1" t="n">
        <v>1</v>
      </c>
    </row>
    <row r="243" customFormat="false" ht="13.8" hidden="false" customHeight="false" outlineLevel="0" collapsed="false">
      <c r="A243" s="1" t="n">
        <v>242</v>
      </c>
      <c r="B243" s="14" t="s">
        <v>25</v>
      </c>
      <c r="C243" s="15" t="s">
        <v>26</v>
      </c>
      <c r="D243" s="1" t="s">
        <v>27</v>
      </c>
      <c r="E243" s="1" t="s">
        <v>28</v>
      </c>
      <c r="F243" s="16" t="n">
        <v>1779</v>
      </c>
      <c r="G243" s="17" t="s">
        <v>29</v>
      </c>
      <c r="H243" s="18" t="s">
        <v>30</v>
      </c>
      <c r="I243" s="14" t="n">
        <v>9</v>
      </c>
      <c r="J243" s="19" t="s">
        <v>117</v>
      </c>
      <c r="K243" s="20" t="s">
        <v>214</v>
      </c>
      <c r="L243" s="21" t="n">
        <v>30</v>
      </c>
      <c r="M243" s="20" t="s">
        <v>35</v>
      </c>
      <c r="N243" s="22"/>
      <c r="O243" s="22" t="n">
        <v>20</v>
      </c>
      <c r="P243" s="23"/>
      <c r="Q243" s="24" t="n">
        <f aca="false">N243+(0.05*O243)+(P243/240)</f>
        <v>1</v>
      </c>
      <c r="R243" s="25"/>
      <c r="S243" s="25"/>
      <c r="T243" s="25"/>
      <c r="U243" s="25" t="n">
        <f aca="false">Q243*L243</f>
        <v>30</v>
      </c>
      <c r="V243" s="26"/>
      <c r="W243" s="26"/>
      <c r="X243" s="14"/>
      <c r="Y243" s="1" t="n">
        <v>1</v>
      </c>
    </row>
    <row r="244" customFormat="false" ht="13.8" hidden="false" customHeight="false" outlineLevel="0" collapsed="false">
      <c r="A244" s="1" t="n">
        <v>243</v>
      </c>
      <c r="B244" s="14" t="s">
        <v>25</v>
      </c>
      <c r="C244" s="15" t="s">
        <v>26</v>
      </c>
      <c r="D244" s="1" t="s">
        <v>27</v>
      </c>
      <c r="E244" s="1" t="s">
        <v>28</v>
      </c>
      <c r="F244" s="16" t="n">
        <v>1779</v>
      </c>
      <c r="G244" s="17" t="s">
        <v>29</v>
      </c>
      <c r="H244" s="18" t="s">
        <v>30</v>
      </c>
      <c r="I244" s="14" t="n">
        <v>9</v>
      </c>
      <c r="J244" s="19" t="s">
        <v>209</v>
      </c>
      <c r="K244" s="20" t="s">
        <v>214</v>
      </c>
      <c r="L244" s="21" t="n">
        <v>140000</v>
      </c>
      <c r="M244" s="20" t="s">
        <v>35</v>
      </c>
      <c r="N244" s="22" t="n">
        <v>0.15</v>
      </c>
      <c r="O244" s="22"/>
      <c r="P244" s="23"/>
      <c r="Q244" s="24" t="n">
        <f aca="false">N244+(0.05*O244)+(P244/240)</f>
        <v>0.15</v>
      </c>
      <c r="R244" s="25"/>
      <c r="S244" s="25"/>
      <c r="T244" s="25"/>
      <c r="U244" s="25" t="n">
        <f aca="false">Q244*L244</f>
        <v>21000</v>
      </c>
      <c r="V244" s="26"/>
      <c r="W244" s="26"/>
      <c r="X244" s="14" t="s">
        <v>36</v>
      </c>
      <c r="Y244" s="1" t="n">
        <v>1</v>
      </c>
    </row>
    <row r="245" customFormat="false" ht="13.8" hidden="false" customHeight="false" outlineLevel="0" collapsed="false">
      <c r="A245" s="1" t="n">
        <v>244</v>
      </c>
      <c r="B245" s="14" t="s">
        <v>25</v>
      </c>
      <c r="C245" s="15" t="s">
        <v>26</v>
      </c>
      <c r="D245" s="1" t="s">
        <v>27</v>
      </c>
      <c r="E245" s="1" t="s">
        <v>28</v>
      </c>
      <c r="F245" s="16" t="n">
        <v>1779</v>
      </c>
      <c r="G245" s="17" t="s">
        <v>29</v>
      </c>
      <c r="H245" s="18" t="s">
        <v>30</v>
      </c>
      <c r="I245" s="14" t="n">
        <v>9</v>
      </c>
      <c r="J245" s="19" t="s">
        <v>66</v>
      </c>
      <c r="K245" s="20" t="s">
        <v>214</v>
      </c>
      <c r="L245" s="21" t="n">
        <v>278238</v>
      </c>
      <c r="M245" s="20" t="s">
        <v>35</v>
      </c>
      <c r="N245" s="22" t="n">
        <v>0.36</v>
      </c>
      <c r="O245" s="22"/>
      <c r="P245" s="23"/>
      <c r="Q245" s="24" t="n">
        <f aca="false">N245+(0.05*O245)+(P245/240)</f>
        <v>0.36</v>
      </c>
      <c r="R245" s="25"/>
      <c r="S245" s="25"/>
      <c r="T245" s="25"/>
      <c r="U245" s="25" t="n">
        <f aca="false">Q245*L245</f>
        <v>100165.68</v>
      </c>
      <c r="V245" s="26"/>
      <c r="W245" s="26"/>
      <c r="X245" s="14" t="s">
        <v>36</v>
      </c>
      <c r="Y245" s="1" t="n">
        <v>1</v>
      </c>
    </row>
    <row r="246" customFormat="false" ht="13.8" hidden="false" customHeight="false" outlineLevel="0" collapsed="false">
      <c r="A246" s="1" t="n">
        <v>245</v>
      </c>
      <c r="B246" s="14" t="s">
        <v>25</v>
      </c>
      <c r="C246" s="15" t="s">
        <v>26</v>
      </c>
      <c r="D246" s="1" t="s">
        <v>27</v>
      </c>
      <c r="E246" s="1" t="s">
        <v>28</v>
      </c>
      <c r="F246" s="16" t="n">
        <v>1779</v>
      </c>
      <c r="G246" s="17" t="s">
        <v>29</v>
      </c>
      <c r="H246" s="18" t="s">
        <v>30</v>
      </c>
      <c r="I246" s="14" t="n">
        <v>9</v>
      </c>
      <c r="J246" s="19" t="s">
        <v>67</v>
      </c>
      <c r="K246" s="20" t="s">
        <v>214</v>
      </c>
      <c r="L246" s="21" t="n">
        <v>108000</v>
      </c>
      <c r="M246" s="20" t="s">
        <v>35</v>
      </c>
      <c r="N246" s="22" t="n">
        <v>0.55</v>
      </c>
      <c r="O246" s="22"/>
      <c r="P246" s="23"/>
      <c r="Q246" s="24" t="n">
        <f aca="false">N246+(0.05*O246)+(P246/240)</f>
        <v>0.55</v>
      </c>
      <c r="R246" s="25"/>
      <c r="S246" s="25"/>
      <c r="T246" s="25"/>
      <c r="U246" s="25" t="n">
        <f aca="false">Q246*L246</f>
        <v>59400</v>
      </c>
      <c r="V246" s="26"/>
      <c r="W246" s="26"/>
      <c r="X246" s="14" t="s">
        <v>36</v>
      </c>
      <c r="Y246" s="1" t="n">
        <v>1</v>
      </c>
    </row>
    <row r="247" customFormat="false" ht="13.8" hidden="false" customHeight="false" outlineLevel="0" collapsed="false">
      <c r="A247" s="1" t="n">
        <v>246</v>
      </c>
      <c r="B247" s="14" t="s">
        <v>25</v>
      </c>
      <c r="C247" s="15" t="s">
        <v>26</v>
      </c>
      <c r="D247" s="1" t="s">
        <v>27</v>
      </c>
      <c r="E247" s="1" t="s">
        <v>28</v>
      </c>
      <c r="F247" s="16" t="n">
        <v>1779</v>
      </c>
      <c r="G247" s="17" t="s">
        <v>29</v>
      </c>
      <c r="H247" s="18" t="s">
        <v>30</v>
      </c>
      <c r="I247" s="14" t="n">
        <v>9</v>
      </c>
      <c r="J247" s="19" t="s">
        <v>217</v>
      </c>
      <c r="K247" s="20" t="s">
        <v>214</v>
      </c>
      <c r="L247" s="21" t="n">
        <v>6</v>
      </c>
      <c r="M247" s="20" t="s">
        <v>201</v>
      </c>
      <c r="N247" s="22" t="n">
        <v>10</v>
      </c>
      <c r="O247" s="22"/>
      <c r="P247" s="23"/>
      <c r="Q247" s="24" t="n">
        <f aca="false">N247+(0.05*O247)+(P247/240)</f>
        <v>10</v>
      </c>
      <c r="R247" s="25"/>
      <c r="S247" s="25"/>
      <c r="T247" s="25"/>
      <c r="U247" s="25" t="n">
        <f aca="false">Q247*L247</f>
        <v>60</v>
      </c>
      <c r="V247" s="26"/>
      <c r="W247" s="26"/>
      <c r="X247" s="14"/>
      <c r="Y247" s="1" t="n">
        <v>1</v>
      </c>
    </row>
    <row r="248" customFormat="false" ht="14.75" hidden="false" customHeight="false" outlineLevel="0" collapsed="false">
      <c r="A248" s="1" t="n">
        <v>247</v>
      </c>
      <c r="B248" s="14" t="s">
        <v>25</v>
      </c>
      <c r="C248" s="15" t="s">
        <v>26</v>
      </c>
      <c r="D248" s="1" t="s">
        <v>27</v>
      </c>
      <c r="E248" s="1" t="s">
        <v>28</v>
      </c>
      <c r="F248" s="16" t="n">
        <v>1779</v>
      </c>
      <c r="G248" s="17" t="s">
        <v>29</v>
      </c>
      <c r="H248" s="18" t="s">
        <v>30</v>
      </c>
      <c r="I248" s="14" t="n">
        <v>9</v>
      </c>
      <c r="J248" s="19" t="s">
        <v>84</v>
      </c>
      <c r="K248" s="20" t="s">
        <v>218</v>
      </c>
      <c r="L248" s="21" t="n">
        <v>433</v>
      </c>
      <c r="M248" s="20" t="s">
        <v>85</v>
      </c>
      <c r="N248" s="22" t="n">
        <v>45</v>
      </c>
      <c r="O248" s="22"/>
      <c r="P248" s="23"/>
      <c r="Q248" s="24" t="n">
        <f aca="false">N248+(0.05*O248)+(P248/240)</f>
        <v>45</v>
      </c>
      <c r="R248" s="25" t="n">
        <v>19485</v>
      </c>
      <c r="S248" s="25" t="n">
        <v>4</v>
      </c>
      <c r="T248" s="25"/>
      <c r="U248" s="25" t="n">
        <f aca="false">Q248*L248</f>
        <v>19485</v>
      </c>
      <c r="V248" s="26" t="n">
        <f aca="false">R248+(S248*0.05)+(T248/240)</f>
        <v>19485.2</v>
      </c>
      <c r="W248" s="26" t="n">
        <f aca="false">U248-V248</f>
        <v>-0.200000000000728</v>
      </c>
      <c r="X248" s="14"/>
      <c r="Y248" s="1" t="n">
        <v>1</v>
      </c>
    </row>
    <row r="249" customFormat="false" ht="13.8" hidden="false" customHeight="false" outlineLevel="0" collapsed="false">
      <c r="A249" s="1" t="n">
        <v>248</v>
      </c>
      <c r="B249" s="14" t="s">
        <v>25</v>
      </c>
      <c r="C249" s="15" t="s">
        <v>26</v>
      </c>
      <c r="D249" s="1" t="s">
        <v>27</v>
      </c>
      <c r="E249" s="1" t="s">
        <v>28</v>
      </c>
      <c r="F249" s="16" t="n">
        <v>1779</v>
      </c>
      <c r="G249" s="17" t="s">
        <v>29</v>
      </c>
      <c r="H249" s="18" t="s">
        <v>30</v>
      </c>
      <c r="I249" s="14" t="n">
        <v>9</v>
      </c>
      <c r="J249" s="19" t="s">
        <v>97</v>
      </c>
      <c r="K249" s="20" t="s">
        <v>219</v>
      </c>
      <c r="L249" s="21" t="n">
        <v>4540</v>
      </c>
      <c r="M249" s="20" t="s">
        <v>35</v>
      </c>
      <c r="N249" s="22" t="n">
        <v>6</v>
      </c>
      <c r="O249" s="22"/>
      <c r="P249" s="23"/>
      <c r="Q249" s="24" t="n">
        <f aca="false">N249+(0.05*O249)+(P249/240)</f>
        <v>6</v>
      </c>
      <c r="R249" s="25"/>
      <c r="S249" s="25"/>
      <c r="T249" s="25"/>
      <c r="U249" s="25" t="n">
        <f aca="false">Q249*L249</f>
        <v>27240</v>
      </c>
      <c r="V249" s="26"/>
      <c r="W249" s="26"/>
      <c r="X249" s="14"/>
      <c r="Y249" s="1" t="n">
        <v>1</v>
      </c>
    </row>
    <row r="250" customFormat="false" ht="13.8" hidden="false" customHeight="false" outlineLevel="0" collapsed="false">
      <c r="A250" s="1" t="n">
        <v>249</v>
      </c>
      <c r="B250" s="14" t="s">
        <v>25</v>
      </c>
      <c r="C250" s="15" t="s">
        <v>26</v>
      </c>
      <c r="D250" s="1" t="s">
        <v>27</v>
      </c>
      <c r="E250" s="1" t="s">
        <v>28</v>
      </c>
      <c r="F250" s="16" t="n">
        <v>1779</v>
      </c>
      <c r="G250" s="17" t="s">
        <v>29</v>
      </c>
      <c r="H250" s="18" t="s">
        <v>30</v>
      </c>
      <c r="I250" s="14" t="n">
        <v>9</v>
      </c>
      <c r="J250" s="19" t="s">
        <v>220</v>
      </c>
      <c r="K250" s="20" t="s">
        <v>219</v>
      </c>
      <c r="L250" s="21" t="n">
        <v>24</v>
      </c>
      <c r="M250" s="20" t="s">
        <v>35</v>
      </c>
      <c r="N250" s="22" t="n">
        <v>180</v>
      </c>
      <c r="O250" s="22"/>
      <c r="P250" s="23"/>
      <c r="Q250" s="24" t="n">
        <f aca="false">N250+(0.05*O250)+(P250/240)</f>
        <v>180</v>
      </c>
      <c r="R250" s="25"/>
      <c r="S250" s="25"/>
      <c r="T250" s="25"/>
      <c r="U250" s="25" t="n">
        <f aca="false">Q250*L250</f>
        <v>4320</v>
      </c>
      <c r="V250" s="26"/>
      <c r="W250" s="26"/>
      <c r="X250" s="14"/>
      <c r="Y250" s="1" t="n">
        <v>1</v>
      </c>
    </row>
    <row r="251" customFormat="false" ht="13.8" hidden="false" customHeight="false" outlineLevel="0" collapsed="false">
      <c r="A251" s="1" t="n">
        <v>250</v>
      </c>
      <c r="B251" s="14" t="s">
        <v>25</v>
      </c>
      <c r="C251" s="15" t="s">
        <v>26</v>
      </c>
      <c r="D251" s="1" t="s">
        <v>27</v>
      </c>
      <c r="E251" s="1" t="s">
        <v>28</v>
      </c>
      <c r="F251" s="16" t="n">
        <v>1779</v>
      </c>
      <c r="G251" s="17" t="s">
        <v>29</v>
      </c>
      <c r="H251" s="18" t="s">
        <v>30</v>
      </c>
      <c r="I251" s="14" t="n">
        <v>9</v>
      </c>
      <c r="J251" s="19" t="s">
        <v>155</v>
      </c>
      <c r="K251" s="20" t="s">
        <v>219</v>
      </c>
      <c r="L251" s="21" t="n">
        <v>31</v>
      </c>
      <c r="M251" s="20" t="s">
        <v>35</v>
      </c>
      <c r="N251" s="22" t="n">
        <v>60</v>
      </c>
      <c r="O251" s="22"/>
      <c r="P251" s="23"/>
      <c r="Q251" s="24" t="n">
        <f aca="false">N251+(0.05*O251)+(P251/240)</f>
        <v>60</v>
      </c>
      <c r="R251" s="25"/>
      <c r="S251" s="25"/>
      <c r="T251" s="25"/>
      <c r="U251" s="25" t="n">
        <f aca="false">Q251*L251</f>
        <v>1860</v>
      </c>
      <c r="V251" s="26"/>
      <c r="W251" s="26"/>
      <c r="X251" s="14"/>
      <c r="Y251" s="1" t="n">
        <v>1</v>
      </c>
    </row>
    <row r="252" customFormat="false" ht="13.8" hidden="false" customHeight="false" outlineLevel="0" collapsed="false">
      <c r="A252" s="1" t="n">
        <v>251</v>
      </c>
      <c r="B252" s="14" t="s">
        <v>25</v>
      </c>
      <c r="C252" s="15" t="s">
        <v>26</v>
      </c>
      <c r="D252" s="1" t="s">
        <v>27</v>
      </c>
      <c r="E252" s="1" t="s">
        <v>28</v>
      </c>
      <c r="F252" s="16" t="n">
        <v>1779</v>
      </c>
      <c r="G252" s="17" t="s">
        <v>29</v>
      </c>
      <c r="H252" s="18" t="s">
        <v>30</v>
      </c>
      <c r="I252" s="14" t="n">
        <v>9</v>
      </c>
      <c r="J252" s="19" t="s">
        <v>102</v>
      </c>
      <c r="K252" s="20" t="s">
        <v>219</v>
      </c>
      <c r="L252" s="21" t="n">
        <v>280</v>
      </c>
      <c r="M252" s="20" t="s">
        <v>35</v>
      </c>
      <c r="N252" s="22" t="n">
        <v>3</v>
      </c>
      <c r="O252" s="22"/>
      <c r="P252" s="23"/>
      <c r="Q252" s="24" t="n">
        <f aca="false">N252+(0.05*O252)+(P252/240)</f>
        <v>3</v>
      </c>
      <c r="R252" s="25"/>
      <c r="S252" s="25"/>
      <c r="T252" s="25"/>
      <c r="U252" s="25" t="n">
        <f aca="false">Q252*L252</f>
        <v>840</v>
      </c>
      <c r="V252" s="26"/>
      <c r="W252" s="26"/>
      <c r="X252" s="14"/>
      <c r="Y252" s="1" t="n">
        <v>1</v>
      </c>
    </row>
    <row r="253" customFormat="false" ht="13.8" hidden="false" customHeight="false" outlineLevel="0" collapsed="false">
      <c r="A253" s="1" t="n">
        <v>252</v>
      </c>
      <c r="B253" s="14" t="s">
        <v>25</v>
      </c>
      <c r="C253" s="15" t="s">
        <v>26</v>
      </c>
      <c r="D253" s="1" t="s">
        <v>27</v>
      </c>
      <c r="E253" s="1" t="s">
        <v>28</v>
      </c>
      <c r="F253" s="16" t="n">
        <v>1779</v>
      </c>
      <c r="G253" s="17" t="s">
        <v>29</v>
      </c>
      <c r="H253" s="18" t="s">
        <v>30</v>
      </c>
      <c r="I253" s="14" t="n">
        <v>9</v>
      </c>
      <c r="J253" s="19" t="s">
        <v>221</v>
      </c>
      <c r="K253" s="20" t="s">
        <v>219</v>
      </c>
      <c r="L253" s="21" t="n">
        <v>150</v>
      </c>
      <c r="M253" s="20" t="s">
        <v>35</v>
      </c>
      <c r="N253" s="22" t="n">
        <v>10</v>
      </c>
      <c r="O253" s="22"/>
      <c r="P253" s="23"/>
      <c r="Q253" s="24" t="n">
        <f aca="false">N253+(0.05*O253)+(P253/240)</f>
        <v>10</v>
      </c>
      <c r="R253" s="25"/>
      <c r="S253" s="25"/>
      <c r="T253" s="25"/>
      <c r="U253" s="25" t="n">
        <f aca="false">Q253*L253</f>
        <v>1500</v>
      </c>
      <c r="V253" s="26"/>
      <c r="W253" s="26"/>
      <c r="X253" s="14"/>
      <c r="Y253" s="1" t="n">
        <v>1</v>
      </c>
    </row>
    <row r="254" customFormat="false" ht="13.8" hidden="false" customHeight="false" outlineLevel="0" collapsed="false">
      <c r="A254" s="1" t="n">
        <v>253</v>
      </c>
      <c r="B254" s="14" t="s">
        <v>25</v>
      </c>
      <c r="C254" s="15" t="s">
        <v>26</v>
      </c>
      <c r="D254" s="1" t="s">
        <v>27</v>
      </c>
      <c r="E254" s="1" t="s">
        <v>28</v>
      </c>
      <c r="F254" s="16" t="n">
        <v>1779</v>
      </c>
      <c r="G254" s="17" t="s">
        <v>29</v>
      </c>
      <c r="H254" s="18" t="s">
        <v>30</v>
      </c>
      <c r="I254" s="14" t="n">
        <v>9</v>
      </c>
      <c r="J254" s="19" t="s">
        <v>108</v>
      </c>
      <c r="K254" s="20" t="s">
        <v>219</v>
      </c>
      <c r="L254" s="21" t="n">
        <v>200</v>
      </c>
      <c r="M254" s="20" t="s">
        <v>35</v>
      </c>
      <c r="N254" s="22"/>
      <c r="O254" s="22" t="n">
        <v>40</v>
      </c>
      <c r="P254" s="23"/>
      <c r="Q254" s="24" t="n">
        <f aca="false">N254+(0.05*O254)+(P254/240)</f>
        <v>2</v>
      </c>
      <c r="R254" s="25"/>
      <c r="S254" s="25"/>
      <c r="T254" s="25"/>
      <c r="U254" s="25" t="n">
        <f aca="false">Q254*L254</f>
        <v>400</v>
      </c>
      <c r="V254" s="26"/>
      <c r="W254" s="26"/>
      <c r="X254" s="14"/>
      <c r="Y254" s="1" t="n">
        <v>1</v>
      </c>
    </row>
    <row r="255" customFormat="false" ht="13.8" hidden="false" customHeight="false" outlineLevel="0" collapsed="false">
      <c r="A255" s="1" t="n">
        <v>254</v>
      </c>
      <c r="B255" s="14" t="s">
        <v>25</v>
      </c>
      <c r="C255" s="15" t="s">
        <v>26</v>
      </c>
      <c r="D255" s="1" t="s">
        <v>27</v>
      </c>
      <c r="E255" s="1" t="s">
        <v>28</v>
      </c>
      <c r="F255" s="16" t="n">
        <v>1779</v>
      </c>
      <c r="G255" s="17" t="s">
        <v>29</v>
      </c>
      <c r="H255" s="18" t="s">
        <v>30</v>
      </c>
      <c r="I255" s="14" t="n">
        <v>9</v>
      </c>
      <c r="J255" s="19" t="s">
        <v>110</v>
      </c>
      <c r="K255" s="20" t="s">
        <v>219</v>
      </c>
      <c r="L255" s="21" t="n">
        <v>31350</v>
      </c>
      <c r="M255" s="20" t="s">
        <v>35</v>
      </c>
      <c r="N255" s="22"/>
      <c r="O255" s="22" t="n">
        <v>35</v>
      </c>
      <c r="P255" s="23"/>
      <c r="Q255" s="24" t="n">
        <f aca="false">N255+(0.05*O255)+(P255/240)</f>
        <v>1.75</v>
      </c>
      <c r="R255" s="25"/>
      <c r="S255" s="25"/>
      <c r="T255" s="25"/>
      <c r="U255" s="25" t="n">
        <f aca="false">Q255*L255</f>
        <v>54862.5</v>
      </c>
      <c r="V255" s="26"/>
      <c r="W255" s="26"/>
      <c r="X255" s="14"/>
      <c r="Y255" s="1" t="n">
        <v>1</v>
      </c>
    </row>
    <row r="256" customFormat="false" ht="13.8" hidden="false" customHeight="false" outlineLevel="0" collapsed="false">
      <c r="A256" s="1" t="n">
        <v>255</v>
      </c>
      <c r="B256" s="14" t="s">
        <v>25</v>
      </c>
      <c r="C256" s="15" t="s">
        <v>26</v>
      </c>
      <c r="D256" s="1" t="s">
        <v>27</v>
      </c>
      <c r="E256" s="1" t="s">
        <v>28</v>
      </c>
      <c r="F256" s="16" t="n">
        <v>1779</v>
      </c>
      <c r="G256" s="17" t="s">
        <v>29</v>
      </c>
      <c r="H256" s="18" t="s">
        <v>30</v>
      </c>
      <c r="I256" s="14" t="n">
        <v>9</v>
      </c>
      <c r="J256" s="19" t="s">
        <v>222</v>
      </c>
      <c r="K256" s="20" t="s">
        <v>219</v>
      </c>
      <c r="L256" s="21" t="n">
        <v>48</v>
      </c>
      <c r="M256" s="20" t="s">
        <v>148</v>
      </c>
      <c r="N256" s="22" t="n">
        <v>18</v>
      </c>
      <c r="O256" s="22"/>
      <c r="P256" s="23"/>
      <c r="Q256" s="24" t="n">
        <f aca="false">N256+(0.05*O256)+(P256/240)</f>
        <v>18</v>
      </c>
      <c r="R256" s="25"/>
      <c r="S256" s="25"/>
      <c r="T256" s="25"/>
      <c r="U256" s="25" t="n">
        <f aca="false">Q256*L256</f>
        <v>864</v>
      </c>
      <c r="V256" s="26"/>
      <c r="W256" s="26"/>
      <c r="X256" s="14"/>
      <c r="Y256" s="1" t="n">
        <v>1</v>
      </c>
    </row>
    <row r="257" customFormat="false" ht="13.8" hidden="false" customHeight="false" outlineLevel="0" collapsed="false">
      <c r="A257" s="1" t="n">
        <v>256</v>
      </c>
      <c r="B257" s="14" t="s">
        <v>25</v>
      </c>
      <c r="C257" s="15" t="s">
        <v>26</v>
      </c>
      <c r="D257" s="1" t="s">
        <v>27</v>
      </c>
      <c r="E257" s="1" t="s">
        <v>28</v>
      </c>
      <c r="F257" s="16" t="n">
        <v>1779</v>
      </c>
      <c r="G257" s="17" t="s">
        <v>29</v>
      </c>
      <c r="H257" s="18" t="s">
        <v>30</v>
      </c>
      <c r="I257" s="14" t="n">
        <v>9</v>
      </c>
      <c r="J257" s="19" t="s">
        <v>112</v>
      </c>
      <c r="K257" s="20" t="s">
        <v>219</v>
      </c>
      <c r="L257" s="21" t="n">
        <v>720</v>
      </c>
      <c r="M257" s="20" t="s">
        <v>83</v>
      </c>
      <c r="N257" s="22" t="n">
        <v>18</v>
      </c>
      <c r="O257" s="22"/>
      <c r="P257" s="23"/>
      <c r="Q257" s="24" t="n">
        <f aca="false">N257+(0.05*O257)+(P257/240)</f>
        <v>18</v>
      </c>
      <c r="R257" s="25"/>
      <c r="S257" s="25"/>
      <c r="T257" s="25"/>
      <c r="U257" s="25" t="n">
        <f aca="false">Q257*L257</f>
        <v>12960</v>
      </c>
      <c r="V257" s="26"/>
      <c r="W257" s="26"/>
      <c r="X257" s="14"/>
      <c r="Y257" s="1" t="n">
        <v>1</v>
      </c>
    </row>
    <row r="258" customFormat="false" ht="13.8" hidden="false" customHeight="false" outlineLevel="0" collapsed="false">
      <c r="A258" s="1" t="n">
        <v>257</v>
      </c>
      <c r="B258" s="14" t="s">
        <v>25</v>
      </c>
      <c r="C258" s="15" t="s">
        <v>26</v>
      </c>
      <c r="D258" s="1" t="s">
        <v>27</v>
      </c>
      <c r="E258" s="1" t="s">
        <v>28</v>
      </c>
      <c r="F258" s="16" t="n">
        <v>1779</v>
      </c>
      <c r="G258" s="17" t="s">
        <v>29</v>
      </c>
      <c r="H258" s="18" t="s">
        <v>30</v>
      </c>
      <c r="I258" s="14" t="n">
        <v>9</v>
      </c>
      <c r="J258" s="19" t="s">
        <v>223</v>
      </c>
      <c r="K258" s="20" t="s">
        <v>219</v>
      </c>
      <c r="L258" s="21" t="n">
        <v>144</v>
      </c>
      <c r="M258" s="20" t="s">
        <v>148</v>
      </c>
      <c r="N258" s="22" t="n">
        <v>10</v>
      </c>
      <c r="O258" s="22"/>
      <c r="P258" s="23"/>
      <c r="Q258" s="24" t="n">
        <f aca="false">N258+(0.05*O258)+(P258/240)</f>
        <v>10</v>
      </c>
      <c r="R258" s="25"/>
      <c r="S258" s="25"/>
      <c r="T258" s="25"/>
      <c r="U258" s="25" t="n">
        <f aca="false">Q258*L258</f>
        <v>1440</v>
      </c>
      <c r="V258" s="26"/>
      <c r="W258" s="26"/>
      <c r="X258" s="14"/>
      <c r="Y258" s="1" t="n">
        <v>1</v>
      </c>
    </row>
    <row r="259" customFormat="false" ht="13.8" hidden="false" customHeight="false" outlineLevel="0" collapsed="false">
      <c r="A259" s="1" t="n">
        <v>258</v>
      </c>
      <c r="B259" s="14" t="s">
        <v>25</v>
      </c>
      <c r="C259" s="15" t="s">
        <v>26</v>
      </c>
      <c r="D259" s="1" t="s">
        <v>27</v>
      </c>
      <c r="E259" s="1" t="s">
        <v>28</v>
      </c>
      <c r="F259" s="16" t="n">
        <v>1779</v>
      </c>
      <c r="G259" s="17" t="s">
        <v>29</v>
      </c>
      <c r="H259" s="18" t="s">
        <v>30</v>
      </c>
      <c r="I259" s="14" t="n">
        <v>9</v>
      </c>
      <c r="J259" s="19" t="s">
        <v>224</v>
      </c>
      <c r="K259" s="20" t="s">
        <v>219</v>
      </c>
      <c r="L259" s="21" t="n">
        <v>3375</v>
      </c>
      <c r="M259" s="20" t="s">
        <v>56</v>
      </c>
      <c r="N259" s="22" t="n">
        <v>3</v>
      </c>
      <c r="O259" s="22"/>
      <c r="P259" s="23"/>
      <c r="Q259" s="24" t="n">
        <f aca="false">N259+(0.05*O259)+(P259/240)</f>
        <v>3</v>
      </c>
      <c r="R259" s="25"/>
      <c r="S259" s="25"/>
      <c r="T259" s="25"/>
      <c r="U259" s="25" t="n">
        <f aca="false">Q259*L259</f>
        <v>10125</v>
      </c>
      <c r="V259" s="26"/>
      <c r="W259" s="26"/>
      <c r="X259" s="14"/>
      <c r="Y259" s="1" t="n">
        <v>1</v>
      </c>
    </row>
    <row r="260" customFormat="false" ht="13.8" hidden="false" customHeight="false" outlineLevel="0" collapsed="false">
      <c r="A260" s="1" t="n">
        <v>259</v>
      </c>
      <c r="B260" s="14" t="s">
        <v>25</v>
      </c>
      <c r="C260" s="15" t="s">
        <v>26</v>
      </c>
      <c r="D260" s="1" t="s">
        <v>27</v>
      </c>
      <c r="E260" s="1" t="s">
        <v>28</v>
      </c>
      <c r="F260" s="16" t="n">
        <v>1779</v>
      </c>
      <c r="G260" s="17" t="s">
        <v>29</v>
      </c>
      <c r="H260" s="18" t="s">
        <v>30</v>
      </c>
      <c r="I260" s="14" t="n">
        <v>9</v>
      </c>
      <c r="J260" s="19" t="s">
        <v>225</v>
      </c>
      <c r="K260" s="20" t="s">
        <v>219</v>
      </c>
      <c r="L260" s="21" t="n">
        <v>3308</v>
      </c>
      <c r="M260" s="20" t="s">
        <v>56</v>
      </c>
      <c r="N260" s="22"/>
      <c r="O260" s="22" t="n">
        <v>30</v>
      </c>
      <c r="P260" s="23"/>
      <c r="Q260" s="24" t="n">
        <f aca="false">N260+(0.05*O260)+(P260/240)</f>
        <v>1.5</v>
      </c>
      <c r="R260" s="25"/>
      <c r="S260" s="25"/>
      <c r="T260" s="25"/>
      <c r="U260" s="25" t="n">
        <f aca="false">Q260*L260</f>
        <v>4962</v>
      </c>
      <c r="V260" s="26"/>
      <c r="W260" s="26"/>
      <c r="X260" s="14"/>
      <c r="Y260" s="1" t="n">
        <v>1</v>
      </c>
    </row>
    <row r="261" customFormat="false" ht="13.8" hidden="false" customHeight="false" outlineLevel="0" collapsed="false">
      <c r="A261" s="1" t="n">
        <v>260</v>
      </c>
      <c r="B261" s="14" t="s">
        <v>25</v>
      </c>
      <c r="C261" s="15" t="s">
        <v>26</v>
      </c>
      <c r="D261" s="1" t="s">
        <v>27</v>
      </c>
      <c r="E261" s="1" t="s">
        <v>28</v>
      </c>
      <c r="F261" s="16" t="n">
        <v>1779</v>
      </c>
      <c r="G261" s="17" t="s">
        <v>29</v>
      </c>
      <c r="H261" s="18" t="s">
        <v>30</v>
      </c>
      <c r="I261" s="14" t="n">
        <v>9</v>
      </c>
      <c r="J261" s="19" t="s">
        <v>226</v>
      </c>
      <c r="K261" s="20" t="s">
        <v>219</v>
      </c>
      <c r="L261" s="21" t="n">
        <v>20</v>
      </c>
      <c r="M261" s="20" t="s">
        <v>83</v>
      </c>
      <c r="N261" s="22" t="n">
        <v>9</v>
      </c>
      <c r="O261" s="22"/>
      <c r="P261" s="23"/>
      <c r="Q261" s="24" t="n">
        <f aca="false">N261+(0.05*O261)+(P261/240)</f>
        <v>9</v>
      </c>
      <c r="R261" s="25"/>
      <c r="S261" s="25"/>
      <c r="T261" s="25"/>
      <c r="U261" s="25" t="n">
        <f aca="false">Q261*L261</f>
        <v>180</v>
      </c>
      <c r="V261" s="26"/>
      <c r="W261" s="26"/>
      <c r="X261" s="14"/>
      <c r="Y261" s="1" t="n">
        <v>1</v>
      </c>
    </row>
    <row r="262" customFormat="false" ht="13.8" hidden="false" customHeight="false" outlineLevel="0" collapsed="false">
      <c r="A262" s="1" t="n">
        <v>261</v>
      </c>
      <c r="B262" s="14" t="s">
        <v>25</v>
      </c>
      <c r="C262" s="15" t="s">
        <v>26</v>
      </c>
      <c r="D262" s="1" t="s">
        <v>27</v>
      </c>
      <c r="E262" s="1" t="s">
        <v>28</v>
      </c>
      <c r="F262" s="16" t="n">
        <v>1779</v>
      </c>
      <c r="G262" s="17" t="s">
        <v>29</v>
      </c>
      <c r="H262" s="18" t="s">
        <v>30</v>
      </c>
      <c r="I262" s="14" t="n">
        <v>9</v>
      </c>
      <c r="J262" s="19" t="s">
        <v>82</v>
      </c>
      <c r="K262" s="20" t="s">
        <v>219</v>
      </c>
      <c r="L262" s="21" t="n">
        <v>14381</v>
      </c>
      <c r="M262" s="20" t="s">
        <v>83</v>
      </c>
      <c r="N262" s="22" t="n">
        <v>40</v>
      </c>
      <c r="O262" s="22"/>
      <c r="P262" s="23"/>
      <c r="Q262" s="24" t="n">
        <f aca="false">N262+(0.05*O262)+(P262/240)</f>
        <v>40</v>
      </c>
      <c r="R262" s="25"/>
      <c r="S262" s="25"/>
      <c r="T262" s="25"/>
      <c r="U262" s="25" t="n">
        <f aca="false">Q262*L262</f>
        <v>575240</v>
      </c>
      <c r="V262" s="26"/>
      <c r="W262" s="26"/>
      <c r="X262" s="14"/>
      <c r="Y262" s="1" t="n">
        <v>1</v>
      </c>
    </row>
    <row r="263" customFormat="false" ht="13.8" hidden="false" customHeight="false" outlineLevel="0" collapsed="false">
      <c r="A263" s="1" t="n">
        <v>262</v>
      </c>
      <c r="B263" s="14" t="s">
        <v>25</v>
      </c>
      <c r="C263" s="15" t="s">
        <v>26</v>
      </c>
      <c r="D263" s="1" t="s">
        <v>27</v>
      </c>
      <c r="E263" s="1" t="s">
        <v>28</v>
      </c>
      <c r="F263" s="16" t="n">
        <v>1779</v>
      </c>
      <c r="G263" s="17" t="s">
        <v>29</v>
      </c>
      <c r="H263" s="18" t="s">
        <v>30</v>
      </c>
      <c r="I263" s="14" t="n">
        <v>9</v>
      </c>
      <c r="J263" s="19" t="s">
        <v>123</v>
      </c>
      <c r="K263" s="20" t="s">
        <v>219</v>
      </c>
      <c r="L263" s="21" t="n">
        <v>3440</v>
      </c>
      <c r="M263" s="20" t="s">
        <v>35</v>
      </c>
      <c r="N263" s="22"/>
      <c r="O263" s="22" t="n">
        <v>45</v>
      </c>
      <c r="P263" s="23"/>
      <c r="Q263" s="24" t="n">
        <f aca="false">N263+(0.05*O263)+(P263/240)</f>
        <v>2.25</v>
      </c>
      <c r="R263" s="25"/>
      <c r="S263" s="25"/>
      <c r="T263" s="25"/>
      <c r="U263" s="25" t="n">
        <f aca="false">Q263*L263</f>
        <v>7740</v>
      </c>
      <c r="V263" s="26"/>
      <c r="W263" s="26"/>
      <c r="X263" s="14"/>
      <c r="Y263" s="1" t="n">
        <v>1</v>
      </c>
    </row>
    <row r="264" customFormat="false" ht="13.8" hidden="false" customHeight="false" outlineLevel="0" collapsed="false">
      <c r="A264" s="1" t="n">
        <v>263</v>
      </c>
      <c r="B264" s="14" t="s">
        <v>25</v>
      </c>
      <c r="C264" s="15" t="s">
        <v>26</v>
      </c>
      <c r="D264" s="1" t="s">
        <v>27</v>
      </c>
      <c r="E264" s="1" t="s">
        <v>28</v>
      </c>
      <c r="F264" s="16" t="n">
        <v>1779</v>
      </c>
      <c r="G264" s="17" t="s">
        <v>29</v>
      </c>
      <c r="H264" s="18" t="s">
        <v>30</v>
      </c>
      <c r="I264" s="14" t="n">
        <v>9</v>
      </c>
      <c r="J264" s="19" t="s">
        <v>227</v>
      </c>
      <c r="K264" s="20" t="s">
        <v>219</v>
      </c>
      <c r="L264" s="21" t="n">
        <v>315</v>
      </c>
      <c r="M264" s="20" t="s">
        <v>35</v>
      </c>
      <c r="N264" s="22" t="n">
        <v>8</v>
      </c>
      <c r="O264" s="22"/>
      <c r="P264" s="23"/>
      <c r="Q264" s="24" t="n">
        <f aca="false">N264+(0.05*O264)+(P264/240)</f>
        <v>8</v>
      </c>
      <c r="R264" s="25"/>
      <c r="S264" s="25"/>
      <c r="T264" s="25"/>
      <c r="U264" s="25" t="n">
        <f aca="false">Q264*L264</f>
        <v>2520</v>
      </c>
      <c r="V264" s="26"/>
      <c r="W264" s="26"/>
      <c r="X264" s="14"/>
      <c r="Y264" s="1" t="n">
        <v>1</v>
      </c>
    </row>
    <row r="265" customFormat="false" ht="13.8" hidden="false" customHeight="false" outlineLevel="0" collapsed="false">
      <c r="A265" s="1" t="n">
        <v>264</v>
      </c>
      <c r="B265" s="14" t="s">
        <v>25</v>
      </c>
      <c r="C265" s="15" t="s">
        <v>26</v>
      </c>
      <c r="D265" s="1" t="s">
        <v>27</v>
      </c>
      <c r="E265" s="1" t="s">
        <v>28</v>
      </c>
      <c r="F265" s="16" t="n">
        <v>1779</v>
      </c>
      <c r="G265" s="17" t="s">
        <v>29</v>
      </c>
      <c r="H265" s="18" t="s">
        <v>30</v>
      </c>
      <c r="I265" s="14" t="n">
        <v>9</v>
      </c>
      <c r="J265" s="19" t="s">
        <v>73</v>
      </c>
      <c r="K265" s="20" t="s">
        <v>219</v>
      </c>
      <c r="L265" s="21" t="n">
        <v>2</v>
      </c>
      <c r="M265" s="20" t="s">
        <v>201</v>
      </c>
      <c r="N265" s="22" t="n">
        <v>100</v>
      </c>
      <c r="O265" s="22"/>
      <c r="P265" s="23"/>
      <c r="Q265" s="24" t="n">
        <f aca="false">N265+(0.05*O265)+(P265/240)</f>
        <v>100</v>
      </c>
      <c r="R265" s="25"/>
      <c r="S265" s="25"/>
      <c r="T265" s="25"/>
      <c r="U265" s="25" t="n">
        <f aca="false">Q265*L265</f>
        <v>200</v>
      </c>
      <c r="V265" s="26"/>
      <c r="W265" s="26"/>
      <c r="X265" s="14"/>
      <c r="Y265" s="1" t="n">
        <v>1</v>
      </c>
    </row>
    <row r="266" customFormat="false" ht="14.75" hidden="false" customHeight="false" outlineLevel="0" collapsed="false">
      <c r="A266" s="1" t="n">
        <v>265</v>
      </c>
      <c r="B266" s="14" t="s">
        <v>25</v>
      </c>
      <c r="C266" s="15" t="s">
        <v>26</v>
      </c>
      <c r="D266" s="1" t="s">
        <v>27</v>
      </c>
      <c r="E266" s="1" t="s">
        <v>28</v>
      </c>
      <c r="F266" s="16" t="n">
        <v>1779</v>
      </c>
      <c r="G266" s="17" t="s">
        <v>29</v>
      </c>
      <c r="H266" s="18" t="s">
        <v>30</v>
      </c>
      <c r="I266" s="14" t="n">
        <v>10</v>
      </c>
      <c r="J266" s="19" t="s">
        <v>37</v>
      </c>
      <c r="K266" s="20" t="s">
        <v>228</v>
      </c>
      <c r="L266" s="21" t="n">
        <v>11475</v>
      </c>
      <c r="M266" s="20" t="s">
        <v>35</v>
      </c>
      <c r="N266" s="22"/>
      <c r="O266" s="22" t="n">
        <v>10</v>
      </c>
      <c r="P266" s="23"/>
      <c r="Q266" s="24" t="n">
        <f aca="false">N266+(0.05*O266)+(P266/240)</f>
        <v>0.5</v>
      </c>
      <c r="R266" s="25" t="n">
        <v>5737</v>
      </c>
      <c r="S266" s="25" t="n">
        <v>10</v>
      </c>
      <c r="T266" s="25"/>
      <c r="U266" s="25" t="n">
        <f aca="false">Q266*L266</f>
        <v>5737.5</v>
      </c>
      <c r="V266" s="26" t="n">
        <f aca="false">R266+(S266*0.05)+(T266/240)</f>
        <v>5737.5</v>
      </c>
      <c r="W266" s="26" t="n">
        <f aca="false">U266-V266</f>
        <v>0</v>
      </c>
      <c r="X266" s="14"/>
      <c r="Y266" s="1" t="n">
        <v>1</v>
      </c>
    </row>
    <row r="267" customFormat="false" ht="14.75" hidden="false" customHeight="false" outlineLevel="0" collapsed="false">
      <c r="A267" s="1" t="n">
        <v>266</v>
      </c>
      <c r="B267" s="14" t="s">
        <v>25</v>
      </c>
      <c r="C267" s="15" t="s">
        <v>26</v>
      </c>
      <c r="D267" s="1" t="s">
        <v>27</v>
      </c>
      <c r="E267" s="1" t="s">
        <v>28</v>
      </c>
      <c r="F267" s="16" t="n">
        <v>1779</v>
      </c>
      <c r="G267" s="17" t="s">
        <v>29</v>
      </c>
      <c r="H267" s="18" t="s">
        <v>30</v>
      </c>
      <c r="I267" s="14" t="n">
        <v>10</v>
      </c>
      <c r="J267" s="19" t="s">
        <v>206</v>
      </c>
      <c r="K267" s="20" t="s">
        <v>228</v>
      </c>
      <c r="L267" s="21" t="n">
        <v>15000</v>
      </c>
      <c r="M267" s="20" t="s">
        <v>35</v>
      </c>
      <c r="N267" s="22"/>
      <c r="O267" s="22" t="n">
        <v>4</v>
      </c>
      <c r="P267" s="23"/>
      <c r="Q267" s="24" t="n">
        <f aca="false">N267+(0.05*O267)+(P267/240)</f>
        <v>0.2</v>
      </c>
      <c r="R267" s="25" t="n">
        <v>3000</v>
      </c>
      <c r="S267" s="25"/>
      <c r="T267" s="25"/>
      <c r="U267" s="25" t="n">
        <f aca="false">Q267*L267</f>
        <v>3000</v>
      </c>
      <c r="V267" s="26" t="n">
        <f aca="false">R267+(S267*0.05)+(T267/240)</f>
        <v>3000</v>
      </c>
      <c r="W267" s="26" t="n">
        <f aca="false">U267-V267</f>
        <v>0</v>
      </c>
      <c r="X267" s="14"/>
      <c r="Y267" s="1" t="n">
        <v>1</v>
      </c>
    </row>
    <row r="268" customFormat="false" ht="14.75" hidden="false" customHeight="false" outlineLevel="0" collapsed="false">
      <c r="A268" s="1" t="n">
        <v>267</v>
      </c>
      <c r="B268" s="14" t="s">
        <v>25</v>
      </c>
      <c r="C268" s="15" t="s">
        <v>26</v>
      </c>
      <c r="D268" s="1" t="s">
        <v>27</v>
      </c>
      <c r="E268" s="1" t="s">
        <v>28</v>
      </c>
      <c r="F268" s="16" t="n">
        <v>1779</v>
      </c>
      <c r="G268" s="17" t="s">
        <v>29</v>
      </c>
      <c r="H268" s="18" t="s">
        <v>30</v>
      </c>
      <c r="I268" s="14" t="n">
        <v>10</v>
      </c>
      <c r="J268" s="19" t="s">
        <v>84</v>
      </c>
      <c r="K268" s="20" t="s">
        <v>228</v>
      </c>
      <c r="L268" s="21" t="n">
        <v>214</v>
      </c>
      <c r="M268" s="20" t="s">
        <v>85</v>
      </c>
      <c r="N268" s="22" t="n">
        <v>45</v>
      </c>
      <c r="O268" s="22"/>
      <c r="P268" s="23"/>
      <c r="Q268" s="24" t="n">
        <f aca="false">N268+(0.05*O268)+(P268/240)</f>
        <v>45</v>
      </c>
      <c r="R268" s="25" t="n">
        <v>9630</v>
      </c>
      <c r="S268" s="25"/>
      <c r="T268" s="25"/>
      <c r="U268" s="25" t="n">
        <f aca="false">Q268*L268</f>
        <v>9630</v>
      </c>
      <c r="V268" s="26" t="n">
        <f aca="false">R268+(S268*0.05)+(T268/240)</f>
        <v>9630</v>
      </c>
      <c r="W268" s="26" t="n">
        <f aca="false">U268-V268</f>
        <v>0</v>
      </c>
      <c r="X268" s="14"/>
      <c r="Y268" s="1" t="n">
        <v>1</v>
      </c>
    </row>
    <row r="269" customFormat="false" ht="14.75" hidden="false" customHeight="false" outlineLevel="0" collapsed="false">
      <c r="A269" s="1" t="n">
        <v>268</v>
      </c>
      <c r="B269" s="14" t="s">
        <v>25</v>
      </c>
      <c r="C269" s="15" t="s">
        <v>26</v>
      </c>
      <c r="D269" s="1" t="s">
        <v>27</v>
      </c>
      <c r="E269" s="1" t="s">
        <v>28</v>
      </c>
      <c r="F269" s="16" t="n">
        <v>1779</v>
      </c>
      <c r="G269" s="17" t="s">
        <v>29</v>
      </c>
      <c r="H269" s="18" t="s">
        <v>30</v>
      </c>
      <c r="I269" s="14" t="n">
        <v>10</v>
      </c>
      <c r="J269" s="19" t="s">
        <v>68</v>
      </c>
      <c r="K269" s="20" t="s">
        <v>228</v>
      </c>
      <c r="L269" s="21" t="n">
        <v>4473</v>
      </c>
      <c r="M269" s="20" t="s">
        <v>35</v>
      </c>
      <c r="N269" s="22" t="n">
        <v>0.9</v>
      </c>
      <c r="O269" s="22"/>
      <c r="P269" s="23"/>
      <c r="Q269" s="24" t="n">
        <f aca="false">N269+(0.05*O269)+(P269/240)</f>
        <v>0.9</v>
      </c>
      <c r="R269" s="25" t="n">
        <v>4025</v>
      </c>
      <c r="S269" s="25" t="n">
        <v>14</v>
      </c>
      <c r="T269" s="25"/>
      <c r="U269" s="25" t="n">
        <f aca="false">Q269*L269</f>
        <v>4025.7</v>
      </c>
      <c r="V269" s="26" t="n">
        <f aca="false">R269+(S269*0.05)+(T269/240)</f>
        <v>4025.7</v>
      </c>
      <c r="W269" s="26" t="n">
        <f aca="false">U269-V269</f>
        <v>0</v>
      </c>
      <c r="X269" s="14"/>
      <c r="Y269" s="1" t="n">
        <v>1</v>
      </c>
    </row>
    <row r="270" customFormat="false" ht="14.75" hidden="false" customHeight="false" outlineLevel="0" collapsed="false">
      <c r="A270" s="1" t="n">
        <v>269</v>
      </c>
      <c r="B270" s="14" t="s">
        <v>25</v>
      </c>
      <c r="C270" s="15" t="s">
        <v>26</v>
      </c>
      <c r="D270" s="1" t="s">
        <v>27</v>
      </c>
      <c r="E270" s="1" t="s">
        <v>28</v>
      </c>
      <c r="F270" s="16" t="n">
        <v>1779</v>
      </c>
      <c r="G270" s="17" t="s">
        <v>29</v>
      </c>
      <c r="H270" s="18" t="s">
        <v>30</v>
      </c>
      <c r="I270" s="14" t="n">
        <v>10</v>
      </c>
      <c r="J270" s="19" t="s">
        <v>76</v>
      </c>
      <c r="K270" s="20" t="s">
        <v>228</v>
      </c>
      <c r="L270" s="21" t="n">
        <v>22</v>
      </c>
      <c r="M270" s="20" t="s">
        <v>72</v>
      </c>
      <c r="N270" s="22" t="n">
        <v>100</v>
      </c>
      <c r="O270" s="22"/>
      <c r="P270" s="23"/>
      <c r="Q270" s="24" t="n">
        <f aca="false">N270+(0.05*O270)+(P270/240)</f>
        <v>100</v>
      </c>
      <c r="R270" s="25" t="n">
        <v>2200</v>
      </c>
      <c r="S270" s="25"/>
      <c r="T270" s="25"/>
      <c r="U270" s="25" t="n">
        <f aca="false">Q270*L270</f>
        <v>2200</v>
      </c>
      <c r="V270" s="26" t="n">
        <f aca="false">R270+(S270*0.05)+(T270/240)</f>
        <v>2200</v>
      </c>
      <c r="W270" s="26" t="n">
        <f aca="false">U270-V270</f>
        <v>0</v>
      </c>
      <c r="X270" s="14"/>
      <c r="Y270" s="1" t="n">
        <v>1</v>
      </c>
    </row>
    <row r="271" customFormat="false" ht="14.75" hidden="false" customHeight="false" outlineLevel="0" collapsed="false">
      <c r="A271" s="1" t="n">
        <v>270</v>
      </c>
      <c r="B271" s="14" t="s">
        <v>25</v>
      </c>
      <c r="C271" s="15" t="s">
        <v>26</v>
      </c>
      <c r="D271" s="1" t="s">
        <v>27</v>
      </c>
      <c r="E271" s="1" t="s">
        <v>28</v>
      </c>
      <c r="F271" s="16" t="n">
        <v>1779</v>
      </c>
      <c r="G271" s="17" t="s">
        <v>29</v>
      </c>
      <c r="H271" s="18" t="s">
        <v>30</v>
      </c>
      <c r="I271" s="14" t="n">
        <v>10</v>
      </c>
      <c r="J271" s="19" t="s">
        <v>37</v>
      </c>
      <c r="K271" s="20" t="s">
        <v>229</v>
      </c>
      <c r="L271" s="21" t="n">
        <v>26450</v>
      </c>
      <c r="M271" s="20" t="s">
        <v>35</v>
      </c>
      <c r="N271" s="22"/>
      <c r="O271" s="22" t="n">
        <v>10</v>
      </c>
      <c r="P271" s="23"/>
      <c r="Q271" s="24" t="n">
        <f aca="false">N271+(0.05*O271)+(P271/240)</f>
        <v>0.5</v>
      </c>
      <c r="R271" s="25" t="n">
        <v>13225</v>
      </c>
      <c r="S271" s="25"/>
      <c r="T271" s="25"/>
      <c r="U271" s="25" t="n">
        <f aca="false">Q271*L271</f>
        <v>13225</v>
      </c>
      <c r="V271" s="26" t="n">
        <f aca="false">R271+(S271*0.05)+(T271/240)</f>
        <v>13225</v>
      </c>
      <c r="W271" s="26" t="n">
        <f aca="false">U271-V271</f>
        <v>0</v>
      </c>
      <c r="X271" s="14"/>
      <c r="Y271" s="1" t="n">
        <v>1</v>
      </c>
    </row>
    <row r="272" customFormat="false" ht="14.75" hidden="false" customHeight="false" outlineLevel="0" collapsed="false">
      <c r="A272" s="1" t="n">
        <v>271</v>
      </c>
      <c r="B272" s="14" t="s">
        <v>25</v>
      </c>
      <c r="C272" s="15" t="s">
        <v>26</v>
      </c>
      <c r="D272" s="1" t="s">
        <v>27</v>
      </c>
      <c r="E272" s="1" t="s">
        <v>28</v>
      </c>
      <c r="F272" s="16" t="n">
        <v>1779</v>
      </c>
      <c r="G272" s="17" t="s">
        <v>29</v>
      </c>
      <c r="H272" s="18" t="s">
        <v>30</v>
      </c>
      <c r="I272" s="14" t="n">
        <v>10</v>
      </c>
      <c r="J272" s="19" t="s">
        <v>43</v>
      </c>
      <c r="K272" s="20" t="s">
        <v>229</v>
      </c>
      <c r="L272" s="21" t="n">
        <v>412.5</v>
      </c>
      <c r="M272" s="20" t="s">
        <v>44</v>
      </c>
      <c r="N272" s="22" t="n">
        <v>4</v>
      </c>
      <c r="O272" s="22"/>
      <c r="P272" s="23"/>
      <c r="Q272" s="24" t="n">
        <f aca="false">N272+(0.05*O272)+(P272/240)</f>
        <v>4</v>
      </c>
      <c r="R272" s="25" t="n">
        <v>1650</v>
      </c>
      <c r="S272" s="25"/>
      <c r="T272" s="25"/>
      <c r="U272" s="25" t="n">
        <f aca="false">Q272*L272</f>
        <v>1650</v>
      </c>
      <c r="V272" s="26" t="n">
        <f aca="false">R272+(S272*0.05)+(T272/240)</f>
        <v>1650</v>
      </c>
      <c r="W272" s="26" t="n">
        <f aca="false">U272-V272</f>
        <v>0</v>
      </c>
      <c r="X272" s="14"/>
      <c r="Y272" s="1" t="n">
        <v>1</v>
      </c>
    </row>
    <row r="273" customFormat="false" ht="14.75" hidden="false" customHeight="false" outlineLevel="0" collapsed="false">
      <c r="A273" s="1" t="n">
        <v>272</v>
      </c>
      <c r="B273" s="14" t="s">
        <v>25</v>
      </c>
      <c r="C273" s="15" t="s">
        <v>26</v>
      </c>
      <c r="D273" s="1" t="s">
        <v>27</v>
      </c>
      <c r="E273" s="1" t="s">
        <v>28</v>
      </c>
      <c r="F273" s="16" t="n">
        <v>1779</v>
      </c>
      <c r="G273" s="17" t="s">
        <v>29</v>
      </c>
      <c r="H273" s="18" t="s">
        <v>30</v>
      </c>
      <c r="I273" s="14" t="n">
        <v>10</v>
      </c>
      <c r="J273" s="19" t="s">
        <v>49</v>
      </c>
      <c r="K273" s="20" t="s">
        <v>229</v>
      </c>
      <c r="L273" s="21" t="n">
        <v>603</v>
      </c>
      <c r="M273" s="20" t="s">
        <v>35</v>
      </c>
      <c r="N273" s="22" t="n">
        <v>7</v>
      </c>
      <c r="O273" s="22" t="n">
        <v>10</v>
      </c>
      <c r="P273" s="23"/>
      <c r="Q273" s="24" t="n">
        <f aca="false">N273+(0.05*O273)+(P273/240)</f>
        <v>7.5</v>
      </c>
      <c r="R273" s="25" t="n">
        <v>4522</v>
      </c>
      <c r="S273" s="25" t="n">
        <v>10</v>
      </c>
      <c r="T273" s="25"/>
      <c r="U273" s="25" t="n">
        <f aca="false">Q273*L273</f>
        <v>4522.5</v>
      </c>
      <c r="V273" s="26" t="n">
        <f aca="false">R273+(S273*0.05)+(T273/240)</f>
        <v>4522.5</v>
      </c>
      <c r="W273" s="26" t="n">
        <f aca="false">U273-V273</f>
        <v>0</v>
      </c>
      <c r="X273" s="14"/>
      <c r="Y273" s="1" t="n">
        <v>1</v>
      </c>
    </row>
    <row r="274" customFormat="false" ht="13.8" hidden="false" customHeight="false" outlineLevel="0" collapsed="false">
      <c r="A274" s="1" t="n">
        <v>273</v>
      </c>
      <c r="B274" s="14" t="s">
        <v>25</v>
      </c>
      <c r="C274" s="15" t="s">
        <v>26</v>
      </c>
      <c r="D274" s="1" t="s">
        <v>27</v>
      </c>
      <c r="E274" s="1" t="s">
        <v>28</v>
      </c>
      <c r="F274" s="16" t="n">
        <v>1779</v>
      </c>
      <c r="G274" s="17" t="s">
        <v>29</v>
      </c>
      <c r="H274" s="18" t="s">
        <v>30</v>
      </c>
      <c r="I274" s="14" t="n">
        <v>10</v>
      </c>
      <c r="J274" s="19" t="s">
        <v>50</v>
      </c>
      <c r="K274" s="20" t="s">
        <v>229</v>
      </c>
      <c r="L274" s="21"/>
      <c r="M274" s="20" t="s">
        <v>51</v>
      </c>
      <c r="N274" s="22"/>
      <c r="O274" s="22"/>
      <c r="P274" s="23"/>
      <c r="Q274" s="24"/>
      <c r="R274" s="25" t="n">
        <v>371</v>
      </c>
      <c r="S274" s="25"/>
      <c r="T274" s="25"/>
      <c r="U274" s="25"/>
      <c r="V274" s="26" t="n">
        <f aca="false">R274+(S274*0.05)+(T274/240)</f>
        <v>371</v>
      </c>
      <c r="W274" s="26"/>
      <c r="X274" s="14"/>
      <c r="Y274" s="1" t="n">
        <v>1</v>
      </c>
    </row>
    <row r="275" customFormat="false" ht="14.75" hidden="false" customHeight="false" outlineLevel="0" collapsed="false">
      <c r="A275" s="1" t="n">
        <v>274</v>
      </c>
      <c r="B275" s="14" t="s">
        <v>25</v>
      </c>
      <c r="C275" s="15" t="s">
        <v>26</v>
      </c>
      <c r="D275" s="1" t="s">
        <v>27</v>
      </c>
      <c r="E275" s="1" t="s">
        <v>28</v>
      </c>
      <c r="F275" s="16" t="n">
        <v>1779</v>
      </c>
      <c r="G275" s="17" t="s">
        <v>29</v>
      </c>
      <c r="H275" s="18" t="s">
        <v>30</v>
      </c>
      <c r="I275" s="14" t="n">
        <v>10</v>
      </c>
      <c r="J275" s="19" t="s">
        <v>52</v>
      </c>
      <c r="K275" s="20" t="s">
        <v>229</v>
      </c>
      <c r="L275" s="21" t="n">
        <v>2400</v>
      </c>
      <c r="M275" s="20" t="s">
        <v>35</v>
      </c>
      <c r="N275" s="22"/>
      <c r="O275" s="22" t="n">
        <v>3</v>
      </c>
      <c r="P275" s="23" t="n">
        <v>6</v>
      </c>
      <c r="Q275" s="24" t="n">
        <f aca="false">N275+(0.05*O275)+(P275/240)</f>
        <v>0.175</v>
      </c>
      <c r="R275" s="25" t="n">
        <v>420</v>
      </c>
      <c r="S275" s="25"/>
      <c r="T275" s="25"/>
      <c r="U275" s="25" t="n">
        <f aca="false">Q275*L275</f>
        <v>420</v>
      </c>
      <c r="V275" s="26" t="n">
        <f aca="false">R275+(S275*0.05)+(T275/240)</f>
        <v>420</v>
      </c>
      <c r="W275" s="26" t="n">
        <f aca="false">U275-V275</f>
        <v>0</v>
      </c>
      <c r="X275" s="14"/>
      <c r="Y275" s="1" t="n">
        <v>1</v>
      </c>
    </row>
    <row r="276" customFormat="false" ht="14.75" hidden="false" customHeight="false" outlineLevel="0" collapsed="false">
      <c r="A276" s="1" t="n">
        <v>275</v>
      </c>
      <c r="B276" s="14" t="s">
        <v>25</v>
      </c>
      <c r="C276" s="15" t="s">
        <v>26</v>
      </c>
      <c r="D276" s="1" t="s">
        <v>27</v>
      </c>
      <c r="E276" s="1" t="s">
        <v>28</v>
      </c>
      <c r="F276" s="16" t="n">
        <v>1779</v>
      </c>
      <c r="G276" s="17" t="s">
        <v>29</v>
      </c>
      <c r="H276" s="18" t="s">
        <v>30</v>
      </c>
      <c r="I276" s="14" t="n">
        <v>10</v>
      </c>
      <c r="J276" s="19" t="s">
        <v>230</v>
      </c>
      <c r="K276" s="20" t="s">
        <v>229</v>
      </c>
      <c r="L276" s="21" t="n">
        <v>18</v>
      </c>
      <c r="M276" s="20" t="s">
        <v>83</v>
      </c>
      <c r="N276" s="22" t="n">
        <v>24</v>
      </c>
      <c r="O276" s="22"/>
      <c r="P276" s="23"/>
      <c r="Q276" s="24" t="n">
        <f aca="false">N276+(0.05*O276)+(P276/240)</f>
        <v>24</v>
      </c>
      <c r="R276" s="25" t="n">
        <v>432</v>
      </c>
      <c r="S276" s="25"/>
      <c r="T276" s="25"/>
      <c r="U276" s="25" t="n">
        <f aca="false">Q276*L276</f>
        <v>432</v>
      </c>
      <c r="V276" s="26" t="n">
        <f aca="false">R276+(S276*0.05)+(T276/240)</f>
        <v>432</v>
      </c>
      <c r="W276" s="26" t="n">
        <f aca="false">U276-V276</f>
        <v>0</v>
      </c>
      <c r="X276" s="14"/>
      <c r="Y276" s="1" t="n">
        <v>1</v>
      </c>
    </row>
    <row r="277" customFormat="false" ht="14.75" hidden="false" customHeight="false" outlineLevel="0" collapsed="false">
      <c r="A277" s="1" t="n">
        <v>276</v>
      </c>
      <c r="B277" s="14" t="s">
        <v>25</v>
      </c>
      <c r="C277" s="15" t="s">
        <v>26</v>
      </c>
      <c r="D277" s="1" t="s">
        <v>27</v>
      </c>
      <c r="E277" s="1" t="s">
        <v>28</v>
      </c>
      <c r="F277" s="16" t="n">
        <v>1779</v>
      </c>
      <c r="G277" s="17" t="s">
        <v>29</v>
      </c>
      <c r="H277" s="18" t="s">
        <v>30</v>
      </c>
      <c r="I277" s="14" t="n">
        <v>10</v>
      </c>
      <c r="J277" s="19" t="s">
        <v>55</v>
      </c>
      <c r="K277" s="20" t="s">
        <v>229</v>
      </c>
      <c r="L277" s="21" t="n">
        <v>6150</v>
      </c>
      <c r="M277" s="20" t="s">
        <v>35</v>
      </c>
      <c r="N277" s="22"/>
      <c r="O277" s="22" t="n">
        <v>5</v>
      </c>
      <c r="P277" s="23"/>
      <c r="Q277" s="24" t="n">
        <f aca="false">N277+(0.05*O277)+(P277/240)</f>
        <v>0.25</v>
      </c>
      <c r="R277" s="25" t="n">
        <v>1537</v>
      </c>
      <c r="S277" s="25" t="n">
        <v>10</v>
      </c>
      <c r="T277" s="25"/>
      <c r="U277" s="25" t="n">
        <f aca="false">Q277*L277</f>
        <v>1537.5</v>
      </c>
      <c r="V277" s="26" t="n">
        <f aca="false">R277+(S277*0.05)+(T277/240)</f>
        <v>1537.5</v>
      </c>
      <c r="W277" s="26" t="n">
        <f aca="false">U277-V277</f>
        <v>0</v>
      </c>
      <c r="X277" s="14"/>
      <c r="Y277" s="1" t="n">
        <v>1</v>
      </c>
    </row>
    <row r="278" customFormat="false" ht="14.75" hidden="false" customHeight="false" outlineLevel="0" collapsed="false">
      <c r="A278" s="1" t="n">
        <v>277</v>
      </c>
      <c r="B278" s="14" t="s">
        <v>25</v>
      </c>
      <c r="C278" s="15" t="s">
        <v>26</v>
      </c>
      <c r="D278" s="1" t="s">
        <v>27</v>
      </c>
      <c r="E278" s="1" t="s">
        <v>28</v>
      </c>
      <c r="F278" s="16" t="n">
        <v>1779</v>
      </c>
      <c r="G278" s="17" t="s">
        <v>29</v>
      </c>
      <c r="H278" s="18" t="s">
        <v>30</v>
      </c>
      <c r="I278" s="14" t="n">
        <v>10</v>
      </c>
      <c r="J278" s="19" t="s">
        <v>115</v>
      </c>
      <c r="K278" s="20" t="s">
        <v>229</v>
      </c>
      <c r="L278" s="21" t="n">
        <v>392</v>
      </c>
      <c r="M278" s="20" t="s">
        <v>35</v>
      </c>
      <c r="N278" s="22"/>
      <c r="O278" s="22" t="n">
        <v>20</v>
      </c>
      <c r="P278" s="23"/>
      <c r="Q278" s="24" t="n">
        <f aca="false">N278+(0.05*O278)+(P278/240)</f>
        <v>1</v>
      </c>
      <c r="R278" s="25" t="n">
        <v>392</v>
      </c>
      <c r="S278" s="25"/>
      <c r="T278" s="25"/>
      <c r="U278" s="25" t="n">
        <f aca="false">Q278*L278</f>
        <v>392</v>
      </c>
      <c r="V278" s="26" t="n">
        <f aca="false">R278+(S278*0.05)+(T278/240)</f>
        <v>392</v>
      </c>
      <c r="W278" s="26" t="n">
        <f aca="false">U278-V278</f>
        <v>0</v>
      </c>
      <c r="X278" s="14"/>
      <c r="Y278" s="1" t="n">
        <v>1</v>
      </c>
    </row>
    <row r="279" customFormat="false" ht="14.75" hidden="false" customHeight="false" outlineLevel="0" collapsed="false">
      <c r="A279" s="1" t="n">
        <v>278</v>
      </c>
      <c r="B279" s="14" t="s">
        <v>25</v>
      </c>
      <c r="C279" s="15" t="s">
        <v>26</v>
      </c>
      <c r="D279" s="1" t="s">
        <v>27</v>
      </c>
      <c r="E279" s="1" t="s">
        <v>28</v>
      </c>
      <c r="F279" s="16" t="n">
        <v>1779</v>
      </c>
      <c r="G279" s="17" t="s">
        <v>29</v>
      </c>
      <c r="H279" s="18" t="s">
        <v>30</v>
      </c>
      <c r="I279" s="14" t="n">
        <v>10</v>
      </c>
      <c r="J279" s="19" t="s">
        <v>231</v>
      </c>
      <c r="K279" s="20" t="s">
        <v>229</v>
      </c>
      <c r="L279" s="21" t="n">
        <v>400</v>
      </c>
      <c r="M279" s="20" t="s">
        <v>35</v>
      </c>
      <c r="N279" s="22"/>
      <c r="O279" s="22" t="n">
        <v>5</v>
      </c>
      <c r="P279" s="23"/>
      <c r="Q279" s="24" t="n">
        <f aca="false">N279+(0.05*O279)+(P279/240)</f>
        <v>0.25</v>
      </c>
      <c r="R279" s="25" t="n">
        <v>100</v>
      </c>
      <c r="S279" s="25"/>
      <c r="T279" s="25"/>
      <c r="U279" s="25" t="n">
        <f aca="false">Q279*L279</f>
        <v>100</v>
      </c>
      <c r="V279" s="26" t="n">
        <f aca="false">R279+(S279*0.05)+(T279/240)</f>
        <v>100</v>
      </c>
      <c r="W279" s="26" t="n">
        <f aca="false">U279-V279</f>
        <v>0</v>
      </c>
      <c r="X279" s="14"/>
      <c r="Y279" s="1" t="n">
        <v>1</v>
      </c>
    </row>
    <row r="280" customFormat="false" ht="14.75" hidden="false" customHeight="false" outlineLevel="0" collapsed="false">
      <c r="A280" s="1" t="n">
        <v>279</v>
      </c>
      <c r="B280" s="14" t="s">
        <v>25</v>
      </c>
      <c r="C280" s="15" t="s">
        <v>26</v>
      </c>
      <c r="D280" s="1" t="s">
        <v>27</v>
      </c>
      <c r="E280" s="1" t="s">
        <v>28</v>
      </c>
      <c r="F280" s="16" t="n">
        <v>1779</v>
      </c>
      <c r="G280" s="17" t="s">
        <v>29</v>
      </c>
      <c r="H280" s="18" t="s">
        <v>30</v>
      </c>
      <c r="I280" s="14" t="n">
        <v>10</v>
      </c>
      <c r="J280" s="19" t="s">
        <v>232</v>
      </c>
      <c r="K280" s="20" t="s">
        <v>229</v>
      </c>
      <c r="L280" s="21" t="n">
        <v>509</v>
      </c>
      <c r="M280" s="20" t="s">
        <v>85</v>
      </c>
      <c r="N280" s="22" t="n">
        <v>45</v>
      </c>
      <c r="O280" s="22"/>
      <c r="P280" s="23"/>
      <c r="Q280" s="24" t="n">
        <f aca="false">N280+(0.05*O280)+(P280/240)</f>
        <v>45</v>
      </c>
      <c r="R280" s="25" t="n">
        <v>22905</v>
      </c>
      <c r="S280" s="25"/>
      <c r="T280" s="25"/>
      <c r="U280" s="25" t="n">
        <f aca="false">Q280*L280</f>
        <v>22905</v>
      </c>
      <c r="V280" s="26" t="n">
        <f aca="false">R280+(S280*0.05)+(T280/240)</f>
        <v>22905</v>
      </c>
      <c r="W280" s="26" t="n">
        <f aca="false">U280-V280</f>
        <v>0</v>
      </c>
      <c r="X280" s="14"/>
      <c r="Y280" s="1" t="n">
        <v>1</v>
      </c>
    </row>
    <row r="281" customFormat="false" ht="14.75" hidden="false" customHeight="false" outlineLevel="0" collapsed="false">
      <c r="A281" s="1" t="n">
        <v>280</v>
      </c>
      <c r="B281" s="14" t="s">
        <v>25</v>
      </c>
      <c r="C281" s="15" t="s">
        <v>26</v>
      </c>
      <c r="D281" s="1" t="s">
        <v>27</v>
      </c>
      <c r="E281" s="1" t="s">
        <v>28</v>
      </c>
      <c r="F281" s="16" t="n">
        <v>1779</v>
      </c>
      <c r="G281" s="17" t="s">
        <v>29</v>
      </c>
      <c r="H281" s="18" t="s">
        <v>30</v>
      </c>
      <c r="I281" s="14" t="n">
        <v>10</v>
      </c>
      <c r="J281" s="19" t="s">
        <v>233</v>
      </c>
      <c r="K281" s="20" t="s">
        <v>229</v>
      </c>
      <c r="L281" s="21" t="n">
        <v>1650</v>
      </c>
      <c r="M281" s="20" t="s">
        <v>35</v>
      </c>
      <c r="N281" s="22"/>
      <c r="O281" s="22" t="n">
        <v>24</v>
      </c>
      <c r="P281" s="23"/>
      <c r="Q281" s="24" t="n">
        <f aca="false">N281+(0.05*O281)+(P281/240)</f>
        <v>1.2</v>
      </c>
      <c r="R281" s="25" t="n">
        <v>1980</v>
      </c>
      <c r="S281" s="25"/>
      <c r="T281" s="25"/>
      <c r="U281" s="25" t="n">
        <f aca="false">Q281*L281</f>
        <v>1980</v>
      </c>
      <c r="V281" s="26" t="n">
        <f aca="false">R281+(S281*0.05)+(T281/240)</f>
        <v>1980</v>
      </c>
      <c r="W281" s="26" t="n">
        <f aca="false">U281-V281</f>
        <v>0</v>
      </c>
      <c r="X281" s="14"/>
      <c r="Y281" s="1" t="n">
        <v>1</v>
      </c>
    </row>
    <row r="282" customFormat="false" ht="14.75" hidden="false" customHeight="false" outlineLevel="0" collapsed="false">
      <c r="A282" s="1" t="n">
        <v>281</v>
      </c>
      <c r="B282" s="14" t="s">
        <v>25</v>
      </c>
      <c r="C282" s="15" t="s">
        <v>26</v>
      </c>
      <c r="D282" s="1" t="s">
        <v>27</v>
      </c>
      <c r="E282" s="1" t="s">
        <v>28</v>
      </c>
      <c r="F282" s="16" t="n">
        <v>1779</v>
      </c>
      <c r="G282" s="17" t="s">
        <v>29</v>
      </c>
      <c r="H282" s="18" t="s">
        <v>30</v>
      </c>
      <c r="I282" s="14" t="n">
        <v>10</v>
      </c>
      <c r="J282" s="19" t="s">
        <v>65</v>
      </c>
      <c r="K282" s="20" t="s">
        <v>229</v>
      </c>
      <c r="L282" s="21" t="n">
        <v>1533923</v>
      </c>
      <c r="M282" s="20" t="s">
        <v>35</v>
      </c>
      <c r="N282" s="22" t="n">
        <v>0.15</v>
      </c>
      <c r="O282" s="22"/>
      <c r="P282" s="23"/>
      <c r="Q282" s="24" t="n">
        <f aca="false">N282+(0.05*O282)+(P282/240)</f>
        <v>0.15</v>
      </c>
      <c r="R282" s="25" t="n">
        <v>230088</v>
      </c>
      <c r="S282" s="25" t="n">
        <v>9</v>
      </c>
      <c r="T282" s="25"/>
      <c r="U282" s="25" t="n">
        <f aca="false">Q282*L282</f>
        <v>230088.45</v>
      </c>
      <c r="V282" s="26" t="n">
        <f aca="false">R282+(S282*0.05)+(T282/240)</f>
        <v>230088.45</v>
      </c>
      <c r="W282" s="26" t="n">
        <f aca="false">U282-V282</f>
        <v>0</v>
      </c>
      <c r="X282" s="14" t="s">
        <v>36</v>
      </c>
      <c r="Y282" s="1" t="n">
        <v>1</v>
      </c>
    </row>
    <row r="283" customFormat="false" ht="14.75" hidden="false" customHeight="false" outlineLevel="0" collapsed="false">
      <c r="A283" s="1" t="n">
        <v>282</v>
      </c>
      <c r="B283" s="14" t="s">
        <v>25</v>
      </c>
      <c r="C283" s="15" t="s">
        <v>26</v>
      </c>
      <c r="D283" s="1" t="s">
        <v>27</v>
      </c>
      <c r="E283" s="1" t="s">
        <v>28</v>
      </c>
      <c r="F283" s="16" t="n">
        <v>1779</v>
      </c>
      <c r="G283" s="17" t="s">
        <v>29</v>
      </c>
      <c r="H283" s="18" t="s">
        <v>30</v>
      </c>
      <c r="I283" s="14" t="n">
        <v>10</v>
      </c>
      <c r="J283" s="19" t="s">
        <v>66</v>
      </c>
      <c r="K283" s="20" t="s">
        <v>229</v>
      </c>
      <c r="L283" s="21" t="n">
        <v>12000</v>
      </c>
      <c r="M283" s="20" t="s">
        <v>35</v>
      </c>
      <c r="N283" s="22" t="n">
        <v>0.36</v>
      </c>
      <c r="O283" s="22"/>
      <c r="P283" s="23"/>
      <c r="Q283" s="24" t="n">
        <f aca="false">N283+(0.05*O283)+(P283/240)</f>
        <v>0.36</v>
      </c>
      <c r="R283" s="25" t="n">
        <v>4320</v>
      </c>
      <c r="S283" s="25"/>
      <c r="T283" s="25"/>
      <c r="U283" s="25" t="n">
        <f aca="false">Q283*L283</f>
        <v>4320</v>
      </c>
      <c r="V283" s="26" t="n">
        <f aca="false">R283+(S283*0.05)+(T283/240)</f>
        <v>4320</v>
      </c>
      <c r="W283" s="26" t="n">
        <f aca="false">U283-V283</f>
        <v>0</v>
      </c>
      <c r="X283" s="14" t="s">
        <v>36</v>
      </c>
      <c r="Y283" s="1" t="n">
        <v>1</v>
      </c>
    </row>
    <row r="284" customFormat="false" ht="14.75" hidden="false" customHeight="false" outlineLevel="0" collapsed="false">
      <c r="A284" s="1" t="n">
        <v>283</v>
      </c>
      <c r="B284" s="14" t="s">
        <v>25</v>
      </c>
      <c r="C284" s="15" t="s">
        <v>26</v>
      </c>
      <c r="D284" s="1" t="s">
        <v>27</v>
      </c>
      <c r="E284" s="1" t="s">
        <v>28</v>
      </c>
      <c r="F284" s="16" t="n">
        <v>1779</v>
      </c>
      <c r="G284" s="17" t="s">
        <v>29</v>
      </c>
      <c r="H284" s="18" t="s">
        <v>30</v>
      </c>
      <c r="I284" s="14" t="n">
        <v>10</v>
      </c>
      <c r="J284" s="19" t="s">
        <v>67</v>
      </c>
      <c r="K284" s="20" t="s">
        <v>229</v>
      </c>
      <c r="L284" s="21" t="n">
        <v>25000</v>
      </c>
      <c r="M284" s="20" t="s">
        <v>35</v>
      </c>
      <c r="N284" s="22" t="n">
        <v>0.55</v>
      </c>
      <c r="O284" s="22"/>
      <c r="P284" s="23"/>
      <c r="Q284" s="24" t="n">
        <f aca="false">N284+(0.05*O284)+(P284/240)</f>
        <v>0.55</v>
      </c>
      <c r="R284" s="25" t="n">
        <v>13750</v>
      </c>
      <c r="S284" s="25"/>
      <c r="T284" s="25"/>
      <c r="U284" s="25" t="n">
        <f aca="false">Q284*L284</f>
        <v>13750</v>
      </c>
      <c r="V284" s="26" t="n">
        <f aca="false">R284+(S284*0.05)+(T284/240)</f>
        <v>13750</v>
      </c>
      <c r="W284" s="26" t="n">
        <f aca="false">U284-V284</f>
        <v>0</v>
      </c>
      <c r="X284" s="14" t="s">
        <v>36</v>
      </c>
      <c r="Y284" s="1" t="n">
        <v>1</v>
      </c>
    </row>
    <row r="285" customFormat="false" ht="14.75" hidden="false" customHeight="false" outlineLevel="0" collapsed="false">
      <c r="A285" s="1" t="n">
        <v>284</v>
      </c>
      <c r="B285" s="14" t="s">
        <v>25</v>
      </c>
      <c r="C285" s="15" t="s">
        <v>26</v>
      </c>
      <c r="D285" s="1" t="s">
        <v>27</v>
      </c>
      <c r="E285" s="1" t="s">
        <v>28</v>
      </c>
      <c r="F285" s="16" t="n">
        <v>1779</v>
      </c>
      <c r="G285" s="17" t="s">
        <v>29</v>
      </c>
      <c r="H285" s="18" t="s">
        <v>30</v>
      </c>
      <c r="I285" s="14" t="n">
        <v>10</v>
      </c>
      <c r="J285" s="19" t="s">
        <v>68</v>
      </c>
      <c r="K285" s="20" t="s">
        <v>229</v>
      </c>
      <c r="L285" s="21" t="n">
        <v>5576</v>
      </c>
      <c r="M285" s="20" t="s">
        <v>35</v>
      </c>
      <c r="N285" s="22" t="n">
        <v>0.9</v>
      </c>
      <c r="O285" s="22"/>
      <c r="P285" s="23"/>
      <c r="Q285" s="24" t="n">
        <f aca="false">N285+(0.05*O285)+(P285/240)</f>
        <v>0.9</v>
      </c>
      <c r="R285" s="25" t="n">
        <v>5018</v>
      </c>
      <c r="S285" s="25" t="n">
        <v>8</v>
      </c>
      <c r="T285" s="25"/>
      <c r="U285" s="25" t="n">
        <f aca="false">Q285*L285</f>
        <v>5018.4</v>
      </c>
      <c r="V285" s="26" t="n">
        <f aca="false">R285+(S285*0.05)+(T285/240)</f>
        <v>5018.4</v>
      </c>
      <c r="W285" s="26" t="n">
        <f aca="false">U285-V285</f>
        <v>0</v>
      </c>
      <c r="X285" s="14" t="s">
        <v>36</v>
      </c>
      <c r="Y285" s="1" t="n">
        <v>1</v>
      </c>
    </row>
    <row r="286" customFormat="false" ht="14.75" hidden="false" customHeight="false" outlineLevel="0" collapsed="false">
      <c r="A286" s="1" t="n">
        <v>285</v>
      </c>
      <c r="B286" s="14" t="s">
        <v>25</v>
      </c>
      <c r="C286" s="15" t="s">
        <v>26</v>
      </c>
      <c r="D286" s="1" t="s">
        <v>27</v>
      </c>
      <c r="E286" s="1" t="s">
        <v>28</v>
      </c>
      <c r="F286" s="16" t="n">
        <v>1779</v>
      </c>
      <c r="G286" s="17" t="s">
        <v>29</v>
      </c>
      <c r="H286" s="18" t="s">
        <v>30</v>
      </c>
      <c r="I286" s="14" t="n">
        <v>10</v>
      </c>
      <c r="J286" s="19" t="s">
        <v>70</v>
      </c>
      <c r="K286" s="20" t="s">
        <v>229</v>
      </c>
      <c r="L286" s="21" t="n">
        <v>171</v>
      </c>
      <c r="M286" s="20" t="s">
        <v>35</v>
      </c>
      <c r="N286" s="22"/>
      <c r="O286" s="22" t="n">
        <v>28</v>
      </c>
      <c r="P286" s="23"/>
      <c r="Q286" s="24" t="n">
        <f aca="false">N286+(0.05*O286)+(P286/240)</f>
        <v>1.4</v>
      </c>
      <c r="R286" s="25" t="n">
        <v>239</v>
      </c>
      <c r="S286" s="25" t="n">
        <v>8</v>
      </c>
      <c r="T286" s="25"/>
      <c r="U286" s="25" t="n">
        <f aca="false">Q286*L286</f>
        <v>239.4</v>
      </c>
      <c r="V286" s="26" t="n">
        <f aca="false">R286+(S286*0.05)+(T286/240)</f>
        <v>239.4</v>
      </c>
      <c r="W286" s="26" t="n">
        <f aca="false">U286-V286</f>
        <v>0</v>
      </c>
      <c r="X286" s="14"/>
      <c r="Y286" s="1" t="n">
        <v>1</v>
      </c>
    </row>
    <row r="287" customFormat="false" ht="14.75" hidden="false" customHeight="false" outlineLevel="0" collapsed="false">
      <c r="A287" s="1" t="n">
        <v>286</v>
      </c>
      <c r="B287" s="14" t="s">
        <v>25</v>
      </c>
      <c r="C287" s="15" t="s">
        <v>26</v>
      </c>
      <c r="D287" s="1" t="s">
        <v>27</v>
      </c>
      <c r="E287" s="1" t="s">
        <v>28</v>
      </c>
      <c r="F287" s="16" t="n">
        <v>1779</v>
      </c>
      <c r="G287" s="17" t="s">
        <v>29</v>
      </c>
      <c r="H287" s="18" t="s">
        <v>30</v>
      </c>
      <c r="I287" s="14" t="n">
        <v>10</v>
      </c>
      <c r="J287" s="19" t="s">
        <v>71</v>
      </c>
      <c r="K287" s="20" t="s">
        <v>229</v>
      </c>
      <c r="L287" s="21" t="n">
        <v>2</v>
      </c>
      <c r="M287" s="20" t="s">
        <v>72</v>
      </c>
      <c r="N287" s="22" t="n">
        <v>300</v>
      </c>
      <c r="O287" s="22"/>
      <c r="P287" s="23"/>
      <c r="Q287" s="24" t="n">
        <f aca="false">N287+(0.05*O287)+(P287/240)</f>
        <v>300</v>
      </c>
      <c r="R287" s="25" t="n">
        <v>600</v>
      </c>
      <c r="S287" s="25"/>
      <c r="T287" s="25"/>
      <c r="U287" s="25" t="n">
        <f aca="false">Q287*L287</f>
        <v>600</v>
      </c>
      <c r="V287" s="26" t="n">
        <f aca="false">R287+(S287*0.05)+(T287/240)</f>
        <v>600</v>
      </c>
      <c r="W287" s="26" t="n">
        <f aca="false">U287-V287</f>
        <v>0</v>
      </c>
      <c r="X287" s="14"/>
      <c r="Y287" s="1" t="n">
        <v>1</v>
      </c>
    </row>
    <row r="288" customFormat="false" ht="14.75" hidden="false" customHeight="false" outlineLevel="0" collapsed="false">
      <c r="A288" s="1" t="n">
        <v>287</v>
      </c>
      <c r="B288" s="14" t="s">
        <v>25</v>
      </c>
      <c r="C288" s="15" t="s">
        <v>26</v>
      </c>
      <c r="D288" s="1" t="s">
        <v>27</v>
      </c>
      <c r="E288" s="1" t="s">
        <v>28</v>
      </c>
      <c r="F288" s="16" t="n">
        <v>1779</v>
      </c>
      <c r="G288" s="17" t="s">
        <v>29</v>
      </c>
      <c r="H288" s="18" t="s">
        <v>30</v>
      </c>
      <c r="I288" s="14" t="n">
        <v>10</v>
      </c>
      <c r="J288" s="19" t="s">
        <v>73</v>
      </c>
      <c r="K288" s="20" t="s">
        <v>229</v>
      </c>
      <c r="L288" s="21" t="n">
        <v>6</v>
      </c>
      <c r="M288" s="20" t="s">
        <v>72</v>
      </c>
      <c r="N288" s="22" t="n">
        <v>400</v>
      </c>
      <c r="O288" s="22"/>
      <c r="P288" s="23"/>
      <c r="Q288" s="24" t="n">
        <f aca="false">N288+(0.05*O288)+(P288/240)</f>
        <v>400</v>
      </c>
      <c r="R288" s="25" t="n">
        <v>2400</v>
      </c>
      <c r="S288" s="25"/>
      <c r="T288" s="25"/>
      <c r="U288" s="25" t="n">
        <f aca="false">Q288*L288</f>
        <v>2400</v>
      </c>
      <c r="V288" s="26" t="n">
        <f aca="false">R288+(S288*0.05)+(T288/240)</f>
        <v>2400</v>
      </c>
      <c r="W288" s="26" t="n">
        <f aca="false">U288-V288</f>
        <v>0</v>
      </c>
      <c r="X288" s="14"/>
      <c r="Y288" s="1" t="n">
        <v>1</v>
      </c>
    </row>
    <row r="289" customFormat="false" ht="14.75" hidden="false" customHeight="false" outlineLevel="0" collapsed="false">
      <c r="A289" s="1" t="n">
        <v>288</v>
      </c>
      <c r="B289" s="14" t="s">
        <v>25</v>
      </c>
      <c r="C289" s="15" t="s">
        <v>26</v>
      </c>
      <c r="D289" s="1" t="s">
        <v>27</v>
      </c>
      <c r="E289" s="1" t="s">
        <v>28</v>
      </c>
      <c r="F289" s="16" t="n">
        <v>1779</v>
      </c>
      <c r="G289" s="17" t="s">
        <v>29</v>
      </c>
      <c r="H289" s="18" t="s">
        <v>30</v>
      </c>
      <c r="I289" s="14" t="n">
        <v>10</v>
      </c>
      <c r="J289" s="19" t="s">
        <v>234</v>
      </c>
      <c r="K289" s="20" t="s">
        <v>229</v>
      </c>
      <c r="L289" s="21" t="n">
        <v>68</v>
      </c>
      <c r="M289" s="20" t="s">
        <v>75</v>
      </c>
      <c r="N289" s="22"/>
      <c r="O289" s="22" t="n">
        <v>30</v>
      </c>
      <c r="P289" s="23"/>
      <c r="Q289" s="24" t="n">
        <f aca="false">N289+(0.05*O289)+(P289/240)</f>
        <v>1.5</v>
      </c>
      <c r="R289" s="25" t="n">
        <v>102</v>
      </c>
      <c r="S289" s="25"/>
      <c r="T289" s="25"/>
      <c r="U289" s="25" t="n">
        <f aca="false">Q289*L289</f>
        <v>102</v>
      </c>
      <c r="V289" s="26" t="n">
        <f aca="false">R289+(S289*0.05)+(T289/240)</f>
        <v>102</v>
      </c>
      <c r="W289" s="26" t="n">
        <f aca="false">U289-V289</f>
        <v>0</v>
      </c>
      <c r="X289" s="14"/>
      <c r="Y289" s="1" t="n">
        <v>1</v>
      </c>
    </row>
    <row r="290" customFormat="false" ht="14.75" hidden="false" customHeight="false" outlineLevel="0" collapsed="false">
      <c r="A290" s="1" t="n">
        <v>289</v>
      </c>
      <c r="B290" s="14" t="s">
        <v>25</v>
      </c>
      <c r="C290" s="15" t="s">
        <v>26</v>
      </c>
      <c r="D290" s="1" t="s">
        <v>27</v>
      </c>
      <c r="E290" s="1" t="s">
        <v>28</v>
      </c>
      <c r="F290" s="16" t="n">
        <v>1779</v>
      </c>
      <c r="G290" s="17" t="s">
        <v>29</v>
      </c>
      <c r="H290" s="18" t="s">
        <v>30</v>
      </c>
      <c r="I290" s="14" t="n">
        <v>10</v>
      </c>
      <c r="J290" s="19" t="s">
        <v>76</v>
      </c>
      <c r="K290" s="20" t="s">
        <v>229</v>
      </c>
      <c r="L290" s="21" t="n">
        <v>124.25</v>
      </c>
      <c r="M290" s="20" t="s">
        <v>72</v>
      </c>
      <c r="N290" s="22" t="n">
        <v>100</v>
      </c>
      <c r="O290" s="22"/>
      <c r="P290" s="23"/>
      <c r="Q290" s="24" t="n">
        <f aca="false">N290+(0.05*O290)+(P290/240)</f>
        <v>100</v>
      </c>
      <c r="R290" s="25" t="n">
        <v>12425</v>
      </c>
      <c r="S290" s="25"/>
      <c r="T290" s="25"/>
      <c r="U290" s="25" t="n">
        <f aca="false">Q290*L290</f>
        <v>12425</v>
      </c>
      <c r="V290" s="26" t="n">
        <f aca="false">R290+(S290*0.05)+(T290/240)</f>
        <v>12425</v>
      </c>
      <c r="W290" s="26" t="n">
        <f aca="false">U290-V290</f>
        <v>0</v>
      </c>
      <c r="X290" s="14"/>
      <c r="Y290" s="1" t="n">
        <v>1</v>
      </c>
    </row>
    <row r="291" customFormat="false" ht="14.75" hidden="false" customHeight="false" outlineLevel="0" collapsed="false">
      <c r="A291" s="1" t="n">
        <v>290</v>
      </c>
      <c r="B291" s="14" t="s">
        <v>25</v>
      </c>
      <c r="C291" s="15" t="s">
        <v>26</v>
      </c>
      <c r="D291" s="1" t="s">
        <v>27</v>
      </c>
      <c r="E291" s="1" t="s">
        <v>28</v>
      </c>
      <c r="F291" s="16" t="n">
        <v>1779</v>
      </c>
      <c r="G291" s="17" t="s">
        <v>29</v>
      </c>
      <c r="H291" s="18" t="s">
        <v>30</v>
      </c>
      <c r="I291" s="14" t="n">
        <v>10</v>
      </c>
      <c r="J291" s="19" t="s">
        <v>77</v>
      </c>
      <c r="K291" s="20" t="s">
        <v>229</v>
      </c>
      <c r="L291" s="21" t="n">
        <v>6.75</v>
      </c>
      <c r="M291" s="20" t="s">
        <v>72</v>
      </c>
      <c r="N291" s="22" t="n">
        <v>120</v>
      </c>
      <c r="O291" s="22"/>
      <c r="P291" s="23"/>
      <c r="Q291" s="24" t="n">
        <f aca="false">N291+(0.05*O291)+(P291/240)</f>
        <v>120</v>
      </c>
      <c r="R291" s="25" t="n">
        <v>810</v>
      </c>
      <c r="S291" s="25"/>
      <c r="T291" s="25"/>
      <c r="U291" s="25" t="n">
        <f aca="false">Q291*L291</f>
        <v>810</v>
      </c>
      <c r="V291" s="26" t="n">
        <f aca="false">R291+(S291*0.05)+(T291/240)</f>
        <v>810</v>
      </c>
      <c r="W291" s="26" t="n">
        <f aca="false">U291-V291</f>
        <v>0</v>
      </c>
      <c r="X291" s="14"/>
      <c r="Y291" s="1" t="n">
        <v>1</v>
      </c>
    </row>
    <row r="292" customFormat="false" ht="13.8" hidden="false" customHeight="false" outlineLevel="0" collapsed="false">
      <c r="A292" s="1" t="n">
        <v>291</v>
      </c>
      <c r="B292" s="14" t="s">
        <v>25</v>
      </c>
      <c r="C292" s="15" t="s">
        <v>26</v>
      </c>
      <c r="D292" s="1" t="s">
        <v>27</v>
      </c>
      <c r="E292" s="1" t="s">
        <v>28</v>
      </c>
      <c r="F292" s="16" t="n">
        <v>1779</v>
      </c>
      <c r="G292" s="17" t="s">
        <v>29</v>
      </c>
      <c r="H292" s="18" t="s">
        <v>30</v>
      </c>
      <c r="I292" s="14" t="n">
        <v>10</v>
      </c>
      <c r="J292" s="19" t="s">
        <v>125</v>
      </c>
      <c r="K292" s="20" t="s">
        <v>235</v>
      </c>
      <c r="L292" s="21" t="n">
        <v>6000</v>
      </c>
      <c r="M292" s="20" t="s">
        <v>35</v>
      </c>
      <c r="N292" s="22"/>
      <c r="O292" s="22" t="n">
        <v>7</v>
      </c>
      <c r="P292" s="23"/>
      <c r="Q292" s="24" t="n">
        <f aca="false">N292+(0.05*O292)+(P292/240)</f>
        <v>0.35</v>
      </c>
      <c r="R292" s="25"/>
      <c r="S292" s="25"/>
      <c r="T292" s="25"/>
      <c r="U292" s="25" t="n">
        <f aca="false">Q292*L292</f>
        <v>2100</v>
      </c>
      <c r="V292" s="26"/>
      <c r="W292" s="26"/>
      <c r="X292" s="14"/>
      <c r="Y292" s="1" t="n">
        <v>1</v>
      </c>
    </row>
    <row r="293" customFormat="false" ht="13.8" hidden="false" customHeight="false" outlineLevel="0" collapsed="false">
      <c r="A293" s="1" t="n">
        <v>292</v>
      </c>
      <c r="B293" s="14" t="s">
        <v>25</v>
      </c>
      <c r="C293" s="15" t="s">
        <v>26</v>
      </c>
      <c r="D293" s="1" t="s">
        <v>27</v>
      </c>
      <c r="E293" s="1" t="s">
        <v>28</v>
      </c>
      <c r="F293" s="16" t="n">
        <v>1779</v>
      </c>
      <c r="G293" s="17" t="s">
        <v>29</v>
      </c>
      <c r="H293" s="18" t="s">
        <v>30</v>
      </c>
      <c r="I293" s="14" t="n">
        <v>10</v>
      </c>
      <c r="J293" s="19" t="s">
        <v>236</v>
      </c>
      <c r="K293" s="20" t="s">
        <v>235</v>
      </c>
      <c r="L293" s="21" t="n">
        <v>14</v>
      </c>
      <c r="M293" s="20" t="s">
        <v>148</v>
      </c>
      <c r="N293" s="22" t="n">
        <v>30</v>
      </c>
      <c r="O293" s="22"/>
      <c r="P293" s="23"/>
      <c r="Q293" s="24" t="n">
        <f aca="false">N293+(0.05*O293)+(P293/240)</f>
        <v>30</v>
      </c>
      <c r="R293" s="25"/>
      <c r="S293" s="25"/>
      <c r="T293" s="25"/>
      <c r="U293" s="25" t="n">
        <f aca="false">Q293*L293</f>
        <v>420</v>
      </c>
      <c r="V293" s="26"/>
      <c r="W293" s="26"/>
      <c r="X293" s="14"/>
      <c r="Y293" s="1" t="n">
        <v>1</v>
      </c>
    </row>
    <row r="294" customFormat="false" ht="13.8" hidden="false" customHeight="false" outlineLevel="0" collapsed="false">
      <c r="A294" s="1" t="n">
        <v>293</v>
      </c>
      <c r="B294" s="14" t="s">
        <v>25</v>
      </c>
      <c r="C294" s="15" t="s">
        <v>26</v>
      </c>
      <c r="D294" s="1" t="s">
        <v>27</v>
      </c>
      <c r="E294" s="1" t="s">
        <v>28</v>
      </c>
      <c r="F294" s="16" t="n">
        <v>1779</v>
      </c>
      <c r="G294" s="17" t="s">
        <v>29</v>
      </c>
      <c r="H294" s="18" t="s">
        <v>30</v>
      </c>
      <c r="I294" s="14" t="n">
        <v>11</v>
      </c>
      <c r="J294" s="19" t="s">
        <v>237</v>
      </c>
      <c r="K294" s="20" t="s">
        <v>235</v>
      </c>
      <c r="L294" s="21"/>
      <c r="M294" s="20" t="s">
        <v>51</v>
      </c>
      <c r="N294" s="22"/>
      <c r="O294" s="22"/>
      <c r="P294" s="23"/>
      <c r="Q294" s="24"/>
      <c r="R294" s="25" t="n">
        <v>140</v>
      </c>
      <c r="S294" s="25"/>
      <c r="T294" s="25"/>
      <c r="U294" s="25"/>
      <c r="V294" s="26" t="n">
        <f aca="false">R294+(S294*0.05)+(T294/240)</f>
        <v>140</v>
      </c>
      <c r="W294" s="26"/>
      <c r="X294" s="14"/>
      <c r="Y294" s="1" t="n">
        <v>1</v>
      </c>
    </row>
    <row r="295" customFormat="false" ht="13.8" hidden="false" customHeight="false" outlineLevel="0" collapsed="false">
      <c r="A295" s="1" t="n">
        <v>294</v>
      </c>
      <c r="B295" s="14" t="s">
        <v>25</v>
      </c>
      <c r="C295" s="15" t="s">
        <v>26</v>
      </c>
      <c r="D295" s="1" t="s">
        <v>27</v>
      </c>
      <c r="E295" s="1" t="s">
        <v>28</v>
      </c>
      <c r="F295" s="16" t="n">
        <v>1779</v>
      </c>
      <c r="G295" s="17" t="s">
        <v>29</v>
      </c>
      <c r="H295" s="18" t="s">
        <v>30</v>
      </c>
      <c r="I295" s="14" t="n">
        <v>11</v>
      </c>
      <c r="J295" s="19" t="s">
        <v>86</v>
      </c>
      <c r="K295" s="20" t="s">
        <v>235</v>
      </c>
      <c r="L295" s="21" t="n">
        <v>10000</v>
      </c>
      <c r="M295" s="20" t="s">
        <v>56</v>
      </c>
      <c r="N295" s="22" t="n">
        <v>0.027</v>
      </c>
      <c r="O295" s="22"/>
      <c r="P295" s="23"/>
      <c r="Q295" s="24" t="n">
        <f aca="false">N295+(0.05*O295)+(P295/240)</f>
        <v>0.027</v>
      </c>
      <c r="R295" s="25"/>
      <c r="S295" s="25"/>
      <c r="T295" s="25"/>
      <c r="U295" s="25" t="n">
        <f aca="false">Q295*L295</f>
        <v>270</v>
      </c>
      <c r="V295" s="26"/>
      <c r="W295" s="26"/>
      <c r="X295" s="14" t="s">
        <v>57</v>
      </c>
      <c r="Y295" s="1" t="n">
        <v>1</v>
      </c>
    </row>
    <row r="296" customFormat="false" ht="13.8" hidden="false" customHeight="false" outlineLevel="0" collapsed="false">
      <c r="A296" s="1" t="n">
        <v>295</v>
      </c>
      <c r="B296" s="14" t="s">
        <v>25</v>
      </c>
      <c r="C296" s="15" t="s">
        <v>26</v>
      </c>
      <c r="D296" s="1" t="s">
        <v>27</v>
      </c>
      <c r="E296" s="1" t="s">
        <v>28</v>
      </c>
      <c r="F296" s="16" t="n">
        <v>1779</v>
      </c>
      <c r="G296" s="17" t="s">
        <v>29</v>
      </c>
      <c r="H296" s="18" t="s">
        <v>30</v>
      </c>
      <c r="I296" s="14" t="n">
        <v>11</v>
      </c>
      <c r="J296" s="19" t="s">
        <v>130</v>
      </c>
      <c r="K296" s="20" t="s">
        <v>235</v>
      </c>
      <c r="L296" s="21" t="n">
        <v>708</v>
      </c>
      <c r="M296" s="20" t="s">
        <v>35</v>
      </c>
      <c r="N296" s="22"/>
      <c r="O296" s="22" t="n">
        <v>20</v>
      </c>
      <c r="P296" s="23"/>
      <c r="Q296" s="24" t="n">
        <f aca="false">N296+(0.05*O296)+(P296/240)</f>
        <v>1</v>
      </c>
      <c r="R296" s="25"/>
      <c r="S296" s="25"/>
      <c r="T296" s="25"/>
      <c r="U296" s="25" t="n">
        <f aca="false">Q296*L296</f>
        <v>708</v>
      </c>
      <c r="V296" s="26"/>
      <c r="W296" s="26"/>
      <c r="X296" s="14"/>
      <c r="Y296" s="1" t="n">
        <v>1</v>
      </c>
    </row>
    <row r="297" customFormat="false" ht="13.8" hidden="false" customHeight="false" outlineLevel="0" collapsed="false">
      <c r="A297" s="1" t="n">
        <v>296</v>
      </c>
      <c r="B297" s="14" t="s">
        <v>25</v>
      </c>
      <c r="C297" s="15" t="s">
        <v>26</v>
      </c>
      <c r="D297" s="1" t="s">
        <v>27</v>
      </c>
      <c r="E297" s="1" t="s">
        <v>28</v>
      </c>
      <c r="F297" s="16" t="n">
        <v>1779</v>
      </c>
      <c r="G297" s="17" t="s">
        <v>29</v>
      </c>
      <c r="H297" s="18" t="s">
        <v>30</v>
      </c>
      <c r="I297" s="14" t="n">
        <v>11</v>
      </c>
      <c r="J297" s="19" t="s">
        <v>129</v>
      </c>
      <c r="K297" s="20" t="s">
        <v>235</v>
      </c>
      <c r="L297" s="21" t="n">
        <v>61295</v>
      </c>
      <c r="M297" s="20" t="s">
        <v>35</v>
      </c>
      <c r="N297" s="22"/>
      <c r="O297" s="22" t="n">
        <v>48</v>
      </c>
      <c r="P297" s="23"/>
      <c r="Q297" s="24" t="n">
        <f aca="false">N297+(0.05*O297)+(P297/240)</f>
        <v>2.4</v>
      </c>
      <c r="R297" s="25"/>
      <c r="S297" s="25"/>
      <c r="T297" s="25"/>
      <c r="U297" s="25" t="n">
        <f aca="false">Q297*L297</f>
        <v>147108</v>
      </c>
      <c r="V297" s="26"/>
      <c r="W297" s="26"/>
      <c r="X297" s="14"/>
      <c r="Y297" s="1" t="n">
        <v>1</v>
      </c>
    </row>
    <row r="298" customFormat="false" ht="13.8" hidden="false" customHeight="false" outlineLevel="0" collapsed="false">
      <c r="A298" s="1" t="n">
        <v>297</v>
      </c>
      <c r="B298" s="14" t="s">
        <v>25</v>
      </c>
      <c r="C298" s="15" t="s">
        <v>26</v>
      </c>
      <c r="D298" s="1" t="s">
        <v>27</v>
      </c>
      <c r="E298" s="1" t="s">
        <v>28</v>
      </c>
      <c r="F298" s="16" t="n">
        <v>1779</v>
      </c>
      <c r="G298" s="17" t="s">
        <v>29</v>
      </c>
      <c r="H298" s="18" t="s">
        <v>30</v>
      </c>
      <c r="I298" s="14" t="n">
        <v>11</v>
      </c>
      <c r="J298" s="19" t="s">
        <v>238</v>
      </c>
      <c r="K298" s="20" t="s">
        <v>235</v>
      </c>
      <c r="L298" s="21" t="n">
        <v>4000</v>
      </c>
      <c r="M298" s="20" t="s">
        <v>35</v>
      </c>
      <c r="N298" s="22" t="n">
        <v>3</v>
      </c>
      <c r="O298" s="22"/>
      <c r="P298" s="23"/>
      <c r="Q298" s="24" t="n">
        <f aca="false">N298+(0.05*O298)+(P298/240)</f>
        <v>3</v>
      </c>
      <c r="R298" s="25"/>
      <c r="S298" s="25"/>
      <c r="T298" s="25"/>
      <c r="U298" s="25" t="n">
        <f aca="false">Q298*L298</f>
        <v>12000</v>
      </c>
      <c r="V298" s="26"/>
      <c r="W298" s="26"/>
      <c r="X298" s="14"/>
      <c r="Y298" s="1" t="n">
        <v>1</v>
      </c>
    </row>
    <row r="299" customFormat="false" ht="13.8" hidden="false" customHeight="false" outlineLevel="0" collapsed="false">
      <c r="A299" s="1" t="n">
        <v>298</v>
      </c>
      <c r="B299" s="14" t="s">
        <v>25</v>
      </c>
      <c r="C299" s="15" t="s">
        <v>26</v>
      </c>
      <c r="D299" s="1" t="s">
        <v>27</v>
      </c>
      <c r="E299" s="1" t="s">
        <v>28</v>
      </c>
      <c r="F299" s="16" t="n">
        <v>1779</v>
      </c>
      <c r="G299" s="17" t="s">
        <v>29</v>
      </c>
      <c r="H299" s="18" t="s">
        <v>30</v>
      </c>
      <c r="I299" s="14" t="n">
        <v>11</v>
      </c>
      <c r="J299" s="19" t="s">
        <v>239</v>
      </c>
      <c r="K299" s="20" t="s">
        <v>235</v>
      </c>
      <c r="L299" s="21" t="n">
        <v>40</v>
      </c>
      <c r="M299" s="20" t="s">
        <v>148</v>
      </c>
      <c r="N299" s="22"/>
      <c r="O299" s="22" t="n">
        <v>25</v>
      </c>
      <c r="P299" s="23"/>
      <c r="Q299" s="24" t="n">
        <f aca="false">N299+(0.05*O299)+(P299/240)</f>
        <v>1.25</v>
      </c>
      <c r="R299" s="25"/>
      <c r="S299" s="25"/>
      <c r="T299" s="25"/>
      <c r="U299" s="25" t="n">
        <f aca="false">Q299*L299</f>
        <v>50</v>
      </c>
      <c r="V299" s="26"/>
      <c r="W299" s="26"/>
      <c r="X299" s="14"/>
      <c r="Y299" s="1" t="n">
        <v>1</v>
      </c>
    </row>
    <row r="300" customFormat="false" ht="13.8" hidden="false" customHeight="false" outlineLevel="0" collapsed="false">
      <c r="A300" s="1" t="n">
        <v>299</v>
      </c>
      <c r="B300" s="14" t="s">
        <v>25</v>
      </c>
      <c r="C300" s="15" t="s">
        <v>26</v>
      </c>
      <c r="D300" s="1" t="s">
        <v>27</v>
      </c>
      <c r="E300" s="1" t="s">
        <v>28</v>
      </c>
      <c r="F300" s="16" t="n">
        <v>1779</v>
      </c>
      <c r="G300" s="17" t="s">
        <v>29</v>
      </c>
      <c r="H300" s="18" t="s">
        <v>30</v>
      </c>
      <c r="I300" s="14" t="n">
        <v>11</v>
      </c>
      <c r="J300" s="19" t="s">
        <v>88</v>
      </c>
      <c r="K300" s="20" t="s">
        <v>235</v>
      </c>
      <c r="L300" s="21" t="n">
        <v>23</v>
      </c>
      <c r="M300" s="20" t="s">
        <v>83</v>
      </c>
      <c r="N300" s="22" t="n">
        <v>24</v>
      </c>
      <c r="O300" s="22"/>
      <c r="P300" s="23"/>
      <c r="Q300" s="24" t="n">
        <f aca="false">N300+(0.05*O300)+(P300/240)</f>
        <v>24</v>
      </c>
      <c r="R300" s="25"/>
      <c r="S300" s="25"/>
      <c r="T300" s="25"/>
      <c r="U300" s="25" t="n">
        <f aca="false">Q300*L300</f>
        <v>552</v>
      </c>
      <c r="V300" s="26"/>
      <c r="W300" s="26"/>
      <c r="X300" s="14"/>
      <c r="Y300" s="1" t="n">
        <v>1</v>
      </c>
    </row>
    <row r="301" customFormat="false" ht="13.8" hidden="false" customHeight="false" outlineLevel="0" collapsed="false">
      <c r="A301" s="1" t="n">
        <v>300</v>
      </c>
      <c r="B301" s="14" t="s">
        <v>25</v>
      </c>
      <c r="C301" s="15" t="s">
        <v>26</v>
      </c>
      <c r="D301" s="1" t="s">
        <v>27</v>
      </c>
      <c r="E301" s="1" t="s">
        <v>28</v>
      </c>
      <c r="F301" s="16" t="n">
        <v>1779</v>
      </c>
      <c r="G301" s="17" t="s">
        <v>29</v>
      </c>
      <c r="H301" s="18" t="s">
        <v>30</v>
      </c>
      <c r="I301" s="14" t="n">
        <v>11</v>
      </c>
      <c r="J301" s="19" t="s">
        <v>240</v>
      </c>
      <c r="K301" s="20" t="s">
        <v>235</v>
      </c>
      <c r="L301" s="21" t="n">
        <v>570</v>
      </c>
      <c r="M301" s="20" t="s">
        <v>54</v>
      </c>
      <c r="N301" s="22" t="n">
        <v>60</v>
      </c>
      <c r="O301" s="22"/>
      <c r="P301" s="23"/>
      <c r="Q301" s="24" t="n">
        <f aca="false">N301+(0.05*O301)+(P301/240)</f>
        <v>60</v>
      </c>
      <c r="R301" s="25"/>
      <c r="S301" s="25"/>
      <c r="T301" s="25"/>
      <c r="U301" s="25" t="n">
        <f aca="false">Q301*L301</f>
        <v>34200</v>
      </c>
      <c r="V301" s="26"/>
      <c r="W301" s="26"/>
      <c r="X301" s="14"/>
      <c r="Y301" s="1" t="n">
        <v>1</v>
      </c>
    </row>
    <row r="302" customFormat="false" ht="13.8" hidden="false" customHeight="false" outlineLevel="0" collapsed="false">
      <c r="A302" s="1" t="n">
        <v>301</v>
      </c>
      <c r="B302" s="14" t="s">
        <v>25</v>
      </c>
      <c r="C302" s="15" t="s">
        <v>26</v>
      </c>
      <c r="D302" s="1" t="s">
        <v>27</v>
      </c>
      <c r="E302" s="1" t="s">
        <v>28</v>
      </c>
      <c r="F302" s="16" t="n">
        <v>1779</v>
      </c>
      <c r="G302" s="17" t="s">
        <v>29</v>
      </c>
      <c r="H302" s="18" t="s">
        <v>30</v>
      </c>
      <c r="I302" s="14" t="n">
        <v>11</v>
      </c>
      <c r="J302" s="19" t="s">
        <v>240</v>
      </c>
      <c r="K302" s="20" t="s">
        <v>235</v>
      </c>
      <c r="L302" s="21" t="n">
        <v>56660</v>
      </c>
      <c r="M302" s="20" t="s">
        <v>35</v>
      </c>
      <c r="N302" s="22"/>
      <c r="O302" s="22" t="n">
        <v>5</v>
      </c>
      <c r="P302" s="23"/>
      <c r="Q302" s="24" t="n">
        <f aca="false">N302+(0.05*O302)+(P302/240)</f>
        <v>0.25</v>
      </c>
      <c r="R302" s="25"/>
      <c r="S302" s="25"/>
      <c r="T302" s="25"/>
      <c r="U302" s="25" t="n">
        <f aca="false">Q302*L302</f>
        <v>14165</v>
      </c>
      <c r="V302" s="26"/>
      <c r="W302" s="26"/>
      <c r="X302" s="14"/>
      <c r="Y302" s="1" t="n">
        <v>1</v>
      </c>
    </row>
    <row r="303" customFormat="false" ht="13.8" hidden="false" customHeight="false" outlineLevel="0" collapsed="false">
      <c r="A303" s="1" t="n">
        <v>302</v>
      </c>
      <c r="B303" s="14" t="s">
        <v>25</v>
      </c>
      <c r="C303" s="15" t="s">
        <v>26</v>
      </c>
      <c r="D303" s="1" t="s">
        <v>27</v>
      </c>
      <c r="E303" s="1" t="s">
        <v>28</v>
      </c>
      <c r="F303" s="16" t="n">
        <v>1779</v>
      </c>
      <c r="G303" s="17" t="s">
        <v>29</v>
      </c>
      <c r="H303" s="18" t="s">
        <v>30</v>
      </c>
      <c r="I303" s="14" t="n">
        <v>11</v>
      </c>
      <c r="J303" s="19" t="s">
        <v>240</v>
      </c>
      <c r="K303" s="20" t="s">
        <v>235</v>
      </c>
      <c r="L303" s="21" t="n">
        <v>25</v>
      </c>
      <c r="M303" s="20" t="s">
        <v>241</v>
      </c>
      <c r="N303" s="22" t="n">
        <v>90</v>
      </c>
      <c r="O303" s="22"/>
      <c r="P303" s="23"/>
      <c r="Q303" s="24" t="n">
        <f aca="false">N303+(0.05*O303)+(P303/240)</f>
        <v>90</v>
      </c>
      <c r="R303" s="25"/>
      <c r="S303" s="25"/>
      <c r="T303" s="25"/>
      <c r="U303" s="25" t="n">
        <f aca="false">Q303*L303</f>
        <v>2250</v>
      </c>
      <c r="V303" s="26"/>
      <c r="W303" s="26"/>
      <c r="X303" s="14"/>
      <c r="Y303" s="1" t="n">
        <v>1</v>
      </c>
    </row>
    <row r="304" customFormat="false" ht="13.8" hidden="false" customHeight="false" outlineLevel="0" collapsed="false">
      <c r="A304" s="1" t="n">
        <v>303</v>
      </c>
      <c r="B304" s="14" t="s">
        <v>25</v>
      </c>
      <c r="C304" s="15" t="s">
        <v>26</v>
      </c>
      <c r="D304" s="1" t="s">
        <v>27</v>
      </c>
      <c r="E304" s="1" t="s">
        <v>28</v>
      </c>
      <c r="F304" s="16" t="n">
        <v>1779</v>
      </c>
      <c r="G304" s="17" t="s">
        <v>29</v>
      </c>
      <c r="H304" s="18" t="s">
        <v>30</v>
      </c>
      <c r="I304" s="14" t="n">
        <v>11</v>
      </c>
      <c r="J304" s="19" t="s">
        <v>242</v>
      </c>
      <c r="K304" s="20" t="s">
        <v>235</v>
      </c>
      <c r="L304" s="21" t="n">
        <v>410</v>
      </c>
      <c r="M304" s="20" t="s">
        <v>35</v>
      </c>
      <c r="N304" s="22"/>
      <c r="O304" s="22" t="n">
        <v>25</v>
      </c>
      <c r="P304" s="23"/>
      <c r="Q304" s="24" t="n">
        <f aca="false">N304+(0.05*O304)+(P304/240)</f>
        <v>1.25</v>
      </c>
      <c r="R304" s="25"/>
      <c r="S304" s="25"/>
      <c r="T304" s="25"/>
      <c r="U304" s="25" t="n">
        <f aca="false">Q304*L304</f>
        <v>512.5</v>
      </c>
      <c r="V304" s="26"/>
      <c r="W304" s="26"/>
      <c r="X304" s="14"/>
      <c r="Y304" s="1" t="n">
        <v>1</v>
      </c>
    </row>
    <row r="305" customFormat="false" ht="13.8" hidden="false" customHeight="false" outlineLevel="0" collapsed="false">
      <c r="A305" s="1" t="n">
        <v>304</v>
      </c>
      <c r="B305" s="14" t="s">
        <v>25</v>
      </c>
      <c r="C305" s="15" t="s">
        <v>26</v>
      </c>
      <c r="D305" s="1" t="s">
        <v>27</v>
      </c>
      <c r="E305" s="1" t="s">
        <v>28</v>
      </c>
      <c r="F305" s="16" t="n">
        <v>1779</v>
      </c>
      <c r="G305" s="17" t="s">
        <v>29</v>
      </c>
      <c r="H305" s="18" t="s">
        <v>30</v>
      </c>
      <c r="I305" s="14" t="n">
        <v>11</v>
      </c>
      <c r="J305" s="19" t="s">
        <v>213</v>
      </c>
      <c r="K305" s="20" t="s">
        <v>235</v>
      </c>
      <c r="L305" s="21" t="n">
        <v>29207</v>
      </c>
      <c r="M305" s="20" t="s">
        <v>35</v>
      </c>
      <c r="N305" s="22"/>
      <c r="O305" s="22" t="n">
        <v>10</v>
      </c>
      <c r="P305" s="23"/>
      <c r="Q305" s="24" t="n">
        <f aca="false">N305+(0.05*O305)+(P305/240)</f>
        <v>0.5</v>
      </c>
      <c r="R305" s="25"/>
      <c r="S305" s="25"/>
      <c r="T305" s="25"/>
      <c r="U305" s="25" t="n">
        <f aca="false">Q305*L305</f>
        <v>14603.5</v>
      </c>
      <c r="V305" s="26"/>
      <c r="W305" s="26"/>
      <c r="X305" s="14"/>
      <c r="Y305" s="1" t="n">
        <v>1</v>
      </c>
    </row>
    <row r="306" customFormat="false" ht="13.8" hidden="false" customHeight="false" outlineLevel="0" collapsed="false">
      <c r="A306" s="1" t="n">
        <v>305</v>
      </c>
      <c r="B306" s="14" t="s">
        <v>25</v>
      </c>
      <c r="C306" s="15" t="s">
        <v>26</v>
      </c>
      <c r="D306" s="1" t="s">
        <v>27</v>
      </c>
      <c r="E306" s="1" t="s">
        <v>28</v>
      </c>
      <c r="F306" s="16" t="n">
        <v>1779</v>
      </c>
      <c r="G306" s="17" t="s">
        <v>29</v>
      </c>
      <c r="H306" s="18" t="s">
        <v>30</v>
      </c>
      <c r="I306" s="14" t="n">
        <v>11</v>
      </c>
      <c r="J306" s="19" t="s">
        <v>243</v>
      </c>
      <c r="K306" s="20" t="s">
        <v>235</v>
      </c>
      <c r="L306" s="21" t="n">
        <v>60</v>
      </c>
      <c r="M306" s="20" t="s">
        <v>56</v>
      </c>
      <c r="N306" s="22"/>
      <c r="O306" s="22"/>
      <c r="P306" s="31" t="n">
        <v>6</v>
      </c>
      <c r="Q306" s="24" t="n">
        <f aca="false">N306+(0.05*O306)+(P306/240)</f>
        <v>0.025</v>
      </c>
      <c r="R306" s="25"/>
      <c r="S306" s="25"/>
      <c r="T306" s="25"/>
      <c r="U306" s="25" t="n">
        <f aca="false">Q306*L306</f>
        <v>1.5</v>
      </c>
      <c r="V306" s="26"/>
      <c r="W306" s="26"/>
      <c r="X306" s="14"/>
      <c r="Y306" s="1" t="n">
        <v>1</v>
      </c>
    </row>
    <row r="307" customFormat="false" ht="13.8" hidden="false" customHeight="false" outlineLevel="0" collapsed="false">
      <c r="A307" s="1" t="n">
        <v>306</v>
      </c>
      <c r="B307" s="14" t="s">
        <v>25</v>
      </c>
      <c r="C307" s="15" t="s">
        <v>26</v>
      </c>
      <c r="D307" s="1" t="s">
        <v>27</v>
      </c>
      <c r="E307" s="1" t="s">
        <v>28</v>
      </c>
      <c r="F307" s="16" t="n">
        <v>1779</v>
      </c>
      <c r="G307" s="17" t="s">
        <v>29</v>
      </c>
      <c r="H307" s="18" t="s">
        <v>30</v>
      </c>
      <c r="I307" s="14" t="n">
        <v>11</v>
      </c>
      <c r="J307" s="19" t="s">
        <v>244</v>
      </c>
      <c r="K307" s="20" t="s">
        <v>235</v>
      </c>
      <c r="L307" s="21" t="n">
        <v>107</v>
      </c>
      <c r="M307" s="20" t="s">
        <v>201</v>
      </c>
      <c r="N307" s="22" t="n">
        <v>20</v>
      </c>
      <c r="O307" s="22"/>
      <c r="P307" s="23"/>
      <c r="Q307" s="24" t="n">
        <f aca="false">N307+(0.05*O307)+(P307/240)</f>
        <v>20</v>
      </c>
      <c r="R307" s="25"/>
      <c r="S307" s="25"/>
      <c r="T307" s="25"/>
      <c r="U307" s="25" t="n">
        <f aca="false">Q307*L307</f>
        <v>2140</v>
      </c>
      <c r="V307" s="26"/>
      <c r="W307" s="26"/>
      <c r="X307" s="14"/>
      <c r="Y307" s="1" t="n">
        <v>1</v>
      </c>
    </row>
    <row r="308" customFormat="false" ht="13.8" hidden="false" customHeight="false" outlineLevel="0" collapsed="false">
      <c r="A308" s="1" t="n">
        <v>307</v>
      </c>
      <c r="B308" s="14" t="s">
        <v>25</v>
      </c>
      <c r="C308" s="15" t="s">
        <v>26</v>
      </c>
      <c r="D308" s="1" t="s">
        <v>27</v>
      </c>
      <c r="E308" s="1" t="s">
        <v>28</v>
      </c>
      <c r="F308" s="16" t="n">
        <v>1779</v>
      </c>
      <c r="G308" s="17" t="s">
        <v>29</v>
      </c>
      <c r="H308" s="18" t="s">
        <v>30</v>
      </c>
      <c r="I308" s="14" t="n">
        <v>11</v>
      </c>
      <c r="J308" s="19" t="s">
        <v>245</v>
      </c>
      <c r="K308" s="20" t="s">
        <v>235</v>
      </c>
      <c r="L308" s="21" t="n">
        <v>998</v>
      </c>
      <c r="M308" s="20" t="s">
        <v>35</v>
      </c>
      <c r="N308" s="22"/>
      <c r="O308" s="22"/>
      <c r="P308" s="23"/>
      <c r="Q308" s="24"/>
      <c r="R308" s="25"/>
      <c r="S308" s="25"/>
      <c r="T308" s="25"/>
      <c r="U308" s="25"/>
      <c r="V308" s="26"/>
      <c r="W308" s="26"/>
      <c r="X308" s="14"/>
      <c r="Y308" s="1" t="n">
        <v>1</v>
      </c>
    </row>
    <row r="309" customFormat="false" ht="13.8" hidden="false" customHeight="false" outlineLevel="0" collapsed="false">
      <c r="A309" s="1" t="n">
        <v>308</v>
      </c>
      <c r="B309" s="14" t="s">
        <v>25</v>
      </c>
      <c r="C309" s="15" t="s">
        <v>26</v>
      </c>
      <c r="D309" s="1" t="s">
        <v>27</v>
      </c>
      <c r="E309" s="1" t="s">
        <v>28</v>
      </c>
      <c r="F309" s="16" t="n">
        <v>1779</v>
      </c>
      <c r="G309" s="17" t="s">
        <v>29</v>
      </c>
      <c r="H309" s="18" t="s">
        <v>30</v>
      </c>
      <c r="I309" s="14" t="n">
        <v>11</v>
      </c>
      <c r="J309" s="19" t="s">
        <v>246</v>
      </c>
      <c r="K309" s="20" t="s">
        <v>235</v>
      </c>
      <c r="L309" s="21" t="n">
        <v>48300</v>
      </c>
      <c r="M309" s="20" t="s">
        <v>35</v>
      </c>
      <c r="N309" s="22" t="n">
        <v>0.12</v>
      </c>
      <c r="O309" s="22"/>
      <c r="P309" s="23"/>
      <c r="Q309" s="24" t="n">
        <f aca="false">N309+(0.05*O309)+(P309/240)</f>
        <v>0.12</v>
      </c>
      <c r="R309" s="25"/>
      <c r="S309" s="25"/>
      <c r="T309" s="25"/>
      <c r="U309" s="25" t="n">
        <f aca="false">Q309*L309</f>
        <v>5796</v>
      </c>
      <c r="V309" s="26"/>
      <c r="W309" s="26"/>
      <c r="X309" s="14" t="s">
        <v>36</v>
      </c>
      <c r="Y309" s="1" t="n">
        <v>1</v>
      </c>
    </row>
    <row r="310" customFormat="false" ht="13.8" hidden="false" customHeight="false" outlineLevel="0" collapsed="false">
      <c r="A310" s="1" t="n">
        <v>309</v>
      </c>
      <c r="B310" s="14" t="s">
        <v>25</v>
      </c>
      <c r="C310" s="15" t="s">
        <v>26</v>
      </c>
      <c r="D310" s="1" t="s">
        <v>27</v>
      </c>
      <c r="E310" s="1" t="s">
        <v>28</v>
      </c>
      <c r="F310" s="16" t="n">
        <v>1779</v>
      </c>
      <c r="G310" s="17" t="s">
        <v>29</v>
      </c>
      <c r="H310" s="18" t="s">
        <v>30</v>
      </c>
      <c r="I310" s="14" t="n">
        <v>11</v>
      </c>
      <c r="J310" s="19" t="s">
        <v>247</v>
      </c>
      <c r="K310" s="20" t="s">
        <v>235</v>
      </c>
      <c r="L310" s="21" t="n">
        <v>100</v>
      </c>
      <c r="M310" s="20" t="s">
        <v>35</v>
      </c>
      <c r="N310" s="22"/>
      <c r="O310" s="22" t="n">
        <v>5</v>
      </c>
      <c r="P310" s="23"/>
      <c r="Q310" s="24" t="n">
        <f aca="false">N310+(0.05*O310)+(P310/240)</f>
        <v>0.25</v>
      </c>
      <c r="R310" s="25"/>
      <c r="S310" s="25"/>
      <c r="T310" s="25"/>
      <c r="U310" s="25" t="n">
        <f aca="false">Q310*L310</f>
        <v>25</v>
      </c>
      <c r="V310" s="26"/>
      <c r="W310" s="26"/>
      <c r="X310" s="14"/>
      <c r="Y310" s="1" t="n">
        <v>1</v>
      </c>
    </row>
    <row r="311" customFormat="false" ht="13.8" hidden="false" customHeight="false" outlineLevel="0" collapsed="false">
      <c r="A311" s="1" t="n">
        <v>310</v>
      </c>
      <c r="B311" s="14" t="s">
        <v>25</v>
      </c>
      <c r="C311" s="15" t="s">
        <v>26</v>
      </c>
      <c r="D311" s="1" t="s">
        <v>27</v>
      </c>
      <c r="E311" s="1" t="s">
        <v>28</v>
      </c>
      <c r="F311" s="16" t="n">
        <v>1779</v>
      </c>
      <c r="G311" s="17" t="s">
        <v>29</v>
      </c>
      <c r="H311" s="18" t="s">
        <v>30</v>
      </c>
      <c r="I311" s="14" t="n">
        <v>11</v>
      </c>
      <c r="J311" s="19" t="s">
        <v>248</v>
      </c>
      <c r="K311" s="20" t="s">
        <v>235</v>
      </c>
      <c r="L311" s="21" t="n">
        <v>7</v>
      </c>
      <c r="M311" s="20" t="s">
        <v>72</v>
      </c>
      <c r="N311" s="22" t="n">
        <v>100</v>
      </c>
      <c r="O311" s="22"/>
      <c r="P311" s="23"/>
      <c r="Q311" s="24" t="n">
        <f aca="false">N311+(0.05*O311)+(P311/240)</f>
        <v>100</v>
      </c>
      <c r="R311" s="25"/>
      <c r="S311" s="25"/>
      <c r="T311" s="25"/>
      <c r="U311" s="25" t="n">
        <f aca="false">Q311*L311</f>
        <v>700</v>
      </c>
      <c r="V311" s="26"/>
      <c r="W311" s="26"/>
      <c r="X311" s="14"/>
      <c r="Y311" s="1" t="n">
        <v>1</v>
      </c>
    </row>
    <row r="312" customFormat="false" ht="13.8" hidden="false" customHeight="false" outlineLevel="0" collapsed="false">
      <c r="A312" s="1" t="n">
        <v>311</v>
      </c>
      <c r="B312" s="14" t="s">
        <v>25</v>
      </c>
      <c r="C312" s="15" t="s">
        <v>26</v>
      </c>
      <c r="D312" s="1" t="s">
        <v>27</v>
      </c>
      <c r="E312" s="1" t="s">
        <v>28</v>
      </c>
      <c r="F312" s="16" t="n">
        <v>1779</v>
      </c>
      <c r="G312" s="17" t="s">
        <v>29</v>
      </c>
      <c r="H312" s="18" t="s">
        <v>30</v>
      </c>
      <c r="I312" s="14" t="n">
        <v>11</v>
      </c>
      <c r="J312" s="19" t="s">
        <v>249</v>
      </c>
      <c r="K312" s="20" t="s">
        <v>235</v>
      </c>
      <c r="L312" s="21" t="n">
        <v>9500</v>
      </c>
      <c r="M312" s="20" t="s">
        <v>250</v>
      </c>
      <c r="N312" s="22" t="n">
        <v>0.17</v>
      </c>
      <c r="O312" s="22"/>
      <c r="P312" s="23"/>
      <c r="Q312" s="24" t="n">
        <f aca="false">N312+(0.05*O312)+(P312/240)</f>
        <v>0.17</v>
      </c>
      <c r="R312" s="25"/>
      <c r="S312" s="25"/>
      <c r="T312" s="25"/>
      <c r="U312" s="25" t="n">
        <f aca="false">Q312*L312</f>
        <v>1615</v>
      </c>
      <c r="V312" s="26"/>
      <c r="W312" s="26"/>
      <c r="X312" s="14" t="s">
        <v>57</v>
      </c>
      <c r="Y312" s="1" t="n">
        <v>1</v>
      </c>
    </row>
    <row r="313" customFormat="false" ht="13.8" hidden="false" customHeight="false" outlineLevel="0" collapsed="false">
      <c r="A313" s="1" t="n">
        <v>312</v>
      </c>
      <c r="B313" s="14" t="s">
        <v>25</v>
      </c>
      <c r="C313" s="15" t="s">
        <v>26</v>
      </c>
      <c r="D313" s="1" t="s">
        <v>27</v>
      </c>
      <c r="E313" s="1" t="s">
        <v>28</v>
      </c>
      <c r="F313" s="16" t="n">
        <v>1779</v>
      </c>
      <c r="G313" s="17" t="s">
        <v>29</v>
      </c>
      <c r="H313" s="18" t="s">
        <v>30</v>
      </c>
      <c r="I313" s="14" t="n">
        <v>11</v>
      </c>
      <c r="J313" s="19" t="s">
        <v>251</v>
      </c>
      <c r="K313" s="20" t="s">
        <v>235</v>
      </c>
      <c r="L313" s="21" t="n">
        <v>9000</v>
      </c>
      <c r="M313" s="20" t="s">
        <v>35</v>
      </c>
      <c r="N313" s="22"/>
      <c r="O313" s="22" t="n">
        <v>3</v>
      </c>
      <c r="P313" s="23"/>
      <c r="Q313" s="24" t="n">
        <f aca="false">N313+(0.05*O313)+(P313/240)</f>
        <v>0.15</v>
      </c>
      <c r="R313" s="25"/>
      <c r="S313" s="25"/>
      <c r="T313" s="25"/>
      <c r="U313" s="25" t="n">
        <f aca="false">Q313*L313</f>
        <v>1350</v>
      </c>
      <c r="V313" s="26"/>
      <c r="W313" s="26"/>
      <c r="X313" s="14"/>
      <c r="Y313" s="1" t="n">
        <v>1</v>
      </c>
    </row>
    <row r="314" customFormat="false" ht="13.8" hidden="false" customHeight="false" outlineLevel="0" collapsed="false">
      <c r="A314" s="1" t="n">
        <v>313</v>
      </c>
      <c r="B314" s="14" t="s">
        <v>25</v>
      </c>
      <c r="C314" s="15" t="s">
        <v>26</v>
      </c>
      <c r="D314" s="1" t="s">
        <v>27</v>
      </c>
      <c r="E314" s="1" t="s">
        <v>28</v>
      </c>
      <c r="F314" s="16" t="n">
        <v>1779</v>
      </c>
      <c r="G314" s="17" t="s">
        <v>29</v>
      </c>
      <c r="H314" s="18" t="s">
        <v>30</v>
      </c>
      <c r="I314" s="14" t="n">
        <v>11</v>
      </c>
      <c r="J314" s="19" t="s">
        <v>252</v>
      </c>
      <c r="K314" s="20" t="s">
        <v>235</v>
      </c>
      <c r="L314" s="21" t="n">
        <v>500</v>
      </c>
      <c r="M314" s="20" t="s">
        <v>35</v>
      </c>
      <c r="N314" s="22"/>
      <c r="O314" s="22" t="n">
        <v>20</v>
      </c>
      <c r="P314" s="23"/>
      <c r="Q314" s="24" t="n">
        <f aca="false">N314+(0.05*O314)+(P314/240)</f>
        <v>1</v>
      </c>
      <c r="R314" s="25"/>
      <c r="S314" s="25"/>
      <c r="T314" s="25"/>
      <c r="U314" s="25" t="n">
        <f aca="false">Q314*L314</f>
        <v>500</v>
      </c>
      <c r="V314" s="26"/>
      <c r="W314" s="26"/>
      <c r="X314" s="14"/>
      <c r="Y314" s="1" t="n">
        <v>1</v>
      </c>
    </row>
    <row r="315" customFormat="false" ht="13.8" hidden="false" customHeight="false" outlineLevel="0" collapsed="false">
      <c r="A315" s="1" t="n">
        <v>314</v>
      </c>
      <c r="B315" s="14" t="s">
        <v>25</v>
      </c>
      <c r="C315" s="15" t="s">
        <v>26</v>
      </c>
      <c r="D315" s="1" t="s">
        <v>27</v>
      </c>
      <c r="E315" s="1" t="s">
        <v>28</v>
      </c>
      <c r="F315" s="16" t="n">
        <v>1779</v>
      </c>
      <c r="G315" s="17" t="s">
        <v>29</v>
      </c>
      <c r="H315" s="18" t="s">
        <v>30</v>
      </c>
      <c r="I315" s="14" t="n">
        <v>11</v>
      </c>
      <c r="J315" s="19" t="s">
        <v>89</v>
      </c>
      <c r="K315" s="20" t="s">
        <v>235</v>
      </c>
      <c r="L315" s="21" t="n">
        <v>942</v>
      </c>
      <c r="M315" s="20" t="s">
        <v>35</v>
      </c>
      <c r="N315" s="22"/>
      <c r="O315" s="22" t="n">
        <v>54</v>
      </c>
      <c r="P315" s="23"/>
      <c r="Q315" s="24" t="n">
        <f aca="false">N315+(0.05*O315)+(P315/240)</f>
        <v>2.7</v>
      </c>
      <c r="R315" s="25"/>
      <c r="S315" s="25"/>
      <c r="T315" s="25"/>
      <c r="U315" s="25" t="n">
        <f aca="false">Q315*L315</f>
        <v>2543.4</v>
      </c>
      <c r="V315" s="26"/>
      <c r="W315" s="26"/>
      <c r="X315" s="14"/>
      <c r="Y315" s="1" t="n">
        <v>1</v>
      </c>
    </row>
    <row r="316" customFormat="false" ht="13.8" hidden="false" customHeight="false" outlineLevel="0" collapsed="false">
      <c r="A316" s="1" t="n">
        <v>315</v>
      </c>
      <c r="B316" s="14" t="s">
        <v>25</v>
      </c>
      <c r="C316" s="15" t="s">
        <v>26</v>
      </c>
      <c r="D316" s="1" t="s">
        <v>27</v>
      </c>
      <c r="E316" s="1" t="s">
        <v>28</v>
      </c>
      <c r="F316" s="16" t="n">
        <v>1779</v>
      </c>
      <c r="G316" s="17" t="s">
        <v>29</v>
      </c>
      <c r="H316" s="18" t="s">
        <v>30</v>
      </c>
      <c r="I316" s="14" t="n">
        <v>11</v>
      </c>
      <c r="J316" s="19" t="s">
        <v>137</v>
      </c>
      <c r="K316" s="20" t="s">
        <v>235</v>
      </c>
      <c r="L316" s="21" t="n">
        <v>55400</v>
      </c>
      <c r="M316" s="20" t="s">
        <v>35</v>
      </c>
      <c r="N316" s="22"/>
      <c r="O316" s="22" t="n">
        <v>2</v>
      </c>
      <c r="P316" s="23"/>
      <c r="Q316" s="24" t="n">
        <f aca="false">N316+(0.05*O316)+(P316/240)</f>
        <v>0.1</v>
      </c>
      <c r="R316" s="25"/>
      <c r="S316" s="25"/>
      <c r="T316" s="25"/>
      <c r="U316" s="25" t="n">
        <f aca="false">Q316*L316</f>
        <v>5540</v>
      </c>
      <c r="V316" s="26"/>
      <c r="W316" s="26"/>
      <c r="X316" s="14"/>
      <c r="Y316" s="1" t="n">
        <v>1</v>
      </c>
    </row>
    <row r="317" customFormat="false" ht="13.8" hidden="false" customHeight="false" outlineLevel="0" collapsed="false">
      <c r="A317" s="1" t="n">
        <v>316</v>
      </c>
      <c r="B317" s="14" t="s">
        <v>25</v>
      </c>
      <c r="C317" s="15" t="s">
        <v>26</v>
      </c>
      <c r="D317" s="1" t="s">
        <v>27</v>
      </c>
      <c r="E317" s="1" t="s">
        <v>28</v>
      </c>
      <c r="F317" s="16" t="n">
        <v>1779</v>
      </c>
      <c r="G317" s="17" t="s">
        <v>29</v>
      </c>
      <c r="H317" s="18" t="s">
        <v>30</v>
      </c>
      <c r="I317" s="14" t="n">
        <v>11</v>
      </c>
      <c r="J317" s="19" t="s">
        <v>137</v>
      </c>
      <c r="K317" s="20" t="s">
        <v>235</v>
      </c>
      <c r="L317" s="21" t="n">
        <v>3485</v>
      </c>
      <c r="M317" s="20" t="s">
        <v>148</v>
      </c>
      <c r="N317" s="22"/>
      <c r="O317" s="22" t="n">
        <v>12</v>
      </c>
      <c r="P317" s="23"/>
      <c r="Q317" s="24" t="n">
        <f aca="false">N317+(0.05*O317)+(P317/240)</f>
        <v>0.6</v>
      </c>
      <c r="R317" s="25"/>
      <c r="S317" s="25"/>
      <c r="T317" s="25"/>
      <c r="U317" s="25" t="n">
        <f aca="false">Q317*L317</f>
        <v>2091</v>
      </c>
      <c r="V317" s="26"/>
      <c r="W317" s="26"/>
      <c r="X317" s="14"/>
      <c r="Y317" s="1" t="n">
        <v>1</v>
      </c>
    </row>
    <row r="318" customFormat="false" ht="13.8" hidden="false" customHeight="false" outlineLevel="0" collapsed="false">
      <c r="A318" s="1" t="n">
        <v>317</v>
      </c>
      <c r="B318" s="14" t="s">
        <v>25</v>
      </c>
      <c r="C318" s="15" t="s">
        <v>26</v>
      </c>
      <c r="D318" s="1" t="s">
        <v>27</v>
      </c>
      <c r="E318" s="1" t="s">
        <v>28</v>
      </c>
      <c r="F318" s="16" t="n">
        <v>1779</v>
      </c>
      <c r="G318" s="17" t="s">
        <v>29</v>
      </c>
      <c r="H318" s="18" t="s">
        <v>30</v>
      </c>
      <c r="I318" s="14" t="n">
        <v>11</v>
      </c>
      <c r="J318" s="19" t="s">
        <v>253</v>
      </c>
      <c r="K318" s="20" t="s">
        <v>235</v>
      </c>
      <c r="L318" s="21" t="n">
        <v>29655</v>
      </c>
      <c r="M318" s="20" t="s">
        <v>148</v>
      </c>
      <c r="N318" s="22"/>
      <c r="O318" s="22" t="n">
        <v>5</v>
      </c>
      <c r="P318" s="23"/>
      <c r="Q318" s="24" t="n">
        <f aca="false">N318+(0.05*O318)+(P318/240)</f>
        <v>0.25</v>
      </c>
      <c r="R318" s="25"/>
      <c r="S318" s="25"/>
      <c r="T318" s="25"/>
      <c r="U318" s="25" t="n">
        <f aca="false">Q318*L318</f>
        <v>7413.75</v>
      </c>
      <c r="V318" s="26"/>
      <c r="W318" s="26"/>
      <c r="X318" s="14"/>
      <c r="Y318" s="1" t="n">
        <v>1</v>
      </c>
    </row>
    <row r="319" customFormat="false" ht="13.8" hidden="false" customHeight="false" outlineLevel="0" collapsed="false">
      <c r="A319" s="1" t="n">
        <v>318</v>
      </c>
      <c r="B319" s="14" t="s">
        <v>25</v>
      </c>
      <c r="C319" s="15" t="s">
        <v>26</v>
      </c>
      <c r="D319" s="1" t="s">
        <v>27</v>
      </c>
      <c r="E319" s="1" t="s">
        <v>28</v>
      </c>
      <c r="F319" s="16" t="n">
        <v>1779</v>
      </c>
      <c r="G319" s="17" t="s">
        <v>29</v>
      </c>
      <c r="H319" s="18" t="s">
        <v>30</v>
      </c>
      <c r="I319" s="14" t="n">
        <v>11</v>
      </c>
      <c r="J319" s="19" t="s">
        <v>254</v>
      </c>
      <c r="K319" s="20" t="s">
        <v>235</v>
      </c>
      <c r="L319" s="21" t="n">
        <v>44</v>
      </c>
      <c r="M319" s="20" t="s">
        <v>54</v>
      </c>
      <c r="N319" s="22" t="n">
        <v>28</v>
      </c>
      <c r="O319" s="22"/>
      <c r="P319" s="23"/>
      <c r="Q319" s="24" t="n">
        <f aca="false">N319+(0.05*O319)+(P319/240)</f>
        <v>28</v>
      </c>
      <c r="R319" s="25"/>
      <c r="S319" s="25"/>
      <c r="T319" s="25"/>
      <c r="U319" s="25" t="n">
        <f aca="false">Q319*L319</f>
        <v>1232</v>
      </c>
      <c r="V319" s="26"/>
      <c r="W319" s="26"/>
      <c r="X319" s="14"/>
      <c r="Y319" s="1" t="n">
        <v>1</v>
      </c>
    </row>
    <row r="320" customFormat="false" ht="13.8" hidden="false" customHeight="false" outlineLevel="0" collapsed="false">
      <c r="A320" s="1" t="n">
        <v>319</v>
      </c>
      <c r="B320" s="14" t="s">
        <v>25</v>
      </c>
      <c r="C320" s="15" t="s">
        <v>26</v>
      </c>
      <c r="D320" s="1" t="s">
        <v>27</v>
      </c>
      <c r="E320" s="1" t="s">
        <v>28</v>
      </c>
      <c r="F320" s="16" t="n">
        <v>1779</v>
      </c>
      <c r="G320" s="17" t="s">
        <v>29</v>
      </c>
      <c r="H320" s="18" t="s">
        <v>30</v>
      </c>
      <c r="I320" s="14" t="n">
        <v>11</v>
      </c>
      <c r="J320" s="19" t="s">
        <v>254</v>
      </c>
      <c r="K320" s="20" t="s">
        <v>235</v>
      </c>
      <c r="L320" s="21" t="n">
        <v>41</v>
      </c>
      <c r="M320" s="20" t="s">
        <v>212</v>
      </c>
      <c r="N320" s="22" t="n">
        <v>28</v>
      </c>
      <c r="O320" s="22"/>
      <c r="P320" s="23"/>
      <c r="Q320" s="24" t="n">
        <f aca="false">N320+(0.05*O320)+(P320/240)</f>
        <v>28</v>
      </c>
      <c r="R320" s="25"/>
      <c r="S320" s="25"/>
      <c r="T320" s="25"/>
      <c r="U320" s="25" t="n">
        <f aca="false">Q320*L320</f>
        <v>1148</v>
      </c>
      <c r="V320" s="26"/>
      <c r="W320" s="26"/>
      <c r="X320" s="14"/>
      <c r="Y320" s="1" t="n">
        <v>1</v>
      </c>
    </row>
    <row r="321" customFormat="false" ht="13.8" hidden="false" customHeight="false" outlineLevel="0" collapsed="false">
      <c r="A321" s="1" t="n">
        <v>320</v>
      </c>
      <c r="B321" s="14" t="s">
        <v>25</v>
      </c>
      <c r="C321" s="15" t="s">
        <v>26</v>
      </c>
      <c r="D321" s="1" t="s">
        <v>27</v>
      </c>
      <c r="E321" s="1" t="s">
        <v>28</v>
      </c>
      <c r="F321" s="16" t="n">
        <v>1779</v>
      </c>
      <c r="G321" s="17" t="s">
        <v>29</v>
      </c>
      <c r="H321" s="18" t="s">
        <v>30</v>
      </c>
      <c r="I321" s="14" t="n">
        <v>11</v>
      </c>
      <c r="J321" s="19" t="s">
        <v>255</v>
      </c>
      <c r="K321" s="20" t="s">
        <v>235</v>
      </c>
      <c r="L321" s="21" t="n">
        <v>3080</v>
      </c>
      <c r="M321" s="20" t="s">
        <v>35</v>
      </c>
      <c r="N321" s="22"/>
      <c r="O321" s="22" t="n">
        <v>3</v>
      </c>
      <c r="P321" s="23"/>
      <c r="Q321" s="24" t="n">
        <f aca="false">N321+(0.05*O321)+(P321/240)</f>
        <v>0.15</v>
      </c>
      <c r="R321" s="25"/>
      <c r="S321" s="25"/>
      <c r="T321" s="25"/>
      <c r="U321" s="25" t="n">
        <f aca="false">Q321*L321</f>
        <v>462</v>
      </c>
      <c r="V321" s="26"/>
      <c r="W321" s="26"/>
      <c r="X321" s="14"/>
      <c r="Y321" s="1" t="n">
        <v>1</v>
      </c>
    </row>
    <row r="322" customFormat="false" ht="13.8" hidden="false" customHeight="false" outlineLevel="0" collapsed="false">
      <c r="A322" s="1" t="n">
        <v>321</v>
      </c>
      <c r="B322" s="14" t="s">
        <v>25</v>
      </c>
      <c r="C322" s="15" t="s">
        <v>26</v>
      </c>
      <c r="D322" s="1" t="s">
        <v>27</v>
      </c>
      <c r="E322" s="1" t="s">
        <v>28</v>
      </c>
      <c r="F322" s="16" t="n">
        <v>1779</v>
      </c>
      <c r="G322" s="17" t="s">
        <v>29</v>
      </c>
      <c r="H322" s="18" t="s">
        <v>30</v>
      </c>
      <c r="I322" s="14" t="n">
        <v>11</v>
      </c>
      <c r="J322" s="19" t="s">
        <v>256</v>
      </c>
      <c r="K322" s="20" t="s">
        <v>235</v>
      </c>
      <c r="L322" s="21" t="n">
        <v>57000</v>
      </c>
      <c r="M322" s="20" t="s">
        <v>56</v>
      </c>
      <c r="N322" s="22" t="n">
        <v>0.014</v>
      </c>
      <c r="O322" s="22"/>
      <c r="P322" s="23"/>
      <c r="Q322" s="24" t="n">
        <f aca="false">N322+(0.05*O322)+(P322/240)</f>
        <v>0.014</v>
      </c>
      <c r="R322" s="25"/>
      <c r="S322" s="25"/>
      <c r="T322" s="25"/>
      <c r="U322" s="25" t="n">
        <f aca="false">Q322*L322</f>
        <v>798</v>
      </c>
      <c r="V322" s="26"/>
      <c r="W322" s="26"/>
      <c r="X322" s="14" t="s">
        <v>57</v>
      </c>
      <c r="Y322" s="1" t="n">
        <v>1</v>
      </c>
    </row>
    <row r="323" customFormat="false" ht="13.8" hidden="false" customHeight="false" outlineLevel="0" collapsed="false">
      <c r="A323" s="1" t="n">
        <v>322</v>
      </c>
      <c r="B323" s="14" t="s">
        <v>25</v>
      </c>
      <c r="C323" s="15" t="s">
        <v>26</v>
      </c>
      <c r="D323" s="1" t="s">
        <v>27</v>
      </c>
      <c r="E323" s="1" t="s">
        <v>28</v>
      </c>
      <c r="F323" s="16" t="n">
        <v>1779</v>
      </c>
      <c r="G323" s="17" t="s">
        <v>29</v>
      </c>
      <c r="H323" s="18" t="s">
        <v>30</v>
      </c>
      <c r="I323" s="14" t="n">
        <v>11</v>
      </c>
      <c r="J323" s="19" t="s">
        <v>257</v>
      </c>
      <c r="K323" s="20" t="s">
        <v>235</v>
      </c>
      <c r="L323" s="32" t="n">
        <v>5500</v>
      </c>
      <c r="M323" s="30" t="s">
        <v>35</v>
      </c>
      <c r="N323" s="22" t="n">
        <v>0.35</v>
      </c>
      <c r="O323" s="22"/>
      <c r="P323" s="23"/>
      <c r="Q323" s="24" t="n">
        <f aca="false">N323+(0.05*O323)+(P323/240)</f>
        <v>0.35</v>
      </c>
      <c r="R323" s="25"/>
      <c r="S323" s="25"/>
      <c r="T323" s="25"/>
      <c r="U323" s="25" t="n">
        <f aca="false">Q323*L323</f>
        <v>1925</v>
      </c>
      <c r="V323" s="26"/>
      <c r="W323" s="26"/>
      <c r="X323" s="14" t="s">
        <v>36</v>
      </c>
      <c r="Y323" s="1" t="n">
        <v>1</v>
      </c>
    </row>
    <row r="324" customFormat="false" ht="13.8" hidden="false" customHeight="false" outlineLevel="0" collapsed="false">
      <c r="A324" s="1" t="n">
        <v>323</v>
      </c>
      <c r="B324" s="14" t="s">
        <v>25</v>
      </c>
      <c r="C324" s="15" t="s">
        <v>26</v>
      </c>
      <c r="D324" s="1" t="s">
        <v>27</v>
      </c>
      <c r="E324" s="1" t="s">
        <v>28</v>
      </c>
      <c r="F324" s="16" t="n">
        <v>1779</v>
      </c>
      <c r="G324" s="17" t="s">
        <v>29</v>
      </c>
      <c r="H324" s="18" t="s">
        <v>30</v>
      </c>
      <c r="I324" s="14" t="n">
        <v>11</v>
      </c>
      <c r="J324" s="19" t="s">
        <v>258</v>
      </c>
      <c r="K324" s="20" t="s">
        <v>235</v>
      </c>
      <c r="L324" s="21" t="n">
        <v>2</v>
      </c>
      <c r="M324" s="20" t="s">
        <v>148</v>
      </c>
      <c r="N324" s="22" t="n">
        <v>90</v>
      </c>
      <c r="O324" s="22"/>
      <c r="P324" s="23"/>
      <c r="Q324" s="24" t="n">
        <f aca="false">N324+(0.05*O324)+(P324/240)</f>
        <v>90</v>
      </c>
      <c r="R324" s="25"/>
      <c r="S324" s="25"/>
      <c r="T324" s="25"/>
      <c r="U324" s="25" t="n">
        <f aca="false">Q324*L324</f>
        <v>180</v>
      </c>
      <c r="V324" s="26"/>
      <c r="W324" s="26"/>
      <c r="X324" s="14"/>
      <c r="Y324" s="1" t="n">
        <v>1</v>
      </c>
    </row>
    <row r="325" customFormat="false" ht="13.8" hidden="false" customHeight="false" outlineLevel="0" collapsed="false">
      <c r="A325" s="1" t="n">
        <v>324</v>
      </c>
      <c r="B325" s="14" t="s">
        <v>25</v>
      </c>
      <c r="C325" s="15" t="s">
        <v>26</v>
      </c>
      <c r="D325" s="1" t="s">
        <v>27</v>
      </c>
      <c r="E325" s="1" t="s">
        <v>28</v>
      </c>
      <c r="F325" s="16" t="n">
        <v>1779</v>
      </c>
      <c r="G325" s="17" t="s">
        <v>29</v>
      </c>
      <c r="H325" s="18" t="s">
        <v>30</v>
      </c>
      <c r="I325" s="14" t="n">
        <v>11</v>
      </c>
      <c r="J325" s="19" t="s">
        <v>259</v>
      </c>
      <c r="K325" s="20" t="s">
        <v>235</v>
      </c>
      <c r="L325" s="21" t="n">
        <v>57</v>
      </c>
      <c r="M325" s="20" t="s">
        <v>56</v>
      </c>
      <c r="N325" s="22" t="n">
        <v>450</v>
      </c>
      <c r="O325" s="22"/>
      <c r="P325" s="23"/>
      <c r="Q325" s="24" t="n">
        <f aca="false">N325+(0.05*O325)+(P325/240)</f>
        <v>450</v>
      </c>
      <c r="R325" s="25"/>
      <c r="S325" s="25"/>
      <c r="T325" s="25"/>
      <c r="U325" s="25" t="n">
        <f aca="false">Q325*L325</f>
        <v>25650</v>
      </c>
      <c r="V325" s="26"/>
      <c r="W325" s="26"/>
      <c r="X325" s="14"/>
      <c r="Y325" s="1" t="n">
        <v>1</v>
      </c>
    </row>
    <row r="326" customFormat="false" ht="13.8" hidden="false" customHeight="false" outlineLevel="0" collapsed="false">
      <c r="A326" s="1" t="n">
        <v>325</v>
      </c>
      <c r="B326" s="14" t="s">
        <v>25</v>
      </c>
      <c r="C326" s="15" t="s">
        <v>26</v>
      </c>
      <c r="D326" s="1" t="s">
        <v>27</v>
      </c>
      <c r="E326" s="1" t="s">
        <v>28</v>
      </c>
      <c r="F326" s="16" t="n">
        <v>1779</v>
      </c>
      <c r="G326" s="17" t="s">
        <v>29</v>
      </c>
      <c r="H326" s="18" t="s">
        <v>30</v>
      </c>
      <c r="I326" s="14" t="n">
        <v>11</v>
      </c>
      <c r="J326" s="19" t="s">
        <v>259</v>
      </c>
      <c r="K326" s="20" t="s">
        <v>235</v>
      </c>
      <c r="L326" s="21" t="n">
        <v>11300</v>
      </c>
      <c r="M326" s="20" t="s">
        <v>35</v>
      </c>
      <c r="N326" s="22"/>
      <c r="O326" s="22" t="n">
        <v>2</v>
      </c>
      <c r="P326" s="23"/>
      <c r="Q326" s="24" t="n">
        <f aca="false">N326+(0.05*O326)+(P326/240)</f>
        <v>0.1</v>
      </c>
      <c r="R326" s="25"/>
      <c r="S326" s="25"/>
      <c r="T326" s="25"/>
      <c r="U326" s="25" t="n">
        <f aca="false">Q326*L326</f>
        <v>1130</v>
      </c>
      <c r="V326" s="26"/>
      <c r="W326" s="26"/>
      <c r="X326" s="14"/>
      <c r="Y326" s="1" t="n">
        <v>1</v>
      </c>
    </row>
    <row r="327" customFormat="false" ht="13.8" hidden="false" customHeight="false" outlineLevel="0" collapsed="false">
      <c r="A327" s="1" t="n">
        <v>326</v>
      </c>
      <c r="B327" s="14" t="s">
        <v>25</v>
      </c>
      <c r="C327" s="15" t="s">
        <v>26</v>
      </c>
      <c r="D327" s="1" t="s">
        <v>27</v>
      </c>
      <c r="E327" s="1" t="s">
        <v>28</v>
      </c>
      <c r="F327" s="16" t="n">
        <v>1779</v>
      </c>
      <c r="G327" s="17" t="s">
        <v>29</v>
      </c>
      <c r="H327" s="18" t="s">
        <v>30</v>
      </c>
      <c r="I327" s="14" t="n">
        <v>12</v>
      </c>
      <c r="J327" s="19" t="s">
        <v>260</v>
      </c>
      <c r="K327" s="20" t="s">
        <v>235</v>
      </c>
      <c r="L327" s="21" t="n">
        <v>69050</v>
      </c>
      <c r="M327" s="20" t="s">
        <v>56</v>
      </c>
      <c r="N327" s="22" t="n">
        <v>0.02</v>
      </c>
      <c r="O327" s="22"/>
      <c r="P327" s="23"/>
      <c r="Q327" s="24" t="n">
        <f aca="false">N327+(0.05*O327)+(P327/240)</f>
        <v>0.02</v>
      </c>
      <c r="R327" s="25"/>
      <c r="S327" s="25"/>
      <c r="T327" s="25"/>
      <c r="U327" s="25" t="n">
        <f aca="false">Q327*L327</f>
        <v>1381</v>
      </c>
      <c r="V327" s="26"/>
      <c r="W327" s="26"/>
      <c r="X327" s="14" t="s">
        <v>57</v>
      </c>
      <c r="Y327" s="1" t="n">
        <v>1</v>
      </c>
    </row>
    <row r="328" customFormat="false" ht="13.8" hidden="false" customHeight="false" outlineLevel="0" collapsed="false">
      <c r="A328" s="1" t="n">
        <v>327</v>
      </c>
      <c r="B328" s="14" t="s">
        <v>25</v>
      </c>
      <c r="C328" s="15" t="s">
        <v>26</v>
      </c>
      <c r="D328" s="1" t="s">
        <v>27</v>
      </c>
      <c r="E328" s="1" t="s">
        <v>28</v>
      </c>
      <c r="F328" s="16" t="n">
        <v>1779</v>
      </c>
      <c r="G328" s="17" t="s">
        <v>29</v>
      </c>
      <c r="H328" s="18" t="s">
        <v>30</v>
      </c>
      <c r="I328" s="14" t="n">
        <v>12</v>
      </c>
      <c r="J328" s="19" t="s">
        <v>261</v>
      </c>
      <c r="K328" s="20" t="s">
        <v>235</v>
      </c>
      <c r="L328" s="21" t="n">
        <v>60</v>
      </c>
      <c r="M328" s="20" t="s">
        <v>148</v>
      </c>
      <c r="N328" s="22" t="n">
        <v>6</v>
      </c>
      <c r="O328" s="22"/>
      <c r="P328" s="23"/>
      <c r="Q328" s="24" t="n">
        <f aca="false">N328+(0.05*O328)+(P328/240)</f>
        <v>6</v>
      </c>
      <c r="R328" s="25"/>
      <c r="S328" s="25"/>
      <c r="T328" s="25"/>
      <c r="U328" s="25" t="n">
        <f aca="false">Q328*L328</f>
        <v>360</v>
      </c>
      <c r="V328" s="26"/>
      <c r="W328" s="26"/>
      <c r="X328" s="14"/>
      <c r="Y328" s="1" t="n">
        <v>1</v>
      </c>
    </row>
    <row r="329" customFormat="false" ht="13.8" hidden="false" customHeight="false" outlineLevel="0" collapsed="false">
      <c r="A329" s="1" t="n">
        <v>328</v>
      </c>
      <c r="B329" s="14" t="s">
        <v>25</v>
      </c>
      <c r="C329" s="15" t="s">
        <v>26</v>
      </c>
      <c r="D329" s="1" t="s">
        <v>27</v>
      </c>
      <c r="E329" s="1" t="s">
        <v>28</v>
      </c>
      <c r="F329" s="16" t="n">
        <v>1779</v>
      </c>
      <c r="G329" s="17" t="s">
        <v>29</v>
      </c>
      <c r="H329" s="18" t="s">
        <v>30</v>
      </c>
      <c r="I329" s="14" t="n">
        <v>12</v>
      </c>
      <c r="J329" s="19" t="s">
        <v>262</v>
      </c>
      <c r="K329" s="20" t="s">
        <v>235</v>
      </c>
      <c r="L329" s="21" t="n">
        <v>473</v>
      </c>
      <c r="M329" s="20" t="s">
        <v>263</v>
      </c>
      <c r="N329" s="22" t="n">
        <v>20</v>
      </c>
      <c r="O329" s="22"/>
      <c r="P329" s="23"/>
      <c r="Q329" s="24" t="n">
        <f aca="false">N329+(0.05*O329)+(P329/240)</f>
        <v>20</v>
      </c>
      <c r="R329" s="25"/>
      <c r="S329" s="25"/>
      <c r="T329" s="25"/>
      <c r="U329" s="25" t="n">
        <f aca="false">Q329*L329</f>
        <v>9460</v>
      </c>
      <c r="V329" s="26"/>
      <c r="W329" s="26"/>
      <c r="X329" s="14"/>
      <c r="Y329" s="1" t="n">
        <v>1</v>
      </c>
    </row>
    <row r="330" customFormat="false" ht="13.8" hidden="false" customHeight="false" outlineLevel="0" collapsed="false">
      <c r="A330" s="1" t="n">
        <v>329</v>
      </c>
      <c r="B330" s="14" t="s">
        <v>25</v>
      </c>
      <c r="C330" s="15" t="s">
        <v>26</v>
      </c>
      <c r="D330" s="1" t="s">
        <v>27</v>
      </c>
      <c r="E330" s="1" t="s">
        <v>28</v>
      </c>
      <c r="F330" s="16" t="n">
        <v>1779</v>
      </c>
      <c r="G330" s="17" t="s">
        <v>29</v>
      </c>
      <c r="H330" s="18" t="s">
        <v>30</v>
      </c>
      <c r="I330" s="14" t="n">
        <v>12</v>
      </c>
      <c r="J330" s="19" t="s">
        <v>264</v>
      </c>
      <c r="K330" s="20" t="s">
        <v>235</v>
      </c>
      <c r="L330" s="21" t="n">
        <v>732</v>
      </c>
      <c r="M330" s="20" t="s">
        <v>35</v>
      </c>
      <c r="N330" s="22"/>
      <c r="O330" s="22" t="n">
        <v>15</v>
      </c>
      <c r="P330" s="23"/>
      <c r="Q330" s="24" t="n">
        <f aca="false">N330+(0.05*O330)+(P330/240)</f>
        <v>0.75</v>
      </c>
      <c r="R330" s="25"/>
      <c r="S330" s="25"/>
      <c r="T330" s="25"/>
      <c r="U330" s="25" t="n">
        <f aca="false">Q330*L330</f>
        <v>549</v>
      </c>
      <c r="V330" s="26"/>
      <c r="W330" s="26"/>
      <c r="X330" s="14"/>
      <c r="Y330" s="1" t="n">
        <v>1</v>
      </c>
    </row>
    <row r="331" customFormat="false" ht="13.8" hidden="false" customHeight="false" outlineLevel="0" collapsed="false">
      <c r="A331" s="1" t="n">
        <v>330</v>
      </c>
      <c r="B331" s="14" t="s">
        <v>25</v>
      </c>
      <c r="C331" s="15" t="s">
        <v>26</v>
      </c>
      <c r="D331" s="1" t="s">
        <v>27</v>
      </c>
      <c r="E331" s="1" t="s">
        <v>28</v>
      </c>
      <c r="F331" s="16" t="n">
        <v>1779</v>
      </c>
      <c r="G331" s="17" t="s">
        <v>29</v>
      </c>
      <c r="H331" s="18" t="s">
        <v>30</v>
      </c>
      <c r="I331" s="14" t="n">
        <v>12</v>
      </c>
      <c r="J331" s="19" t="s">
        <v>90</v>
      </c>
      <c r="K331" s="20" t="s">
        <v>235</v>
      </c>
      <c r="L331" s="21" t="n">
        <v>18661</v>
      </c>
      <c r="M331" s="20" t="s">
        <v>35</v>
      </c>
      <c r="N331" s="22"/>
      <c r="O331" s="22" t="n">
        <v>11</v>
      </c>
      <c r="P331" s="23"/>
      <c r="Q331" s="24" t="n">
        <f aca="false">N331+(0.05*O331)+(P331/240)</f>
        <v>0.55</v>
      </c>
      <c r="R331" s="25"/>
      <c r="S331" s="25"/>
      <c r="T331" s="25"/>
      <c r="U331" s="25" t="n">
        <f aca="false">Q331*L331</f>
        <v>10263.55</v>
      </c>
      <c r="V331" s="26"/>
      <c r="W331" s="26"/>
      <c r="X331" s="14"/>
      <c r="Y331" s="1" t="n">
        <v>1</v>
      </c>
    </row>
    <row r="332" customFormat="false" ht="13.8" hidden="false" customHeight="false" outlineLevel="0" collapsed="false">
      <c r="A332" s="1" t="n">
        <v>331</v>
      </c>
      <c r="B332" s="14" t="s">
        <v>25</v>
      </c>
      <c r="C332" s="15" t="s">
        <v>26</v>
      </c>
      <c r="D332" s="1" t="s">
        <v>27</v>
      </c>
      <c r="E332" s="1" t="s">
        <v>28</v>
      </c>
      <c r="F332" s="16" t="n">
        <v>1779</v>
      </c>
      <c r="G332" s="17" t="s">
        <v>29</v>
      </c>
      <c r="H332" s="18" t="s">
        <v>30</v>
      </c>
      <c r="I332" s="14" t="n">
        <v>12</v>
      </c>
      <c r="J332" s="19" t="s">
        <v>265</v>
      </c>
      <c r="K332" s="20" t="s">
        <v>235</v>
      </c>
      <c r="L332" s="21" t="n">
        <v>108</v>
      </c>
      <c r="M332" s="20" t="s">
        <v>148</v>
      </c>
      <c r="N332" s="22" t="n">
        <v>12</v>
      </c>
      <c r="O332" s="22"/>
      <c r="P332" s="23"/>
      <c r="Q332" s="24" t="n">
        <f aca="false">N332+(0.05*O332)+(P332/240)</f>
        <v>12</v>
      </c>
      <c r="R332" s="25"/>
      <c r="S332" s="25"/>
      <c r="T332" s="25"/>
      <c r="U332" s="25" t="n">
        <f aca="false">Q332*L332</f>
        <v>1296</v>
      </c>
      <c r="V332" s="26"/>
      <c r="W332" s="26"/>
      <c r="X332" s="14"/>
      <c r="Y332" s="1" t="n">
        <v>1</v>
      </c>
    </row>
    <row r="333" customFormat="false" ht="13.8" hidden="false" customHeight="false" outlineLevel="0" collapsed="false">
      <c r="A333" s="1" t="n">
        <v>332</v>
      </c>
      <c r="B333" s="14" t="s">
        <v>25</v>
      </c>
      <c r="C333" s="15" t="s">
        <v>26</v>
      </c>
      <c r="D333" s="1" t="s">
        <v>27</v>
      </c>
      <c r="E333" s="1" t="s">
        <v>28</v>
      </c>
      <c r="F333" s="16" t="n">
        <v>1779</v>
      </c>
      <c r="G333" s="17" t="s">
        <v>29</v>
      </c>
      <c r="H333" s="18" t="s">
        <v>30</v>
      </c>
      <c r="I333" s="14" t="n">
        <v>12</v>
      </c>
      <c r="J333" s="19" t="s">
        <v>266</v>
      </c>
      <c r="K333" s="20" t="s">
        <v>235</v>
      </c>
      <c r="L333" s="21" t="n">
        <v>10</v>
      </c>
      <c r="M333" s="20" t="s">
        <v>83</v>
      </c>
      <c r="N333" s="22" t="n">
        <v>72</v>
      </c>
      <c r="O333" s="22"/>
      <c r="P333" s="23"/>
      <c r="Q333" s="24" t="n">
        <f aca="false">N333+(0.05*O333)+(P333/240)</f>
        <v>72</v>
      </c>
      <c r="R333" s="25"/>
      <c r="S333" s="25"/>
      <c r="T333" s="25"/>
      <c r="U333" s="25" t="n">
        <f aca="false">Q333*L333</f>
        <v>720</v>
      </c>
      <c r="V333" s="26"/>
      <c r="W333" s="26"/>
      <c r="X333" s="14"/>
      <c r="Y333" s="1" t="n">
        <v>1</v>
      </c>
    </row>
    <row r="334" customFormat="false" ht="13.8" hidden="false" customHeight="false" outlineLevel="0" collapsed="false">
      <c r="A334" s="1" t="n">
        <v>333</v>
      </c>
      <c r="B334" s="14" t="s">
        <v>25</v>
      </c>
      <c r="C334" s="15" t="s">
        <v>26</v>
      </c>
      <c r="D334" s="1" t="s">
        <v>27</v>
      </c>
      <c r="E334" s="1" t="s">
        <v>28</v>
      </c>
      <c r="F334" s="16" t="n">
        <v>1779</v>
      </c>
      <c r="G334" s="17" t="s">
        <v>29</v>
      </c>
      <c r="H334" s="18" t="s">
        <v>30</v>
      </c>
      <c r="I334" s="14" t="n">
        <v>12</v>
      </c>
      <c r="J334" s="19" t="s">
        <v>267</v>
      </c>
      <c r="K334" s="20" t="s">
        <v>235</v>
      </c>
      <c r="L334" s="21" t="n">
        <v>71</v>
      </c>
      <c r="M334" s="20" t="s">
        <v>201</v>
      </c>
      <c r="N334" s="22" t="n">
        <v>8</v>
      </c>
      <c r="O334" s="22"/>
      <c r="P334" s="23"/>
      <c r="Q334" s="24" t="n">
        <f aca="false">N334+(0.05*O334)+(P334/240)</f>
        <v>8</v>
      </c>
      <c r="R334" s="25"/>
      <c r="S334" s="25"/>
      <c r="T334" s="25"/>
      <c r="U334" s="25" t="n">
        <f aca="false">Q334*L334</f>
        <v>568</v>
      </c>
      <c r="V334" s="26"/>
      <c r="W334" s="26"/>
      <c r="X334" s="14"/>
      <c r="Y334" s="1" t="n">
        <v>1</v>
      </c>
    </row>
    <row r="335" customFormat="false" ht="13.8" hidden="false" customHeight="false" outlineLevel="0" collapsed="false">
      <c r="A335" s="1" t="n">
        <v>334</v>
      </c>
      <c r="B335" s="14" t="s">
        <v>25</v>
      </c>
      <c r="C335" s="15" t="s">
        <v>26</v>
      </c>
      <c r="D335" s="1" t="s">
        <v>27</v>
      </c>
      <c r="E335" s="1" t="s">
        <v>28</v>
      </c>
      <c r="F335" s="16" t="n">
        <v>1779</v>
      </c>
      <c r="G335" s="17" t="s">
        <v>29</v>
      </c>
      <c r="H335" s="18" t="s">
        <v>30</v>
      </c>
      <c r="I335" s="14" t="n">
        <v>12</v>
      </c>
      <c r="J335" s="19" t="s">
        <v>267</v>
      </c>
      <c r="K335" s="20" t="s">
        <v>235</v>
      </c>
      <c r="L335" s="21" t="n">
        <v>567</v>
      </c>
      <c r="M335" s="20" t="s">
        <v>148</v>
      </c>
      <c r="N335" s="22" t="n">
        <v>16</v>
      </c>
      <c r="O335" s="22"/>
      <c r="P335" s="23"/>
      <c r="Q335" s="24" t="n">
        <f aca="false">N335+(0.05*O335)+(P335/240)</f>
        <v>16</v>
      </c>
      <c r="R335" s="25"/>
      <c r="S335" s="25"/>
      <c r="T335" s="25"/>
      <c r="U335" s="25" t="n">
        <f aca="false">Q335*L335</f>
        <v>9072</v>
      </c>
      <c r="V335" s="26"/>
      <c r="W335" s="26"/>
      <c r="X335" s="14"/>
      <c r="Y335" s="1" t="n">
        <v>1</v>
      </c>
    </row>
    <row r="336" customFormat="false" ht="13.8" hidden="false" customHeight="false" outlineLevel="0" collapsed="false">
      <c r="A336" s="1" t="n">
        <v>335</v>
      </c>
      <c r="B336" s="14" t="s">
        <v>25</v>
      </c>
      <c r="C336" s="15" t="s">
        <v>26</v>
      </c>
      <c r="D336" s="1" t="s">
        <v>27</v>
      </c>
      <c r="E336" s="1" t="s">
        <v>28</v>
      </c>
      <c r="F336" s="16" t="n">
        <v>1779</v>
      </c>
      <c r="G336" s="17" t="s">
        <v>29</v>
      </c>
      <c r="H336" s="18" t="s">
        <v>30</v>
      </c>
      <c r="I336" s="14" t="n">
        <v>12</v>
      </c>
      <c r="J336" s="19" t="s">
        <v>268</v>
      </c>
      <c r="K336" s="20" t="s">
        <v>235</v>
      </c>
      <c r="L336" s="21" t="n">
        <v>100</v>
      </c>
      <c r="M336" s="20" t="s">
        <v>201</v>
      </c>
      <c r="N336" s="22" t="n">
        <v>5</v>
      </c>
      <c r="O336" s="22"/>
      <c r="P336" s="23"/>
      <c r="Q336" s="24" t="n">
        <f aca="false">N336+(0.05*O336)+(P336/240)</f>
        <v>5</v>
      </c>
      <c r="R336" s="25"/>
      <c r="S336" s="25"/>
      <c r="T336" s="25"/>
      <c r="U336" s="25" t="n">
        <f aca="false">Q336*L336</f>
        <v>500</v>
      </c>
      <c r="V336" s="26"/>
      <c r="W336" s="26"/>
      <c r="X336" s="14"/>
      <c r="Y336" s="1" t="n">
        <v>1</v>
      </c>
    </row>
    <row r="337" customFormat="false" ht="13.8" hidden="false" customHeight="false" outlineLevel="0" collapsed="false">
      <c r="A337" s="1" t="n">
        <v>336</v>
      </c>
      <c r="B337" s="14" t="s">
        <v>25</v>
      </c>
      <c r="C337" s="15" t="s">
        <v>26</v>
      </c>
      <c r="D337" s="1" t="s">
        <v>27</v>
      </c>
      <c r="E337" s="1" t="s">
        <v>28</v>
      </c>
      <c r="F337" s="16" t="n">
        <v>1779</v>
      </c>
      <c r="G337" s="17" t="s">
        <v>29</v>
      </c>
      <c r="H337" s="18" t="s">
        <v>30</v>
      </c>
      <c r="I337" s="14" t="n">
        <v>12</v>
      </c>
      <c r="J337" s="19" t="s">
        <v>269</v>
      </c>
      <c r="K337" s="20" t="s">
        <v>235</v>
      </c>
      <c r="L337" s="21" t="n">
        <v>48</v>
      </c>
      <c r="M337" s="20" t="s">
        <v>148</v>
      </c>
      <c r="N337" s="22" t="n">
        <v>8</v>
      </c>
      <c r="O337" s="22"/>
      <c r="P337" s="23"/>
      <c r="Q337" s="24" t="n">
        <f aca="false">N337+(0.05*O337)+(P337/240)</f>
        <v>8</v>
      </c>
      <c r="R337" s="25"/>
      <c r="S337" s="25"/>
      <c r="T337" s="25"/>
      <c r="U337" s="25" t="n">
        <f aca="false">Q337*L337</f>
        <v>384</v>
      </c>
      <c r="V337" s="26"/>
      <c r="W337" s="26"/>
      <c r="X337" s="14"/>
      <c r="Y337" s="1" t="n">
        <v>1</v>
      </c>
    </row>
    <row r="338" customFormat="false" ht="13.8" hidden="false" customHeight="false" outlineLevel="0" collapsed="false">
      <c r="A338" s="1" t="n">
        <v>337</v>
      </c>
      <c r="B338" s="14" t="s">
        <v>25</v>
      </c>
      <c r="C338" s="15" t="s">
        <v>26</v>
      </c>
      <c r="D338" s="1" t="s">
        <v>27</v>
      </c>
      <c r="E338" s="1" t="s">
        <v>28</v>
      </c>
      <c r="F338" s="16" t="n">
        <v>1779</v>
      </c>
      <c r="G338" s="17" t="s">
        <v>29</v>
      </c>
      <c r="H338" s="18" t="s">
        <v>30</v>
      </c>
      <c r="I338" s="14" t="n">
        <v>12</v>
      </c>
      <c r="J338" s="19" t="s">
        <v>270</v>
      </c>
      <c r="K338" s="20" t="s">
        <v>235</v>
      </c>
      <c r="L338" s="21" t="n">
        <v>3</v>
      </c>
      <c r="M338" s="20" t="s">
        <v>56</v>
      </c>
      <c r="N338" s="22" t="n">
        <v>150</v>
      </c>
      <c r="O338" s="22"/>
      <c r="P338" s="23"/>
      <c r="Q338" s="24" t="n">
        <f aca="false">N338+(0.05*O338)+(P338/240)</f>
        <v>150</v>
      </c>
      <c r="R338" s="25"/>
      <c r="S338" s="25"/>
      <c r="T338" s="25"/>
      <c r="U338" s="25" t="n">
        <f aca="false">Q338*L338</f>
        <v>450</v>
      </c>
      <c r="V338" s="26"/>
      <c r="W338" s="26"/>
      <c r="X338" s="14"/>
      <c r="Y338" s="1" t="n">
        <v>1</v>
      </c>
    </row>
    <row r="339" customFormat="false" ht="13.8" hidden="false" customHeight="false" outlineLevel="0" collapsed="false">
      <c r="A339" s="1" t="n">
        <v>338</v>
      </c>
      <c r="B339" s="14" t="s">
        <v>25</v>
      </c>
      <c r="C339" s="15" t="s">
        <v>26</v>
      </c>
      <c r="D339" s="1" t="s">
        <v>27</v>
      </c>
      <c r="E339" s="1" t="s">
        <v>28</v>
      </c>
      <c r="F339" s="16" t="n">
        <v>1779</v>
      </c>
      <c r="G339" s="17" t="s">
        <v>29</v>
      </c>
      <c r="H339" s="18" t="s">
        <v>30</v>
      </c>
      <c r="I339" s="14" t="n">
        <v>12</v>
      </c>
      <c r="J339" s="19" t="s">
        <v>145</v>
      </c>
      <c r="K339" s="20" t="s">
        <v>235</v>
      </c>
      <c r="L339" s="21" t="n">
        <v>110123</v>
      </c>
      <c r="M339" s="20" t="s">
        <v>35</v>
      </c>
      <c r="N339" s="22"/>
      <c r="O339" s="22" t="n">
        <v>6</v>
      </c>
      <c r="P339" s="23"/>
      <c r="Q339" s="24" t="n">
        <f aca="false">N339+(0.05*O339)+(P339/240)</f>
        <v>0.3</v>
      </c>
      <c r="R339" s="25"/>
      <c r="S339" s="25"/>
      <c r="T339" s="25"/>
      <c r="U339" s="25" t="n">
        <f aca="false">Q339*L339</f>
        <v>33036.9</v>
      </c>
      <c r="V339" s="26"/>
      <c r="W339" s="26"/>
      <c r="X339" s="14"/>
      <c r="Y339" s="1" t="n">
        <v>1</v>
      </c>
    </row>
    <row r="340" customFormat="false" ht="13.8" hidden="false" customHeight="false" outlineLevel="0" collapsed="false">
      <c r="A340" s="1" t="n">
        <v>339</v>
      </c>
      <c r="B340" s="14" t="s">
        <v>25</v>
      </c>
      <c r="C340" s="15" t="s">
        <v>26</v>
      </c>
      <c r="D340" s="1" t="s">
        <v>27</v>
      </c>
      <c r="E340" s="1" t="s">
        <v>28</v>
      </c>
      <c r="F340" s="16" t="n">
        <v>1779</v>
      </c>
      <c r="G340" s="17" t="s">
        <v>29</v>
      </c>
      <c r="H340" s="18" t="s">
        <v>30</v>
      </c>
      <c r="I340" s="14" t="n">
        <v>12</v>
      </c>
      <c r="J340" s="19" t="s">
        <v>271</v>
      </c>
      <c r="K340" s="20" t="s">
        <v>235</v>
      </c>
      <c r="L340" s="21" t="n">
        <v>3</v>
      </c>
      <c r="M340" s="20" t="s">
        <v>56</v>
      </c>
      <c r="N340" s="22" t="n">
        <v>400</v>
      </c>
      <c r="O340" s="22"/>
      <c r="P340" s="23"/>
      <c r="Q340" s="24" t="n">
        <f aca="false">N340+(0.05*O340)+(P340/240)</f>
        <v>400</v>
      </c>
      <c r="R340" s="25"/>
      <c r="S340" s="25"/>
      <c r="T340" s="25"/>
      <c r="U340" s="25" t="n">
        <f aca="false">Q340*L340</f>
        <v>1200</v>
      </c>
      <c r="V340" s="26"/>
      <c r="W340" s="26"/>
      <c r="X340" s="14"/>
      <c r="Y340" s="1" t="n">
        <v>1</v>
      </c>
    </row>
    <row r="341" customFormat="false" ht="13.8" hidden="false" customHeight="false" outlineLevel="0" collapsed="false">
      <c r="A341" s="1" t="n">
        <v>340</v>
      </c>
      <c r="B341" s="14" t="s">
        <v>25</v>
      </c>
      <c r="C341" s="15" t="s">
        <v>26</v>
      </c>
      <c r="D341" s="1" t="s">
        <v>27</v>
      </c>
      <c r="E341" s="1" t="s">
        <v>28</v>
      </c>
      <c r="F341" s="16" t="n">
        <v>1779</v>
      </c>
      <c r="G341" s="17" t="s">
        <v>29</v>
      </c>
      <c r="H341" s="18" t="s">
        <v>30</v>
      </c>
      <c r="I341" s="14" t="n">
        <v>12</v>
      </c>
      <c r="J341" s="19" t="s">
        <v>272</v>
      </c>
      <c r="K341" s="20" t="s">
        <v>235</v>
      </c>
      <c r="L341" s="21" t="n">
        <v>60</v>
      </c>
      <c r="M341" s="20" t="s">
        <v>56</v>
      </c>
      <c r="N341" s="22"/>
      <c r="O341" s="22" t="n">
        <v>40</v>
      </c>
      <c r="P341" s="23"/>
      <c r="Q341" s="24" t="n">
        <f aca="false">N341+(0.05*O341)+(P341/240)</f>
        <v>2</v>
      </c>
      <c r="R341" s="25"/>
      <c r="S341" s="25"/>
      <c r="T341" s="25"/>
      <c r="U341" s="25" t="n">
        <f aca="false">Q341*L341</f>
        <v>120</v>
      </c>
      <c r="V341" s="26"/>
      <c r="W341" s="26"/>
      <c r="X341" s="14"/>
      <c r="Y341" s="1" t="n">
        <v>1</v>
      </c>
    </row>
    <row r="342" customFormat="false" ht="13.8" hidden="false" customHeight="false" outlineLevel="0" collapsed="false">
      <c r="A342" s="1" t="n">
        <v>341</v>
      </c>
      <c r="B342" s="14" t="s">
        <v>25</v>
      </c>
      <c r="C342" s="15" t="s">
        <v>26</v>
      </c>
      <c r="D342" s="1" t="s">
        <v>27</v>
      </c>
      <c r="E342" s="1" t="s">
        <v>28</v>
      </c>
      <c r="F342" s="16" t="n">
        <v>1779</v>
      </c>
      <c r="G342" s="17" t="s">
        <v>29</v>
      </c>
      <c r="H342" s="18" t="s">
        <v>30</v>
      </c>
      <c r="I342" s="14" t="n">
        <v>12</v>
      </c>
      <c r="J342" s="19" t="s">
        <v>273</v>
      </c>
      <c r="K342" s="20" t="s">
        <v>235</v>
      </c>
      <c r="L342" s="21" t="n">
        <v>41380</v>
      </c>
      <c r="M342" s="20" t="s">
        <v>35</v>
      </c>
      <c r="N342" s="22"/>
      <c r="O342" s="22" t="n">
        <v>8</v>
      </c>
      <c r="P342" s="23"/>
      <c r="Q342" s="24" t="n">
        <f aca="false">N342+(0.05*O342)+(P342/240)</f>
        <v>0.4</v>
      </c>
      <c r="R342" s="25"/>
      <c r="S342" s="25"/>
      <c r="T342" s="25"/>
      <c r="U342" s="25" t="n">
        <f aca="false">Q342*L342</f>
        <v>16552</v>
      </c>
      <c r="V342" s="26"/>
      <c r="W342" s="26"/>
      <c r="X342" s="14"/>
      <c r="Y342" s="1" t="n">
        <v>1</v>
      </c>
    </row>
    <row r="343" customFormat="false" ht="13.8" hidden="false" customHeight="false" outlineLevel="0" collapsed="false">
      <c r="A343" s="1" t="n">
        <v>342</v>
      </c>
      <c r="B343" s="14" t="s">
        <v>25</v>
      </c>
      <c r="C343" s="15" t="s">
        <v>26</v>
      </c>
      <c r="D343" s="1" t="s">
        <v>27</v>
      </c>
      <c r="E343" s="1" t="s">
        <v>28</v>
      </c>
      <c r="F343" s="16" t="n">
        <v>1779</v>
      </c>
      <c r="G343" s="17" t="s">
        <v>29</v>
      </c>
      <c r="H343" s="18" t="s">
        <v>30</v>
      </c>
      <c r="I343" s="14" t="n">
        <v>12</v>
      </c>
      <c r="J343" s="19" t="s">
        <v>274</v>
      </c>
      <c r="K343" s="20" t="s">
        <v>235</v>
      </c>
      <c r="L343" s="21" t="n">
        <v>24</v>
      </c>
      <c r="M343" s="20" t="s">
        <v>148</v>
      </c>
      <c r="N343" s="22" t="n">
        <v>14</v>
      </c>
      <c r="O343" s="22"/>
      <c r="P343" s="23"/>
      <c r="Q343" s="24" t="n">
        <f aca="false">N343+(0.05*O343)+(P343/240)</f>
        <v>14</v>
      </c>
      <c r="R343" s="25"/>
      <c r="S343" s="25"/>
      <c r="T343" s="25"/>
      <c r="U343" s="25" t="n">
        <f aca="false">Q343*L343</f>
        <v>336</v>
      </c>
      <c r="V343" s="26"/>
      <c r="W343" s="26"/>
      <c r="X343" s="14"/>
      <c r="Y343" s="1" t="n">
        <v>1</v>
      </c>
    </row>
    <row r="344" customFormat="false" ht="13.8" hidden="false" customHeight="false" outlineLevel="0" collapsed="false">
      <c r="A344" s="1" t="n">
        <v>343</v>
      </c>
      <c r="B344" s="14" t="s">
        <v>25</v>
      </c>
      <c r="C344" s="15" t="s">
        <v>26</v>
      </c>
      <c r="D344" s="1" t="s">
        <v>27</v>
      </c>
      <c r="E344" s="1" t="s">
        <v>28</v>
      </c>
      <c r="F344" s="16" t="n">
        <v>1779</v>
      </c>
      <c r="G344" s="17" t="s">
        <v>29</v>
      </c>
      <c r="H344" s="18" t="s">
        <v>30</v>
      </c>
      <c r="I344" s="14" t="n">
        <v>12</v>
      </c>
      <c r="J344" s="19" t="s">
        <v>275</v>
      </c>
      <c r="K344" s="20" t="s">
        <v>235</v>
      </c>
      <c r="L344" s="21" t="n">
        <v>8</v>
      </c>
      <c r="M344" s="20" t="s">
        <v>56</v>
      </c>
      <c r="N344" s="22" t="n">
        <v>3</v>
      </c>
      <c r="O344" s="22"/>
      <c r="P344" s="23"/>
      <c r="Q344" s="24" t="n">
        <f aca="false">N344+(0.05*O344)+(P344/240)</f>
        <v>3</v>
      </c>
      <c r="R344" s="25"/>
      <c r="S344" s="25"/>
      <c r="T344" s="25"/>
      <c r="U344" s="25" t="n">
        <f aca="false">Q344*L344</f>
        <v>24</v>
      </c>
      <c r="V344" s="26"/>
      <c r="W344" s="26"/>
      <c r="X344" s="14"/>
      <c r="Y344" s="1" t="n">
        <v>1</v>
      </c>
    </row>
    <row r="345" customFormat="false" ht="13.8" hidden="false" customHeight="false" outlineLevel="0" collapsed="false">
      <c r="A345" s="1" t="n">
        <v>344</v>
      </c>
      <c r="B345" s="14" t="s">
        <v>25</v>
      </c>
      <c r="C345" s="15" t="s">
        <v>26</v>
      </c>
      <c r="D345" s="1" t="s">
        <v>27</v>
      </c>
      <c r="E345" s="1" t="s">
        <v>28</v>
      </c>
      <c r="F345" s="16" t="n">
        <v>1779</v>
      </c>
      <c r="G345" s="17" t="s">
        <v>29</v>
      </c>
      <c r="H345" s="18" t="s">
        <v>30</v>
      </c>
      <c r="I345" s="14" t="n">
        <v>12</v>
      </c>
      <c r="J345" s="19" t="s">
        <v>276</v>
      </c>
      <c r="K345" s="20" t="s">
        <v>235</v>
      </c>
      <c r="L345" s="21" t="n">
        <v>25</v>
      </c>
      <c r="M345" s="20" t="s">
        <v>56</v>
      </c>
      <c r="N345" s="22" t="n">
        <v>3</v>
      </c>
      <c r="O345" s="22"/>
      <c r="P345" s="23"/>
      <c r="Q345" s="24" t="n">
        <f aca="false">N345+(0.05*O345)+(P345/240)</f>
        <v>3</v>
      </c>
      <c r="R345" s="25"/>
      <c r="S345" s="25"/>
      <c r="T345" s="25"/>
      <c r="U345" s="25" t="n">
        <f aca="false">Q345*L345</f>
        <v>75</v>
      </c>
      <c r="V345" s="26"/>
      <c r="W345" s="26"/>
      <c r="X345" s="14"/>
      <c r="Y345" s="1" t="n">
        <v>1</v>
      </c>
    </row>
    <row r="346" customFormat="false" ht="13.8" hidden="false" customHeight="false" outlineLevel="0" collapsed="false">
      <c r="A346" s="1" t="n">
        <v>345</v>
      </c>
      <c r="B346" s="14" t="s">
        <v>25</v>
      </c>
      <c r="C346" s="15" t="s">
        <v>26</v>
      </c>
      <c r="D346" s="1" t="s">
        <v>27</v>
      </c>
      <c r="E346" s="1" t="s">
        <v>28</v>
      </c>
      <c r="F346" s="16" t="n">
        <v>1779</v>
      </c>
      <c r="G346" s="17" t="s">
        <v>29</v>
      </c>
      <c r="H346" s="18" t="s">
        <v>30</v>
      </c>
      <c r="I346" s="14" t="n">
        <v>12</v>
      </c>
      <c r="J346" s="19" t="s">
        <v>277</v>
      </c>
      <c r="K346" s="20" t="s">
        <v>235</v>
      </c>
      <c r="L346" s="21" t="n">
        <v>592</v>
      </c>
      <c r="M346" s="20" t="s">
        <v>35</v>
      </c>
      <c r="N346" s="22"/>
      <c r="O346" s="22" t="n">
        <v>35</v>
      </c>
      <c r="P346" s="23"/>
      <c r="Q346" s="24" t="n">
        <f aca="false">N346+(0.05*O346)+(P346/240)</f>
        <v>1.75</v>
      </c>
      <c r="R346" s="25"/>
      <c r="S346" s="25"/>
      <c r="T346" s="25"/>
      <c r="U346" s="25" t="n">
        <f aca="false">Q346*L346</f>
        <v>1036</v>
      </c>
      <c r="V346" s="26"/>
      <c r="W346" s="26"/>
      <c r="X346" s="14"/>
      <c r="Y346" s="1" t="n">
        <v>1</v>
      </c>
    </row>
    <row r="347" customFormat="false" ht="13.8" hidden="false" customHeight="false" outlineLevel="0" collapsed="false">
      <c r="A347" s="1" t="n">
        <v>346</v>
      </c>
      <c r="B347" s="14" t="s">
        <v>25</v>
      </c>
      <c r="C347" s="15" t="s">
        <v>26</v>
      </c>
      <c r="D347" s="1" t="s">
        <v>27</v>
      </c>
      <c r="E347" s="1" t="s">
        <v>28</v>
      </c>
      <c r="F347" s="16" t="n">
        <v>1779</v>
      </c>
      <c r="G347" s="17" t="s">
        <v>29</v>
      </c>
      <c r="H347" s="18" t="s">
        <v>30</v>
      </c>
      <c r="I347" s="14" t="n">
        <v>12</v>
      </c>
      <c r="J347" s="19" t="s">
        <v>278</v>
      </c>
      <c r="K347" s="20" t="s">
        <v>235</v>
      </c>
      <c r="L347" s="21" t="n">
        <v>2000</v>
      </c>
      <c r="M347" s="20" t="s">
        <v>35</v>
      </c>
      <c r="N347" s="22" t="n">
        <v>4</v>
      </c>
      <c r="O347" s="22"/>
      <c r="P347" s="23"/>
      <c r="Q347" s="24" t="n">
        <f aca="false">N347+(0.05*O347)+(P347/240)</f>
        <v>4</v>
      </c>
      <c r="R347" s="25"/>
      <c r="S347" s="25"/>
      <c r="T347" s="25"/>
      <c r="U347" s="25" t="n">
        <f aca="false">Q347*L347</f>
        <v>8000</v>
      </c>
      <c r="V347" s="26"/>
      <c r="W347" s="26"/>
      <c r="X347" s="14"/>
      <c r="Y347" s="1" t="n">
        <v>1</v>
      </c>
    </row>
    <row r="348" customFormat="false" ht="13.8" hidden="false" customHeight="false" outlineLevel="0" collapsed="false">
      <c r="A348" s="1" t="n">
        <v>347</v>
      </c>
      <c r="B348" s="14" t="s">
        <v>25</v>
      </c>
      <c r="C348" s="15" t="s">
        <v>26</v>
      </c>
      <c r="D348" s="1" t="s">
        <v>27</v>
      </c>
      <c r="E348" s="1" t="s">
        <v>28</v>
      </c>
      <c r="F348" s="16" t="n">
        <v>1779</v>
      </c>
      <c r="G348" s="17" t="s">
        <v>29</v>
      </c>
      <c r="H348" s="18" t="s">
        <v>30</v>
      </c>
      <c r="I348" s="14" t="n">
        <v>12</v>
      </c>
      <c r="J348" s="19" t="s">
        <v>94</v>
      </c>
      <c r="K348" s="20" t="s">
        <v>235</v>
      </c>
      <c r="L348" s="21" t="n">
        <v>600</v>
      </c>
      <c r="M348" s="20" t="s">
        <v>35</v>
      </c>
      <c r="N348" s="22"/>
      <c r="O348" s="22" t="n">
        <v>42</v>
      </c>
      <c r="P348" s="23"/>
      <c r="Q348" s="24" t="n">
        <f aca="false">N348+(0.05*O348)+(P348/240)</f>
        <v>2.1</v>
      </c>
      <c r="R348" s="25"/>
      <c r="S348" s="25"/>
      <c r="T348" s="25"/>
      <c r="U348" s="25" t="n">
        <f aca="false">Q348*L348</f>
        <v>1260</v>
      </c>
      <c r="V348" s="26"/>
      <c r="W348" s="26"/>
      <c r="X348" s="14"/>
      <c r="Y348" s="1" t="n">
        <v>1</v>
      </c>
    </row>
    <row r="349" customFormat="false" ht="13.8" hidden="false" customHeight="false" outlineLevel="0" collapsed="false">
      <c r="A349" s="1" t="n">
        <v>348</v>
      </c>
      <c r="B349" s="14" t="s">
        <v>25</v>
      </c>
      <c r="C349" s="15" t="s">
        <v>26</v>
      </c>
      <c r="D349" s="1" t="s">
        <v>27</v>
      </c>
      <c r="E349" s="1" t="s">
        <v>28</v>
      </c>
      <c r="F349" s="16" t="n">
        <v>1779</v>
      </c>
      <c r="G349" s="17" t="s">
        <v>29</v>
      </c>
      <c r="H349" s="18" t="s">
        <v>30</v>
      </c>
      <c r="I349" s="14" t="n">
        <v>12</v>
      </c>
      <c r="J349" s="19" t="s">
        <v>279</v>
      </c>
      <c r="K349" s="20" t="s">
        <v>235</v>
      </c>
      <c r="L349" s="21" t="n">
        <v>85</v>
      </c>
      <c r="M349" s="20" t="s">
        <v>148</v>
      </c>
      <c r="N349" s="22"/>
      <c r="O349" s="22" t="n">
        <v>30</v>
      </c>
      <c r="P349" s="23"/>
      <c r="Q349" s="24" t="n">
        <f aca="false">N349+(0.05*O349)+(P349/240)</f>
        <v>1.5</v>
      </c>
      <c r="R349" s="25"/>
      <c r="S349" s="25"/>
      <c r="T349" s="25"/>
      <c r="U349" s="25" t="n">
        <f aca="false">Q349*L349</f>
        <v>127.5</v>
      </c>
      <c r="V349" s="26"/>
      <c r="W349" s="26"/>
      <c r="X349" s="14"/>
      <c r="Y349" s="1" t="n">
        <v>1</v>
      </c>
    </row>
    <row r="350" customFormat="false" ht="13.8" hidden="false" customHeight="false" outlineLevel="0" collapsed="false">
      <c r="A350" s="1" t="n">
        <v>349</v>
      </c>
      <c r="B350" s="14" t="s">
        <v>25</v>
      </c>
      <c r="C350" s="15" t="s">
        <v>26</v>
      </c>
      <c r="D350" s="1" t="s">
        <v>27</v>
      </c>
      <c r="E350" s="1" t="s">
        <v>28</v>
      </c>
      <c r="F350" s="16" t="n">
        <v>1779</v>
      </c>
      <c r="G350" s="17" t="s">
        <v>29</v>
      </c>
      <c r="H350" s="18" t="s">
        <v>30</v>
      </c>
      <c r="I350" s="14" t="n">
        <v>12</v>
      </c>
      <c r="J350" s="19" t="s">
        <v>43</v>
      </c>
      <c r="K350" s="20" t="s">
        <v>235</v>
      </c>
      <c r="L350" s="21" t="n">
        <v>2850</v>
      </c>
      <c r="M350" s="20" t="s">
        <v>44</v>
      </c>
      <c r="N350" s="22" t="n">
        <v>4</v>
      </c>
      <c r="O350" s="22"/>
      <c r="P350" s="23"/>
      <c r="Q350" s="24" t="n">
        <f aca="false">N350+(0.05*O350)+(P350/240)</f>
        <v>4</v>
      </c>
      <c r="R350" s="25"/>
      <c r="S350" s="25"/>
      <c r="T350" s="25"/>
      <c r="U350" s="25" t="n">
        <f aca="false">Q350*L350</f>
        <v>11400</v>
      </c>
      <c r="V350" s="26"/>
      <c r="W350" s="26"/>
      <c r="X350" s="14"/>
      <c r="Y350" s="1" t="n">
        <v>1</v>
      </c>
    </row>
    <row r="351" customFormat="false" ht="13.8" hidden="false" customHeight="false" outlineLevel="0" collapsed="false">
      <c r="A351" s="1" t="n">
        <v>350</v>
      </c>
      <c r="B351" s="14" t="s">
        <v>25</v>
      </c>
      <c r="C351" s="15" t="s">
        <v>26</v>
      </c>
      <c r="D351" s="1" t="s">
        <v>27</v>
      </c>
      <c r="E351" s="1" t="s">
        <v>28</v>
      </c>
      <c r="F351" s="16" t="n">
        <v>1779</v>
      </c>
      <c r="G351" s="17" t="s">
        <v>29</v>
      </c>
      <c r="H351" s="18" t="s">
        <v>30</v>
      </c>
      <c r="I351" s="14" t="n">
        <v>12</v>
      </c>
      <c r="J351" s="19" t="s">
        <v>81</v>
      </c>
      <c r="K351" s="20" t="s">
        <v>235</v>
      </c>
      <c r="L351" s="21" t="n">
        <v>300</v>
      </c>
      <c r="M351" s="20" t="s">
        <v>35</v>
      </c>
      <c r="N351" s="22"/>
      <c r="O351" s="22" t="n">
        <v>45</v>
      </c>
      <c r="P351" s="23"/>
      <c r="Q351" s="24" t="n">
        <f aca="false">N351+(0.05*O351)+(P351/240)</f>
        <v>2.25</v>
      </c>
      <c r="R351" s="25"/>
      <c r="S351" s="25"/>
      <c r="T351" s="25"/>
      <c r="U351" s="25" t="n">
        <f aca="false">Q351*L351</f>
        <v>675</v>
      </c>
      <c r="V351" s="26"/>
      <c r="W351" s="26"/>
      <c r="X351" s="14"/>
      <c r="Y351" s="1" t="n">
        <v>1</v>
      </c>
    </row>
    <row r="352" customFormat="false" ht="13.8" hidden="false" customHeight="false" outlineLevel="0" collapsed="false">
      <c r="A352" s="1" t="n">
        <v>351</v>
      </c>
      <c r="B352" s="14" t="s">
        <v>25</v>
      </c>
      <c r="C352" s="15" t="s">
        <v>26</v>
      </c>
      <c r="D352" s="1" t="s">
        <v>27</v>
      </c>
      <c r="E352" s="1" t="s">
        <v>28</v>
      </c>
      <c r="F352" s="16" t="n">
        <v>1779</v>
      </c>
      <c r="G352" s="17" t="s">
        <v>29</v>
      </c>
      <c r="H352" s="18" t="s">
        <v>30</v>
      </c>
      <c r="I352" s="14" t="n">
        <v>12</v>
      </c>
      <c r="J352" s="19" t="s">
        <v>280</v>
      </c>
      <c r="K352" s="20" t="s">
        <v>235</v>
      </c>
      <c r="L352" s="21" t="n">
        <v>2</v>
      </c>
      <c r="M352" s="20" t="s">
        <v>83</v>
      </c>
      <c r="N352" s="22" t="n">
        <v>18</v>
      </c>
      <c r="O352" s="22"/>
      <c r="P352" s="23"/>
      <c r="Q352" s="24" t="n">
        <f aca="false">N352+(0.05*O352)+(P352/240)</f>
        <v>18</v>
      </c>
      <c r="R352" s="25"/>
      <c r="S352" s="25"/>
      <c r="T352" s="25"/>
      <c r="U352" s="25" t="n">
        <f aca="false">Q352*L352</f>
        <v>36</v>
      </c>
      <c r="V352" s="26"/>
      <c r="W352" s="26"/>
      <c r="X352" s="14" t="s">
        <v>281</v>
      </c>
      <c r="Y352" s="1" t="n">
        <v>1</v>
      </c>
    </row>
    <row r="353" customFormat="false" ht="13.8" hidden="false" customHeight="false" outlineLevel="0" collapsed="false">
      <c r="A353" s="1" t="n">
        <v>352</v>
      </c>
      <c r="B353" s="14" t="s">
        <v>25</v>
      </c>
      <c r="C353" s="15" t="s">
        <v>26</v>
      </c>
      <c r="D353" s="1" t="s">
        <v>27</v>
      </c>
      <c r="E353" s="1" t="s">
        <v>28</v>
      </c>
      <c r="F353" s="16" t="n">
        <v>1779</v>
      </c>
      <c r="G353" s="17" t="s">
        <v>29</v>
      </c>
      <c r="H353" s="18" t="s">
        <v>30</v>
      </c>
      <c r="I353" s="14" t="n">
        <v>12</v>
      </c>
      <c r="J353" s="19" t="s">
        <v>282</v>
      </c>
      <c r="K353" s="20" t="s">
        <v>235</v>
      </c>
      <c r="L353" s="21" t="n">
        <v>180</v>
      </c>
      <c r="M353" s="20" t="s">
        <v>35</v>
      </c>
      <c r="N353" s="22"/>
      <c r="O353" s="22" t="n">
        <v>20</v>
      </c>
      <c r="P353" s="23"/>
      <c r="Q353" s="24" t="n">
        <f aca="false">N353+(0.05*O353)+(P353/240)</f>
        <v>1</v>
      </c>
      <c r="R353" s="25"/>
      <c r="S353" s="25"/>
      <c r="T353" s="25"/>
      <c r="U353" s="25" t="n">
        <f aca="false">Q353*L353</f>
        <v>180</v>
      </c>
      <c r="V353" s="26"/>
      <c r="W353" s="26"/>
      <c r="X353" s="14"/>
      <c r="Y353" s="1" t="n">
        <v>1</v>
      </c>
    </row>
    <row r="354" customFormat="false" ht="13.8" hidden="false" customHeight="false" outlineLevel="0" collapsed="false">
      <c r="A354" s="1" t="n">
        <v>353</v>
      </c>
      <c r="B354" s="14" t="s">
        <v>25</v>
      </c>
      <c r="C354" s="15" t="s">
        <v>26</v>
      </c>
      <c r="D354" s="1" t="s">
        <v>27</v>
      </c>
      <c r="E354" s="1" t="s">
        <v>28</v>
      </c>
      <c r="F354" s="16" t="n">
        <v>1779</v>
      </c>
      <c r="G354" s="17" t="s">
        <v>29</v>
      </c>
      <c r="H354" s="18" t="s">
        <v>30</v>
      </c>
      <c r="I354" s="14" t="n">
        <v>12</v>
      </c>
      <c r="J354" s="19" t="s">
        <v>283</v>
      </c>
      <c r="K354" s="20" t="s">
        <v>235</v>
      </c>
      <c r="L354" s="21" t="n">
        <v>20</v>
      </c>
      <c r="M354" s="20" t="s">
        <v>35</v>
      </c>
      <c r="N354" s="22"/>
      <c r="O354" s="22" t="n">
        <v>20</v>
      </c>
      <c r="P354" s="23"/>
      <c r="Q354" s="24" t="n">
        <f aca="false">N354+(0.05*O354)+(P354/240)</f>
        <v>1</v>
      </c>
      <c r="R354" s="25"/>
      <c r="S354" s="25"/>
      <c r="T354" s="25"/>
      <c r="U354" s="25" t="n">
        <f aca="false">Q354*L354</f>
        <v>20</v>
      </c>
      <c r="V354" s="26"/>
      <c r="W354" s="26"/>
      <c r="X354" s="14"/>
      <c r="Y354" s="1" t="n">
        <v>1</v>
      </c>
    </row>
    <row r="355" customFormat="false" ht="13.8" hidden="false" customHeight="false" outlineLevel="0" collapsed="false">
      <c r="A355" s="1" t="n">
        <v>354</v>
      </c>
      <c r="B355" s="14" t="s">
        <v>25</v>
      </c>
      <c r="C355" s="15" t="s">
        <v>26</v>
      </c>
      <c r="D355" s="1" t="s">
        <v>27</v>
      </c>
      <c r="E355" s="1" t="s">
        <v>28</v>
      </c>
      <c r="F355" s="16" t="n">
        <v>1779</v>
      </c>
      <c r="G355" s="17" t="s">
        <v>29</v>
      </c>
      <c r="H355" s="18" t="s">
        <v>30</v>
      </c>
      <c r="I355" s="14" t="n">
        <v>12</v>
      </c>
      <c r="J355" s="19" t="s">
        <v>155</v>
      </c>
      <c r="K355" s="20" t="s">
        <v>235</v>
      </c>
      <c r="L355" s="21" t="n">
        <v>110</v>
      </c>
      <c r="M355" s="20" t="s">
        <v>35</v>
      </c>
      <c r="N355" s="22" t="n">
        <v>50</v>
      </c>
      <c r="O355" s="22"/>
      <c r="P355" s="23"/>
      <c r="Q355" s="24" t="n">
        <f aca="false">N355+(0.05*O355)+(P355/240)</f>
        <v>50</v>
      </c>
      <c r="R355" s="25"/>
      <c r="S355" s="25"/>
      <c r="T355" s="25"/>
      <c r="U355" s="25" t="n">
        <f aca="false">Q355*L355</f>
        <v>5500</v>
      </c>
      <c r="V355" s="26"/>
      <c r="W355" s="26"/>
      <c r="X355" s="14"/>
      <c r="Y355" s="1" t="n">
        <v>1</v>
      </c>
    </row>
    <row r="356" customFormat="false" ht="13.8" hidden="false" customHeight="false" outlineLevel="0" collapsed="false">
      <c r="A356" s="1" t="n">
        <v>355</v>
      </c>
      <c r="B356" s="14" t="s">
        <v>25</v>
      </c>
      <c r="C356" s="15" t="s">
        <v>26</v>
      </c>
      <c r="D356" s="1" t="s">
        <v>27</v>
      </c>
      <c r="E356" s="1" t="s">
        <v>28</v>
      </c>
      <c r="F356" s="16" t="n">
        <v>1779</v>
      </c>
      <c r="G356" s="17" t="s">
        <v>29</v>
      </c>
      <c r="H356" s="18" t="s">
        <v>30</v>
      </c>
      <c r="I356" s="14" t="n">
        <v>12</v>
      </c>
      <c r="J356" s="19" t="s">
        <v>98</v>
      </c>
      <c r="K356" s="20" t="s">
        <v>235</v>
      </c>
      <c r="L356" s="21" t="n">
        <v>953626</v>
      </c>
      <c r="M356" s="20" t="s">
        <v>35</v>
      </c>
      <c r="N356" s="22" t="n">
        <v>0.16</v>
      </c>
      <c r="O356" s="22"/>
      <c r="P356" s="23"/>
      <c r="Q356" s="24" t="n">
        <f aca="false">N356+(0.05*O356)+(P356/240)</f>
        <v>0.16</v>
      </c>
      <c r="R356" s="25"/>
      <c r="S356" s="25"/>
      <c r="T356" s="25"/>
      <c r="U356" s="25" t="n">
        <f aca="false">Q356*L356</f>
        <v>152580.16</v>
      </c>
      <c r="V356" s="26"/>
      <c r="W356" s="26"/>
      <c r="X356" s="14" t="s">
        <v>36</v>
      </c>
      <c r="Y356" s="1" t="n">
        <v>1</v>
      </c>
    </row>
    <row r="357" customFormat="false" ht="13.8" hidden="false" customHeight="false" outlineLevel="0" collapsed="false">
      <c r="A357" s="1" t="n">
        <v>356</v>
      </c>
      <c r="B357" s="14" t="s">
        <v>25</v>
      </c>
      <c r="C357" s="15" t="s">
        <v>26</v>
      </c>
      <c r="D357" s="1" t="s">
        <v>27</v>
      </c>
      <c r="E357" s="1" t="s">
        <v>28</v>
      </c>
      <c r="F357" s="16" t="n">
        <v>1779</v>
      </c>
      <c r="G357" s="17" t="s">
        <v>29</v>
      </c>
      <c r="H357" s="18" t="s">
        <v>30</v>
      </c>
      <c r="I357" s="14" t="n">
        <v>12</v>
      </c>
      <c r="J357" s="19" t="s">
        <v>99</v>
      </c>
      <c r="K357" s="20" t="s">
        <v>235</v>
      </c>
      <c r="L357" s="21" t="n">
        <v>710</v>
      </c>
      <c r="M357" s="20" t="s">
        <v>83</v>
      </c>
      <c r="N357" s="22" t="n">
        <v>4</v>
      </c>
      <c r="O357" s="22"/>
      <c r="P357" s="23"/>
      <c r="Q357" s="24" t="n">
        <f aca="false">N357+(0.05*O357)+(P357/240)</f>
        <v>4</v>
      </c>
      <c r="R357" s="25"/>
      <c r="S357" s="25"/>
      <c r="T357" s="25"/>
      <c r="U357" s="25" t="n">
        <f aca="false">Q357*L357</f>
        <v>2840</v>
      </c>
      <c r="V357" s="26"/>
      <c r="W357" s="26"/>
      <c r="X357" s="14"/>
      <c r="Y357" s="1" t="n">
        <v>1</v>
      </c>
    </row>
    <row r="358" customFormat="false" ht="13.8" hidden="false" customHeight="false" outlineLevel="0" collapsed="false">
      <c r="A358" s="1" t="n">
        <v>357</v>
      </c>
      <c r="B358" s="14" t="s">
        <v>25</v>
      </c>
      <c r="C358" s="15" t="s">
        <v>26</v>
      </c>
      <c r="D358" s="1" t="s">
        <v>27</v>
      </c>
      <c r="E358" s="1" t="s">
        <v>28</v>
      </c>
      <c r="F358" s="16" t="n">
        <v>1779</v>
      </c>
      <c r="G358" s="17" t="s">
        <v>29</v>
      </c>
      <c r="H358" s="18" t="s">
        <v>30</v>
      </c>
      <c r="I358" s="14" t="n">
        <v>12</v>
      </c>
      <c r="J358" s="19" t="s">
        <v>284</v>
      </c>
      <c r="K358" s="20" t="s">
        <v>235</v>
      </c>
      <c r="L358" s="21" t="n">
        <v>25</v>
      </c>
      <c r="M358" s="20" t="s">
        <v>56</v>
      </c>
      <c r="N358" s="22" t="n">
        <v>120</v>
      </c>
      <c r="O358" s="22"/>
      <c r="P358" s="23"/>
      <c r="Q358" s="24" t="n">
        <f aca="false">N358+(0.05*O358)+(P358/240)</f>
        <v>120</v>
      </c>
      <c r="R358" s="25"/>
      <c r="S358" s="25"/>
      <c r="T358" s="25"/>
      <c r="U358" s="25" t="n">
        <f aca="false">Q358*L358</f>
        <v>3000</v>
      </c>
      <c r="V358" s="26"/>
      <c r="W358" s="26"/>
      <c r="X358" s="14"/>
      <c r="Y358" s="1" t="n">
        <v>1</v>
      </c>
    </row>
    <row r="359" customFormat="false" ht="13.8" hidden="false" customHeight="false" outlineLevel="0" collapsed="false">
      <c r="A359" s="1" t="n">
        <v>358</v>
      </c>
      <c r="B359" s="14" t="s">
        <v>25</v>
      </c>
      <c r="C359" s="15" t="s">
        <v>26</v>
      </c>
      <c r="D359" s="1" t="s">
        <v>27</v>
      </c>
      <c r="E359" s="1" t="s">
        <v>28</v>
      </c>
      <c r="F359" s="16" t="n">
        <v>1779</v>
      </c>
      <c r="G359" s="17" t="s">
        <v>29</v>
      </c>
      <c r="H359" s="18" t="s">
        <v>30</v>
      </c>
      <c r="I359" s="14" t="n">
        <v>12</v>
      </c>
      <c r="J359" s="19" t="s">
        <v>285</v>
      </c>
      <c r="K359" s="20" t="s">
        <v>235</v>
      </c>
      <c r="L359" s="21" t="n">
        <v>164327</v>
      </c>
      <c r="M359" s="20" t="s">
        <v>35</v>
      </c>
      <c r="N359" s="22"/>
      <c r="O359" s="22" t="n">
        <v>6</v>
      </c>
      <c r="P359" s="23"/>
      <c r="Q359" s="24" t="n">
        <f aca="false">N359+(0.05*O359)+(P359/240)</f>
        <v>0.3</v>
      </c>
      <c r="R359" s="25"/>
      <c r="S359" s="25"/>
      <c r="T359" s="25"/>
      <c r="U359" s="25" t="n">
        <f aca="false">Q359*L359</f>
        <v>49298.1</v>
      </c>
      <c r="V359" s="26"/>
      <c r="W359" s="26"/>
      <c r="X359" s="14"/>
      <c r="Y359" s="1" t="n">
        <v>1</v>
      </c>
    </row>
    <row r="360" customFormat="false" ht="13.8" hidden="false" customHeight="false" outlineLevel="0" collapsed="false">
      <c r="A360" s="1" t="n">
        <v>359</v>
      </c>
      <c r="B360" s="14" t="s">
        <v>25</v>
      </c>
      <c r="C360" s="15" t="s">
        <v>26</v>
      </c>
      <c r="D360" s="1" t="s">
        <v>27</v>
      </c>
      <c r="E360" s="1" t="s">
        <v>28</v>
      </c>
      <c r="F360" s="16" t="n">
        <v>1779</v>
      </c>
      <c r="G360" s="17" t="s">
        <v>29</v>
      </c>
      <c r="H360" s="18" t="s">
        <v>30</v>
      </c>
      <c r="I360" s="14" t="n">
        <v>12</v>
      </c>
      <c r="J360" s="19" t="s">
        <v>286</v>
      </c>
      <c r="K360" s="20" t="s">
        <v>235</v>
      </c>
      <c r="L360" s="21" t="n">
        <v>2100</v>
      </c>
      <c r="M360" s="20" t="s">
        <v>35</v>
      </c>
      <c r="N360" s="22"/>
      <c r="O360" s="22" t="n">
        <v>5</v>
      </c>
      <c r="P360" s="23"/>
      <c r="Q360" s="24" t="n">
        <f aca="false">N360+(0.05*O360)+(P360/240)</f>
        <v>0.25</v>
      </c>
      <c r="R360" s="25"/>
      <c r="S360" s="25"/>
      <c r="T360" s="25"/>
      <c r="U360" s="25" t="n">
        <f aca="false">Q360*L360</f>
        <v>525</v>
      </c>
      <c r="V360" s="26"/>
      <c r="W360" s="26"/>
      <c r="X360" s="14"/>
      <c r="Y360" s="1" t="n">
        <v>1</v>
      </c>
    </row>
    <row r="361" customFormat="false" ht="13.8" hidden="false" customHeight="false" outlineLevel="0" collapsed="false">
      <c r="A361" s="1" t="n">
        <v>360</v>
      </c>
      <c r="B361" s="14" t="s">
        <v>25</v>
      </c>
      <c r="C361" s="15" t="s">
        <v>26</v>
      </c>
      <c r="D361" s="1" t="s">
        <v>27</v>
      </c>
      <c r="E361" s="1" t="s">
        <v>28</v>
      </c>
      <c r="F361" s="16" t="n">
        <v>1779</v>
      </c>
      <c r="G361" s="17" t="s">
        <v>29</v>
      </c>
      <c r="H361" s="18" t="s">
        <v>30</v>
      </c>
      <c r="I361" s="14" t="n">
        <v>13</v>
      </c>
      <c r="J361" s="19" t="s">
        <v>287</v>
      </c>
      <c r="K361" s="20" t="s">
        <v>235</v>
      </c>
      <c r="L361" s="21" t="n">
        <v>800</v>
      </c>
      <c r="M361" s="20" t="s">
        <v>35</v>
      </c>
      <c r="N361" s="22"/>
      <c r="O361" s="22" t="n">
        <v>6</v>
      </c>
      <c r="P361" s="23"/>
      <c r="Q361" s="24" t="n">
        <f aca="false">N361+(0.05*O361)+(P361/240)</f>
        <v>0.3</v>
      </c>
      <c r="R361" s="25"/>
      <c r="S361" s="25"/>
      <c r="T361" s="25"/>
      <c r="U361" s="25" t="n">
        <f aca="false">Q361*L361</f>
        <v>240</v>
      </c>
      <c r="V361" s="26"/>
      <c r="W361" s="26"/>
      <c r="X361" s="14"/>
      <c r="Y361" s="1" t="n">
        <v>1</v>
      </c>
    </row>
    <row r="362" customFormat="false" ht="13.8" hidden="false" customHeight="false" outlineLevel="0" collapsed="false">
      <c r="A362" s="1" t="n">
        <v>361</v>
      </c>
      <c r="B362" s="14" t="s">
        <v>25</v>
      </c>
      <c r="C362" s="15" t="s">
        <v>26</v>
      </c>
      <c r="D362" s="1" t="s">
        <v>27</v>
      </c>
      <c r="E362" s="1" t="s">
        <v>28</v>
      </c>
      <c r="F362" s="16" t="n">
        <v>1779</v>
      </c>
      <c r="G362" s="17" t="s">
        <v>29</v>
      </c>
      <c r="H362" s="18" t="s">
        <v>30</v>
      </c>
      <c r="I362" s="14" t="n">
        <v>13</v>
      </c>
      <c r="J362" s="19" t="s">
        <v>287</v>
      </c>
      <c r="K362" s="20" t="s">
        <v>235</v>
      </c>
      <c r="L362" s="21" t="n">
        <v>29</v>
      </c>
      <c r="M362" s="20" t="s">
        <v>148</v>
      </c>
      <c r="N362" s="22" t="n">
        <v>3</v>
      </c>
      <c r="O362" s="22"/>
      <c r="P362" s="23"/>
      <c r="Q362" s="24" t="n">
        <f aca="false">N362+(0.05*O362)+(P362/240)</f>
        <v>3</v>
      </c>
      <c r="R362" s="25"/>
      <c r="S362" s="25"/>
      <c r="T362" s="25"/>
      <c r="U362" s="25" t="n">
        <f aca="false">Q362*L362</f>
        <v>87</v>
      </c>
      <c r="V362" s="26"/>
      <c r="W362" s="26"/>
      <c r="X362" s="14"/>
      <c r="Y362" s="1" t="n">
        <v>1</v>
      </c>
    </row>
    <row r="363" customFormat="false" ht="13.8" hidden="false" customHeight="false" outlineLevel="0" collapsed="false">
      <c r="A363" s="1" t="n">
        <v>362</v>
      </c>
      <c r="B363" s="14" t="s">
        <v>25</v>
      </c>
      <c r="C363" s="15" t="s">
        <v>26</v>
      </c>
      <c r="D363" s="1" t="s">
        <v>27</v>
      </c>
      <c r="E363" s="1" t="s">
        <v>28</v>
      </c>
      <c r="F363" s="16" t="n">
        <v>1779</v>
      </c>
      <c r="G363" s="17" t="s">
        <v>29</v>
      </c>
      <c r="H363" s="18" t="s">
        <v>30</v>
      </c>
      <c r="I363" s="14" t="n">
        <v>13</v>
      </c>
      <c r="J363" s="19" t="s">
        <v>288</v>
      </c>
      <c r="K363" s="20" t="s">
        <v>235</v>
      </c>
      <c r="L363" s="21" t="n">
        <v>1071</v>
      </c>
      <c r="M363" s="20" t="s">
        <v>35</v>
      </c>
      <c r="N363" s="22"/>
      <c r="O363" s="22" t="n">
        <v>10</v>
      </c>
      <c r="P363" s="23"/>
      <c r="Q363" s="24" t="n">
        <f aca="false">N363+(0.05*O363)+(P363/240)</f>
        <v>0.5</v>
      </c>
      <c r="R363" s="25"/>
      <c r="S363" s="25"/>
      <c r="T363" s="25"/>
      <c r="U363" s="25" t="n">
        <f aca="false">Q363*L363</f>
        <v>535.5</v>
      </c>
      <c r="V363" s="26"/>
      <c r="W363" s="26"/>
      <c r="X363" s="14"/>
      <c r="Y363" s="1" t="n">
        <v>1</v>
      </c>
    </row>
    <row r="364" customFormat="false" ht="13.8" hidden="false" customHeight="false" outlineLevel="0" collapsed="false">
      <c r="A364" s="1" t="n">
        <v>363</v>
      </c>
      <c r="B364" s="14" t="s">
        <v>25</v>
      </c>
      <c r="C364" s="15" t="s">
        <v>26</v>
      </c>
      <c r="D364" s="1" t="s">
        <v>27</v>
      </c>
      <c r="E364" s="1" t="s">
        <v>28</v>
      </c>
      <c r="F364" s="16" t="n">
        <v>1779</v>
      </c>
      <c r="G364" s="17" t="s">
        <v>29</v>
      </c>
      <c r="H364" s="18" t="s">
        <v>30</v>
      </c>
      <c r="I364" s="14" t="n">
        <v>13</v>
      </c>
      <c r="J364" s="19" t="s">
        <v>289</v>
      </c>
      <c r="K364" s="20" t="s">
        <v>235</v>
      </c>
      <c r="L364" s="21" t="n">
        <v>60</v>
      </c>
      <c r="M364" s="20" t="s">
        <v>35</v>
      </c>
      <c r="N364" s="22"/>
      <c r="O364" s="22" t="n">
        <v>10</v>
      </c>
      <c r="P364" s="23"/>
      <c r="Q364" s="24" t="n">
        <f aca="false">N364+(0.05*O364)+(P364/240)</f>
        <v>0.5</v>
      </c>
      <c r="R364" s="25"/>
      <c r="S364" s="25"/>
      <c r="T364" s="25"/>
      <c r="U364" s="25" t="n">
        <f aca="false">Q364*L364</f>
        <v>30</v>
      </c>
      <c r="V364" s="26"/>
      <c r="W364" s="26"/>
      <c r="X364" s="14"/>
      <c r="Y364" s="1" t="n">
        <v>1</v>
      </c>
    </row>
    <row r="365" customFormat="false" ht="13.8" hidden="false" customHeight="false" outlineLevel="0" collapsed="false">
      <c r="A365" s="1" t="n">
        <v>364</v>
      </c>
      <c r="B365" s="14" t="s">
        <v>25</v>
      </c>
      <c r="C365" s="15" t="s">
        <v>26</v>
      </c>
      <c r="D365" s="1" t="s">
        <v>27</v>
      </c>
      <c r="E365" s="1" t="s">
        <v>28</v>
      </c>
      <c r="F365" s="16" t="n">
        <v>1779</v>
      </c>
      <c r="G365" s="17" t="s">
        <v>29</v>
      </c>
      <c r="H365" s="18" t="s">
        <v>30</v>
      </c>
      <c r="I365" s="14" t="n">
        <v>13</v>
      </c>
      <c r="J365" s="19" t="s">
        <v>290</v>
      </c>
      <c r="K365" s="20" t="s">
        <v>235</v>
      </c>
      <c r="L365" s="21" t="n">
        <v>150</v>
      </c>
      <c r="M365" s="20" t="s">
        <v>148</v>
      </c>
      <c r="N365" s="22" t="n">
        <v>15</v>
      </c>
      <c r="O365" s="22"/>
      <c r="P365" s="23"/>
      <c r="Q365" s="24" t="n">
        <f aca="false">N365+(0.05*O365)+(P365/240)</f>
        <v>15</v>
      </c>
      <c r="R365" s="25"/>
      <c r="S365" s="25"/>
      <c r="T365" s="25"/>
      <c r="U365" s="25" t="n">
        <f aca="false">Q365*L365</f>
        <v>2250</v>
      </c>
      <c r="V365" s="26"/>
      <c r="W365" s="26"/>
      <c r="X365" s="14"/>
      <c r="Y365" s="1" t="n">
        <v>1</v>
      </c>
    </row>
    <row r="366" customFormat="false" ht="13.8" hidden="false" customHeight="false" outlineLevel="0" collapsed="false">
      <c r="A366" s="1" t="n">
        <v>365</v>
      </c>
      <c r="B366" s="14" t="s">
        <v>25</v>
      </c>
      <c r="C366" s="15" t="s">
        <v>26</v>
      </c>
      <c r="D366" s="1" t="s">
        <v>27</v>
      </c>
      <c r="E366" s="1" t="s">
        <v>28</v>
      </c>
      <c r="F366" s="16" t="n">
        <v>1779</v>
      </c>
      <c r="G366" s="17" t="s">
        <v>29</v>
      </c>
      <c r="H366" s="18" t="s">
        <v>30</v>
      </c>
      <c r="I366" s="14" t="n">
        <v>13</v>
      </c>
      <c r="J366" s="19" t="s">
        <v>291</v>
      </c>
      <c r="K366" s="20" t="s">
        <v>235</v>
      </c>
      <c r="L366" s="21" t="n">
        <v>78778</v>
      </c>
      <c r="M366" s="20" t="s">
        <v>35</v>
      </c>
      <c r="N366" s="22"/>
      <c r="O366" s="22" t="n">
        <v>5</v>
      </c>
      <c r="P366" s="23"/>
      <c r="Q366" s="24" t="n">
        <f aca="false">N366+(0.05*O366)+(P366/240)</f>
        <v>0.25</v>
      </c>
      <c r="R366" s="25"/>
      <c r="S366" s="25"/>
      <c r="T366" s="25"/>
      <c r="U366" s="25" t="n">
        <f aca="false">Q366*L366</f>
        <v>19694.5</v>
      </c>
      <c r="V366" s="26"/>
      <c r="W366" s="26"/>
      <c r="X366" s="14"/>
      <c r="Y366" s="1" t="n">
        <v>1</v>
      </c>
    </row>
    <row r="367" customFormat="false" ht="13.8" hidden="false" customHeight="false" outlineLevel="0" collapsed="false">
      <c r="A367" s="1" t="n">
        <v>366</v>
      </c>
      <c r="B367" s="14" t="s">
        <v>25</v>
      </c>
      <c r="C367" s="15" t="s">
        <v>26</v>
      </c>
      <c r="D367" s="1" t="s">
        <v>27</v>
      </c>
      <c r="E367" s="1" t="s">
        <v>28</v>
      </c>
      <c r="F367" s="16" t="n">
        <v>1779</v>
      </c>
      <c r="G367" s="17" t="s">
        <v>29</v>
      </c>
      <c r="H367" s="18" t="s">
        <v>30</v>
      </c>
      <c r="I367" s="14" t="n">
        <v>13</v>
      </c>
      <c r="J367" s="19" t="s">
        <v>292</v>
      </c>
      <c r="K367" s="20" t="s">
        <v>235</v>
      </c>
      <c r="L367" s="21" t="n">
        <v>3860</v>
      </c>
      <c r="M367" s="20" t="s">
        <v>35</v>
      </c>
      <c r="N367" s="22"/>
      <c r="O367" s="22" t="n">
        <v>8</v>
      </c>
      <c r="P367" s="23"/>
      <c r="Q367" s="24" t="n">
        <f aca="false">N367+(0.05*O367)+(P367/240)</f>
        <v>0.4</v>
      </c>
      <c r="R367" s="25"/>
      <c r="S367" s="25"/>
      <c r="T367" s="25"/>
      <c r="U367" s="25" t="n">
        <f aca="false">Q367*L367</f>
        <v>1544</v>
      </c>
      <c r="V367" s="26"/>
      <c r="W367" s="26"/>
      <c r="X367" s="14"/>
      <c r="Y367" s="1" t="n">
        <v>1</v>
      </c>
    </row>
    <row r="368" customFormat="false" ht="13.8" hidden="false" customHeight="false" outlineLevel="0" collapsed="false">
      <c r="A368" s="1" t="n">
        <v>367</v>
      </c>
      <c r="B368" s="14" t="s">
        <v>25</v>
      </c>
      <c r="C368" s="15" t="s">
        <v>26</v>
      </c>
      <c r="D368" s="1" t="s">
        <v>27</v>
      </c>
      <c r="E368" s="1" t="s">
        <v>28</v>
      </c>
      <c r="F368" s="16" t="n">
        <v>1779</v>
      </c>
      <c r="G368" s="17" t="s">
        <v>29</v>
      </c>
      <c r="H368" s="18" t="s">
        <v>30</v>
      </c>
      <c r="I368" s="14" t="n">
        <v>13</v>
      </c>
      <c r="J368" s="19" t="s">
        <v>100</v>
      </c>
      <c r="K368" s="20" t="s">
        <v>235</v>
      </c>
      <c r="L368" s="21" t="n">
        <v>13.33</v>
      </c>
      <c r="M368" s="20" t="s">
        <v>72</v>
      </c>
      <c r="N368" s="22" t="n">
        <v>175</v>
      </c>
      <c r="O368" s="22"/>
      <c r="P368" s="23"/>
      <c r="Q368" s="24" t="n">
        <f aca="false">N368+(0.05*O368)+(P368/240)</f>
        <v>175</v>
      </c>
      <c r="R368" s="25"/>
      <c r="S368" s="25"/>
      <c r="T368" s="25"/>
      <c r="U368" s="25" t="n">
        <f aca="false">Q368*L368</f>
        <v>2332.75</v>
      </c>
      <c r="V368" s="26"/>
      <c r="W368" s="26"/>
      <c r="X368" s="14"/>
      <c r="Y368" s="1" t="n">
        <v>1</v>
      </c>
    </row>
    <row r="369" customFormat="false" ht="13.8" hidden="false" customHeight="false" outlineLevel="0" collapsed="false">
      <c r="A369" s="1" t="n">
        <v>368</v>
      </c>
      <c r="B369" s="14" t="s">
        <v>25</v>
      </c>
      <c r="C369" s="15" t="s">
        <v>26</v>
      </c>
      <c r="D369" s="1" t="s">
        <v>27</v>
      </c>
      <c r="E369" s="1" t="s">
        <v>28</v>
      </c>
      <c r="F369" s="16" t="n">
        <v>1779</v>
      </c>
      <c r="G369" s="17" t="s">
        <v>29</v>
      </c>
      <c r="H369" s="18" t="s">
        <v>30</v>
      </c>
      <c r="I369" s="14" t="n">
        <v>13</v>
      </c>
      <c r="J369" s="19" t="s">
        <v>293</v>
      </c>
      <c r="K369" s="20" t="s">
        <v>235</v>
      </c>
      <c r="L369" s="21" t="n">
        <v>280</v>
      </c>
      <c r="M369" s="20" t="s">
        <v>35</v>
      </c>
      <c r="N369" s="22"/>
      <c r="O369" s="22" t="n">
        <v>50</v>
      </c>
      <c r="P369" s="23"/>
      <c r="Q369" s="24" t="n">
        <f aca="false">N369+(0.05*O369)+(P369/240)</f>
        <v>2.5</v>
      </c>
      <c r="R369" s="25"/>
      <c r="S369" s="25"/>
      <c r="T369" s="25"/>
      <c r="U369" s="25" t="n">
        <f aca="false">Q369*L369</f>
        <v>700</v>
      </c>
      <c r="V369" s="26"/>
      <c r="W369" s="26"/>
      <c r="X369" s="14"/>
      <c r="Y369" s="1" t="n">
        <v>1</v>
      </c>
    </row>
    <row r="370" customFormat="false" ht="13.8" hidden="false" customHeight="false" outlineLevel="0" collapsed="false">
      <c r="A370" s="1" t="n">
        <v>369</v>
      </c>
      <c r="B370" s="14" t="s">
        <v>25</v>
      </c>
      <c r="C370" s="15" t="s">
        <v>26</v>
      </c>
      <c r="D370" s="1" t="s">
        <v>27</v>
      </c>
      <c r="E370" s="1" t="s">
        <v>28</v>
      </c>
      <c r="F370" s="16" t="n">
        <v>1779</v>
      </c>
      <c r="G370" s="17" t="s">
        <v>29</v>
      </c>
      <c r="H370" s="18" t="s">
        <v>30</v>
      </c>
      <c r="I370" s="14" t="n">
        <v>13</v>
      </c>
      <c r="J370" s="19" t="s">
        <v>294</v>
      </c>
      <c r="K370" s="20" t="s">
        <v>235</v>
      </c>
      <c r="L370" s="21" t="n">
        <v>350</v>
      </c>
      <c r="M370" s="20" t="s">
        <v>35</v>
      </c>
      <c r="N370" s="22"/>
      <c r="O370" s="22" t="n">
        <v>28</v>
      </c>
      <c r="P370" s="23"/>
      <c r="Q370" s="24" t="n">
        <f aca="false">N370+(0.05*O370)+(P370/240)</f>
        <v>1.4</v>
      </c>
      <c r="R370" s="25"/>
      <c r="S370" s="25"/>
      <c r="T370" s="25"/>
      <c r="U370" s="25" t="n">
        <f aca="false">Q370*L370</f>
        <v>490</v>
      </c>
      <c r="V370" s="26"/>
      <c r="W370" s="26"/>
      <c r="X370" s="14"/>
      <c r="Y370" s="1" t="n">
        <v>1</v>
      </c>
    </row>
    <row r="371" customFormat="false" ht="13.8" hidden="false" customHeight="false" outlineLevel="0" collapsed="false">
      <c r="A371" s="1" t="n">
        <v>370</v>
      </c>
      <c r="B371" s="14" t="s">
        <v>25</v>
      </c>
      <c r="C371" s="15" t="s">
        <v>26</v>
      </c>
      <c r="D371" s="1" t="s">
        <v>27</v>
      </c>
      <c r="E371" s="1" t="s">
        <v>28</v>
      </c>
      <c r="F371" s="16" t="n">
        <v>1779</v>
      </c>
      <c r="G371" s="17" t="s">
        <v>29</v>
      </c>
      <c r="H371" s="18" t="s">
        <v>30</v>
      </c>
      <c r="I371" s="14" t="n">
        <v>13</v>
      </c>
      <c r="J371" s="19" t="s">
        <v>295</v>
      </c>
      <c r="K371" s="20" t="s">
        <v>235</v>
      </c>
      <c r="L371" s="21" t="n">
        <v>788</v>
      </c>
      <c r="M371" s="20" t="s">
        <v>35</v>
      </c>
      <c r="N371" s="22"/>
      <c r="O371" s="22" t="n">
        <v>22</v>
      </c>
      <c r="P371" s="23"/>
      <c r="Q371" s="24" t="n">
        <f aca="false">N371+(0.05*O371)+(P371/240)</f>
        <v>1.1</v>
      </c>
      <c r="R371" s="25"/>
      <c r="S371" s="25"/>
      <c r="T371" s="25"/>
      <c r="U371" s="25" t="n">
        <f aca="false">Q371*L371</f>
        <v>866.8</v>
      </c>
      <c r="V371" s="26"/>
      <c r="W371" s="26"/>
      <c r="X371" s="14"/>
      <c r="Y371" s="1" t="n">
        <v>1</v>
      </c>
    </row>
    <row r="372" customFormat="false" ht="13.8" hidden="false" customHeight="false" outlineLevel="0" collapsed="false">
      <c r="A372" s="1" t="n">
        <v>371</v>
      </c>
      <c r="B372" s="14" t="s">
        <v>25</v>
      </c>
      <c r="C372" s="15" t="s">
        <v>26</v>
      </c>
      <c r="D372" s="1" t="s">
        <v>27</v>
      </c>
      <c r="E372" s="1" t="s">
        <v>28</v>
      </c>
      <c r="F372" s="16" t="n">
        <v>1779</v>
      </c>
      <c r="G372" s="17" t="s">
        <v>29</v>
      </c>
      <c r="H372" s="18" t="s">
        <v>30</v>
      </c>
      <c r="I372" s="14" t="n">
        <v>13</v>
      </c>
      <c r="J372" s="19" t="s">
        <v>158</v>
      </c>
      <c r="K372" s="20" t="s">
        <v>235</v>
      </c>
      <c r="L372" s="21" t="n">
        <v>300</v>
      </c>
      <c r="M372" s="20" t="s">
        <v>35</v>
      </c>
      <c r="N372" s="22"/>
      <c r="O372" s="22" t="n">
        <v>12</v>
      </c>
      <c r="P372" s="23"/>
      <c r="Q372" s="24" t="n">
        <f aca="false">N372+(0.05*O372)+(P372/240)</f>
        <v>0.6</v>
      </c>
      <c r="R372" s="25"/>
      <c r="S372" s="25"/>
      <c r="T372" s="25"/>
      <c r="U372" s="25" t="n">
        <f aca="false">Q372*L372</f>
        <v>180</v>
      </c>
      <c r="V372" s="26"/>
      <c r="W372" s="26"/>
      <c r="X372" s="14"/>
      <c r="Y372" s="1" t="n">
        <v>1</v>
      </c>
    </row>
    <row r="373" customFormat="false" ht="13.8" hidden="false" customHeight="false" outlineLevel="0" collapsed="false">
      <c r="A373" s="1" t="n">
        <v>372</v>
      </c>
      <c r="B373" s="14" t="s">
        <v>25</v>
      </c>
      <c r="C373" s="15" t="s">
        <v>26</v>
      </c>
      <c r="D373" s="1" t="s">
        <v>27</v>
      </c>
      <c r="E373" s="1" t="s">
        <v>28</v>
      </c>
      <c r="F373" s="16" t="n">
        <v>1779</v>
      </c>
      <c r="G373" s="17" t="s">
        <v>29</v>
      </c>
      <c r="H373" s="18" t="s">
        <v>30</v>
      </c>
      <c r="I373" s="14" t="n">
        <v>13</v>
      </c>
      <c r="J373" s="19" t="s">
        <v>296</v>
      </c>
      <c r="K373" s="20" t="s">
        <v>235</v>
      </c>
      <c r="L373" s="21" t="n">
        <v>63</v>
      </c>
      <c r="M373" s="20" t="s">
        <v>56</v>
      </c>
      <c r="N373" s="22"/>
      <c r="O373" s="22" t="n">
        <v>30</v>
      </c>
      <c r="P373" s="23"/>
      <c r="Q373" s="24" t="n">
        <f aca="false">N373+(0.05*O373)+(P373/240)</f>
        <v>1.5</v>
      </c>
      <c r="R373" s="25"/>
      <c r="S373" s="25"/>
      <c r="T373" s="25"/>
      <c r="U373" s="25" t="n">
        <f aca="false">Q373*L373</f>
        <v>94.5</v>
      </c>
      <c r="V373" s="26"/>
      <c r="W373" s="26"/>
      <c r="X373" s="14"/>
      <c r="Y373" s="1" t="n">
        <v>1</v>
      </c>
    </row>
    <row r="374" customFormat="false" ht="13.8" hidden="false" customHeight="false" outlineLevel="0" collapsed="false">
      <c r="A374" s="1" t="n">
        <v>373</v>
      </c>
      <c r="B374" s="14" t="s">
        <v>25</v>
      </c>
      <c r="C374" s="15" t="s">
        <v>26</v>
      </c>
      <c r="D374" s="1" t="s">
        <v>27</v>
      </c>
      <c r="E374" s="1" t="s">
        <v>28</v>
      </c>
      <c r="F374" s="16" t="n">
        <v>1779</v>
      </c>
      <c r="G374" s="17" t="s">
        <v>29</v>
      </c>
      <c r="H374" s="18" t="s">
        <v>30</v>
      </c>
      <c r="I374" s="14" t="n">
        <v>13</v>
      </c>
      <c r="J374" s="19" t="s">
        <v>297</v>
      </c>
      <c r="K374" s="20" t="s">
        <v>235</v>
      </c>
      <c r="L374" s="21" t="n">
        <v>6881</v>
      </c>
      <c r="M374" s="20" t="s">
        <v>35</v>
      </c>
      <c r="N374" s="22"/>
      <c r="O374" s="22" t="n">
        <v>10</v>
      </c>
      <c r="P374" s="23"/>
      <c r="Q374" s="24" t="n">
        <f aca="false">N374+(0.05*O374)+(P374/240)</f>
        <v>0.5</v>
      </c>
      <c r="R374" s="25"/>
      <c r="S374" s="25"/>
      <c r="T374" s="25"/>
      <c r="U374" s="25" t="n">
        <f aca="false">Q374*L374</f>
        <v>3440.5</v>
      </c>
      <c r="V374" s="26"/>
      <c r="W374" s="26"/>
      <c r="X374" s="14"/>
      <c r="Y374" s="1" t="n">
        <v>1</v>
      </c>
    </row>
    <row r="375" customFormat="false" ht="13.8" hidden="false" customHeight="false" outlineLevel="0" collapsed="false">
      <c r="A375" s="1" t="n">
        <v>374</v>
      </c>
      <c r="B375" s="14" t="s">
        <v>25</v>
      </c>
      <c r="C375" s="15" t="s">
        <v>26</v>
      </c>
      <c r="D375" s="1" t="s">
        <v>27</v>
      </c>
      <c r="E375" s="1" t="s">
        <v>28</v>
      </c>
      <c r="F375" s="16" t="n">
        <v>1779</v>
      </c>
      <c r="G375" s="17" t="s">
        <v>29</v>
      </c>
      <c r="H375" s="18" t="s">
        <v>30</v>
      </c>
      <c r="I375" s="14" t="n">
        <v>13</v>
      </c>
      <c r="J375" s="19" t="s">
        <v>298</v>
      </c>
      <c r="K375" s="20" t="s">
        <v>235</v>
      </c>
      <c r="L375" s="21" t="n">
        <v>15023</v>
      </c>
      <c r="M375" s="20" t="s">
        <v>35</v>
      </c>
      <c r="N375" s="22"/>
      <c r="O375" s="22" t="n">
        <v>8</v>
      </c>
      <c r="P375" s="23"/>
      <c r="Q375" s="24" t="n">
        <f aca="false">N375+(0.05*O375)+(P375/240)</f>
        <v>0.4</v>
      </c>
      <c r="R375" s="25"/>
      <c r="S375" s="25"/>
      <c r="T375" s="25"/>
      <c r="U375" s="25" t="n">
        <f aca="false">Q375*L375</f>
        <v>6009.2</v>
      </c>
      <c r="V375" s="26"/>
      <c r="W375" s="26"/>
      <c r="X375" s="14"/>
      <c r="Y375" s="1" t="n">
        <v>1</v>
      </c>
    </row>
    <row r="376" customFormat="false" ht="13.8" hidden="false" customHeight="false" outlineLevel="0" collapsed="false">
      <c r="A376" s="1" t="n">
        <v>375</v>
      </c>
      <c r="B376" s="14" t="s">
        <v>25</v>
      </c>
      <c r="C376" s="15" t="s">
        <v>26</v>
      </c>
      <c r="D376" s="1" t="s">
        <v>27</v>
      </c>
      <c r="E376" s="1" t="s">
        <v>28</v>
      </c>
      <c r="F376" s="16" t="n">
        <v>1779</v>
      </c>
      <c r="G376" s="17" t="s">
        <v>29</v>
      </c>
      <c r="H376" s="18" t="s">
        <v>30</v>
      </c>
      <c r="I376" s="14" t="n">
        <v>13</v>
      </c>
      <c r="J376" s="19" t="s">
        <v>299</v>
      </c>
      <c r="K376" s="20" t="s">
        <v>235</v>
      </c>
      <c r="L376" s="21" t="n">
        <v>230</v>
      </c>
      <c r="M376" s="20" t="s">
        <v>148</v>
      </c>
      <c r="N376" s="22" t="n">
        <v>4</v>
      </c>
      <c r="O376" s="22"/>
      <c r="P376" s="23"/>
      <c r="Q376" s="24" t="n">
        <f aca="false">N376+(0.05*O376)+(P376/240)</f>
        <v>4</v>
      </c>
      <c r="R376" s="25"/>
      <c r="S376" s="25"/>
      <c r="T376" s="25"/>
      <c r="U376" s="25" t="n">
        <f aca="false">Q376*L376</f>
        <v>920</v>
      </c>
      <c r="V376" s="26"/>
      <c r="W376" s="26"/>
      <c r="X376" s="14"/>
      <c r="Y376" s="1" t="n">
        <v>1</v>
      </c>
    </row>
    <row r="377" customFormat="false" ht="13.8" hidden="false" customHeight="false" outlineLevel="0" collapsed="false">
      <c r="A377" s="1" t="n">
        <v>376</v>
      </c>
      <c r="B377" s="14" t="s">
        <v>25</v>
      </c>
      <c r="C377" s="15" t="s">
        <v>26</v>
      </c>
      <c r="D377" s="1" t="s">
        <v>27</v>
      </c>
      <c r="E377" s="1" t="s">
        <v>28</v>
      </c>
      <c r="F377" s="16" t="n">
        <v>1779</v>
      </c>
      <c r="G377" s="17" t="s">
        <v>29</v>
      </c>
      <c r="H377" s="18" t="s">
        <v>30</v>
      </c>
      <c r="I377" s="14" t="n">
        <v>13</v>
      </c>
      <c r="J377" s="19" t="s">
        <v>300</v>
      </c>
      <c r="K377" s="20" t="s">
        <v>235</v>
      </c>
      <c r="L377" s="21" t="n">
        <v>150</v>
      </c>
      <c r="M377" s="20" t="s">
        <v>83</v>
      </c>
      <c r="N377" s="22" t="n">
        <v>15</v>
      </c>
      <c r="O377" s="22"/>
      <c r="P377" s="23"/>
      <c r="Q377" s="24" t="n">
        <f aca="false">N377+(0.05*O377)+(P377/240)</f>
        <v>15</v>
      </c>
      <c r="R377" s="25"/>
      <c r="S377" s="25"/>
      <c r="T377" s="25"/>
      <c r="U377" s="25" t="n">
        <f aca="false">Q377*L377</f>
        <v>2250</v>
      </c>
      <c r="V377" s="26"/>
      <c r="W377" s="26"/>
      <c r="X377" s="14"/>
      <c r="Y377" s="1" t="n">
        <v>1</v>
      </c>
    </row>
    <row r="378" customFormat="false" ht="13.8" hidden="false" customHeight="false" outlineLevel="0" collapsed="false">
      <c r="A378" s="1" t="n">
        <v>377</v>
      </c>
      <c r="B378" s="14" t="s">
        <v>25</v>
      </c>
      <c r="C378" s="15" t="s">
        <v>26</v>
      </c>
      <c r="D378" s="1" t="s">
        <v>27</v>
      </c>
      <c r="E378" s="1" t="s">
        <v>28</v>
      </c>
      <c r="F378" s="16" t="n">
        <v>1779</v>
      </c>
      <c r="G378" s="17" t="s">
        <v>29</v>
      </c>
      <c r="H378" s="18" t="s">
        <v>30</v>
      </c>
      <c r="I378" s="14" t="n">
        <v>13</v>
      </c>
      <c r="J378" s="19" t="s">
        <v>301</v>
      </c>
      <c r="K378" s="20" t="s">
        <v>235</v>
      </c>
      <c r="L378" s="21" t="n">
        <v>14</v>
      </c>
      <c r="M378" s="20" t="s">
        <v>54</v>
      </c>
      <c r="N378" s="22" t="n">
        <v>33</v>
      </c>
      <c r="O378" s="22"/>
      <c r="P378" s="23"/>
      <c r="Q378" s="24" t="n">
        <f aca="false">N378+(0.05*O378)+(P378/240)</f>
        <v>33</v>
      </c>
      <c r="R378" s="25"/>
      <c r="S378" s="25"/>
      <c r="T378" s="25"/>
      <c r="U378" s="25" t="n">
        <f aca="false">Q378*L378</f>
        <v>462</v>
      </c>
      <c r="V378" s="26"/>
      <c r="W378" s="26"/>
      <c r="X378" s="14"/>
      <c r="Y378" s="1" t="n">
        <v>1</v>
      </c>
    </row>
    <row r="379" customFormat="false" ht="13.8" hidden="false" customHeight="false" outlineLevel="0" collapsed="false">
      <c r="A379" s="1" t="n">
        <v>378</v>
      </c>
      <c r="B379" s="14" t="s">
        <v>25</v>
      </c>
      <c r="C379" s="15" t="s">
        <v>26</v>
      </c>
      <c r="D379" s="1" t="s">
        <v>27</v>
      </c>
      <c r="E379" s="1" t="s">
        <v>28</v>
      </c>
      <c r="F379" s="16" t="n">
        <v>1779</v>
      </c>
      <c r="G379" s="17" t="s">
        <v>29</v>
      </c>
      <c r="H379" s="18" t="s">
        <v>30</v>
      </c>
      <c r="I379" s="14" t="n">
        <v>13</v>
      </c>
      <c r="J379" s="19" t="s">
        <v>302</v>
      </c>
      <c r="K379" s="20" t="s">
        <v>235</v>
      </c>
      <c r="L379" s="21" t="n">
        <v>17</v>
      </c>
      <c r="M379" s="20" t="s">
        <v>303</v>
      </c>
      <c r="N379" s="22" t="n">
        <v>1000</v>
      </c>
      <c r="O379" s="22"/>
      <c r="P379" s="23"/>
      <c r="Q379" s="24" t="n">
        <f aca="false">N379+(0.05*O379)+(P379/240)</f>
        <v>1000</v>
      </c>
      <c r="R379" s="25"/>
      <c r="S379" s="25"/>
      <c r="T379" s="25"/>
      <c r="U379" s="25" t="n">
        <f aca="false">Q379*L379</f>
        <v>17000</v>
      </c>
      <c r="V379" s="26"/>
      <c r="W379" s="26"/>
      <c r="X379" s="14"/>
      <c r="Y379" s="1" t="n">
        <v>1</v>
      </c>
    </row>
    <row r="380" customFormat="false" ht="13.8" hidden="false" customHeight="false" outlineLevel="0" collapsed="false">
      <c r="A380" s="1" t="n">
        <v>379</v>
      </c>
      <c r="B380" s="14" t="s">
        <v>25</v>
      </c>
      <c r="C380" s="15" t="s">
        <v>26</v>
      </c>
      <c r="D380" s="1" t="s">
        <v>27</v>
      </c>
      <c r="E380" s="1" t="s">
        <v>28</v>
      </c>
      <c r="F380" s="16" t="n">
        <v>1779</v>
      </c>
      <c r="G380" s="17" t="s">
        <v>29</v>
      </c>
      <c r="H380" s="18" t="s">
        <v>30</v>
      </c>
      <c r="I380" s="14" t="n">
        <v>13</v>
      </c>
      <c r="J380" s="19" t="s">
        <v>302</v>
      </c>
      <c r="K380" s="20" t="s">
        <v>235</v>
      </c>
      <c r="L380" s="21"/>
      <c r="M380" s="20" t="s">
        <v>51</v>
      </c>
      <c r="N380" s="22"/>
      <c r="O380" s="22"/>
      <c r="P380" s="23"/>
      <c r="Q380" s="24"/>
      <c r="R380" s="25" t="n">
        <v>540</v>
      </c>
      <c r="S380" s="25"/>
      <c r="T380" s="25"/>
      <c r="U380" s="25"/>
      <c r="V380" s="26" t="n">
        <f aca="false">R380+(S380*0.05)+(T380/240)</f>
        <v>540</v>
      </c>
      <c r="W380" s="26"/>
      <c r="X380" s="14"/>
      <c r="Y380" s="1" t="n">
        <v>1</v>
      </c>
    </row>
    <row r="381" customFormat="false" ht="13.8" hidden="false" customHeight="false" outlineLevel="0" collapsed="false">
      <c r="A381" s="1" t="n">
        <v>380</v>
      </c>
      <c r="B381" s="14" t="s">
        <v>25</v>
      </c>
      <c r="C381" s="15" t="s">
        <v>26</v>
      </c>
      <c r="D381" s="1" t="s">
        <v>27</v>
      </c>
      <c r="E381" s="1" t="s">
        <v>28</v>
      </c>
      <c r="F381" s="16" t="n">
        <v>1779</v>
      </c>
      <c r="G381" s="17" t="s">
        <v>29</v>
      </c>
      <c r="H381" s="18" t="s">
        <v>30</v>
      </c>
      <c r="I381" s="14" t="n">
        <v>13</v>
      </c>
      <c r="J381" s="19" t="s">
        <v>304</v>
      </c>
      <c r="K381" s="20" t="s">
        <v>235</v>
      </c>
      <c r="L381" s="21" t="n">
        <v>500</v>
      </c>
      <c r="M381" s="20" t="s">
        <v>148</v>
      </c>
      <c r="N381" s="22"/>
      <c r="O381" s="22" t="n">
        <v>25</v>
      </c>
      <c r="P381" s="23"/>
      <c r="Q381" s="24" t="n">
        <f aca="false">N381+(0.05*O381)+(P381/240)</f>
        <v>1.25</v>
      </c>
      <c r="R381" s="25"/>
      <c r="S381" s="25"/>
      <c r="T381" s="25"/>
      <c r="U381" s="25" t="n">
        <f aca="false">Q381*L381</f>
        <v>625</v>
      </c>
      <c r="V381" s="26"/>
      <c r="W381" s="26"/>
      <c r="X381" s="14"/>
      <c r="Y381" s="1" t="n">
        <v>1</v>
      </c>
    </row>
    <row r="382" customFormat="false" ht="13.8" hidden="false" customHeight="false" outlineLevel="0" collapsed="false">
      <c r="A382" s="1" t="n">
        <v>381</v>
      </c>
      <c r="B382" s="14" t="s">
        <v>25</v>
      </c>
      <c r="C382" s="15" t="s">
        <v>26</v>
      </c>
      <c r="D382" s="1" t="s">
        <v>27</v>
      </c>
      <c r="E382" s="1" t="s">
        <v>28</v>
      </c>
      <c r="F382" s="16" t="n">
        <v>1779</v>
      </c>
      <c r="G382" s="17" t="s">
        <v>29</v>
      </c>
      <c r="H382" s="18" t="s">
        <v>30</v>
      </c>
      <c r="I382" s="14" t="n">
        <v>13</v>
      </c>
      <c r="J382" s="19" t="s">
        <v>305</v>
      </c>
      <c r="K382" s="20" t="s">
        <v>235</v>
      </c>
      <c r="L382" s="21" t="n">
        <v>9.5</v>
      </c>
      <c r="M382" s="20" t="s">
        <v>54</v>
      </c>
      <c r="N382" s="22" t="n">
        <v>40</v>
      </c>
      <c r="O382" s="22"/>
      <c r="P382" s="23"/>
      <c r="Q382" s="24" t="n">
        <f aca="false">N382+(0.05*O382)+(P382/240)</f>
        <v>40</v>
      </c>
      <c r="R382" s="25"/>
      <c r="S382" s="25"/>
      <c r="T382" s="25"/>
      <c r="U382" s="25" t="n">
        <f aca="false">Q382*L382</f>
        <v>380</v>
      </c>
      <c r="V382" s="26"/>
      <c r="W382" s="26"/>
      <c r="X382" s="14"/>
      <c r="Y382" s="1" t="n">
        <v>1</v>
      </c>
    </row>
    <row r="383" customFormat="false" ht="13.8" hidden="false" customHeight="false" outlineLevel="0" collapsed="false">
      <c r="A383" s="1" t="n">
        <v>382</v>
      </c>
      <c r="B383" s="14" t="s">
        <v>25</v>
      </c>
      <c r="C383" s="15" t="s">
        <v>26</v>
      </c>
      <c r="D383" s="1" t="s">
        <v>27</v>
      </c>
      <c r="E383" s="1" t="s">
        <v>28</v>
      </c>
      <c r="F383" s="16" t="n">
        <v>1779</v>
      </c>
      <c r="G383" s="17" t="s">
        <v>29</v>
      </c>
      <c r="H383" s="18" t="s">
        <v>30</v>
      </c>
      <c r="I383" s="14" t="n">
        <v>13</v>
      </c>
      <c r="J383" s="19" t="s">
        <v>306</v>
      </c>
      <c r="K383" s="20" t="s">
        <v>235</v>
      </c>
      <c r="L383" s="21" t="n">
        <v>500</v>
      </c>
      <c r="M383" s="20" t="s">
        <v>35</v>
      </c>
      <c r="N383" s="22"/>
      <c r="O383" s="22" t="n">
        <v>6</v>
      </c>
      <c r="P383" s="23"/>
      <c r="Q383" s="24" t="n">
        <f aca="false">N383+(0.05*O383)+(P383/240)</f>
        <v>0.3</v>
      </c>
      <c r="R383" s="25"/>
      <c r="S383" s="25"/>
      <c r="T383" s="25"/>
      <c r="U383" s="25" t="n">
        <f aca="false">Q383*L383</f>
        <v>150</v>
      </c>
      <c r="V383" s="26"/>
      <c r="W383" s="26"/>
      <c r="X383" s="14"/>
      <c r="Y383" s="1" t="n">
        <v>1</v>
      </c>
    </row>
    <row r="384" customFormat="false" ht="13.8" hidden="false" customHeight="false" outlineLevel="0" collapsed="false">
      <c r="A384" s="1" t="n">
        <v>383</v>
      </c>
      <c r="B384" s="14" t="s">
        <v>25</v>
      </c>
      <c r="C384" s="15" t="s">
        <v>26</v>
      </c>
      <c r="D384" s="1" t="s">
        <v>27</v>
      </c>
      <c r="E384" s="1" t="s">
        <v>28</v>
      </c>
      <c r="F384" s="16" t="n">
        <v>1779</v>
      </c>
      <c r="G384" s="17" t="s">
        <v>29</v>
      </c>
      <c r="H384" s="18" t="s">
        <v>30</v>
      </c>
      <c r="I384" s="14" t="n">
        <v>13</v>
      </c>
      <c r="J384" s="19" t="s">
        <v>307</v>
      </c>
      <c r="K384" s="20" t="s">
        <v>235</v>
      </c>
      <c r="L384" s="21" t="n">
        <v>6008</v>
      </c>
      <c r="M384" s="20" t="s">
        <v>35</v>
      </c>
      <c r="N384" s="22"/>
      <c r="O384" s="22" t="n">
        <v>7</v>
      </c>
      <c r="P384" s="23"/>
      <c r="Q384" s="24" t="n">
        <f aca="false">N384+(0.05*O384)+(P384/240)</f>
        <v>0.35</v>
      </c>
      <c r="R384" s="25"/>
      <c r="S384" s="25"/>
      <c r="T384" s="25"/>
      <c r="U384" s="25" t="n">
        <f aca="false">Q384*L384</f>
        <v>2102.8</v>
      </c>
      <c r="V384" s="26"/>
      <c r="W384" s="26"/>
      <c r="X384" s="14"/>
      <c r="Y384" s="1" t="n">
        <v>1</v>
      </c>
    </row>
    <row r="385" customFormat="false" ht="13.8" hidden="false" customHeight="false" outlineLevel="0" collapsed="false">
      <c r="A385" s="1" t="n">
        <v>384</v>
      </c>
      <c r="B385" s="14" t="s">
        <v>25</v>
      </c>
      <c r="C385" s="15" t="s">
        <v>26</v>
      </c>
      <c r="D385" s="1" t="s">
        <v>27</v>
      </c>
      <c r="E385" s="1" t="s">
        <v>28</v>
      </c>
      <c r="F385" s="16" t="n">
        <v>1779</v>
      </c>
      <c r="G385" s="17" t="s">
        <v>29</v>
      </c>
      <c r="H385" s="18" t="s">
        <v>30</v>
      </c>
      <c r="I385" s="14" t="n">
        <v>13</v>
      </c>
      <c r="J385" s="19" t="s">
        <v>308</v>
      </c>
      <c r="K385" s="20" t="s">
        <v>235</v>
      </c>
      <c r="L385" s="21" t="n">
        <v>5240</v>
      </c>
      <c r="M385" s="20" t="s">
        <v>35</v>
      </c>
      <c r="N385" s="22"/>
      <c r="O385" s="22" t="n">
        <v>7</v>
      </c>
      <c r="P385" s="23"/>
      <c r="Q385" s="24" t="n">
        <f aca="false">N385+(0.05*O385)+(P385/240)</f>
        <v>0.35</v>
      </c>
      <c r="R385" s="25"/>
      <c r="S385" s="25"/>
      <c r="T385" s="25"/>
      <c r="U385" s="25" t="n">
        <f aca="false">Q385*L385</f>
        <v>1834</v>
      </c>
      <c r="V385" s="26"/>
      <c r="W385" s="26"/>
      <c r="X385" s="14"/>
      <c r="Y385" s="1" t="n">
        <v>1</v>
      </c>
    </row>
    <row r="386" customFormat="false" ht="13.8" hidden="false" customHeight="false" outlineLevel="0" collapsed="false">
      <c r="A386" s="1" t="n">
        <v>385</v>
      </c>
      <c r="B386" s="14" t="s">
        <v>25</v>
      </c>
      <c r="C386" s="15" t="s">
        <v>26</v>
      </c>
      <c r="D386" s="1" t="s">
        <v>27</v>
      </c>
      <c r="E386" s="1" t="s">
        <v>28</v>
      </c>
      <c r="F386" s="16" t="n">
        <v>1779</v>
      </c>
      <c r="G386" s="17" t="s">
        <v>29</v>
      </c>
      <c r="H386" s="18" t="s">
        <v>30</v>
      </c>
      <c r="I386" s="14" t="n">
        <v>13</v>
      </c>
      <c r="J386" s="19" t="s">
        <v>48</v>
      </c>
      <c r="K386" s="20" t="s">
        <v>235</v>
      </c>
      <c r="L386" s="21" t="n">
        <v>24286</v>
      </c>
      <c r="M386" s="20" t="s">
        <v>35</v>
      </c>
      <c r="N386" s="22"/>
      <c r="O386" s="22" t="n">
        <v>14</v>
      </c>
      <c r="P386" s="23"/>
      <c r="Q386" s="24" t="n">
        <f aca="false">N386+(0.05*O386)+(P386/240)</f>
        <v>0.7</v>
      </c>
      <c r="R386" s="25"/>
      <c r="S386" s="25"/>
      <c r="T386" s="25"/>
      <c r="U386" s="25" t="n">
        <f aca="false">Q386*L386</f>
        <v>17000.2</v>
      </c>
      <c r="V386" s="26"/>
      <c r="W386" s="26"/>
      <c r="X386" s="14"/>
      <c r="Y386" s="1" t="n">
        <v>1</v>
      </c>
    </row>
    <row r="387" customFormat="false" ht="13.8" hidden="false" customHeight="false" outlineLevel="0" collapsed="false">
      <c r="A387" s="1" t="n">
        <v>386</v>
      </c>
      <c r="B387" s="14" t="s">
        <v>25</v>
      </c>
      <c r="C387" s="15" t="s">
        <v>26</v>
      </c>
      <c r="D387" s="1" t="s">
        <v>27</v>
      </c>
      <c r="E387" s="1" t="s">
        <v>28</v>
      </c>
      <c r="F387" s="16" t="n">
        <v>1779</v>
      </c>
      <c r="G387" s="17" t="s">
        <v>29</v>
      </c>
      <c r="H387" s="18" t="s">
        <v>30</v>
      </c>
      <c r="I387" s="14" t="n">
        <v>13</v>
      </c>
      <c r="J387" s="19" t="s">
        <v>309</v>
      </c>
      <c r="K387" s="20" t="s">
        <v>235</v>
      </c>
      <c r="L387" s="21" t="n">
        <v>7040</v>
      </c>
      <c r="M387" s="20" t="s">
        <v>35</v>
      </c>
      <c r="N387" s="22"/>
      <c r="O387" s="22" t="n">
        <v>14</v>
      </c>
      <c r="P387" s="23"/>
      <c r="Q387" s="24" t="n">
        <f aca="false">N387+(0.05*O387)+(P387/240)</f>
        <v>0.7</v>
      </c>
      <c r="R387" s="25"/>
      <c r="S387" s="25"/>
      <c r="T387" s="25"/>
      <c r="U387" s="25" t="n">
        <f aca="false">Q387*L387</f>
        <v>4928</v>
      </c>
      <c r="V387" s="26"/>
      <c r="W387" s="26"/>
      <c r="X387" s="14"/>
      <c r="Y387" s="1" t="n">
        <v>1</v>
      </c>
    </row>
    <row r="388" customFormat="false" ht="13.8" hidden="false" customHeight="false" outlineLevel="0" collapsed="false">
      <c r="A388" s="1" t="n">
        <v>387</v>
      </c>
      <c r="B388" s="14" t="s">
        <v>25</v>
      </c>
      <c r="C388" s="15" t="s">
        <v>26</v>
      </c>
      <c r="D388" s="1" t="s">
        <v>27</v>
      </c>
      <c r="E388" s="1" t="s">
        <v>28</v>
      </c>
      <c r="F388" s="16" t="n">
        <v>1779</v>
      </c>
      <c r="G388" s="17" t="s">
        <v>29</v>
      </c>
      <c r="H388" s="18" t="s">
        <v>30</v>
      </c>
      <c r="I388" s="14" t="n">
        <v>13</v>
      </c>
      <c r="J388" s="19" t="s">
        <v>310</v>
      </c>
      <c r="K388" s="20" t="s">
        <v>235</v>
      </c>
      <c r="L388" s="21" t="n">
        <v>2600</v>
      </c>
      <c r="M388" s="20" t="s">
        <v>35</v>
      </c>
      <c r="N388" s="22" t="n">
        <v>0.3</v>
      </c>
      <c r="O388" s="22"/>
      <c r="P388" s="23"/>
      <c r="Q388" s="24" t="n">
        <f aca="false">N388+(0.05*O388)+(P388/240)</f>
        <v>0.3</v>
      </c>
      <c r="R388" s="25"/>
      <c r="S388" s="25"/>
      <c r="T388" s="25"/>
      <c r="U388" s="25" t="n">
        <f aca="false">Q388*L388</f>
        <v>780</v>
      </c>
      <c r="V388" s="26"/>
      <c r="W388" s="26"/>
      <c r="X388" s="14" t="s">
        <v>36</v>
      </c>
      <c r="Y388" s="1" t="n">
        <v>1</v>
      </c>
    </row>
    <row r="389" customFormat="false" ht="13.8" hidden="false" customHeight="false" outlineLevel="0" collapsed="false">
      <c r="A389" s="1" t="n">
        <v>388</v>
      </c>
      <c r="B389" s="14" t="s">
        <v>25</v>
      </c>
      <c r="C389" s="15" t="s">
        <v>26</v>
      </c>
      <c r="D389" s="1" t="s">
        <v>27</v>
      </c>
      <c r="E389" s="1" t="s">
        <v>28</v>
      </c>
      <c r="F389" s="16" t="n">
        <v>1779</v>
      </c>
      <c r="G389" s="17" t="s">
        <v>29</v>
      </c>
      <c r="H389" s="18" t="s">
        <v>30</v>
      </c>
      <c r="I389" s="14" t="n">
        <v>13</v>
      </c>
      <c r="J389" s="19" t="s">
        <v>164</v>
      </c>
      <c r="K389" s="20" t="s">
        <v>235</v>
      </c>
      <c r="L389" s="21" t="n">
        <v>330</v>
      </c>
      <c r="M389" s="20" t="s">
        <v>35</v>
      </c>
      <c r="N389" s="22" t="n">
        <v>10</v>
      </c>
      <c r="O389" s="22"/>
      <c r="P389" s="23"/>
      <c r="Q389" s="24" t="n">
        <f aca="false">N389+(0.05*O389)+(P389/240)</f>
        <v>10</v>
      </c>
      <c r="R389" s="25"/>
      <c r="S389" s="25"/>
      <c r="T389" s="25"/>
      <c r="U389" s="25" t="n">
        <f aca="false">Q389*L389</f>
        <v>3300</v>
      </c>
      <c r="V389" s="26"/>
      <c r="W389" s="26"/>
      <c r="X389" s="14"/>
      <c r="Y389" s="1" t="n">
        <v>1</v>
      </c>
    </row>
    <row r="390" customFormat="false" ht="13.8" hidden="false" customHeight="false" outlineLevel="0" collapsed="false">
      <c r="A390" s="1" t="n">
        <v>389</v>
      </c>
      <c r="B390" s="14" t="s">
        <v>25</v>
      </c>
      <c r="C390" s="15" t="s">
        <v>26</v>
      </c>
      <c r="D390" s="1" t="s">
        <v>27</v>
      </c>
      <c r="E390" s="1" t="s">
        <v>28</v>
      </c>
      <c r="F390" s="16" t="n">
        <v>1779</v>
      </c>
      <c r="G390" s="17" t="s">
        <v>29</v>
      </c>
      <c r="H390" s="18" t="s">
        <v>30</v>
      </c>
      <c r="I390" s="14" t="n">
        <v>13</v>
      </c>
      <c r="J390" s="19" t="s">
        <v>164</v>
      </c>
      <c r="K390" s="20" t="s">
        <v>235</v>
      </c>
      <c r="L390" s="21" t="n">
        <v>440</v>
      </c>
      <c r="M390" s="20" t="s">
        <v>148</v>
      </c>
      <c r="N390" s="22" t="n">
        <v>45</v>
      </c>
      <c r="O390" s="22"/>
      <c r="P390" s="23"/>
      <c r="Q390" s="24" t="n">
        <f aca="false">N390+(0.05*O390)+(P390/240)</f>
        <v>45</v>
      </c>
      <c r="R390" s="25"/>
      <c r="S390" s="25"/>
      <c r="T390" s="25"/>
      <c r="U390" s="25" t="n">
        <f aca="false">Q390*L390</f>
        <v>19800</v>
      </c>
      <c r="V390" s="26"/>
      <c r="W390" s="26"/>
      <c r="X390" s="14"/>
      <c r="Y390" s="1" t="n">
        <v>1</v>
      </c>
    </row>
    <row r="391" customFormat="false" ht="13.8" hidden="false" customHeight="false" outlineLevel="0" collapsed="false">
      <c r="A391" s="1" t="n">
        <v>390</v>
      </c>
      <c r="B391" s="14" t="s">
        <v>25</v>
      </c>
      <c r="C391" s="15" t="s">
        <v>26</v>
      </c>
      <c r="D391" s="1" t="s">
        <v>27</v>
      </c>
      <c r="E391" s="1" t="s">
        <v>28</v>
      </c>
      <c r="F391" s="16" t="n">
        <v>1779</v>
      </c>
      <c r="G391" s="17" t="s">
        <v>29</v>
      </c>
      <c r="H391" s="18" t="s">
        <v>30</v>
      </c>
      <c r="I391" s="14" t="n">
        <v>13</v>
      </c>
      <c r="J391" s="19" t="s">
        <v>311</v>
      </c>
      <c r="K391" s="20" t="s">
        <v>235</v>
      </c>
      <c r="L391" s="21" t="n">
        <v>125</v>
      </c>
      <c r="M391" s="20" t="s">
        <v>35</v>
      </c>
      <c r="N391" s="22"/>
      <c r="O391" s="22" t="n">
        <v>12</v>
      </c>
      <c r="P391" s="23"/>
      <c r="Q391" s="24" t="n">
        <f aca="false">N391+(0.05*O391)+(P391/240)</f>
        <v>0.6</v>
      </c>
      <c r="R391" s="25"/>
      <c r="S391" s="25"/>
      <c r="T391" s="25"/>
      <c r="U391" s="25" t="n">
        <f aca="false">Q391*L391</f>
        <v>75</v>
      </c>
      <c r="V391" s="26"/>
      <c r="W391" s="26"/>
      <c r="X391" s="14"/>
      <c r="Y391" s="1" t="n">
        <v>1</v>
      </c>
    </row>
    <row r="392" customFormat="false" ht="13.8" hidden="false" customHeight="false" outlineLevel="0" collapsed="false">
      <c r="A392" s="1" t="n">
        <v>391</v>
      </c>
      <c r="B392" s="14" t="s">
        <v>25</v>
      </c>
      <c r="C392" s="15" t="s">
        <v>26</v>
      </c>
      <c r="D392" s="1" t="s">
        <v>27</v>
      </c>
      <c r="E392" s="1" t="s">
        <v>28</v>
      </c>
      <c r="F392" s="16" t="n">
        <v>1779</v>
      </c>
      <c r="G392" s="17" t="s">
        <v>29</v>
      </c>
      <c r="H392" s="18" t="s">
        <v>30</v>
      </c>
      <c r="I392" s="14" t="n">
        <v>13</v>
      </c>
      <c r="J392" s="19" t="s">
        <v>312</v>
      </c>
      <c r="K392" s="20" t="s">
        <v>235</v>
      </c>
      <c r="L392" s="21" t="n">
        <v>22890</v>
      </c>
      <c r="M392" s="20" t="s">
        <v>35</v>
      </c>
      <c r="N392" s="22"/>
      <c r="O392" s="22" t="n">
        <v>8</v>
      </c>
      <c r="P392" s="23"/>
      <c r="Q392" s="24" t="n">
        <f aca="false">N392+(0.05*O392)+(P392/240)</f>
        <v>0.4</v>
      </c>
      <c r="R392" s="25"/>
      <c r="S392" s="25"/>
      <c r="T392" s="25"/>
      <c r="U392" s="25" t="n">
        <f aca="false">Q392*L392</f>
        <v>9156</v>
      </c>
      <c r="V392" s="26"/>
      <c r="W392" s="26"/>
      <c r="X392" s="14"/>
      <c r="Y392" s="1" t="n">
        <v>1</v>
      </c>
    </row>
    <row r="393" customFormat="false" ht="13.8" hidden="false" customHeight="false" outlineLevel="0" collapsed="false">
      <c r="A393" s="1" t="n">
        <v>392</v>
      </c>
      <c r="B393" s="14" t="s">
        <v>25</v>
      </c>
      <c r="C393" s="15" t="s">
        <v>26</v>
      </c>
      <c r="D393" s="1" t="s">
        <v>27</v>
      </c>
      <c r="E393" s="1" t="s">
        <v>28</v>
      </c>
      <c r="F393" s="16" t="n">
        <v>1779</v>
      </c>
      <c r="G393" s="17" t="s">
        <v>29</v>
      </c>
      <c r="H393" s="18" t="s">
        <v>30</v>
      </c>
      <c r="I393" s="14" t="n">
        <v>13</v>
      </c>
      <c r="J393" s="19" t="s">
        <v>312</v>
      </c>
      <c r="K393" s="20" t="s">
        <v>235</v>
      </c>
      <c r="L393" s="21" t="n">
        <v>40</v>
      </c>
      <c r="M393" s="20" t="s">
        <v>212</v>
      </c>
      <c r="N393" s="22" t="n">
        <v>40</v>
      </c>
      <c r="O393" s="22"/>
      <c r="P393" s="23"/>
      <c r="Q393" s="24" t="n">
        <f aca="false">N393+(0.05*O393)+(P393/240)</f>
        <v>40</v>
      </c>
      <c r="R393" s="25"/>
      <c r="S393" s="25"/>
      <c r="T393" s="25"/>
      <c r="U393" s="25" t="n">
        <f aca="false">Q393*L393</f>
        <v>1600</v>
      </c>
      <c r="V393" s="26"/>
      <c r="W393" s="26"/>
      <c r="X393" s="14"/>
      <c r="Y393" s="1" t="n">
        <v>1</v>
      </c>
    </row>
    <row r="394" customFormat="false" ht="13.8" hidden="false" customHeight="false" outlineLevel="0" collapsed="false">
      <c r="A394" s="1" t="n">
        <v>393</v>
      </c>
      <c r="B394" s="14" t="s">
        <v>25</v>
      </c>
      <c r="C394" s="15" t="s">
        <v>26</v>
      </c>
      <c r="D394" s="1" t="s">
        <v>27</v>
      </c>
      <c r="E394" s="1" t="s">
        <v>28</v>
      </c>
      <c r="F394" s="16" t="n">
        <v>1779</v>
      </c>
      <c r="G394" s="17" t="s">
        <v>29</v>
      </c>
      <c r="H394" s="18" t="s">
        <v>30</v>
      </c>
      <c r="I394" s="14" t="n">
        <v>14</v>
      </c>
      <c r="J394" s="19" t="s">
        <v>313</v>
      </c>
      <c r="K394" s="20" t="s">
        <v>235</v>
      </c>
      <c r="L394" s="21" t="n">
        <v>625</v>
      </c>
      <c r="M394" s="20" t="s">
        <v>75</v>
      </c>
      <c r="N394" s="22"/>
      <c r="O394" s="22" t="n">
        <v>30</v>
      </c>
      <c r="P394" s="23"/>
      <c r="Q394" s="24" t="n">
        <f aca="false">N394+(0.05*O394)+(P394/240)</f>
        <v>1.5</v>
      </c>
      <c r="R394" s="25"/>
      <c r="S394" s="25"/>
      <c r="T394" s="25"/>
      <c r="U394" s="25" t="n">
        <f aca="false">Q394*L394</f>
        <v>937.5</v>
      </c>
      <c r="V394" s="26"/>
      <c r="W394" s="26"/>
      <c r="X394" s="14"/>
      <c r="Y394" s="1" t="n">
        <v>1</v>
      </c>
    </row>
    <row r="395" customFormat="false" ht="13.8" hidden="false" customHeight="false" outlineLevel="0" collapsed="false">
      <c r="A395" s="1" t="n">
        <v>394</v>
      </c>
      <c r="B395" s="14" t="s">
        <v>25</v>
      </c>
      <c r="C395" s="15" t="s">
        <v>26</v>
      </c>
      <c r="D395" s="1" t="s">
        <v>27</v>
      </c>
      <c r="E395" s="1" t="s">
        <v>28</v>
      </c>
      <c r="F395" s="16" t="n">
        <v>1779</v>
      </c>
      <c r="G395" s="17" t="s">
        <v>29</v>
      </c>
      <c r="H395" s="18" t="s">
        <v>30</v>
      </c>
      <c r="I395" s="14" t="n">
        <v>14</v>
      </c>
      <c r="J395" s="19" t="s">
        <v>50</v>
      </c>
      <c r="K395" s="20" t="s">
        <v>235</v>
      </c>
      <c r="L395" s="21"/>
      <c r="M395" s="20" t="s">
        <v>51</v>
      </c>
      <c r="N395" s="22"/>
      <c r="O395" s="22"/>
      <c r="P395" s="23"/>
      <c r="Q395" s="24"/>
      <c r="R395" s="25" t="n">
        <v>3450</v>
      </c>
      <c r="S395" s="25"/>
      <c r="T395" s="25"/>
      <c r="U395" s="25"/>
      <c r="V395" s="26" t="n">
        <f aca="false">R395+(S395*0.05)+(T395/240)</f>
        <v>3450</v>
      </c>
      <c r="W395" s="26"/>
      <c r="X395" s="14"/>
      <c r="Y395" s="1" t="n">
        <v>1</v>
      </c>
    </row>
    <row r="396" customFormat="false" ht="13.8" hidden="false" customHeight="false" outlineLevel="0" collapsed="false">
      <c r="A396" s="1" t="n">
        <v>395</v>
      </c>
      <c r="B396" s="14" t="s">
        <v>25</v>
      </c>
      <c r="C396" s="15" t="s">
        <v>26</v>
      </c>
      <c r="D396" s="1" t="s">
        <v>27</v>
      </c>
      <c r="E396" s="1" t="s">
        <v>28</v>
      </c>
      <c r="F396" s="16" t="n">
        <v>1779</v>
      </c>
      <c r="G396" s="17" t="s">
        <v>29</v>
      </c>
      <c r="H396" s="18" t="s">
        <v>30</v>
      </c>
      <c r="I396" s="14" t="n">
        <v>14</v>
      </c>
      <c r="J396" s="19" t="s">
        <v>165</v>
      </c>
      <c r="K396" s="20" t="s">
        <v>235</v>
      </c>
      <c r="L396" s="21"/>
      <c r="M396" s="20" t="s">
        <v>51</v>
      </c>
      <c r="N396" s="22"/>
      <c r="O396" s="22"/>
      <c r="P396" s="23"/>
      <c r="Q396" s="24"/>
      <c r="R396" s="25" t="n">
        <v>200</v>
      </c>
      <c r="S396" s="25"/>
      <c r="T396" s="25"/>
      <c r="U396" s="25"/>
      <c r="V396" s="26" t="n">
        <f aca="false">R396+(S396*0.05)+(T396/240)</f>
        <v>200</v>
      </c>
      <c r="W396" s="26"/>
      <c r="X396" s="14"/>
      <c r="Y396" s="1" t="n">
        <v>1</v>
      </c>
    </row>
    <row r="397" customFormat="false" ht="13.8" hidden="false" customHeight="false" outlineLevel="0" collapsed="false">
      <c r="A397" s="1" t="n">
        <v>396</v>
      </c>
      <c r="B397" s="14" t="s">
        <v>25</v>
      </c>
      <c r="C397" s="15" t="s">
        <v>26</v>
      </c>
      <c r="D397" s="1" t="s">
        <v>27</v>
      </c>
      <c r="E397" s="1" t="s">
        <v>28</v>
      </c>
      <c r="F397" s="16" t="n">
        <v>1779</v>
      </c>
      <c r="G397" s="17" t="s">
        <v>29</v>
      </c>
      <c r="H397" s="18" t="s">
        <v>30</v>
      </c>
      <c r="I397" s="14" t="n">
        <v>14</v>
      </c>
      <c r="J397" s="19" t="s">
        <v>314</v>
      </c>
      <c r="K397" s="20" t="s">
        <v>235</v>
      </c>
      <c r="L397" s="21" t="n">
        <v>30</v>
      </c>
      <c r="M397" s="20" t="s">
        <v>148</v>
      </c>
      <c r="N397" s="22" t="n">
        <v>30</v>
      </c>
      <c r="O397" s="22"/>
      <c r="P397" s="23"/>
      <c r="Q397" s="24" t="n">
        <f aca="false">N397+(0.05*O397)+(P397/240)</f>
        <v>30</v>
      </c>
      <c r="R397" s="25"/>
      <c r="S397" s="25"/>
      <c r="T397" s="25"/>
      <c r="U397" s="25" t="n">
        <f aca="false">Q397*L397</f>
        <v>900</v>
      </c>
      <c r="V397" s="26"/>
      <c r="W397" s="26"/>
      <c r="X397" s="14"/>
      <c r="Y397" s="1" t="n">
        <v>1</v>
      </c>
    </row>
    <row r="398" customFormat="false" ht="13.8" hidden="false" customHeight="false" outlineLevel="0" collapsed="false">
      <c r="A398" s="1" t="n">
        <v>397</v>
      </c>
      <c r="B398" s="14" t="s">
        <v>25</v>
      </c>
      <c r="C398" s="15" t="s">
        <v>26</v>
      </c>
      <c r="D398" s="1" t="s">
        <v>27</v>
      </c>
      <c r="E398" s="1" t="s">
        <v>28</v>
      </c>
      <c r="F398" s="16" t="n">
        <v>1779</v>
      </c>
      <c r="G398" s="17" t="s">
        <v>29</v>
      </c>
      <c r="H398" s="18" t="s">
        <v>30</v>
      </c>
      <c r="I398" s="14" t="n">
        <v>14</v>
      </c>
      <c r="J398" s="19" t="s">
        <v>315</v>
      </c>
      <c r="K398" s="20" t="s">
        <v>235</v>
      </c>
      <c r="L398" s="21" t="n">
        <v>1000</v>
      </c>
      <c r="M398" s="20" t="s">
        <v>35</v>
      </c>
      <c r="N398" s="22"/>
      <c r="O398" s="22" t="n">
        <v>4</v>
      </c>
      <c r="P398" s="23"/>
      <c r="Q398" s="24" t="n">
        <f aca="false">N398+(0.05*O398)+(P398/240)</f>
        <v>0.2</v>
      </c>
      <c r="R398" s="25"/>
      <c r="S398" s="25"/>
      <c r="T398" s="25"/>
      <c r="U398" s="25" t="n">
        <f aca="false">Q398*L398</f>
        <v>200</v>
      </c>
      <c r="V398" s="26"/>
      <c r="W398" s="26"/>
      <c r="X398" s="14"/>
      <c r="Y398" s="1" t="n">
        <v>1</v>
      </c>
    </row>
    <row r="399" customFormat="false" ht="13.8" hidden="false" customHeight="false" outlineLevel="0" collapsed="false">
      <c r="A399" s="1" t="n">
        <v>398</v>
      </c>
      <c r="B399" s="14" t="s">
        <v>25</v>
      </c>
      <c r="C399" s="15" t="s">
        <v>26</v>
      </c>
      <c r="D399" s="1" t="s">
        <v>27</v>
      </c>
      <c r="E399" s="1" t="s">
        <v>28</v>
      </c>
      <c r="F399" s="16" t="n">
        <v>1779</v>
      </c>
      <c r="G399" s="17" t="s">
        <v>29</v>
      </c>
      <c r="H399" s="18" t="s">
        <v>30</v>
      </c>
      <c r="I399" s="14" t="n">
        <v>14</v>
      </c>
      <c r="J399" s="19" t="s">
        <v>108</v>
      </c>
      <c r="K399" s="20" t="s">
        <v>235</v>
      </c>
      <c r="L399" s="21" t="n">
        <v>2138</v>
      </c>
      <c r="M399" s="20" t="s">
        <v>35</v>
      </c>
      <c r="N399" s="22"/>
      <c r="O399" s="22" t="n">
        <v>40</v>
      </c>
      <c r="P399" s="23"/>
      <c r="Q399" s="24" t="n">
        <f aca="false">N399+(0.05*O399)+(P399/240)</f>
        <v>2</v>
      </c>
      <c r="R399" s="25"/>
      <c r="S399" s="25"/>
      <c r="T399" s="25"/>
      <c r="U399" s="25" t="n">
        <f aca="false">Q399*L399</f>
        <v>4276</v>
      </c>
      <c r="V399" s="26"/>
      <c r="W399" s="26"/>
      <c r="X399" s="14"/>
      <c r="Y399" s="1" t="n">
        <v>1</v>
      </c>
    </row>
    <row r="400" customFormat="false" ht="13.8" hidden="false" customHeight="false" outlineLevel="0" collapsed="false">
      <c r="A400" s="1" t="n">
        <v>399</v>
      </c>
      <c r="B400" s="14" t="s">
        <v>25</v>
      </c>
      <c r="C400" s="15" t="s">
        <v>26</v>
      </c>
      <c r="D400" s="1" t="s">
        <v>27</v>
      </c>
      <c r="E400" s="1" t="s">
        <v>28</v>
      </c>
      <c r="F400" s="16" t="n">
        <v>1779</v>
      </c>
      <c r="G400" s="17" t="s">
        <v>29</v>
      </c>
      <c r="H400" s="18" t="s">
        <v>30</v>
      </c>
      <c r="I400" s="14" t="n">
        <v>14</v>
      </c>
      <c r="J400" s="19" t="s">
        <v>316</v>
      </c>
      <c r="K400" s="20" t="s">
        <v>235</v>
      </c>
      <c r="L400" s="21"/>
      <c r="M400" s="20" t="s">
        <v>51</v>
      </c>
      <c r="N400" s="22"/>
      <c r="O400" s="22"/>
      <c r="P400" s="23"/>
      <c r="Q400" s="24"/>
      <c r="R400" s="25" t="n">
        <v>1000</v>
      </c>
      <c r="S400" s="25"/>
      <c r="T400" s="25"/>
      <c r="U400" s="25"/>
      <c r="V400" s="26" t="n">
        <f aca="false">R400+(S400*0.05)+(T400/240)</f>
        <v>1000</v>
      </c>
      <c r="W400" s="26"/>
      <c r="X400" s="14"/>
      <c r="Y400" s="1" t="n">
        <v>1</v>
      </c>
    </row>
    <row r="401" customFormat="false" ht="13.8" hidden="false" customHeight="false" outlineLevel="0" collapsed="false">
      <c r="A401" s="1" t="n">
        <v>400</v>
      </c>
      <c r="B401" s="14" t="s">
        <v>25</v>
      </c>
      <c r="C401" s="15" t="s">
        <v>26</v>
      </c>
      <c r="D401" s="1" t="s">
        <v>27</v>
      </c>
      <c r="E401" s="1" t="s">
        <v>28</v>
      </c>
      <c r="F401" s="16" t="n">
        <v>1779</v>
      </c>
      <c r="G401" s="17" t="s">
        <v>29</v>
      </c>
      <c r="H401" s="18" t="s">
        <v>30</v>
      </c>
      <c r="I401" s="14" t="n">
        <v>14</v>
      </c>
      <c r="J401" s="19" t="s">
        <v>317</v>
      </c>
      <c r="K401" s="20" t="s">
        <v>235</v>
      </c>
      <c r="L401" s="21" t="n">
        <v>910</v>
      </c>
      <c r="M401" s="20" t="s">
        <v>35</v>
      </c>
      <c r="N401" s="22"/>
      <c r="O401" s="22" t="n">
        <v>8</v>
      </c>
      <c r="P401" s="23"/>
      <c r="Q401" s="24" t="n">
        <f aca="false">N401+(0.05*O401)+(P401/240)</f>
        <v>0.4</v>
      </c>
      <c r="R401" s="25"/>
      <c r="S401" s="25"/>
      <c r="T401" s="25"/>
      <c r="U401" s="25" t="n">
        <f aca="false">Q401*L401</f>
        <v>364</v>
      </c>
      <c r="V401" s="26"/>
      <c r="W401" s="26"/>
      <c r="X401" s="14"/>
      <c r="Y401" s="1" t="n">
        <v>1</v>
      </c>
    </row>
    <row r="402" customFormat="false" ht="13.8" hidden="false" customHeight="false" outlineLevel="0" collapsed="false">
      <c r="A402" s="1" t="n">
        <v>401</v>
      </c>
      <c r="B402" s="14" t="s">
        <v>25</v>
      </c>
      <c r="C402" s="15" t="s">
        <v>26</v>
      </c>
      <c r="D402" s="1" t="s">
        <v>27</v>
      </c>
      <c r="E402" s="1" t="s">
        <v>28</v>
      </c>
      <c r="F402" s="16" t="n">
        <v>1779</v>
      </c>
      <c r="G402" s="17" t="s">
        <v>29</v>
      </c>
      <c r="H402" s="18" t="s">
        <v>30</v>
      </c>
      <c r="I402" s="14" t="n">
        <v>14</v>
      </c>
      <c r="J402" s="19" t="s">
        <v>200</v>
      </c>
      <c r="K402" s="20" t="s">
        <v>235</v>
      </c>
      <c r="L402" s="21" t="n">
        <v>18</v>
      </c>
      <c r="M402" s="20" t="s">
        <v>83</v>
      </c>
      <c r="N402" s="22" t="n">
        <v>24</v>
      </c>
      <c r="O402" s="22"/>
      <c r="P402" s="23"/>
      <c r="Q402" s="24" t="n">
        <f aca="false">N402+(0.05*O402)+(P402/240)</f>
        <v>24</v>
      </c>
      <c r="R402" s="25"/>
      <c r="S402" s="25"/>
      <c r="T402" s="25"/>
      <c r="U402" s="25" t="n">
        <f aca="false">Q402*L402</f>
        <v>432</v>
      </c>
      <c r="V402" s="26"/>
      <c r="W402" s="26"/>
      <c r="X402" s="14"/>
      <c r="Y402" s="1" t="n">
        <v>1</v>
      </c>
    </row>
    <row r="403" customFormat="false" ht="13.8" hidden="false" customHeight="false" outlineLevel="0" collapsed="false">
      <c r="A403" s="1" t="n">
        <v>402</v>
      </c>
      <c r="B403" s="14" t="s">
        <v>25</v>
      </c>
      <c r="C403" s="15" t="s">
        <v>26</v>
      </c>
      <c r="D403" s="1" t="s">
        <v>27</v>
      </c>
      <c r="E403" s="1" t="s">
        <v>28</v>
      </c>
      <c r="F403" s="16" t="n">
        <v>1779</v>
      </c>
      <c r="G403" s="17" t="s">
        <v>29</v>
      </c>
      <c r="H403" s="18" t="s">
        <v>30</v>
      </c>
      <c r="I403" s="14" t="n">
        <v>14</v>
      </c>
      <c r="J403" s="19" t="s">
        <v>200</v>
      </c>
      <c r="K403" s="20" t="s">
        <v>235</v>
      </c>
      <c r="L403" s="21" t="n">
        <v>52</v>
      </c>
      <c r="M403" s="20" t="s">
        <v>148</v>
      </c>
      <c r="N403" s="22" t="n">
        <v>24</v>
      </c>
      <c r="O403" s="22"/>
      <c r="P403" s="23"/>
      <c r="Q403" s="24" t="n">
        <f aca="false">N403+(0.05*O403)+(P403/240)</f>
        <v>24</v>
      </c>
      <c r="R403" s="25"/>
      <c r="S403" s="25"/>
      <c r="T403" s="25"/>
      <c r="U403" s="25" t="n">
        <f aca="false">Q403*L403</f>
        <v>1248</v>
      </c>
      <c r="V403" s="26"/>
      <c r="W403" s="26"/>
      <c r="X403" s="14"/>
      <c r="Y403" s="1" t="n">
        <v>1</v>
      </c>
    </row>
    <row r="404" customFormat="false" ht="13.8" hidden="false" customHeight="false" outlineLevel="0" collapsed="false">
      <c r="A404" s="1" t="n">
        <v>403</v>
      </c>
      <c r="B404" s="14" t="s">
        <v>25</v>
      </c>
      <c r="C404" s="15" t="s">
        <v>26</v>
      </c>
      <c r="D404" s="1" t="s">
        <v>27</v>
      </c>
      <c r="E404" s="1" t="s">
        <v>28</v>
      </c>
      <c r="F404" s="16" t="n">
        <v>1779</v>
      </c>
      <c r="G404" s="17" t="s">
        <v>29</v>
      </c>
      <c r="H404" s="18" t="s">
        <v>30</v>
      </c>
      <c r="I404" s="14" t="n">
        <v>14</v>
      </c>
      <c r="J404" s="19" t="s">
        <v>200</v>
      </c>
      <c r="K404" s="20" t="s">
        <v>235</v>
      </c>
      <c r="L404" s="21" t="n">
        <v>721</v>
      </c>
      <c r="M404" s="20" t="s">
        <v>35</v>
      </c>
      <c r="N404" s="22" t="n">
        <v>6</v>
      </c>
      <c r="O404" s="22"/>
      <c r="P404" s="23"/>
      <c r="Q404" s="24" t="n">
        <f aca="false">N404+(0.05*O404)+(P404/240)</f>
        <v>6</v>
      </c>
      <c r="R404" s="25"/>
      <c r="S404" s="25"/>
      <c r="T404" s="25"/>
      <c r="U404" s="25" t="n">
        <f aca="false">Q404*L404</f>
        <v>4326</v>
      </c>
      <c r="V404" s="26"/>
      <c r="W404" s="26"/>
      <c r="X404" s="14"/>
      <c r="Y404" s="1" t="n">
        <v>1</v>
      </c>
    </row>
    <row r="405" customFormat="false" ht="13.8" hidden="false" customHeight="false" outlineLevel="0" collapsed="false">
      <c r="A405" s="1" t="n">
        <v>404</v>
      </c>
      <c r="B405" s="14" t="s">
        <v>25</v>
      </c>
      <c r="C405" s="15" t="s">
        <v>26</v>
      </c>
      <c r="D405" s="1" t="s">
        <v>27</v>
      </c>
      <c r="E405" s="1" t="s">
        <v>28</v>
      </c>
      <c r="F405" s="16" t="n">
        <v>1779</v>
      </c>
      <c r="G405" s="17" t="s">
        <v>29</v>
      </c>
      <c r="H405" s="18" t="s">
        <v>30</v>
      </c>
      <c r="I405" s="14" t="n">
        <v>14</v>
      </c>
      <c r="J405" s="19" t="s">
        <v>318</v>
      </c>
      <c r="K405" s="20" t="s">
        <v>235</v>
      </c>
      <c r="L405" s="21" t="n">
        <v>1</v>
      </c>
      <c r="M405" s="20" t="s">
        <v>56</v>
      </c>
      <c r="N405" s="22"/>
      <c r="O405" s="22"/>
      <c r="P405" s="23"/>
      <c r="Q405" s="24"/>
      <c r="R405" s="25" t="n">
        <v>6000</v>
      </c>
      <c r="S405" s="25"/>
      <c r="T405" s="25"/>
      <c r="U405" s="25"/>
      <c r="V405" s="26" t="n">
        <f aca="false">R405+(S405*0.05)+(T405/240)</f>
        <v>6000</v>
      </c>
      <c r="W405" s="26"/>
      <c r="X405" s="14" t="s">
        <v>174</v>
      </c>
      <c r="Y405" s="1" t="n">
        <v>1</v>
      </c>
    </row>
    <row r="406" customFormat="false" ht="13.8" hidden="false" customHeight="false" outlineLevel="0" collapsed="false">
      <c r="A406" s="1" t="n">
        <v>405</v>
      </c>
      <c r="B406" s="14" t="s">
        <v>25</v>
      </c>
      <c r="C406" s="15" t="s">
        <v>26</v>
      </c>
      <c r="D406" s="1" t="s">
        <v>27</v>
      </c>
      <c r="E406" s="1" t="s">
        <v>28</v>
      </c>
      <c r="F406" s="16" t="n">
        <v>1779</v>
      </c>
      <c r="G406" s="17" t="s">
        <v>29</v>
      </c>
      <c r="H406" s="18" t="s">
        <v>30</v>
      </c>
      <c r="I406" s="14" t="n">
        <v>14</v>
      </c>
      <c r="J406" s="19" t="s">
        <v>319</v>
      </c>
      <c r="K406" s="20" t="s">
        <v>235</v>
      </c>
      <c r="L406" s="21" t="n">
        <v>6</v>
      </c>
      <c r="M406" s="20" t="s">
        <v>320</v>
      </c>
      <c r="N406" s="22" t="n">
        <v>10</v>
      </c>
      <c r="O406" s="22"/>
      <c r="P406" s="23"/>
      <c r="Q406" s="24" t="n">
        <f aca="false">N406+(0.05*O406)+(P406/240)</f>
        <v>10</v>
      </c>
      <c r="R406" s="25"/>
      <c r="S406" s="25"/>
      <c r="T406" s="25"/>
      <c r="U406" s="25" t="n">
        <f aca="false">Q406*L406</f>
        <v>60</v>
      </c>
      <c r="V406" s="26"/>
      <c r="W406" s="26"/>
      <c r="X406" s="14"/>
      <c r="Y406" s="1" t="n">
        <v>1</v>
      </c>
    </row>
    <row r="407" customFormat="false" ht="13.8" hidden="false" customHeight="false" outlineLevel="0" collapsed="false">
      <c r="A407" s="1" t="n">
        <v>406</v>
      </c>
      <c r="B407" s="14" t="s">
        <v>25</v>
      </c>
      <c r="C407" s="15" t="s">
        <v>26</v>
      </c>
      <c r="D407" s="1" t="s">
        <v>27</v>
      </c>
      <c r="E407" s="1" t="s">
        <v>28</v>
      </c>
      <c r="F407" s="16" t="n">
        <v>1779</v>
      </c>
      <c r="G407" s="17" t="s">
        <v>29</v>
      </c>
      <c r="H407" s="18" t="s">
        <v>30</v>
      </c>
      <c r="I407" s="14" t="n">
        <v>14</v>
      </c>
      <c r="J407" s="19" t="s">
        <v>321</v>
      </c>
      <c r="K407" s="20" t="s">
        <v>235</v>
      </c>
      <c r="L407" s="21" t="n">
        <v>22</v>
      </c>
      <c r="M407" s="20" t="s">
        <v>322</v>
      </c>
      <c r="N407" s="22" t="n">
        <v>20</v>
      </c>
      <c r="O407" s="22"/>
      <c r="P407" s="23"/>
      <c r="Q407" s="24" t="n">
        <f aca="false">N407+(0.05*O407)+(P407/240)</f>
        <v>20</v>
      </c>
      <c r="R407" s="25"/>
      <c r="S407" s="25"/>
      <c r="T407" s="25"/>
      <c r="U407" s="25" t="n">
        <f aca="false">Q407*L407</f>
        <v>440</v>
      </c>
      <c r="V407" s="26"/>
      <c r="W407" s="26"/>
      <c r="X407" s="14"/>
      <c r="Y407" s="1" t="n">
        <v>1</v>
      </c>
    </row>
    <row r="408" customFormat="false" ht="13.8" hidden="false" customHeight="false" outlineLevel="0" collapsed="false">
      <c r="A408" s="1" t="n">
        <v>407</v>
      </c>
      <c r="B408" s="14" t="s">
        <v>25</v>
      </c>
      <c r="C408" s="15" t="s">
        <v>26</v>
      </c>
      <c r="D408" s="1" t="s">
        <v>27</v>
      </c>
      <c r="E408" s="1" t="s">
        <v>28</v>
      </c>
      <c r="F408" s="16" t="n">
        <v>1779</v>
      </c>
      <c r="G408" s="17" t="s">
        <v>29</v>
      </c>
      <c r="H408" s="18" t="s">
        <v>30</v>
      </c>
      <c r="I408" s="14" t="n">
        <v>14</v>
      </c>
      <c r="J408" s="19" t="s">
        <v>110</v>
      </c>
      <c r="K408" s="20" t="s">
        <v>235</v>
      </c>
      <c r="L408" s="21" t="n">
        <v>1010</v>
      </c>
      <c r="M408" s="20" t="s">
        <v>35</v>
      </c>
      <c r="N408" s="22"/>
      <c r="O408" s="22" t="n">
        <v>35</v>
      </c>
      <c r="P408" s="23"/>
      <c r="Q408" s="24" t="n">
        <f aca="false">N408+(0.05*O408)+(P408/240)</f>
        <v>1.75</v>
      </c>
      <c r="R408" s="25"/>
      <c r="S408" s="25"/>
      <c r="T408" s="25"/>
      <c r="U408" s="25" t="n">
        <f aca="false">Q408*L408</f>
        <v>1767.5</v>
      </c>
      <c r="V408" s="26"/>
      <c r="W408" s="26"/>
      <c r="X408" s="14"/>
      <c r="Y408" s="1" t="n">
        <v>1</v>
      </c>
    </row>
    <row r="409" customFormat="false" ht="13.8" hidden="false" customHeight="false" outlineLevel="0" collapsed="false">
      <c r="A409" s="1" t="n">
        <v>408</v>
      </c>
      <c r="B409" s="14" t="s">
        <v>25</v>
      </c>
      <c r="C409" s="15" t="s">
        <v>26</v>
      </c>
      <c r="D409" s="1" t="s">
        <v>27</v>
      </c>
      <c r="E409" s="1" t="s">
        <v>28</v>
      </c>
      <c r="F409" s="16" t="n">
        <v>1779</v>
      </c>
      <c r="G409" s="17" t="s">
        <v>29</v>
      </c>
      <c r="H409" s="18" t="s">
        <v>30</v>
      </c>
      <c r="I409" s="14" t="n">
        <v>14</v>
      </c>
      <c r="J409" s="19" t="s">
        <v>323</v>
      </c>
      <c r="K409" s="20" t="s">
        <v>235</v>
      </c>
      <c r="L409" s="21" t="n">
        <v>30</v>
      </c>
      <c r="M409" s="20" t="s">
        <v>83</v>
      </c>
      <c r="N409" s="22" t="n">
        <v>40</v>
      </c>
      <c r="O409" s="22"/>
      <c r="P409" s="23"/>
      <c r="Q409" s="24" t="n">
        <f aca="false">N409+(0.05*O409)+(P409/240)</f>
        <v>40</v>
      </c>
      <c r="R409" s="25"/>
      <c r="S409" s="25"/>
      <c r="T409" s="25"/>
      <c r="U409" s="25" t="n">
        <f aca="false">Q409*L409</f>
        <v>1200</v>
      </c>
      <c r="V409" s="26"/>
      <c r="W409" s="26"/>
      <c r="X409" s="14"/>
      <c r="Y409" s="1" t="n">
        <v>1</v>
      </c>
    </row>
    <row r="410" customFormat="false" ht="13.8" hidden="false" customHeight="false" outlineLevel="0" collapsed="false">
      <c r="A410" s="1" t="n">
        <v>409</v>
      </c>
      <c r="B410" s="14" t="s">
        <v>25</v>
      </c>
      <c r="C410" s="15" t="s">
        <v>26</v>
      </c>
      <c r="D410" s="1" t="s">
        <v>27</v>
      </c>
      <c r="E410" s="1" t="s">
        <v>28</v>
      </c>
      <c r="F410" s="16" t="n">
        <v>1779</v>
      </c>
      <c r="G410" s="17" t="s">
        <v>29</v>
      </c>
      <c r="H410" s="18" t="s">
        <v>30</v>
      </c>
      <c r="I410" s="14" t="n">
        <v>14</v>
      </c>
      <c r="J410" s="19" t="s">
        <v>172</v>
      </c>
      <c r="K410" s="20" t="s">
        <v>235</v>
      </c>
      <c r="L410" s="21" t="n">
        <v>60</v>
      </c>
      <c r="M410" s="20" t="s">
        <v>35</v>
      </c>
      <c r="N410" s="22"/>
      <c r="O410" s="22" t="n">
        <v>10</v>
      </c>
      <c r="P410" s="23"/>
      <c r="Q410" s="24" t="n">
        <f aca="false">N410+(0.05*O410)+(P410/240)</f>
        <v>0.5</v>
      </c>
      <c r="R410" s="25"/>
      <c r="S410" s="25"/>
      <c r="T410" s="25"/>
      <c r="U410" s="25" t="n">
        <f aca="false">Q410*L410</f>
        <v>30</v>
      </c>
      <c r="V410" s="26"/>
      <c r="W410" s="26"/>
      <c r="X410" s="14"/>
      <c r="Y410" s="1" t="n">
        <v>1</v>
      </c>
    </row>
    <row r="411" customFormat="false" ht="13.8" hidden="false" customHeight="false" outlineLevel="0" collapsed="false">
      <c r="A411" s="1" t="n">
        <v>410</v>
      </c>
      <c r="B411" s="14" t="s">
        <v>25</v>
      </c>
      <c r="C411" s="15" t="s">
        <v>26</v>
      </c>
      <c r="D411" s="1" t="s">
        <v>27</v>
      </c>
      <c r="E411" s="1" t="s">
        <v>28</v>
      </c>
      <c r="F411" s="16" t="n">
        <v>1779</v>
      </c>
      <c r="G411" s="17" t="s">
        <v>29</v>
      </c>
      <c r="H411" s="18" t="s">
        <v>30</v>
      </c>
      <c r="I411" s="14" t="n">
        <v>14</v>
      </c>
      <c r="J411" s="19" t="s">
        <v>55</v>
      </c>
      <c r="K411" s="20" t="s">
        <v>235</v>
      </c>
      <c r="L411" s="21" t="n">
        <v>21800</v>
      </c>
      <c r="M411" s="20" t="s">
        <v>56</v>
      </c>
      <c r="N411" s="22" t="n">
        <v>0.003</v>
      </c>
      <c r="O411" s="22"/>
      <c r="P411" s="23"/>
      <c r="Q411" s="24" t="n">
        <f aca="false">N411+(0.05*O411)+(P411/240)</f>
        <v>0.003</v>
      </c>
      <c r="R411" s="25"/>
      <c r="S411" s="25"/>
      <c r="T411" s="25"/>
      <c r="U411" s="25" t="n">
        <f aca="false">Q411*L411</f>
        <v>65.4</v>
      </c>
      <c r="V411" s="26"/>
      <c r="W411" s="26"/>
      <c r="X411" s="14" t="s">
        <v>57</v>
      </c>
      <c r="Y411" s="1" t="n">
        <v>1</v>
      </c>
    </row>
    <row r="412" customFormat="false" ht="13.8" hidden="false" customHeight="false" outlineLevel="0" collapsed="false">
      <c r="A412" s="1" t="n">
        <v>411</v>
      </c>
      <c r="B412" s="14" t="s">
        <v>25</v>
      </c>
      <c r="C412" s="15" t="s">
        <v>26</v>
      </c>
      <c r="D412" s="1" t="s">
        <v>27</v>
      </c>
      <c r="E412" s="1" t="s">
        <v>28</v>
      </c>
      <c r="F412" s="16" t="n">
        <v>1779</v>
      </c>
      <c r="G412" s="17" t="s">
        <v>29</v>
      </c>
      <c r="H412" s="18" t="s">
        <v>30</v>
      </c>
      <c r="I412" s="14" t="n">
        <v>14</v>
      </c>
      <c r="J412" s="19" t="s">
        <v>324</v>
      </c>
      <c r="K412" s="20" t="s">
        <v>235</v>
      </c>
      <c r="L412" s="21" t="n">
        <v>22</v>
      </c>
      <c r="M412" s="20" t="s">
        <v>148</v>
      </c>
      <c r="N412" s="22" t="n">
        <v>50</v>
      </c>
      <c r="O412" s="22"/>
      <c r="P412" s="23"/>
      <c r="Q412" s="24" t="n">
        <f aca="false">N412+(0.05*O412)+(P412/240)</f>
        <v>50</v>
      </c>
      <c r="R412" s="25"/>
      <c r="S412" s="25"/>
      <c r="T412" s="25"/>
      <c r="U412" s="25" t="n">
        <f aca="false">Q412*L412</f>
        <v>1100</v>
      </c>
      <c r="V412" s="26"/>
      <c r="W412" s="26"/>
      <c r="X412" s="14"/>
      <c r="Y412" s="1" t="n">
        <v>1</v>
      </c>
    </row>
    <row r="413" customFormat="false" ht="13.8" hidden="false" customHeight="false" outlineLevel="0" collapsed="false">
      <c r="A413" s="1" t="n">
        <v>412</v>
      </c>
      <c r="B413" s="14" t="s">
        <v>25</v>
      </c>
      <c r="C413" s="15" t="s">
        <v>26</v>
      </c>
      <c r="D413" s="1" t="s">
        <v>27</v>
      </c>
      <c r="E413" s="1" t="s">
        <v>28</v>
      </c>
      <c r="F413" s="16" t="n">
        <v>1779</v>
      </c>
      <c r="G413" s="17" t="s">
        <v>29</v>
      </c>
      <c r="H413" s="18" t="s">
        <v>30</v>
      </c>
      <c r="I413" s="14" t="n">
        <v>14</v>
      </c>
      <c r="J413" s="19" t="s">
        <v>325</v>
      </c>
      <c r="K413" s="20" t="s">
        <v>235</v>
      </c>
      <c r="L413" s="21" t="n">
        <v>1048</v>
      </c>
      <c r="M413" s="20" t="s">
        <v>148</v>
      </c>
      <c r="N413" s="22"/>
      <c r="O413" s="22" t="n">
        <v>20</v>
      </c>
      <c r="P413" s="23"/>
      <c r="Q413" s="24" t="n">
        <f aca="false">N413+(0.05*O413)+(P413/240)</f>
        <v>1</v>
      </c>
      <c r="R413" s="25"/>
      <c r="S413" s="25"/>
      <c r="T413" s="25"/>
      <c r="U413" s="25" t="n">
        <f aca="false">Q413*L413</f>
        <v>1048</v>
      </c>
      <c r="V413" s="26"/>
      <c r="W413" s="26"/>
      <c r="X413" s="14"/>
      <c r="Y413" s="1" t="n">
        <v>1</v>
      </c>
    </row>
    <row r="414" customFormat="false" ht="13.8" hidden="false" customHeight="false" outlineLevel="0" collapsed="false">
      <c r="A414" s="1" t="n">
        <v>413</v>
      </c>
      <c r="B414" s="14" t="s">
        <v>25</v>
      </c>
      <c r="C414" s="15" t="s">
        <v>26</v>
      </c>
      <c r="D414" s="1" t="s">
        <v>27</v>
      </c>
      <c r="E414" s="1" t="s">
        <v>28</v>
      </c>
      <c r="F414" s="16" t="n">
        <v>1779</v>
      </c>
      <c r="G414" s="17" t="s">
        <v>29</v>
      </c>
      <c r="H414" s="18" t="s">
        <v>30</v>
      </c>
      <c r="I414" s="14" t="n">
        <v>14</v>
      </c>
      <c r="J414" s="19" t="s">
        <v>326</v>
      </c>
      <c r="K414" s="20" t="s">
        <v>235</v>
      </c>
      <c r="L414" s="21" t="n">
        <v>200</v>
      </c>
      <c r="M414" s="20" t="s">
        <v>35</v>
      </c>
      <c r="N414" s="22"/>
      <c r="O414" s="22" t="n">
        <v>5</v>
      </c>
      <c r="P414" s="23"/>
      <c r="Q414" s="24" t="n">
        <f aca="false">N414+(0.05*O414)+(P414/240)</f>
        <v>0.25</v>
      </c>
      <c r="R414" s="25"/>
      <c r="S414" s="25"/>
      <c r="T414" s="25"/>
      <c r="U414" s="25" t="n">
        <f aca="false">Q414*L414</f>
        <v>50</v>
      </c>
      <c r="V414" s="26"/>
      <c r="W414" s="26"/>
      <c r="X414" s="14"/>
      <c r="Y414" s="1" t="n">
        <v>1</v>
      </c>
    </row>
    <row r="415" customFormat="false" ht="13.8" hidden="false" customHeight="false" outlineLevel="0" collapsed="false">
      <c r="A415" s="1" t="n">
        <v>414</v>
      </c>
      <c r="B415" s="14" t="s">
        <v>25</v>
      </c>
      <c r="C415" s="15" t="s">
        <v>26</v>
      </c>
      <c r="D415" s="1" t="s">
        <v>27</v>
      </c>
      <c r="E415" s="1" t="s">
        <v>28</v>
      </c>
      <c r="F415" s="16" t="n">
        <v>1779</v>
      </c>
      <c r="G415" s="17" t="s">
        <v>29</v>
      </c>
      <c r="H415" s="18" t="s">
        <v>30</v>
      </c>
      <c r="I415" s="14" t="n">
        <v>14</v>
      </c>
      <c r="J415" s="19" t="s">
        <v>327</v>
      </c>
      <c r="K415" s="20" t="s">
        <v>235</v>
      </c>
      <c r="L415" s="21" t="n">
        <v>100</v>
      </c>
      <c r="M415" s="20" t="s">
        <v>35</v>
      </c>
      <c r="N415" s="22"/>
      <c r="O415" s="22" t="n">
        <v>40</v>
      </c>
      <c r="P415" s="23"/>
      <c r="Q415" s="24" t="n">
        <f aca="false">N415+(0.05*O415)+(P415/240)</f>
        <v>2</v>
      </c>
      <c r="R415" s="25"/>
      <c r="S415" s="25"/>
      <c r="T415" s="25"/>
      <c r="U415" s="25" t="n">
        <f aca="false">Q415*L415</f>
        <v>200</v>
      </c>
      <c r="V415" s="26"/>
      <c r="W415" s="26"/>
      <c r="X415" s="14"/>
      <c r="Y415" s="1" t="n">
        <v>1</v>
      </c>
    </row>
    <row r="416" customFormat="false" ht="13.8" hidden="false" customHeight="false" outlineLevel="0" collapsed="false">
      <c r="A416" s="1" t="n">
        <v>415</v>
      </c>
      <c r="B416" s="14" t="s">
        <v>25</v>
      </c>
      <c r="C416" s="15" t="s">
        <v>26</v>
      </c>
      <c r="D416" s="1" t="s">
        <v>27</v>
      </c>
      <c r="E416" s="1" t="s">
        <v>28</v>
      </c>
      <c r="F416" s="16" t="n">
        <v>1779</v>
      </c>
      <c r="G416" s="17" t="s">
        <v>29</v>
      </c>
      <c r="H416" s="18" t="s">
        <v>30</v>
      </c>
      <c r="I416" s="14" t="n">
        <v>14</v>
      </c>
      <c r="J416" s="19" t="s">
        <v>59</v>
      </c>
      <c r="K416" s="20" t="s">
        <v>235</v>
      </c>
      <c r="L416" s="21" t="n">
        <v>167</v>
      </c>
      <c r="M416" s="20" t="s">
        <v>35</v>
      </c>
      <c r="N416" s="22"/>
      <c r="O416" s="22" t="n">
        <v>28</v>
      </c>
      <c r="P416" s="23"/>
      <c r="Q416" s="24" t="n">
        <f aca="false">N416+(0.05*O416)+(P416/240)</f>
        <v>1.4</v>
      </c>
      <c r="R416" s="25"/>
      <c r="S416" s="25"/>
      <c r="T416" s="25"/>
      <c r="U416" s="25" t="n">
        <f aca="false">Q416*L416</f>
        <v>233.8</v>
      </c>
      <c r="V416" s="26"/>
      <c r="W416" s="26"/>
      <c r="X416" s="14"/>
      <c r="Y416" s="1" t="n">
        <v>1</v>
      </c>
    </row>
    <row r="417" customFormat="false" ht="13.8" hidden="false" customHeight="false" outlineLevel="0" collapsed="false">
      <c r="A417" s="1" t="n">
        <v>416</v>
      </c>
      <c r="B417" s="14" t="s">
        <v>25</v>
      </c>
      <c r="C417" s="15" t="s">
        <v>26</v>
      </c>
      <c r="D417" s="1" t="s">
        <v>27</v>
      </c>
      <c r="E417" s="1" t="s">
        <v>28</v>
      </c>
      <c r="F417" s="16" t="n">
        <v>1779</v>
      </c>
      <c r="G417" s="17" t="s">
        <v>29</v>
      </c>
      <c r="H417" s="18" t="s">
        <v>30</v>
      </c>
      <c r="I417" s="14" t="n">
        <v>14</v>
      </c>
      <c r="J417" s="19" t="s">
        <v>114</v>
      </c>
      <c r="K417" s="20" t="s">
        <v>235</v>
      </c>
      <c r="L417" s="21" t="n">
        <v>3</v>
      </c>
      <c r="M417" s="20" t="s">
        <v>72</v>
      </c>
      <c r="N417" s="22" t="n">
        <v>300</v>
      </c>
      <c r="O417" s="22"/>
      <c r="P417" s="23"/>
      <c r="Q417" s="24" t="n">
        <f aca="false">N417+(0.05*O417)+(P417/240)</f>
        <v>300</v>
      </c>
      <c r="R417" s="25"/>
      <c r="S417" s="25"/>
      <c r="T417" s="25"/>
      <c r="U417" s="25" t="n">
        <f aca="false">Q417*L417</f>
        <v>900</v>
      </c>
      <c r="V417" s="26"/>
      <c r="W417" s="26"/>
      <c r="X417" s="14"/>
      <c r="Y417" s="1" t="n">
        <v>1</v>
      </c>
    </row>
    <row r="418" customFormat="false" ht="13.8" hidden="false" customHeight="false" outlineLevel="0" collapsed="false">
      <c r="A418" s="1" t="n">
        <v>417</v>
      </c>
      <c r="B418" s="14" t="s">
        <v>25</v>
      </c>
      <c r="C418" s="15" t="s">
        <v>26</v>
      </c>
      <c r="D418" s="1" t="s">
        <v>27</v>
      </c>
      <c r="E418" s="1" t="s">
        <v>28</v>
      </c>
      <c r="F418" s="16" t="n">
        <v>1779</v>
      </c>
      <c r="G418" s="17" t="s">
        <v>29</v>
      </c>
      <c r="H418" s="18" t="s">
        <v>30</v>
      </c>
      <c r="I418" s="14" t="n">
        <v>14</v>
      </c>
      <c r="J418" s="19" t="s">
        <v>328</v>
      </c>
      <c r="K418" s="20" t="s">
        <v>235</v>
      </c>
      <c r="L418" s="21" t="n">
        <v>16982</v>
      </c>
      <c r="M418" s="20" t="s">
        <v>35</v>
      </c>
      <c r="N418" s="22"/>
      <c r="O418" s="22" t="n">
        <v>8</v>
      </c>
      <c r="P418" s="23"/>
      <c r="Q418" s="24" t="n">
        <f aca="false">N418+(0.05*O418)+(P418/240)</f>
        <v>0.4</v>
      </c>
      <c r="R418" s="25"/>
      <c r="S418" s="25"/>
      <c r="T418" s="25"/>
      <c r="U418" s="25" t="n">
        <f aca="false">Q418*L418</f>
        <v>6792.8</v>
      </c>
      <c r="V418" s="26"/>
      <c r="W418" s="26"/>
      <c r="X418" s="14"/>
      <c r="Y418" s="1" t="n">
        <v>1</v>
      </c>
    </row>
    <row r="419" customFormat="false" ht="13.8" hidden="false" customHeight="false" outlineLevel="0" collapsed="false">
      <c r="A419" s="1" t="n">
        <v>418</v>
      </c>
      <c r="B419" s="14" t="s">
        <v>25</v>
      </c>
      <c r="C419" s="15" t="s">
        <v>26</v>
      </c>
      <c r="D419" s="1" t="s">
        <v>27</v>
      </c>
      <c r="E419" s="1" t="s">
        <v>28</v>
      </c>
      <c r="F419" s="16" t="n">
        <v>1779</v>
      </c>
      <c r="G419" s="17" t="s">
        <v>29</v>
      </c>
      <c r="H419" s="18" t="s">
        <v>30</v>
      </c>
      <c r="I419" s="14" t="n">
        <v>14</v>
      </c>
      <c r="J419" s="19" t="s">
        <v>329</v>
      </c>
      <c r="K419" s="20" t="s">
        <v>235</v>
      </c>
      <c r="L419" s="21" t="n">
        <v>2000</v>
      </c>
      <c r="M419" s="20" t="s">
        <v>35</v>
      </c>
      <c r="N419" s="22"/>
      <c r="O419" s="22" t="n">
        <v>20</v>
      </c>
      <c r="P419" s="23"/>
      <c r="Q419" s="24" t="n">
        <f aca="false">N419+(0.05*O419)+(P419/240)</f>
        <v>1</v>
      </c>
      <c r="R419" s="25"/>
      <c r="S419" s="25"/>
      <c r="T419" s="25"/>
      <c r="U419" s="25" t="n">
        <f aca="false">Q419*L419</f>
        <v>2000</v>
      </c>
      <c r="V419" s="26"/>
      <c r="W419" s="26"/>
      <c r="X419" s="14"/>
      <c r="Y419" s="1" t="n">
        <v>1</v>
      </c>
    </row>
    <row r="420" customFormat="false" ht="13.8" hidden="false" customHeight="false" outlineLevel="0" collapsed="false">
      <c r="A420" s="1" t="n">
        <v>419</v>
      </c>
      <c r="B420" s="14" t="s">
        <v>25</v>
      </c>
      <c r="C420" s="15" t="s">
        <v>26</v>
      </c>
      <c r="D420" s="1" t="s">
        <v>27</v>
      </c>
      <c r="E420" s="1" t="s">
        <v>28</v>
      </c>
      <c r="F420" s="16" t="n">
        <v>1779</v>
      </c>
      <c r="G420" s="17" t="s">
        <v>29</v>
      </c>
      <c r="H420" s="18" t="s">
        <v>30</v>
      </c>
      <c r="I420" s="14" t="n">
        <v>14</v>
      </c>
      <c r="J420" s="19" t="s">
        <v>116</v>
      </c>
      <c r="K420" s="20" t="s">
        <v>235</v>
      </c>
      <c r="L420" s="21" t="n">
        <v>2460</v>
      </c>
      <c r="M420" s="20" t="s">
        <v>35</v>
      </c>
      <c r="N420" s="22"/>
      <c r="O420" s="22" t="n">
        <v>9</v>
      </c>
      <c r="P420" s="23"/>
      <c r="Q420" s="24" t="n">
        <f aca="false">N420+(0.05*O420)+(P420/240)</f>
        <v>0.45</v>
      </c>
      <c r="R420" s="25"/>
      <c r="S420" s="25"/>
      <c r="T420" s="25"/>
      <c r="U420" s="25" t="n">
        <f aca="false">Q420*L420</f>
        <v>1107</v>
      </c>
      <c r="V420" s="26"/>
      <c r="W420" s="26"/>
      <c r="X420" s="14"/>
      <c r="Y420" s="1" t="n">
        <v>1</v>
      </c>
    </row>
    <row r="421" customFormat="false" ht="13.8" hidden="false" customHeight="false" outlineLevel="0" collapsed="false">
      <c r="A421" s="1" t="n">
        <v>420</v>
      </c>
      <c r="B421" s="14" t="s">
        <v>25</v>
      </c>
      <c r="C421" s="15" t="s">
        <v>26</v>
      </c>
      <c r="D421" s="1" t="s">
        <v>27</v>
      </c>
      <c r="E421" s="1" t="s">
        <v>28</v>
      </c>
      <c r="F421" s="16" t="n">
        <v>1779</v>
      </c>
      <c r="G421" s="17" t="s">
        <v>29</v>
      </c>
      <c r="H421" s="18" t="s">
        <v>30</v>
      </c>
      <c r="I421" s="14" t="n">
        <v>14</v>
      </c>
      <c r="J421" s="19" t="s">
        <v>60</v>
      </c>
      <c r="K421" s="20" t="s">
        <v>235</v>
      </c>
      <c r="L421" s="21" t="n">
        <v>760</v>
      </c>
      <c r="M421" s="20" t="s">
        <v>35</v>
      </c>
      <c r="N421" s="22"/>
      <c r="O421" s="22" t="n">
        <v>8</v>
      </c>
      <c r="P421" s="23"/>
      <c r="Q421" s="24" t="n">
        <f aca="false">N421+(0.05*O421)+(P421/240)</f>
        <v>0.4</v>
      </c>
      <c r="R421" s="25"/>
      <c r="S421" s="25"/>
      <c r="T421" s="25"/>
      <c r="U421" s="25" t="n">
        <f aca="false">Q421*L421</f>
        <v>304</v>
      </c>
      <c r="V421" s="26"/>
      <c r="W421" s="26"/>
      <c r="X421" s="14"/>
      <c r="Y421" s="1" t="n">
        <v>1</v>
      </c>
    </row>
    <row r="422" customFormat="false" ht="13.8" hidden="false" customHeight="false" outlineLevel="0" collapsed="false">
      <c r="A422" s="1" t="n">
        <v>421</v>
      </c>
      <c r="B422" s="14" t="s">
        <v>25</v>
      </c>
      <c r="C422" s="15" t="s">
        <v>26</v>
      </c>
      <c r="D422" s="1" t="s">
        <v>27</v>
      </c>
      <c r="E422" s="1" t="s">
        <v>28</v>
      </c>
      <c r="F422" s="16" t="n">
        <v>1779</v>
      </c>
      <c r="G422" s="17" t="s">
        <v>29</v>
      </c>
      <c r="H422" s="18" t="s">
        <v>30</v>
      </c>
      <c r="I422" s="14" t="n">
        <v>14</v>
      </c>
      <c r="J422" s="19" t="s">
        <v>330</v>
      </c>
      <c r="K422" s="20" t="s">
        <v>235</v>
      </c>
      <c r="L422" s="21" t="n">
        <v>958</v>
      </c>
      <c r="M422" s="20" t="s">
        <v>35</v>
      </c>
      <c r="N422" s="22"/>
      <c r="O422" s="22" t="n">
        <v>6</v>
      </c>
      <c r="P422" s="23"/>
      <c r="Q422" s="24" t="n">
        <f aca="false">N422+(0.05*O422)+(P422/240)</f>
        <v>0.3</v>
      </c>
      <c r="R422" s="25"/>
      <c r="S422" s="25"/>
      <c r="T422" s="25"/>
      <c r="U422" s="25" t="n">
        <f aca="false">Q422*L422</f>
        <v>287.4</v>
      </c>
      <c r="V422" s="26"/>
      <c r="W422" s="26"/>
      <c r="X422" s="14"/>
      <c r="Y422" s="1" t="n">
        <v>1</v>
      </c>
    </row>
    <row r="423" customFormat="false" ht="13.8" hidden="false" customHeight="false" outlineLevel="0" collapsed="false">
      <c r="A423" s="1" t="n">
        <v>422</v>
      </c>
      <c r="B423" s="14" t="s">
        <v>25</v>
      </c>
      <c r="C423" s="15" t="s">
        <v>26</v>
      </c>
      <c r="D423" s="1" t="s">
        <v>27</v>
      </c>
      <c r="E423" s="1" t="s">
        <v>28</v>
      </c>
      <c r="F423" s="16" t="n">
        <v>1779</v>
      </c>
      <c r="G423" s="17" t="s">
        <v>29</v>
      </c>
      <c r="H423" s="18" t="s">
        <v>30</v>
      </c>
      <c r="I423" s="14" t="n">
        <v>14</v>
      </c>
      <c r="J423" s="19" t="s">
        <v>331</v>
      </c>
      <c r="K423" s="20" t="s">
        <v>235</v>
      </c>
      <c r="L423" s="21" t="n">
        <v>33</v>
      </c>
      <c r="M423" s="20" t="s">
        <v>54</v>
      </c>
      <c r="N423" s="22" t="n">
        <v>20</v>
      </c>
      <c r="O423" s="22"/>
      <c r="P423" s="23"/>
      <c r="Q423" s="24" t="n">
        <f aca="false">N423+(0.05*O423)+(P423/240)</f>
        <v>20</v>
      </c>
      <c r="R423" s="25"/>
      <c r="S423" s="25"/>
      <c r="T423" s="25"/>
      <c r="U423" s="25" t="n">
        <f aca="false">Q423*L423</f>
        <v>660</v>
      </c>
      <c r="V423" s="26"/>
      <c r="W423" s="26"/>
      <c r="X423" s="14"/>
      <c r="Y423" s="1" t="n">
        <v>1</v>
      </c>
    </row>
    <row r="424" customFormat="false" ht="13.8" hidden="false" customHeight="false" outlineLevel="0" collapsed="false">
      <c r="A424" s="1" t="n">
        <v>423</v>
      </c>
      <c r="B424" s="14" t="s">
        <v>25</v>
      </c>
      <c r="C424" s="15" t="s">
        <v>26</v>
      </c>
      <c r="D424" s="1" t="s">
        <v>27</v>
      </c>
      <c r="E424" s="1" t="s">
        <v>28</v>
      </c>
      <c r="F424" s="16" t="n">
        <v>1779</v>
      </c>
      <c r="G424" s="17" t="s">
        <v>29</v>
      </c>
      <c r="H424" s="18" t="s">
        <v>30</v>
      </c>
      <c r="I424" s="14" t="n">
        <v>14</v>
      </c>
      <c r="J424" s="19" t="s">
        <v>331</v>
      </c>
      <c r="K424" s="20" t="s">
        <v>235</v>
      </c>
      <c r="L424" s="21" t="n">
        <v>34</v>
      </c>
      <c r="M424" s="20" t="s">
        <v>201</v>
      </c>
      <c r="N424" s="22" t="n">
        <v>40</v>
      </c>
      <c r="O424" s="22"/>
      <c r="P424" s="23"/>
      <c r="Q424" s="24" t="n">
        <f aca="false">N424+(0.05*O424)+(P424/240)</f>
        <v>40</v>
      </c>
      <c r="R424" s="25"/>
      <c r="S424" s="25"/>
      <c r="T424" s="25"/>
      <c r="U424" s="25" t="n">
        <f aca="false">Q424*L424</f>
        <v>1360</v>
      </c>
      <c r="V424" s="26"/>
      <c r="W424" s="26"/>
      <c r="X424" s="14"/>
      <c r="Y424" s="1" t="n">
        <v>1</v>
      </c>
    </row>
    <row r="425" customFormat="false" ht="13.8" hidden="false" customHeight="false" outlineLevel="0" collapsed="false">
      <c r="A425" s="1" t="n">
        <v>424</v>
      </c>
      <c r="B425" s="14" t="s">
        <v>25</v>
      </c>
      <c r="C425" s="15" t="s">
        <v>26</v>
      </c>
      <c r="D425" s="1" t="s">
        <v>27</v>
      </c>
      <c r="E425" s="1" t="s">
        <v>28</v>
      </c>
      <c r="F425" s="16" t="n">
        <v>1779</v>
      </c>
      <c r="G425" s="17" t="s">
        <v>29</v>
      </c>
      <c r="H425" s="18" t="s">
        <v>30</v>
      </c>
      <c r="I425" s="14" t="n">
        <v>14</v>
      </c>
      <c r="J425" s="19" t="s">
        <v>331</v>
      </c>
      <c r="K425" s="20" t="s">
        <v>235</v>
      </c>
      <c r="L425" s="21" t="n">
        <v>73</v>
      </c>
      <c r="M425" s="20" t="s">
        <v>332</v>
      </c>
      <c r="N425" s="22" t="n">
        <v>5</v>
      </c>
      <c r="O425" s="22"/>
      <c r="P425" s="23"/>
      <c r="Q425" s="24" t="n">
        <f aca="false">N425+(0.05*O425)+(P425/240)</f>
        <v>5</v>
      </c>
      <c r="R425" s="25"/>
      <c r="S425" s="25"/>
      <c r="T425" s="25"/>
      <c r="U425" s="25" t="n">
        <f aca="false">Q425*L425</f>
        <v>365</v>
      </c>
      <c r="V425" s="26"/>
      <c r="W425" s="26"/>
      <c r="X425" s="14"/>
      <c r="Y425" s="1" t="n">
        <v>1</v>
      </c>
    </row>
    <row r="426" customFormat="false" ht="13.8" hidden="false" customHeight="false" outlineLevel="0" collapsed="false">
      <c r="A426" s="1" t="n">
        <v>425</v>
      </c>
      <c r="B426" s="14" t="s">
        <v>25</v>
      </c>
      <c r="C426" s="15" t="s">
        <v>26</v>
      </c>
      <c r="D426" s="1" t="s">
        <v>27</v>
      </c>
      <c r="E426" s="1" t="s">
        <v>28</v>
      </c>
      <c r="F426" s="16" t="n">
        <v>1779</v>
      </c>
      <c r="G426" s="17" t="s">
        <v>29</v>
      </c>
      <c r="H426" s="18" t="s">
        <v>30</v>
      </c>
      <c r="I426" s="14" t="n">
        <v>14</v>
      </c>
      <c r="J426" s="19" t="s">
        <v>179</v>
      </c>
      <c r="K426" s="20" t="s">
        <v>235</v>
      </c>
      <c r="L426" s="21" t="n">
        <v>11462</v>
      </c>
      <c r="M426" s="20" t="s">
        <v>35</v>
      </c>
      <c r="N426" s="22"/>
      <c r="O426" s="22" t="n">
        <v>12</v>
      </c>
      <c r="P426" s="23"/>
      <c r="Q426" s="24" t="n">
        <f aca="false">N426+(0.05*O426)+(P426/240)</f>
        <v>0.6</v>
      </c>
      <c r="R426" s="25"/>
      <c r="S426" s="25"/>
      <c r="T426" s="25"/>
      <c r="U426" s="25" t="n">
        <f aca="false">Q426*L426</f>
        <v>6877.2</v>
      </c>
      <c r="V426" s="26"/>
      <c r="W426" s="26"/>
      <c r="X426" s="14"/>
      <c r="Y426" s="1" t="n">
        <v>1</v>
      </c>
    </row>
    <row r="427" customFormat="false" ht="13.8" hidden="false" customHeight="false" outlineLevel="0" collapsed="false">
      <c r="A427" s="1" t="n">
        <v>426</v>
      </c>
      <c r="B427" s="14" t="s">
        <v>25</v>
      </c>
      <c r="C427" s="15" t="s">
        <v>26</v>
      </c>
      <c r="D427" s="1" t="s">
        <v>27</v>
      </c>
      <c r="E427" s="1" t="s">
        <v>28</v>
      </c>
      <c r="F427" s="16" t="n">
        <v>1779</v>
      </c>
      <c r="G427" s="17" t="s">
        <v>29</v>
      </c>
      <c r="H427" s="18" t="s">
        <v>30</v>
      </c>
      <c r="I427" s="14" t="n">
        <v>14</v>
      </c>
      <c r="J427" s="19" t="s">
        <v>333</v>
      </c>
      <c r="K427" s="20" t="s">
        <v>235</v>
      </c>
      <c r="L427" s="21" t="n">
        <v>75</v>
      </c>
      <c r="M427" s="20" t="s">
        <v>35</v>
      </c>
      <c r="N427" s="22"/>
      <c r="O427" s="22" t="n">
        <v>30</v>
      </c>
      <c r="P427" s="23"/>
      <c r="Q427" s="24" t="n">
        <f aca="false">N427+(0.05*O427)+(P427/240)</f>
        <v>1.5</v>
      </c>
      <c r="R427" s="25"/>
      <c r="S427" s="25"/>
      <c r="T427" s="25"/>
      <c r="U427" s="25" t="n">
        <f aca="false">Q427*L427</f>
        <v>112.5</v>
      </c>
      <c r="V427" s="26"/>
      <c r="W427" s="26"/>
      <c r="X427" s="14"/>
      <c r="Y427" s="1" t="n">
        <v>1</v>
      </c>
    </row>
    <row r="428" customFormat="false" ht="13.8" hidden="false" customHeight="false" outlineLevel="0" collapsed="false">
      <c r="A428" s="1" t="n">
        <v>427</v>
      </c>
      <c r="B428" s="14" t="s">
        <v>25</v>
      </c>
      <c r="C428" s="15" t="s">
        <v>26</v>
      </c>
      <c r="D428" s="1" t="s">
        <v>27</v>
      </c>
      <c r="E428" s="1" t="s">
        <v>28</v>
      </c>
      <c r="F428" s="16" t="n">
        <v>1779</v>
      </c>
      <c r="G428" s="17" t="s">
        <v>29</v>
      </c>
      <c r="H428" s="18" t="s">
        <v>30</v>
      </c>
      <c r="I428" s="14" t="n">
        <v>15</v>
      </c>
      <c r="J428" s="19" t="s">
        <v>84</v>
      </c>
      <c r="K428" s="20" t="s">
        <v>235</v>
      </c>
      <c r="L428" s="21" t="n">
        <v>11.5</v>
      </c>
      <c r="M428" s="20" t="s">
        <v>85</v>
      </c>
      <c r="N428" s="22" t="n">
        <v>45</v>
      </c>
      <c r="O428" s="22"/>
      <c r="P428" s="23"/>
      <c r="Q428" s="24" t="n">
        <f aca="false">N428+(0.05*O428)+(P428/240)</f>
        <v>45</v>
      </c>
      <c r="R428" s="25"/>
      <c r="S428" s="25"/>
      <c r="T428" s="25"/>
      <c r="U428" s="25" t="n">
        <f aca="false">Q428*L428</f>
        <v>517.5</v>
      </c>
      <c r="V428" s="26"/>
      <c r="W428" s="26"/>
      <c r="X428" s="14"/>
      <c r="Y428" s="1" t="n">
        <v>1</v>
      </c>
    </row>
    <row r="429" customFormat="false" ht="13.8" hidden="false" customHeight="false" outlineLevel="0" collapsed="false">
      <c r="A429" s="1" t="n">
        <v>428</v>
      </c>
      <c r="B429" s="14" t="s">
        <v>25</v>
      </c>
      <c r="C429" s="15" t="s">
        <v>26</v>
      </c>
      <c r="D429" s="1" t="s">
        <v>27</v>
      </c>
      <c r="E429" s="1" t="s">
        <v>28</v>
      </c>
      <c r="F429" s="16" t="n">
        <v>1779</v>
      </c>
      <c r="G429" s="17" t="s">
        <v>29</v>
      </c>
      <c r="H429" s="18" t="s">
        <v>30</v>
      </c>
      <c r="I429" s="14" t="n">
        <v>15</v>
      </c>
      <c r="J429" s="19" t="s">
        <v>334</v>
      </c>
      <c r="K429" s="20" t="s">
        <v>235</v>
      </c>
      <c r="L429" s="21" t="n">
        <v>4</v>
      </c>
      <c r="M429" s="20" t="s">
        <v>148</v>
      </c>
      <c r="N429" s="22" t="n">
        <v>60</v>
      </c>
      <c r="O429" s="22"/>
      <c r="P429" s="23"/>
      <c r="Q429" s="24" t="n">
        <f aca="false">N429+(0.05*O429)+(P429/240)</f>
        <v>60</v>
      </c>
      <c r="R429" s="25"/>
      <c r="S429" s="25"/>
      <c r="T429" s="25"/>
      <c r="U429" s="25" t="n">
        <f aca="false">Q429*L429</f>
        <v>240</v>
      </c>
      <c r="V429" s="26"/>
      <c r="W429" s="26"/>
      <c r="X429" s="14"/>
      <c r="Y429" s="1" t="n">
        <v>1</v>
      </c>
    </row>
    <row r="430" customFormat="false" ht="13.8" hidden="false" customHeight="false" outlineLevel="0" collapsed="false">
      <c r="A430" s="1" t="n">
        <v>429</v>
      </c>
      <c r="B430" s="14" t="s">
        <v>25</v>
      </c>
      <c r="C430" s="15" t="s">
        <v>26</v>
      </c>
      <c r="D430" s="1" t="s">
        <v>27</v>
      </c>
      <c r="E430" s="1" t="s">
        <v>28</v>
      </c>
      <c r="F430" s="16" t="n">
        <v>1779</v>
      </c>
      <c r="G430" s="17" t="s">
        <v>29</v>
      </c>
      <c r="H430" s="18" t="s">
        <v>30</v>
      </c>
      <c r="I430" s="14" t="n">
        <v>15</v>
      </c>
      <c r="J430" s="19" t="s">
        <v>335</v>
      </c>
      <c r="K430" s="20" t="s">
        <v>235</v>
      </c>
      <c r="L430" s="21" t="n">
        <v>20</v>
      </c>
      <c r="M430" s="20" t="s">
        <v>54</v>
      </c>
      <c r="N430" s="29" t="n">
        <v>50</v>
      </c>
      <c r="O430" s="22"/>
      <c r="P430" s="23"/>
      <c r="Q430" s="24" t="n">
        <f aca="false">N430+(0.05*O430)+(P430/240)</f>
        <v>50</v>
      </c>
      <c r="R430" s="25"/>
      <c r="S430" s="25"/>
      <c r="T430" s="25"/>
      <c r="U430" s="25" t="n">
        <f aca="false">Q430*L430</f>
        <v>1000</v>
      </c>
      <c r="V430" s="26"/>
      <c r="W430" s="26"/>
      <c r="X430" s="14"/>
      <c r="Y430" s="1" t="n">
        <v>1</v>
      </c>
    </row>
    <row r="431" customFormat="false" ht="13.8" hidden="false" customHeight="false" outlineLevel="0" collapsed="false">
      <c r="A431" s="1" t="n">
        <v>430</v>
      </c>
      <c r="B431" s="14" t="s">
        <v>25</v>
      </c>
      <c r="C431" s="15" t="s">
        <v>26</v>
      </c>
      <c r="D431" s="1" t="s">
        <v>27</v>
      </c>
      <c r="E431" s="1" t="s">
        <v>28</v>
      </c>
      <c r="F431" s="16" t="n">
        <v>1779</v>
      </c>
      <c r="G431" s="17" t="s">
        <v>29</v>
      </c>
      <c r="H431" s="18" t="s">
        <v>30</v>
      </c>
      <c r="I431" s="14" t="n">
        <v>15</v>
      </c>
      <c r="J431" s="19" t="s">
        <v>180</v>
      </c>
      <c r="K431" s="20" t="s">
        <v>235</v>
      </c>
      <c r="L431" s="21" t="n">
        <v>2010</v>
      </c>
      <c r="M431" s="20" t="s">
        <v>133</v>
      </c>
      <c r="N431" s="22"/>
      <c r="O431" s="22" t="n">
        <v>3</v>
      </c>
      <c r="P431" s="23"/>
      <c r="Q431" s="24" t="n">
        <f aca="false">N431+(0.05*O431)+(P431/240)</f>
        <v>0.15</v>
      </c>
      <c r="R431" s="25"/>
      <c r="S431" s="25"/>
      <c r="T431" s="25"/>
      <c r="U431" s="25" t="n">
        <f aca="false">Q431*L431</f>
        <v>301.5</v>
      </c>
      <c r="V431" s="26"/>
      <c r="W431" s="26"/>
      <c r="X431" s="14" t="s">
        <v>336</v>
      </c>
      <c r="Y431" s="1" t="n">
        <v>1</v>
      </c>
    </row>
    <row r="432" customFormat="false" ht="13.8" hidden="false" customHeight="false" outlineLevel="0" collapsed="false">
      <c r="A432" s="1" t="n">
        <v>431</v>
      </c>
      <c r="B432" s="14" t="s">
        <v>25</v>
      </c>
      <c r="C432" s="15" t="s">
        <v>26</v>
      </c>
      <c r="D432" s="1" t="s">
        <v>27</v>
      </c>
      <c r="E432" s="1" t="s">
        <v>28</v>
      </c>
      <c r="F432" s="16" t="n">
        <v>1779</v>
      </c>
      <c r="G432" s="17" t="s">
        <v>29</v>
      </c>
      <c r="H432" s="18" t="s">
        <v>30</v>
      </c>
      <c r="I432" s="14" t="n">
        <v>15</v>
      </c>
      <c r="J432" s="19" t="s">
        <v>119</v>
      </c>
      <c r="K432" s="20" t="s">
        <v>235</v>
      </c>
      <c r="L432" s="21" t="n">
        <v>300</v>
      </c>
      <c r="M432" s="20" t="s">
        <v>35</v>
      </c>
      <c r="N432" s="22" t="n">
        <v>0.9</v>
      </c>
      <c r="O432" s="22"/>
      <c r="P432" s="23"/>
      <c r="Q432" s="24" t="n">
        <f aca="false">N432+(0.05*O432)+(P432/240)</f>
        <v>0.9</v>
      </c>
      <c r="R432" s="25"/>
      <c r="S432" s="25"/>
      <c r="T432" s="25"/>
      <c r="U432" s="25" t="n">
        <f aca="false">Q432*L432</f>
        <v>270</v>
      </c>
      <c r="V432" s="26"/>
      <c r="W432" s="26"/>
      <c r="X432" s="14" t="s">
        <v>36</v>
      </c>
      <c r="Y432" s="1" t="n">
        <v>1</v>
      </c>
    </row>
    <row r="433" customFormat="false" ht="13.8" hidden="false" customHeight="false" outlineLevel="0" collapsed="false">
      <c r="A433" s="1" t="n">
        <v>432</v>
      </c>
      <c r="B433" s="14" t="s">
        <v>25</v>
      </c>
      <c r="C433" s="15" t="s">
        <v>26</v>
      </c>
      <c r="D433" s="1" t="s">
        <v>27</v>
      </c>
      <c r="E433" s="1" t="s">
        <v>28</v>
      </c>
      <c r="F433" s="16" t="n">
        <v>1779</v>
      </c>
      <c r="G433" s="17" t="s">
        <v>29</v>
      </c>
      <c r="H433" s="18" t="s">
        <v>30</v>
      </c>
      <c r="I433" s="14" t="n">
        <v>15</v>
      </c>
      <c r="J433" s="19" t="s">
        <v>337</v>
      </c>
      <c r="K433" s="20" t="s">
        <v>235</v>
      </c>
      <c r="L433" s="21" t="n">
        <v>370</v>
      </c>
      <c r="M433" s="20" t="s">
        <v>35</v>
      </c>
      <c r="N433" s="22" t="n">
        <v>0.5</v>
      </c>
      <c r="O433" s="22"/>
      <c r="P433" s="23"/>
      <c r="Q433" s="24" t="n">
        <f aca="false">N433+(0.05*O433)+(P433/240)</f>
        <v>0.5</v>
      </c>
      <c r="R433" s="25"/>
      <c r="S433" s="25"/>
      <c r="T433" s="25"/>
      <c r="U433" s="25" t="n">
        <f aca="false">Q433*L433</f>
        <v>185</v>
      </c>
      <c r="V433" s="26"/>
      <c r="W433" s="26"/>
      <c r="X433" s="14" t="s">
        <v>36</v>
      </c>
      <c r="Y433" s="1" t="n">
        <v>1</v>
      </c>
    </row>
    <row r="434" customFormat="false" ht="13.8" hidden="false" customHeight="false" outlineLevel="0" collapsed="false">
      <c r="A434" s="1" t="n">
        <v>433</v>
      </c>
      <c r="B434" s="14" t="s">
        <v>25</v>
      </c>
      <c r="C434" s="15" t="s">
        <v>26</v>
      </c>
      <c r="D434" s="1" t="s">
        <v>27</v>
      </c>
      <c r="E434" s="1" t="s">
        <v>28</v>
      </c>
      <c r="F434" s="16" t="n">
        <v>1779</v>
      </c>
      <c r="G434" s="17" t="s">
        <v>29</v>
      </c>
      <c r="H434" s="18" t="s">
        <v>30</v>
      </c>
      <c r="I434" s="14" t="n">
        <v>15</v>
      </c>
      <c r="J434" s="19" t="s">
        <v>338</v>
      </c>
      <c r="K434" s="20" t="s">
        <v>235</v>
      </c>
      <c r="L434" s="21" t="n">
        <v>13105</v>
      </c>
      <c r="M434" s="20" t="s">
        <v>35</v>
      </c>
      <c r="N434" s="22"/>
      <c r="O434" s="22" t="n">
        <v>9</v>
      </c>
      <c r="P434" s="23"/>
      <c r="Q434" s="24" t="n">
        <f aca="false">N434+(0.05*O434)+(P434/240)</f>
        <v>0.45</v>
      </c>
      <c r="R434" s="25"/>
      <c r="S434" s="25"/>
      <c r="T434" s="25"/>
      <c r="U434" s="25" t="n">
        <f aca="false">Q434*L434</f>
        <v>5897.25</v>
      </c>
      <c r="V434" s="26"/>
      <c r="W434" s="26"/>
      <c r="X434" s="14"/>
      <c r="Y434" s="1" t="n">
        <v>1</v>
      </c>
    </row>
    <row r="435" customFormat="false" ht="13.8" hidden="false" customHeight="false" outlineLevel="0" collapsed="false">
      <c r="A435" s="1" t="n">
        <v>434</v>
      </c>
      <c r="B435" s="14" t="s">
        <v>25</v>
      </c>
      <c r="C435" s="15" t="s">
        <v>26</v>
      </c>
      <c r="D435" s="1" t="s">
        <v>27</v>
      </c>
      <c r="E435" s="1" t="s">
        <v>28</v>
      </c>
      <c r="F435" s="16" t="n">
        <v>1779</v>
      </c>
      <c r="G435" s="17" t="s">
        <v>29</v>
      </c>
      <c r="H435" s="18" t="s">
        <v>30</v>
      </c>
      <c r="I435" s="14" t="n">
        <v>15</v>
      </c>
      <c r="J435" s="19" t="s">
        <v>69</v>
      </c>
      <c r="K435" s="20" t="s">
        <v>235</v>
      </c>
      <c r="L435" s="21" t="n">
        <v>15</v>
      </c>
      <c r="M435" s="20" t="s">
        <v>44</v>
      </c>
      <c r="N435" s="22" t="n">
        <v>3</v>
      </c>
      <c r="O435" s="22"/>
      <c r="P435" s="23"/>
      <c r="Q435" s="24" t="n">
        <f aca="false">N435+(0.05*O435)+(P435/240)</f>
        <v>3</v>
      </c>
      <c r="R435" s="25"/>
      <c r="S435" s="25"/>
      <c r="T435" s="25"/>
      <c r="U435" s="25" t="n">
        <f aca="false">Q435*L435</f>
        <v>45</v>
      </c>
      <c r="V435" s="26"/>
      <c r="W435" s="26"/>
      <c r="X435" s="14"/>
      <c r="Y435" s="1" t="n">
        <v>1</v>
      </c>
    </row>
    <row r="436" customFormat="false" ht="13.8" hidden="false" customHeight="false" outlineLevel="0" collapsed="false">
      <c r="A436" s="1" t="n">
        <v>435</v>
      </c>
      <c r="B436" s="14" t="s">
        <v>25</v>
      </c>
      <c r="C436" s="15" t="s">
        <v>26</v>
      </c>
      <c r="D436" s="1" t="s">
        <v>27</v>
      </c>
      <c r="E436" s="1" t="s">
        <v>28</v>
      </c>
      <c r="F436" s="16" t="n">
        <v>1779</v>
      </c>
      <c r="G436" s="17" t="s">
        <v>29</v>
      </c>
      <c r="H436" s="18" t="s">
        <v>30</v>
      </c>
      <c r="I436" s="14" t="n">
        <v>15</v>
      </c>
      <c r="J436" s="19" t="s">
        <v>339</v>
      </c>
      <c r="K436" s="20" t="s">
        <v>235</v>
      </c>
      <c r="L436" s="21" t="n">
        <v>8000</v>
      </c>
      <c r="M436" s="20" t="s">
        <v>35</v>
      </c>
      <c r="N436" s="22"/>
      <c r="O436" s="22" t="n">
        <v>2</v>
      </c>
      <c r="P436" s="23"/>
      <c r="Q436" s="24" t="n">
        <f aca="false">N436+(0.05*O436)+(P436/240)</f>
        <v>0.1</v>
      </c>
      <c r="R436" s="25"/>
      <c r="S436" s="25"/>
      <c r="T436" s="25"/>
      <c r="U436" s="25" t="n">
        <f aca="false">Q436*L436</f>
        <v>800</v>
      </c>
      <c r="V436" s="26"/>
      <c r="W436" s="26"/>
      <c r="X436" s="14"/>
      <c r="Y436" s="1" t="n">
        <v>1</v>
      </c>
    </row>
    <row r="437" customFormat="false" ht="13.8" hidden="false" customHeight="false" outlineLevel="0" collapsed="false">
      <c r="A437" s="1" t="n">
        <v>436</v>
      </c>
      <c r="B437" s="14" t="s">
        <v>25</v>
      </c>
      <c r="C437" s="15" t="s">
        <v>26</v>
      </c>
      <c r="D437" s="1" t="s">
        <v>27</v>
      </c>
      <c r="E437" s="1" t="s">
        <v>28</v>
      </c>
      <c r="F437" s="16" t="n">
        <v>1779</v>
      </c>
      <c r="G437" s="17" t="s">
        <v>29</v>
      </c>
      <c r="H437" s="18" t="s">
        <v>30</v>
      </c>
      <c r="I437" s="14" t="n">
        <v>15</v>
      </c>
      <c r="J437" s="19" t="s">
        <v>70</v>
      </c>
      <c r="K437" s="20" t="s">
        <v>235</v>
      </c>
      <c r="L437" s="21" t="n">
        <v>12179</v>
      </c>
      <c r="M437" s="20" t="s">
        <v>35</v>
      </c>
      <c r="N437" s="22"/>
      <c r="O437" s="22" t="n">
        <v>28</v>
      </c>
      <c r="P437" s="23"/>
      <c r="Q437" s="24" t="n">
        <f aca="false">N437+(0.05*O437)+(P437/240)</f>
        <v>1.4</v>
      </c>
      <c r="R437" s="25"/>
      <c r="S437" s="25"/>
      <c r="T437" s="25"/>
      <c r="U437" s="25" t="n">
        <f aca="false">Q437*L437</f>
        <v>17050.6</v>
      </c>
      <c r="V437" s="26"/>
      <c r="W437" s="26"/>
      <c r="X437" s="14"/>
      <c r="Y437" s="1" t="n">
        <v>1</v>
      </c>
    </row>
    <row r="438" customFormat="false" ht="13.8" hidden="false" customHeight="false" outlineLevel="0" collapsed="false">
      <c r="A438" s="1" t="n">
        <v>437</v>
      </c>
      <c r="B438" s="14" t="s">
        <v>25</v>
      </c>
      <c r="C438" s="15" t="s">
        <v>26</v>
      </c>
      <c r="D438" s="1" t="s">
        <v>27</v>
      </c>
      <c r="E438" s="1" t="s">
        <v>28</v>
      </c>
      <c r="F438" s="16" t="n">
        <v>1779</v>
      </c>
      <c r="G438" s="17" t="s">
        <v>29</v>
      </c>
      <c r="H438" s="18" t="s">
        <v>30</v>
      </c>
      <c r="I438" s="14" t="n">
        <v>15</v>
      </c>
      <c r="J438" s="19" t="s">
        <v>340</v>
      </c>
      <c r="K438" s="20" t="s">
        <v>235</v>
      </c>
      <c r="L438" s="21" t="n">
        <v>2</v>
      </c>
      <c r="M438" s="20" t="s">
        <v>83</v>
      </c>
      <c r="N438" s="22" t="n">
        <v>48</v>
      </c>
      <c r="O438" s="22"/>
      <c r="P438" s="23"/>
      <c r="Q438" s="24" t="n">
        <f aca="false">N438+(0.05*O438)+(P438/240)</f>
        <v>48</v>
      </c>
      <c r="R438" s="25"/>
      <c r="S438" s="25"/>
      <c r="T438" s="25"/>
      <c r="U438" s="25" t="n">
        <f aca="false">Q438*L438</f>
        <v>96</v>
      </c>
      <c r="V438" s="26"/>
      <c r="W438" s="26"/>
      <c r="X438" s="14"/>
      <c r="Y438" s="1" t="n">
        <v>1</v>
      </c>
    </row>
    <row r="439" customFormat="false" ht="13.8" hidden="false" customHeight="false" outlineLevel="0" collapsed="false">
      <c r="A439" s="1" t="n">
        <v>438</v>
      </c>
      <c r="B439" s="14" t="s">
        <v>25</v>
      </c>
      <c r="C439" s="15" t="s">
        <v>26</v>
      </c>
      <c r="D439" s="1" t="s">
        <v>27</v>
      </c>
      <c r="E439" s="1" t="s">
        <v>28</v>
      </c>
      <c r="F439" s="16" t="n">
        <v>1779</v>
      </c>
      <c r="G439" s="17" t="s">
        <v>29</v>
      </c>
      <c r="H439" s="18" t="s">
        <v>30</v>
      </c>
      <c r="I439" s="14" t="n">
        <v>15</v>
      </c>
      <c r="J439" s="19" t="s">
        <v>181</v>
      </c>
      <c r="K439" s="20" t="s">
        <v>235</v>
      </c>
      <c r="L439" s="21" t="n">
        <v>62</v>
      </c>
      <c r="M439" s="20" t="s">
        <v>148</v>
      </c>
      <c r="N439" s="22" t="n">
        <v>40</v>
      </c>
      <c r="O439" s="22"/>
      <c r="P439" s="23"/>
      <c r="Q439" s="24" t="n">
        <f aca="false">N439+(0.05*O439)+(P439/240)</f>
        <v>40</v>
      </c>
      <c r="R439" s="25"/>
      <c r="S439" s="25"/>
      <c r="T439" s="25"/>
      <c r="U439" s="25" t="n">
        <f aca="false">Q439*L439</f>
        <v>2480</v>
      </c>
      <c r="V439" s="26"/>
      <c r="W439" s="26"/>
      <c r="X439" s="14"/>
      <c r="Y439" s="1" t="n">
        <v>1</v>
      </c>
    </row>
    <row r="440" customFormat="false" ht="13.8" hidden="false" customHeight="false" outlineLevel="0" collapsed="false">
      <c r="A440" s="1" t="n">
        <v>439</v>
      </c>
      <c r="B440" s="14" t="s">
        <v>25</v>
      </c>
      <c r="C440" s="15" t="s">
        <v>26</v>
      </c>
      <c r="D440" s="1" t="s">
        <v>27</v>
      </c>
      <c r="E440" s="1" t="s">
        <v>28</v>
      </c>
      <c r="F440" s="16" t="n">
        <v>1779</v>
      </c>
      <c r="G440" s="17" t="s">
        <v>29</v>
      </c>
      <c r="H440" s="18" t="s">
        <v>30</v>
      </c>
      <c r="I440" s="14" t="n">
        <v>15</v>
      </c>
      <c r="J440" s="19" t="s">
        <v>123</v>
      </c>
      <c r="K440" s="20" t="s">
        <v>235</v>
      </c>
      <c r="L440" s="21" t="n">
        <v>58485</v>
      </c>
      <c r="M440" s="20" t="s">
        <v>35</v>
      </c>
      <c r="N440" s="22" t="n">
        <v>40</v>
      </c>
      <c r="O440" s="22"/>
      <c r="P440" s="23"/>
      <c r="Q440" s="24" t="n">
        <f aca="false">N440+(0.05*O440)+(P440/240)</f>
        <v>40</v>
      </c>
      <c r="R440" s="25"/>
      <c r="S440" s="25"/>
      <c r="T440" s="25"/>
      <c r="U440" s="25" t="n">
        <f aca="false">Q440*L440</f>
        <v>2339400</v>
      </c>
      <c r="V440" s="26"/>
      <c r="W440" s="26"/>
      <c r="X440" s="14"/>
      <c r="Y440" s="1" t="n">
        <v>1</v>
      </c>
    </row>
    <row r="441" customFormat="false" ht="13.8" hidden="false" customHeight="false" outlineLevel="0" collapsed="false">
      <c r="A441" s="1" t="n">
        <v>440</v>
      </c>
      <c r="B441" s="14" t="s">
        <v>25</v>
      </c>
      <c r="C441" s="15" t="s">
        <v>26</v>
      </c>
      <c r="D441" s="1" t="s">
        <v>27</v>
      </c>
      <c r="E441" s="1" t="s">
        <v>28</v>
      </c>
      <c r="F441" s="16" t="n">
        <v>1779</v>
      </c>
      <c r="G441" s="17" t="s">
        <v>29</v>
      </c>
      <c r="H441" s="18" t="s">
        <v>30</v>
      </c>
      <c r="I441" s="14" t="n">
        <v>15</v>
      </c>
      <c r="J441" s="19" t="s">
        <v>124</v>
      </c>
      <c r="K441" s="20" t="s">
        <v>235</v>
      </c>
      <c r="L441" s="21" t="n">
        <v>1111</v>
      </c>
      <c r="M441" s="20" t="s">
        <v>35</v>
      </c>
      <c r="N441" s="22" t="n">
        <v>3</v>
      </c>
      <c r="O441" s="22" t="n">
        <v>15</v>
      </c>
      <c r="P441" s="23"/>
      <c r="Q441" s="24" t="n">
        <f aca="false">N441+(0.05*O441)+(P441/240)</f>
        <v>3.75</v>
      </c>
      <c r="R441" s="25"/>
      <c r="S441" s="25"/>
      <c r="T441" s="25"/>
      <c r="U441" s="25" t="n">
        <f aca="false">Q441*L441</f>
        <v>4166.25</v>
      </c>
      <c r="V441" s="26"/>
      <c r="W441" s="26"/>
      <c r="X441" s="14"/>
      <c r="Y441" s="1" t="n">
        <v>1</v>
      </c>
    </row>
    <row r="442" customFormat="false" ht="13.8" hidden="false" customHeight="false" outlineLevel="0" collapsed="false">
      <c r="A442" s="1" t="n">
        <v>441</v>
      </c>
      <c r="B442" s="14" t="s">
        <v>25</v>
      </c>
      <c r="C442" s="15" t="s">
        <v>26</v>
      </c>
      <c r="D442" s="1" t="s">
        <v>27</v>
      </c>
      <c r="E442" s="1" t="s">
        <v>28</v>
      </c>
      <c r="F442" s="16" t="n">
        <v>1779</v>
      </c>
      <c r="G442" s="17" t="s">
        <v>29</v>
      </c>
      <c r="H442" s="18" t="s">
        <v>30</v>
      </c>
      <c r="I442" s="14" t="n">
        <v>15</v>
      </c>
      <c r="J442" s="19" t="s">
        <v>341</v>
      </c>
      <c r="K442" s="20" t="s">
        <v>235</v>
      </c>
      <c r="L442" s="21" t="n">
        <v>780</v>
      </c>
      <c r="M442" s="20" t="s">
        <v>35</v>
      </c>
      <c r="N442" s="22" t="n">
        <v>6</v>
      </c>
      <c r="O442" s="22"/>
      <c r="P442" s="23"/>
      <c r="Q442" s="24" t="n">
        <f aca="false">N442+(0.05*O442)+(P442/240)</f>
        <v>6</v>
      </c>
      <c r="R442" s="25"/>
      <c r="S442" s="25"/>
      <c r="T442" s="25"/>
      <c r="U442" s="25" t="n">
        <f aca="false">Q442*L442</f>
        <v>4680</v>
      </c>
      <c r="V442" s="26"/>
      <c r="W442" s="26"/>
      <c r="X442" s="14"/>
      <c r="Y442" s="1" t="n">
        <v>1</v>
      </c>
    </row>
    <row r="443" customFormat="false" ht="13.8" hidden="false" customHeight="false" outlineLevel="0" collapsed="false">
      <c r="A443" s="1" t="n">
        <v>442</v>
      </c>
      <c r="B443" s="14" t="s">
        <v>25</v>
      </c>
      <c r="C443" s="15" t="s">
        <v>26</v>
      </c>
      <c r="D443" s="1" t="s">
        <v>27</v>
      </c>
      <c r="E443" s="1" t="s">
        <v>28</v>
      </c>
      <c r="F443" s="16" t="n">
        <v>1779</v>
      </c>
      <c r="G443" s="17" t="s">
        <v>29</v>
      </c>
      <c r="H443" s="18" t="s">
        <v>30</v>
      </c>
      <c r="I443" s="14" t="n">
        <v>15</v>
      </c>
      <c r="J443" s="19" t="s">
        <v>341</v>
      </c>
      <c r="K443" s="20" t="s">
        <v>235</v>
      </c>
      <c r="L443" s="21" t="n">
        <v>7</v>
      </c>
      <c r="M443" s="20" t="s">
        <v>83</v>
      </c>
      <c r="N443" s="22" t="n">
        <v>24</v>
      </c>
      <c r="O443" s="22"/>
      <c r="P443" s="23"/>
      <c r="Q443" s="24" t="n">
        <f aca="false">N443+(0.05*O443)+(P443/240)</f>
        <v>24</v>
      </c>
      <c r="R443" s="25"/>
      <c r="S443" s="25"/>
      <c r="T443" s="25"/>
      <c r="U443" s="25" t="n">
        <f aca="false">Q443*L443</f>
        <v>168</v>
      </c>
      <c r="V443" s="26"/>
      <c r="W443" s="26"/>
      <c r="X443" s="14" t="s">
        <v>342</v>
      </c>
      <c r="Y443" s="1" t="n">
        <v>1</v>
      </c>
    </row>
    <row r="444" customFormat="false" ht="13.8" hidden="false" customHeight="false" outlineLevel="0" collapsed="false">
      <c r="A444" s="1" t="n">
        <v>443</v>
      </c>
      <c r="B444" s="14" t="s">
        <v>25</v>
      </c>
      <c r="C444" s="15" t="s">
        <v>26</v>
      </c>
      <c r="D444" s="1" t="s">
        <v>27</v>
      </c>
      <c r="E444" s="1" t="s">
        <v>28</v>
      </c>
      <c r="F444" s="16" t="n">
        <v>1779</v>
      </c>
      <c r="G444" s="17" t="s">
        <v>29</v>
      </c>
      <c r="H444" s="18" t="s">
        <v>30</v>
      </c>
      <c r="I444" s="14" t="n">
        <v>15</v>
      </c>
      <c r="J444" s="19" t="s">
        <v>227</v>
      </c>
      <c r="K444" s="20" t="s">
        <v>235</v>
      </c>
      <c r="L444" s="21" t="n">
        <v>2450</v>
      </c>
      <c r="M444" s="20" t="s">
        <v>35</v>
      </c>
      <c r="N444" s="22" t="n">
        <v>8</v>
      </c>
      <c r="O444" s="22"/>
      <c r="P444" s="23"/>
      <c r="Q444" s="24" t="n">
        <f aca="false">N444+(0.05*O444)+(P444/240)</f>
        <v>8</v>
      </c>
      <c r="R444" s="25"/>
      <c r="S444" s="25"/>
      <c r="T444" s="25"/>
      <c r="U444" s="25" t="n">
        <f aca="false">Q444*L444</f>
        <v>19600</v>
      </c>
      <c r="V444" s="26"/>
      <c r="W444" s="26"/>
      <c r="X444" s="14"/>
      <c r="Y444" s="1" t="n">
        <v>1</v>
      </c>
    </row>
    <row r="445" customFormat="false" ht="13.8" hidden="false" customHeight="false" outlineLevel="0" collapsed="false">
      <c r="A445" s="1" t="n">
        <v>444</v>
      </c>
      <c r="B445" s="14" t="s">
        <v>25</v>
      </c>
      <c r="C445" s="15" t="s">
        <v>26</v>
      </c>
      <c r="D445" s="1" t="s">
        <v>27</v>
      </c>
      <c r="E445" s="1" t="s">
        <v>28</v>
      </c>
      <c r="F445" s="16" t="n">
        <v>1779</v>
      </c>
      <c r="G445" s="17" t="s">
        <v>29</v>
      </c>
      <c r="H445" s="18" t="s">
        <v>30</v>
      </c>
      <c r="I445" s="14" t="n">
        <v>15</v>
      </c>
      <c r="J445" s="19" t="s">
        <v>343</v>
      </c>
      <c r="K445" s="20" t="s">
        <v>235</v>
      </c>
      <c r="L445" s="21" t="n">
        <v>244</v>
      </c>
      <c r="M445" s="20" t="s">
        <v>35</v>
      </c>
      <c r="N445" s="22"/>
      <c r="O445" s="22" t="n">
        <v>40</v>
      </c>
      <c r="P445" s="23"/>
      <c r="Q445" s="24" t="n">
        <f aca="false">N445+(0.05*O445)+(P445/240)</f>
        <v>2</v>
      </c>
      <c r="R445" s="25"/>
      <c r="S445" s="25"/>
      <c r="T445" s="25"/>
      <c r="U445" s="25" t="n">
        <f aca="false">Q445*L445</f>
        <v>488</v>
      </c>
      <c r="V445" s="26"/>
      <c r="W445" s="26"/>
      <c r="X445" s="14"/>
      <c r="Y445" s="1" t="n">
        <v>1</v>
      </c>
    </row>
    <row r="446" customFormat="false" ht="13.8" hidden="false" customHeight="false" outlineLevel="0" collapsed="false">
      <c r="A446" s="1" t="n">
        <v>445</v>
      </c>
      <c r="B446" s="14" t="s">
        <v>25</v>
      </c>
      <c r="C446" s="15" t="s">
        <v>26</v>
      </c>
      <c r="D446" s="1" t="s">
        <v>27</v>
      </c>
      <c r="E446" s="1" t="s">
        <v>28</v>
      </c>
      <c r="F446" s="16" t="n">
        <v>1779</v>
      </c>
      <c r="G446" s="17" t="s">
        <v>29</v>
      </c>
      <c r="H446" s="18" t="s">
        <v>30</v>
      </c>
      <c r="I446" s="14" t="n">
        <v>15</v>
      </c>
      <c r="J446" s="19" t="s">
        <v>344</v>
      </c>
      <c r="K446" s="20" t="s">
        <v>235</v>
      </c>
      <c r="L446" s="21" t="n">
        <v>1132</v>
      </c>
      <c r="M446" s="20" t="s">
        <v>35</v>
      </c>
      <c r="N446" s="22"/>
      <c r="O446" s="22" t="n">
        <v>45</v>
      </c>
      <c r="P446" s="23"/>
      <c r="Q446" s="24" t="n">
        <f aca="false">N446+(0.05*O446)+(P446/240)</f>
        <v>2.25</v>
      </c>
      <c r="R446" s="25"/>
      <c r="S446" s="25"/>
      <c r="T446" s="25"/>
      <c r="U446" s="25" t="n">
        <f aca="false">Q446*L446</f>
        <v>2547</v>
      </c>
      <c r="V446" s="26"/>
      <c r="W446" s="26"/>
      <c r="X446" s="14"/>
      <c r="Y446" s="1" t="n">
        <v>1</v>
      </c>
    </row>
    <row r="447" customFormat="false" ht="13.8" hidden="false" customHeight="false" outlineLevel="0" collapsed="false">
      <c r="A447" s="1" t="n">
        <v>446</v>
      </c>
      <c r="B447" s="14" t="s">
        <v>25</v>
      </c>
      <c r="C447" s="15" t="s">
        <v>26</v>
      </c>
      <c r="D447" s="1" t="s">
        <v>27</v>
      </c>
      <c r="E447" s="1" t="s">
        <v>28</v>
      </c>
      <c r="F447" s="16" t="n">
        <v>1779</v>
      </c>
      <c r="G447" s="17" t="s">
        <v>29</v>
      </c>
      <c r="H447" s="18" t="s">
        <v>30</v>
      </c>
      <c r="I447" s="14" t="n">
        <v>15</v>
      </c>
      <c r="J447" s="19" t="s">
        <v>345</v>
      </c>
      <c r="K447" s="20" t="s">
        <v>235</v>
      </c>
      <c r="L447" s="21" t="n">
        <v>8</v>
      </c>
      <c r="M447" s="20" t="s">
        <v>201</v>
      </c>
      <c r="N447" s="22" t="n">
        <v>90</v>
      </c>
      <c r="O447" s="22"/>
      <c r="P447" s="23"/>
      <c r="Q447" s="24" t="n">
        <f aca="false">N447+(0.05*O447)+(P447/240)</f>
        <v>90</v>
      </c>
      <c r="R447" s="25"/>
      <c r="S447" s="25"/>
      <c r="T447" s="25"/>
      <c r="U447" s="25" t="n">
        <f aca="false">Q447*L447</f>
        <v>720</v>
      </c>
      <c r="V447" s="26"/>
      <c r="W447" s="26"/>
      <c r="X447" s="14"/>
      <c r="Y447" s="1" t="n">
        <v>1</v>
      </c>
    </row>
    <row r="448" customFormat="false" ht="13.8" hidden="false" customHeight="false" outlineLevel="0" collapsed="false">
      <c r="A448" s="1" t="n">
        <v>447</v>
      </c>
      <c r="B448" s="14" t="s">
        <v>25</v>
      </c>
      <c r="C448" s="15" t="s">
        <v>26</v>
      </c>
      <c r="D448" s="1" t="s">
        <v>27</v>
      </c>
      <c r="E448" s="1" t="s">
        <v>28</v>
      </c>
      <c r="F448" s="16" t="n">
        <v>1779</v>
      </c>
      <c r="G448" s="17" t="s">
        <v>29</v>
      </c>
      <c r="H448" s="18" t="s">
        <v>30</v>
      </c>
      <c r="I448" s="14" t="n">
        <v>15</v>
      </c>
      <c r="J448" s="19" t="s">
        <v>345</v>
      </c>
      <c r="K448" s="20" t="s">
        <v>235</v>
      </c>
      <c r="L448" s="21" t="n">
        <v>26</v>
      </c>
      <c r="M448" s="20" t="s">
        <v>72</v>
      </c>
      <c r="N448" s="22" t="n">
        <v>360</v>
      </c>
      <c r="O448" s="22"/>
      <c r="P448" s="23"/>
      <c r="Q448" s="24" t="n">
        <f aca="false">N448+(0.05*O448)+(P448/240)</f>
        <v>360</v>
      </c>
      <c r="R448" s="25"/>
      <c r="S448" s="25"/>
      <c r="T448" s="25"/>
      <c r="U448" s="25" t="n">
        <f aca="false">Q448*L448</f>
        <v>9360</v>
      </c>
      <c r="V448" s="26"/>
      <c r="W448" s="26"/>
      <c r="X448" s="14"/>
      <c r="Y448" s="1" t="n">
        <v>1</v>
      </c>
    </row>
    <row r="449" customFormat="false" ht="13.8" hidden="false" customHeight="false" outlineLevel="0" collapsed="false">
      <c r="A449" s="1" t="n">
        <v>448</v>
      </c>
      <c r="B449" s="14" t="s">
        <v>25</v>
      </c>
      <c r="C449" s="15" t="s">
        <v>26</v>
      </c>
      <c r="D449" s="1" t="s">
        <v>27</v>
      </c>
      <c r="E449" s="1" t="s">
        <v>28</v>
      </c>
      <c r="F449" s="16" t="n">
        <v>1779</v>
      </c>
      <c r="G449" s="17" t="s">
        <v>29</v>
      </c>
      <c r="H449" s="18" t="s">
        <v>30</v>
      </c>
      <c r="I449" s="14" t="n">
        <v>15</v>
      </c>
      <c r="J449" s="19" t="s">
        <v>73</v>
      </c>
      <c r="K449" s="20" t="s">
        <v>235</v>
      </c>
      <c r="L449" s="21" t="n">
        <v>1.5</v>
      </c>
      <c r="M449" s="20" t="s">
        <v>72</v>
      </c>
      <c r="N449" s="22" t="n">
        <v>400</v>
      </c>
      <c r="O449" s="22"/>
      <c r="P449" s="23"/>
      <c r="Q449" s="24" t="n">
        <f aca="false">N449+(0.05*O449)+(P449/240)</f>
        <v>400</v>
      </c>
      <c r="R449" s="25"/>
      <c r="S449" s="25"/>
      <c r="T449" s="25"/>
      <c r="U449" s="25" t="n">
        <f aca="false">Q449*L449</f>
        <v>600</v>
      </c>
      <c r="V449" s="26"/>
      <c r="W449" s="26"/>
      <c r="X449" s="14"/>
      <c r="Y449" s="1" t="n">
        <v>1</v>
      </c>
    </row>
    <row r="450" customFormat="false" ht="13.8" hidden="false" customHeight="false" outlineLevel="0" collapsed="false">
      <c r="A450" s="1" t="n">
        <v>449</v>
      </c>
      <c r="B450" s="14" t="s">
        <v>25</v>
      </c>
      <c r="C450" s="15" t="s">
        <v>26</v>
      </c>
      <c r="D450" s="1" t="s">
        <v>27</v>
      </c>
      <c r="E450" s="1" t="s">
        <v>28</v>
      </c>
      <c r="F450" s="16" t="n">
        <v>1779</v>
      </c>
      <c r="G450" s="17" t="s">
        <v>29</v>
      </c>
      <c r="H450" s="18" t="s">
        <v>30</v>
      </c>
      <c r="I450" s="14" t="n">
        <v>15</v>
      </c>
      <c r="J450" s="19" t="s">
        <v>346</v>
      </c>
      <c r="K450" s="20" t="s">
        <v>235</v>
      </c>
      <c r="L450" s="21" t="n">
        <v>600</v>
      </c>
      <c r="M450" s="20" t="s">
        <v>75</v>
      </c>
      <c r="N450" s="22"/>
      <c r="O450" s="22" t="n">
        <v>50</v>
      </c>
      <c r="P450" s="23"/>
      <c r="Q450" s="24" t="n">
        <f aca="false">N450+(0.05*O450)+(P450/240)</f>
        <v>2.5</v>
      </c>
      <c r="R450" s="25"/>
      <c r="S450" s="25"/>
      <c r="T450" s="25"/>
      <c r="U450" s="25" t="n">
        <f aca="false">Q450*L450</f>
        <v>1500</v>
      </c>
      <c r="V450" s="26"/>
      <c r="W450" s="26"/>
      <c r="X450" s="14"/>
      <c r="Y450" s="1" t="n">
        <v>1</v>
      </c>
    </row>
    <row r="451" customFormat="false" ht="13.8" hidden="false" customHeight="false" outlineLevel="0" collapsed="false">
      <c r="A451" s="1" t="n">
        <v>450</v>
      </c>
      <c r="B451" s="14" t="s">
        <v>25</v>
      </c>
      <c r="C451" s="15" t="s">
        <v>26</v>
      </c>
      <c r="D451" s="1" t="s">
        <v>27</v>
      </c>
      <c r="E451" s="1" t="s">
        <v>28</v>
      </c>
      <c r="F451" s="16" t="n">
        <v>1779</v>
      </c>
      <c r="G451" s="17" t="s">
        <v>29</v>
      </c>
      <c r="H451" s="18" t="s">
        <v>30</v>
      </c>
      <c r="I451" s="14" t="n">
        <v>15</v>
      </c>
      <c r="J451" s="19" t="s">
        <v>346</v>
      </c>
      <c r="K451" s="20" t="s">
        <v>235</v>
      </c>
      <c r="L451" s="21" t="n">
        <v>3</v>
      </c>
      <c r="M451" s="20" t="s">
        <v>72</v>
      </c>
      <c r="N451" s="22" t="n">
        <v>1000</v>
      </c>
      <c r="O451" s="22"/>
      <c r="P451" s="23"/>
      <c r="Q451" s="24" t="n">
        <f aca="false">N451+(0.05*O451)+(P451/240)</f>
        <v>1000</v>
      </c>
      <c r="R451" s="25"/>
      <c r="S451" s="25"/>
      <c r="T451" s="25"/>
      <c r="U451" s="25" t="n">
        <f aca="false">Q451*L451</f>
        <v>3000</v>
      </c>
      <c r="V451" s="26"/>
      <c r="W451" s="26"/>
      <c r="X451" s="14" t="s">
        <v>347</v>
      </c>
      <c r="Y451" s="1" t="n">
        <v>1</v>
      </c>
    </row>
    <row r="452" customFormat="false" ht="13.8" hidden="false" customHeight="false" outlineLevel="0" collapsed="false">
      <c r="A452" s="1" t="n">
        <v>451</v>
      </c>
      <c r="B452" s="14" t="s">
        <v>25</v>
      </c>
      <c r="C452" s="15" t="s">
        <v>26</v>
      </c>
      <c r="D452" s="1" t="s">
        <v>27</v>
      </c>
      <c r="E452" s="1" t="s">
        <v>28</v>
      </c>
      <c r="F452" s="16" t="n">
        <v>1779</v>
      </c>
      <c r="G452" s="17" t="s">
        <v>29</v>
      </c>
      <c r="H452" s="18" t="s">
        <v>30</v>
      </c>
      <c r="I452" s="14" t="n">
        <v>15</v>
      </c>
      <c r="J452" s="19" t="s">
        <v>74</v>
      </c>
      <c r="K452" s="20" t="s">
        <v>235</v>
      </c>
      <c r="L452" s="21" t="n">
        <v>155</v>
      </c>
      <c r="M452" s="20" t="s">
        <v>75</v>
      </c>
      <c r="N452" s="22"/>
      <c r="O452" s="22" t="n">
        <v>30</v>
      </c>
      <c r="P452" s="23"/>
      <c r="Q452" s="24" t="n">
        <f aca="false">N452+(0.05*O452)+(P452/240)</f>
        <v>1.5</v>
      </c>
      <c r="R452" s="25"/>
      <c r="S452" s="25"/>
      <c r="T452" s="25"/>
      <c r="U452" s="25" t="n">
        <f aca="false">Q452*L452</f>
        <v>232.5</v>
      </c>
      <c r="V452" s="26"/>
      <c r="W452" s="26"/>
      <c r="X452" s="14"/>
      <c r="Y452" s="1" t="n">
        <v>1</v>
      </c>
    </row>
    <row r="453" customFormat="false" ht="13.8" hidden="false" customHeight="false" outlineLevel="0" collapsed="false">
      <c r="A453" s="1" t="n">
        <v>452</v>
      </c>
      <c r="B453" s="14" t="s">
        <v>25</v>
      </c>
      <c r="C453" s="15" t="s">
        <v>26</v>
      </c>
      <c r="D453" s="1" t="s">
        <v>27</v>
      </c>
      <c r="E453" s="1" t="s">
        <v>28</v>
      </c>
      <c r="F453" s="16" t="n">
        <v>1779</v>
      </c>
      <c r="G453" s="17" t="s">
        <v>29</v>
      </c>
      <c r="H453" s="18" t="s">
        <v>30</v>
      </c>
      <c r="I453" s="14" t="n">
        <v>15</v>
      </c>
      <c r="J453" s="19" t="s">
        <v>74</v>
      </c>
      <c r="K453" s="20" t="s">
        <v>235</v>
      </c>
      <c r="L453" s="21" t="n">
        <v>45</v>
      </c>
      <c r="M453" s="20" t="s">
        <v>72</v>
      </c>
      <c r="N453" s="22" t="n">
        <v>800</v>
      </c>
      <c r="O453" s="22"/>
      <c r="P453" s="23"/>
      <c r="Q453" s="24" t="n">
        <f aca="false">N453+(0.05*O453)+(P453/240)</f>
        <v>800</v>
      </c>
      <c r="R453" s="25"/>
      <c r="S453" s="25"/>
      <c r="T453" s="25"/>
      <c r="U453" s="25" t="n">
        <f aca="false">Q453*L453</f>
        <v>36000</v>
      </c>
      <c r="V453" s="26"/>
      <c r="W453" s="26"/>
      <c r="X453" s="14"/>
      <c r="Y453" s="1" t="n">
        <v>1</v>
      </c>
    </row>
    <row r="454" customFormat="false" ht="13.8" hidden="false" customHeight="false" outlineLevel="0" collapsed="false">
      <c r="A454" s="1" t="n">
        <v>453</v>
      </c>
      <c r="B454" s="14" t="s">
        <v>25</v>
      </c>
      <c r="C454" s="15" t="s">
        <v>26</v>
      </c>
      <c r="D454" s="1" t="s">
        <v>27</v>
      </c>
      <c r="E454" s="1" t="s">
        <v>28</v>
      </c>
      <c r="F454" s="16" t="n">
        <v>1779</v>
      </c>
      <c r="G454" s="17" t="s">
        <v>29</v>
      </c>
      <c r="H454" s="18" t="s">
        <v>30</v>
      </c>
      <c r="I454" s="14" t="n">
        <v>15</v>
      </c>
      <c r="J454" s="19" t="s">
        <v>348</v>
      </c>
      <c r="K454" s="20" t="s">
        <v>235</v>
      </c>
      <c r="L454" s="21" t="n">
        <v>36</v>
      </c>
      <c r="M454" s="20" t="s">
        <v>72</v>
      </c>
      <c r="N454" s="22" t="n">
        <v>240</v>
      </c>
      <c r="O454" s="22"/>
      <c r="P454" s="23"/>
      <c r="Q454" s="24" t="n">
        <f aca="false">N454+(0.05*O454)+(P454/240)</f>
        <v>240</v>
      </c>
      <c r="R454" s="25"/>
      <c r="S454" s="25"/>
      <c r="T454" s="25"/>
      <c r="U454" s="25" t="n">
        <f aca="false">Q454*L454</f>
        <v>8640</v>
      </c>
      <c r="V454" s="26"/>
      <c r="W454" s="26"/>
      <c r="X454" s="14"/>
      <c r="Y454" s="1" t="n">
        <v>1</v>
      </c>
    </row>
    <row r="455" customFormat="false" ht="13.8" hidden="false" customHeight="false" outlineLevel="0" collapsed="false">
      <c r="A455" s="1" t="n">
        <v>454</v>
      </c>
      <c r="B455" s="14" t="s">
        <v>25</v>
      </c>
      <c r="C455" s="15" t="s">
        <v>26</v>
      </c>
      <c r="D455" s="1" t="s">
        <v>27</v>
      </c>
      <c r="E455" s="1" t="s">
        <v>28</v>
      </c>
      <c r="F455" s="16" t="n">
        <v>1779</v>
      </c>
      <c r="G455" s="17" t="s">
        <v>29</v>
      </c>
      <c r="H455" s="18" t="s">
        <v>30</v>
      </c>
      <c r="I455" s="14" t="n">
        <v>15</v>
      </c>
      <c r="J455" s="19" t="s">
        <v>349</v>
      </c>
      <c r="K455" s="20" t="s">
        <v>235</v>
      </c>
      <c r="L455" s="21" t="n">
        <v>4</v>
      </c>
      <c r="M455" s="20" t="s">
        <v>72</v>
      </c>
      <c r="N455" s="22" t="n">
        <v>150</v>
      </c>
      <c r="O455" s="22"/>
      <c r="P455" s="23"/>
      <c r="Q455" s="24" t="n">
        <f aca="false">N455+(0.05*O455)+(P455/240)</f>
        <v>150</v>
      </c>
      <c r="R455" s="25"/>
      <c r="S455" s="25"/>
      <c r="T455" s="25"/>
      <c r="U455" s="25" t="n">
        <f aca="false">Q455*L455</f>
        <v>600</v>
      </c>
      <c r="V455" s="26"/>
      <c r="W455" s="26"/>
      <c r="X455" s="14"/>
      <c r="Y455" s="1" t="n">
        <v>1</v>
      </c>
    </row>
    <row r="456" customFormat="false" ht="13.8" hidden="false" customHeight="false" outlineLevel="0" collapsed="false">
      <c r="A456" s="1" t="n">
        <v>455</v>
      </c>
      <c r="B456" s="14" t="s">
        <v>25</v>
      </c>
      <c r="C456" s="15" t="s">
        <v>26</v>
      </c>
      <c r="D456" s="1" t="s">
        <v>27</v>
      </c>
      <c r="E456" s="1" t="s">
        <v>28</v>
      </c>
      <c r="F456" s="16" t="n">
        <v>1779</v>
      </c>
      <c r="G456" s="17" t="s">
        <v>29</v>
      </c>
      <c r="H456" s="18" t="s">
        <v>30</v>
      </c>
      <c r="I456" s="14" t="n">
        <v>15</v>
      </c>
      <c r="J456" s="19" t="s">
        <v>350</v>
      </c>
      <c r="K456" s="20" t="s">
        <v>235</v>
      </c>
      <c r="L456" s="21" t="n">
        <v>4</v>
      </c>
      <c r="M456" s="20" t="s">
        <v>201</v>
      </c>
      <c r="N456" s="22" t="n">
        <v>190</v>
      </c>
      <c r="O456" s="22"/>
      <c r="P456" s="23"/>
      <c r="Q456" s="24" t="n">
        <f aca="false">N456+(0.05*O456)+(P456/240)</f>
        <v>190</v>
      </c>
      <c r="R456" s="25"/>
      <c r="S456" s="25"/>
      <c r="T456" s="25"/>
      <c r="U456" s="25" t="n">
        <f aca="false">Q456*L456</f>
        <v>760</v>
      </c>
      <c r="V456" s="26"/>
      <c r="W456" s="26"/>
      <c r="X456" s="14"/>
      <c r="Y456" s="1" t="n">
        <v>1</v>
      </c>
    </row>
    <row r="457" customFormat="false" ht="13.8" hidden="false" customHeight="false" outlineLevel="0" collapsed="false">
      <c r="A457" s="1" t="n">
        <v>456</v>
      </c>
      <c r="B457" s="14" t="s">
        <v>25</v>
      </c>
      <c r="C457" s="15" t="s">
        <v>26</v>
      </c>
      <c r="D457" s="1" t="s">
        <v>27</v>
      </c>
      <c r="E457" s="1" t="s">
        <v>28</v>
      </c>
      <c r="F457" s="16" t="n">
        <v>1779</v>
      </c>
      <c r="G457" s="17" t="s">
        <v>29</v>
      </c>
      <c r="H457" s="18" t="s">
        <v>30</v>
      </c>
      <c r="I457" s="14" t="n">
        <v>15</v>
      </c>
      <c r="J457" s="19" t="s">
        <v>190</v>
      </c>
      <c r="K457" s="20" t="s">
        <v>235</v>
      </c>
      <c r="L457" s="21" t="n">
        <v>97</v>
      </c>
      <c r="M457" s="20" t="s">
        <v>72</v>
      </c>
      <c r="N457" s="22" t="n">
        <v>100</v>
      </c>
      <c r="O457" s="22"/>
      <c r="P457" s="23"/>
      <c r="Q457" s="24" t="n">
        <f aca="false">N457+(0.05*O457)+(P457/240)</f>
        <v>100</v>
      </c>
      <c r="R457" s="25"/>
      <c r="S457" s="25"/>
      <c r="T457" s="25"/>
      <c r="U457" s="25" t="n">
        <f aca="false">Q457*L457</f>
        <v>9700</v>
      </c>
      <c r="V457" s="26"/>
      <c r="W457" s="26"/>
      <c r="X457" s="14"/>
      <c r="Y457" s="1" t="n">
        <v>1</v>
      </c>
    </row>
    <row r="458" customFormat="false" ht="13.8" hidden="false" customHeight="false" outlineLevel="0" collapsed="false">
      <c r="A458" s="1" t="n">
        <v>457</v>
      </c>
      <c r="B458" s="14" t="s">
        <v>25</v>
      </c>
      <c r="C458" s="15" t="s">
        <v>26</v>
      </c>
      <c r="D458" s="1" t="s">
        <v>27</v>
      </c>
      <c r="E458" s="1" t="s">
        <v>28</v>
      </c>
      <c r="F458" s="16" t="n">
        <v>1779</v>
      </c>
      <c r="G458" s="17" t="s">
        <v>29</v>
      </c>
      <c r="H458" s="18" t="s">
        <v>30</v>
      </c>
      <c r="I458" s="14" t="n">
        <v>16</v>
      </c>
      <c r="J458" s="19" t="s">
        <v>351</v>
      </c>
      <c r="K458" s="20" t="s">
        <v>235</v>
      </c>
      <c r="L458" s="21" t="n">
        <v>22</v>
      </c>
      <c r="M458" s="20" t="s">
        <v>72</v>
      </c>
      <c r="N458" s="22" t="n">
        <v>280</v>
      </c>
      <c r="O458" s="22"/>
      <c r="P458" s="23"/>
      <c r="Q458" s="24" t="n">
        <f aca="false">N458+(0.05*O458)+(P458/240)</f>
        <v>280</v>
      </c>
      <c r="R458" s="25"/>
      <c r="S458" s="25"/>
      <c r="T458" s="25"/>
      <c r="U458" s="25" t="n">
        <f aca="false">Q458*L458</f>
        <v>6160</v>
      </c>
      <c r="V458" s="26"/>
      <c r="W458" s="26"/>
      <c r="X458" s="14"/>
      <c r="Y458" s="1" t="n">
        <v>1</v>
      </c>
    </row>
    <row r="459" customFormat="false" ht="13.8" hidden="false" customHeight="false" outlineLevel="0" collapsed="false">
      <c r="A459" s="1" t="n">
        <v>458</v>
      </c>
      <c r="B459" s="14" t="s">
        <v>25</v>
      </c>
      <c r="C459" s="15" t="s">
        <v>26</v>
      </c>
      <c r="D459" s="1" t="s">
        <v>27</v>
      </c>
      <c r="E459" s="1" t="s">
        <v>28</v>
      </c>
      <c r="F459" s="16" t="n">
        <v>1779</v>
      </c>
      <c r="G459" s="17" t="s">
        <v>29</v>
      </c>
      <c r="H459" s="18" t="s">
        <v>30</v>
      </c>
      <c r="I459" s="14" t="n">
        <v>16</v>
      </c>
      <c r="J459" s="19" t="s">
        <v>352</v>
      </c>
      <c r="K459" s="20" t="s">
        <v>235</v>
      </c>
      <c r="L459" s="21" t="n">
        <v>2</v>
      </c>
      <c r="M459" s="20" t="s">
        <v>201</v>
      </c>
      <c r="N459" s="22" t="n">
        <v>30</v>
      </c>
      <c r="O459" s="22"/>
      <c r="P459" s="23"/>
      <c r="Q459" s="24" t="n">
        <f aca="false">N459+(0.05*O459)+(P459/240)</f>
        <v>30</v>
      </c>
      <c r="R459" s="25"/>
      <c r="S459" s="25"/>
      <c r="T459" s="25"/>
      <c r="U459" s="25" t="n">
        <f aca="false">Q459*L459</f>
        <v>60</v>
      </c>
      <c r="V459" s="26"/>
      <c r="W459" s="26"/>
      <c r="X459" s="14"/>
      <c r="Y459" s="1" t="n">
        <v>1</v>
      </c>
    </row>
    <row r="460" customFormat="false" ht="13.8" hidden="false" customHeight="false" outlineLevel="0" collapsed="false">
      <c r="A460" s="1" t="n">
        <v>459</v>
      </c>
      <c r="B460" s="14" t="s">
        <v>25</v>
      </c>
      <c r="C460" s="15" t="s">
        <v>26</v>
      </c>
      <c r="D460" s="1" t="s">
        <v>27</v>
      </c>
      <c r="E460" s="1" t="s">
        <v>28</v>
      </c>
      <c r="F460" s="16" t="n">
        <v>1779</v>
      </c>
      <c r="G460" s="17" t="s">
        <v>29</v>
      </c>
      <c r="H460" s="18" t="s">
        <v>30</v>
      </c>
      <c r="I460" s="14" t="n">
        <v>16</v>
      </c>
      <c r="J460" s="19" t="s">
        <v>353</v>
      </c>
      <c r="K460" s="20" t="s">
        <v>235</v>
      </c>
      <c r="L460" s="21" t="n">
        <v>190</v>
      </c>
      <c r="M460" s="20" t="s">
        <v>72</v>
      </c>
      <c r="N460" s="22" t="n">
        <v>400</v>
      </c>
      <c r="O460" s="22"/>
      <c r="P460" s="23"/>
      <c r="Q460" s="24" t="n">
        <f aca="false">N460+(0.05*O460)+(P460/240)</f>
        <v>400</v>
      </c>
      <c r="R460" s="25"/>
      <c r="S460" s="25"/>
      <c r="T460" s="25"/>
      <c r="U460" s="25" t="n">
        <f aca="false">Q460*L460</f>
        <v>76000</v>
      </c>
      <c r="V460" s="26"/>
      <c r="W460" s="26"/>
      <c r="X460" s="14"/>
      <c r="Y460" s="1" t="n">
        <v>1</v>
      </c>
    </row>
    <row r="461" customFormat="false" ht="13.8" hidden="false" customHeight="false" outlineLevel="0" collapsed="false">
      <c r="A461" s="1" t="n">
        <v>460</v>
      </c>
      <c r="B461" s="14" t="s">
        <v>25</v>
      </c>
      <c r="C461" s="15" t="s">
        <v>26</v>
      </c>
      <c r="D461" s="1" t="s">
        <v>27</v>
      </c>
      <c r="E461" s="1" t="s">
        <v>28</v>
      </c>
      <c r="F461" s="16" t="n">
        <v>1779</v>
      </c>
      <c r="G461" s="17" t="s">
        <v>29</v>
      </c>
      <c r="H461" s="18" t="s">
        <v>30</v>
      </c>
      <c r="I461" s="14" t="n">
        <v>16</v>
      </c>
      <c r="J461" s="19" t="s">
        <v>77</v>
      </c>
      <c r="K461" s="20" t="s">
        <v>235</v>
      </c>
      <c r="L461" s="21" t="n">
        <v>6</v>
      </c>
      <c r="M461" s="20" t="s">
        <v>72</v>
      </c>
      <c r="N461" s="22" t="n">
        <v>120</v>
      </c>
      <c r="O461" s="22"/>
      <c r="P461" s="23"/>
      <c r="Q461" s="24" t="n">
        <f aca="false">N461+(0.05*O461)+(P461/240)</f>
        <v>120</v>
      </c>
      <c r="R461" s="25"/>
      <c r="S461" s="25"/>
      <c r="T461" s="25"/>
      <c r="U461" s="25" t="n">
        <f aca="false">Q461*L461</f>
        <v>720</v>
      </c>
      <c r="V461" s="26"/>
      <c r="W461" s="26"/>
      <c r="X461" s="14"/>
      <c r="Y461" s="1" t="n">
        <v>1</v>
      </c>
    </row>
    <row r="462" customFormat="false" ht="13.8" hidden="false" customHeight="false" outlineLevel="0" collapsed="false">
      <c r="A462" s="1" t="n">
        <v>461</v>
      </c>
      <c r="B462" s="14" t="s">
        <v>25</v>
      </c>
      <c r="C462" s="15" t="s">
        <v>26</v>
      </c>
      <c r="D462" s="1" t="s">
        <v>27</v>
      </c>
      <c r="E462" s="1" t="s">
        <v>28</v>
      </c>
      <c r="F462" s="16" t="n">
        <v>1779</v>
      </c>
      <c r="G462" s="17" t="s">
        <v>29</v>
      </c>
      <c r="H462" s="18" t="s">
        <v>30</v>
      </c>
      <c r="I462" s="14" t="n">
        <v>16</v>
      </c>
      <c r="J462" s="19" t="s">
        <v>354</v>
      </c>
      <c r="K462" s="20" t="s">
        <v>235</v>
      </c>
      <c r="L462" s="21" t="n">
        <v>4</v>
      </c>
      <c r="M462" s="20" t="s">
        <v>56</v>
      </c>
      <c r="N462" s="22" t="n">
        <v>100</v>
      </c>
      <c r="O462" s="22"/>
      <c r="P462" s="23"/>
      <c r="Q462" s="24" t="n">
        <f aca="false">N462+(0.05*O462)+(P462/240)</f>
        <v>100</v>
      </c>
      <c r="R462" s="25"/>
      <c r="S462" s="25"/>
      <c r="T462" s="25"/>
      <c r="U462" s="25" t="n">
        <f aca="false">Q462*L462</f>
        <v>400</v>
      </c>
      <c r="V462" s="26"/>
      <c r="W462" s="26"/>
      <c r="X462" s="14" t="s">
        <v>355</v>
      </c>
      <c r="Y462" s="1" t="n">
        <v>1</v>
      </c>
    </row>
    <row r="463" customFormat="false" ht="13.8" hidden="false" customHeight="false" outlineLevel="0" collapsed="false">
      <c r="A463" s="1" t="n">
        <v>462</v>
      </c>
      <c r="B463" s="14" t="s">
        <v>25</v>
      </c>
      <c r="C463" s="15" t="s">
        <v>26</v>
      </c>
      <c r="D463" s="1" t="s">
        <v>27</v>
      </c>
      <c r="E463" s="1" t="s">
        <v>28</v>
      </c>
      <c r="F463" s="16" t="n">
        <v>1779</v>
      </c>
      <c r="G463" s="17" t="s">
        <v>29</v>
      </c>
      <c r="H463" s="18" t="s">
        <v>30</v>
      </c>
      <c r="I463" s="14" t="n">
        <v>16</v>
      </c>
      <c r="J463" s="19" t="s">
        <v>356</v>
      </c>
      <c r="K463" s="20" t="s">
        <v>357</v>
      </c>
      <c r="L463" s="21" t="n">
        <v>14</v>
      </c>
      <c r="M463" s="20" t="s">
        <v>148</v>
      </c>
      <c r="N463" s="22" t="n">
        <v>30</v>
      </c>
      <c r="O463" s="22"/>
      <c r="P463" s="23"/>
      <c r="Q463" s="24" t="n">
        <f aca="false">N463+(0.05*O463)+(P463/240)</f>
        <v>30</v>
      </c>
      <c r="R463" s="25"/>
      <c r="S463" s="25"/>
      <c r="T463" s="25"/>
      <c r="U463" s="25" t="n">
        <f aca="false">Q463*L463</f>
        <v>420</v>
      </c>
      <c r="V463" s="26"/>
      <c r="W463" s="26"/>
      <c r="X463" s="14"/>
      <c r="Y463" s="1" t="n">
        <v>1</v>
      </c>
    </row>
    <row r="464" customFormat="false" ht="13.8" hidden="false" customHeight="false" outlineLevel="0" collapsed="false">
      <c r="A464" s="1" t="n">
        <v>463</v>
      </c>
      <c r="B464" s="14" t="s">
        <v>25</v>
      </c>
      <c r="C464" s="15" t="s">
        <v>26</v>
      </c>
      <c r="D464" s="1" t="s">
        <v>27</v>
      </c>
      <c r="E464" s="1" t="s">
        <v>28</v>
      </c>
      <c r="F464" s="16" t="n">
        <v>1779</v>
      </c>
      <c r="G464" s="17" t="s">
        <v>29</v>
      </c>
      <c r="H464" s="18" t="s">
        <v>30</v>
      </c>
      <c r="I464" s="14" t="n">
        <v>16</v>
      </c>
      <c r="J464" s="19" t="s">
        <v>240</v>
      </c>
      <c r="K464" s="20" t="s">
        <v>357</v>
      </c>
      <c r="L464" s="21" t="n">
        <v>224</v>
      </c>
      <c r="M464" s="20" t="s">
        <v>54</v>
      </c>
      <c r="N464" s="22" t="n">
        <v>60</v>
      </c>
      <c r="O464" s="22"/>
      <c r="P464" s="23"/>
      <c r="Q464" s="24" t="n">
        <f aca="false">N464+(0.05*O464)+(P464/240)</f>
        <v>60</v>
      </c>
      <c r="R464" s="25"/>
      <c r="S464" s="25"/>
      <c r="T464" s="25"/>
      <c r="U464" s="25" t="n">
        <f aca="false">Q464*L464</f>
        <v>13440</v>
      </c>
      <c r="V464" s="26"/>
      <c r="W464" s="26"/>
      <c r="X464" s="14"/>
      <c r="Y464" s="1" t="n">
        <v>1</v>
      </c>
    </row>
    <row r="465" customFormat="false" ht="13.8" hidden="false" customHeight="false" outlineLevel="0" collapsed="false">
      <c r="A465" s="1" t="n">
        <v>464</v>
      </c>
      <c r="B465" s="14" t="s">
        <v>25</v>
      </c>
      <c r="C465" s="15" t="s">
        <v>26</v>
      </c>
      <c r="D465" s="1" t="s">
        <v>27</v>
      </c>
      <c r="E465" s="1" t="s">
        <v>28</v>
      </c>
      <c r="F465" s="16" t="n">
        <v>1779</v>
      </c>
      <c r="G465" s="17" t="s">
        <v>29</v>
      </c>
      <c r="H465" s="18" t="s">
        <v>30</v>
      </c>
      <c r="I465" s="14" t="n">
        <v>16</v>
      </c>
      <c r="J465" s="19" t="s">
        <v>240</v>
      </c>
      <c r="K465" s="20" t="s">
        <v>357</v>
      </c>
      <c r="L465" s="21" t="n">
        <v>4050</v>
      </c>
      <c r="M465" s="20" t="s">
        <v>35</v>
      </c>
      <c r="N465" s="22"/>
      <c r="O465" s="22" t="n">
        <v>5</v>
      </c>
      <c r="P465" s="23"/>
      <c r="Q465" s="24" t="n">
        <f aca="false">N465+(0.05*O465)+(P465/240)</f>
        <v>0.25</v>
      </c>
      <c r="R465" s="25"/>
      <c r="S465" s="25"/>
      <c r="T465" s="25"/>
      <c r="U465" s="25" t="n">
        <f aca="false">Q465*L465</f>
        <v>1012.5</v>
      </c>
      <c r="V465" s="26"/>
      <c r="W465" s="26"/>
      <c r="X465" s="14"/>
      <c r="Y465" s="1" t="n">
        <v>1</v>
      </c>
    </row>
    <row r="466" customFormat="false" ht="13.8" hidden="false" customHeight="false" outlineLevel="0" collapsed="false">
      <c r="A466" s="1" t="n">
        <v>465</v>
      </c>
      <c r="B466" s="14" t="s">
        <v>25</v>
      </c>
      <c r="C466" s="15" t="s">
        <v>26</v>
      </c>
      <c r="D466" s="1" t="s">
        <v>27</v>
      </c>
      <c r="E466" s="1" t="s">
        <v>28</v>
      </c>
      <c r="F466" s="16" t="n">
        <v>1779</v>
      </c>
      <c r="G466" s="17" t="s">
        <v>29</v>
      </c>
      <c r="H466" s="18" t="s">
        <v>30</v>
      </c>
      <c r="I466" s="14" t="n">
        <v>16</v>
      </c>
      <c r="J466" s="19" t="s">
        <v>246</v>
      </c>
      <c r="K466" s="20" t="s">
        <v>357</v>
      </c>
      <c r="L466" s="21" t="n">
        <v>18000</v>
      </c>
      <c r="M466" s="20" t="s">
        <v>35</v>
      </c>
      <c r="N466" s="22" t="n">
        <v>0.12</v>
      </c>
      <c r="O466" s="22"/>
      <c r="P466" s="23"/>
      <c r="Q466" s="24" t="n">
        <f aca="false">N466+(0.05*O466)+(P466/240)</f>
        <v>0.12</v>
      </c>
      <c r="R466" s="25"/>
      <c r="S466" s="25"/>
      <c r="T466" s="25"/>
      <c r="U466" s="25" t="n">
        <f aca="false">Q466*L466</f>
        <v>2160</v>
      </c>
      <c r="V466" s="26"/>
      <c r="W466" s="26"/>
      <c r="X466" s="14" t="s">
        <v>36</v>
      </c>
      <c r="Y466" s="1" t="n">
        <v>1</v>
      </c>
    </row>
    <row r="467" customFormat="false" ht="13.8" hidden="false" customHeight="false" outlineLevel="0" collapsed="false">
      <c r="A467" s="1" t="n">
        <v>466</v>
      </c>
      <c r="B467" s="14" t="s">
        <v>25</v>
      </c>
      <c r="C467" s="15" t="s">
        <v>26</v>
      </c>
      <c r="D467" s="1" t="s">
        <v>27</v>
      </c>
      <c r="E467" s="1" t="s">
        <v>28</v>
      </c>
      <c r="F467" s="16" t="n">
        <v>1779</v>
      </c>
      <c r="G467" s="17" t="s">
        <v>29</v>
      </c>
      <c r="H467" s="18" t="s">
        <v>30</v>
      </c>
      <c r="I467" s="14" t="n">
        <v>16</v>
      </c>
      <c r="J467" s="19" t="s">
        <v>248</v>
      </c>
      <c r="K467" s="20" t="s">
        <v>357</v>
      </c>
      <c r="L467" s="21" t="n">
        <v>5.5</v>
      </c>
      <c r="M467" s="20" t="s">
        <v>320</v>
      </c>
      <c r="N467" s="22" t="n">
        <v>8</v>
      </c>
      <c r="O467" s="22"/>
      <c r="P467" s="23"/>
      <c r="Q467" s="24" t="n">
        <f aca="false">N467+(0.05*O467)+(P467/240)</f>
        <v>8</v>
      </c>
      <c r="R467" s="25"/>
      <c r="S467" s="25"/>
      <c r="T467" s="25"/>
      <c r="U467" s="25" t="n">
        <f aca="false">Q467*L467</f>
        <v>44</v>
      </c>
      <c r="V467" s="26"/>
      <c r="W467" s="26"/>
      <c r="X467" s="14"/>
      <c r="Y467" s="1" t="n">
        <v>1</v>
      </c>
    </row>
    <row r="468" customFormat="false" ht="13.8" hidden="false" customHeight="false" outlineLevel="0" collapsed="false">
      <c r="A468" s="1" t="n">
        <v>467</v>
      </c>
      <c r="B468" s="14" t="s">
        <v>25</v>
      </c>
      <c r="C468" s="15" t="s">
        <v>26</v>
      </c>
      <c r="D468" s="1" t="s">
        <v>27</v>
      </c>
      <c r="E468" s="1" t="s">
        <v>28</v>
      </c>
      <c r="F468" s="16" t="n">
        <v>1779</v>
      </c>
      <c r="G468" s="17" t="s">
        <v>29</v>
      </c>
      <c r="H468" s="18" t="s">
        <v>30</v>
      </c>
      <c r="I468" s="14" t="n">
        <v>16</v>
      </c>
      <c r="J468" s="19" t="s">
        <v>89</v>
      </c>
      <c r="K468" s="20" t="s">
        <v>357</v>
      </c>
      <c r="L468" s="21" t="n">
        <v>100</v>
      </c>
      <c r="M468" s="20" t="s">
        <v>35</v>
      </c>
      <c r="N468" s="22"/>
      <c r="O468" s="22" t="n">
        <v>54</v>
      </c>
      <c r="P468" s="23"/>
      <c r="Q468" s="24" t="n">
        <f aca="false">N468+(0.05*O468)+(P468/240)</f>
        <v>2.7</v>
      </c>
      <c r="R468" s="25"/>
      <c r="S468" s="25"/>
      <c r="T468" s="25"/>
      <c r="U468" s="25" t="n">
        <f aca="false">Q468*L468</f>
        <v>270</v>
      </c>
      <c r="V468" s="26"/>
      <c r="W468" s="26"/>
      <c r="X468" s="14"/>
      <c r="Y468" s="1" t="n">
        <v>1</v>
      </c>
    </row>
    <row r="469" customFormat="false" ht="13.8" hidden="false" customHeight="false" outlineLevel="0" collapsed="false">
      <c r="A469" s="1" t="n">
        <v>468</v>
      </c>
      <c r="B469" s="14" t="s">
        <v>25</v>
      </c>
      <c r="C469" s="15" t="s">
        <v>26</v>
      </c>
      <c r="D469" s="1" t="s">
        <v>27</v>
      </c>
      <c r="E469" s="1" t="s">
        <v>28</v>
      </c>
      <c r="F469" s="16" t="n">
        <v>1779</v>
      </c>
      <c r="G469" s="17" t="s">
        <v>29</v>
      </c>
      <c r="H469" s="18" t="s">
        <v>30</v>
      </c>
      <c r="I469" s="14" t="n">
        <v>16</v>
      </c>
      <c r="J469" s="19" t="s">
        <v>358</v>
      </c>
      <c r="K469" s="20" t="s">
        <v>357</v>
      </c>
      <c r="L469" s="21" t="n">
        <v>1800</v>
      </c>
      <c r="M469" s="20" t="s">
        <v>35</v>
      </c>
      <c r="N469" s="22"/>
      <c r="O469" s="22" t="n">
        <v>2</v>
      </c>
      <c r="P469" s="23"/>
      <c r="Q469" s="24" t="n">
        <f aca="false">N469+(0.05*O469)+(P469/240)</f>
        <v>0.1</v>
      </c>
      <c r="R469" s="25"/>
      <c r="S469" s="25"/>
      <c r="T469" s="25"/>
      <c r="U469" s="25" t="n">
        <f aca="false">Q469*L469</f>
        <v>180</v>
      </c>
      <c r="V469" s="26"/>
      <c r="W469" s="26"/>
      <c r="X469" s="14"/>
      <c r="Y469" s="1" t="n">
        <v>1</v>
      </c>
    </row>
    <row r="470" customFormat="false" ht="13.8" hidden="false" customHeight="false" outlineLevel="0" collapsed="false">
      <c r="A470" s="1" t="n">
        <v>469</v>
      </c>
      <c r="B470" s="14" t="s">
        <v>25</v>
      </c>
      <c r="C470" s="15" t="s">
        <v>26</v>
      </c>
      <c r="D470" s="1" t="s">
        <v>27</v>
      </c>
      <c r="E470" s="1" t="s">
        <v>28</v>
      </c>
      <c r="F470" s="16" t="n">
        <v>1779</v>
      </c>
      <c r="G470" s="17" t="s">
        <v>29</v>
      </c>
      <c r="H470" s="18" t="s">
        <v>30</v>
      </c>
      <c r="I470" s="14" t="n">
        <v>16</v>
      </c>
      <c r="J470" s="19" t="s">
        <v>253</v>
      </c>
      <c r="K470" s="20" t="s">
        <v>357</v>
      </c>
      <c r="L470" s="21" t="n">
        <v>3110</v>
      </c>
      <c r="M470" s="20" t="s">
        <v>35</v>
      </c>
      <c r="N470" s="22"/>
      <c r="O470" s="22" t="n">
        <v>5</v>
      </c>
      <c r="P470" s="23"/>
      <c r="Q470" s="24" t="n">
        <f aca="false">N470+(0.05*O470)+(P470/240)</f>
        <v>0.25</v>
      </c>
      <c r="R470" s="25"/>
      <c r="S470" s="25"/>
      <c r="T470" s="25"/>
      <c r="U470" s="25" t="n">
        <f aca="false">Q470*L470</f>
        <v>777.5</v>
      </c>
      <c r="V470" s="26"/>
      <c r="W470" s="26"/>
      <c r="X470" s="14"/>
      <c r="Y470" s="1" t="n">
        <v>1</v>
      </c>
    </row>
    <row r="471" customFormat="false" ht="13.8" hidden="false" customHeight="false" outlineLevel="0" collapsed="false">
      <c r="A471" s="1" t="n">
        <v>470</v>
      </c>
      <c r="B471" s="14" t="s">
        <v>25</v>
      </c>
      <c r="C471" s="15" t="s">
        <v>26</v>
      </c>
      <c r="D471" s="1" t="s">
        <v>27</v>
      </c>
      <c r="E471" s="1" t="s">
        <v>28</v>
      </c>
      <c r="F471" s="16" t="n">
        <v>1779</v>
      </c>
      <c r="G471" s="17" t="s">
        <v>29</v>
      </c>
      <c r="H471" s="18" t="s">
        <v>30</v>
      </c>
      <c r="I471" s="14" t="n">
        <v>16</v>
      </c>
      <c r="J471" s="19" t="s">
        <v>254</v>
      </c>
      <c r="K471" s="20" t="s">
        <v>357</v>
      </c>
      <c r="L471" s="21" t="n">
        <v>52</v>
      </c>
      <c r="M471" s="20" t="s">
        <v>54</v>
      </c>
      <c r="N471" s="22" t="n">
        <v>28</v>
      </c>
      <c r="O471" s="22"/>
      <c r="P471" s="23"/>
      <c r="Q471" s="24" t="n">
        <f aca="false">N471+(0.05*O471)+(P471/240)</f>
        <v>28</v>
      </c>
      <c r="R471" s="25"/>
      <c r="S471" s="25"/>
      <c r="T471" s="25"/>
      <c r="U471" s="25" t="n">
        <f aca="false">Q471*L471</f>
        <v>1456</v>
      </c>
      <c r="V471" s="26"/>
      <c r="W471" s="26"/>
      <c r="X471" s="14"/>
      <c r="Y471" s="1" t="n">
        <v>1</v>
      </c>
    </row>
    <row r="472" customFormat="false" ht="13.8" hidden="false" customHeight="false" outlineLevel="0" collapsed="false">
      <c r="A472" s="1" t="n">
        <v>471</v>
      </c>
      <c r="B472" s="14" t="s">
        <v>25</v>
      </c>
      <c r="C472" s="15" t="s">
        <v>26</v>
      </c>
      <c r="D472" s="1" t="s">
        <v>27</v>
      </c>
      <c r="E472" s="1" t="s">
        <v>28</v>
      </c>
      <c r="F472" s="16" t="n">
        <v>1779</v>
      </c>
      <c r="G472" s="17" t="s">
        <v>29</v>
      </c>
      <c r="H472" s="18" t="s">
        <v>30</v>
      </c>
      <c r="I472" s="14" t="n">
        <v>16</v>
      </c>
      <c r="J472" s="19" t="s">
        <v>256</v>
      </c>
      <c r="K472" s="20" t="s">
        <v>357</v>
      </c>
      <c r="L472" s="21" t="n">
        <v>19000</v>
      </c>
      <c r="M472" s="20" t="s">
        <v>56</v>
      </c>
      <c r="N472" s="22" t="n">
        <v>0.014</v>
      </c>
      <c r="O472" s="22"/>
      <c r="P472" s="23"/>
      <c r="Q472" s="24" t="n">
        <f aca="false">N472+(0.05*O472)+(P472/240)</f>
        <v>0.014</v>
      </c>
      <c r="R472" s="25"/>
      <c r="S472" s="25"/>
      <c r="T472" s="25"/>
      <c r="U472" s="25" t="n">
        <f aca="false">Q472*L472</f>
        <v>266</v>
      </c>
      <c r="V472" s="26"/>
      <c r="W472" s="26"/>
      <c r="X472" s="14" t="s">
        <v>57</v>
      </c>
      <c r="Y472" s="1" t="n">
        <v>1</v>
      </c>
    </row>
    <row r="473" customFormat="false" ht="13.8" hidden="false" customHeight="false" outlineLevel="0" collapsed="false">
      <c r="A473" s="1" t="n">
        <v>472</v>
      </c>
      <c r="B473" s="14" t="s">
        <v>25</v>
      </c>
      <c r="C473" s="15" t="s">
        <v>26</v>
      </c>
      <c r="D473" s="1" t="s">
        <v>27</v>
      </c>
      <c r="E473" s="1" t="s">
        <v>28</v>
      </c>
      <c r="F473" s="16" t="n">
        <v>1779</v>
      </c>
      <c r="G473" s="17" t="s">
        <v>29</v>
      </c>
      <c r="H473" s="18" t="s">
        <v>30</v>
      </c>
      <c r="I473" s="14" t="n">
        <v>16</v>
      </c>
      <c r="J473" s="19" t="s">
        <v>259</v>
      </c>
      <c r="K473" s="20" t="s">
        <v>357</v>
      </c>
      <c r="L473" s="21" t="n">
        <v>22</v>
      </c>
      <c r="M473" s="20" t="s">
        <v>56</v>
      </c>
      <c r="N473" s="22" t="n">
        <v>450</v>
      </c>
      <c r="O473" s="22"/>
      <c r="P473" s="23"/>
      <c r="Q473" s="24" t="n">
        <f aca="false">N473+(0.05*O473)+(P473/240)</f>
        <v>450</v>
      </c>
      <c r="R473" s="25"/>
      <c r="S473" s="25"/>
      <c r="T473" s="25"/>
      <c r="U473" s="25" t="n">
        <f aca="false">Q473*L473</f>
        <v>9900</v>
      </c>
      <c r="V473" s="26"/>
      <c r="W473" s="26"/>
      <c r="X473" s="14"/>
      <c r="Y473" s="1" t="n">
        <v>1</v>
      </c>
    </row>
    <row r="474" customFormat="false" ht="13.8" hidden="false" customHeight="false" outlineLevel="0" collapsed="false">
      <c r="A474" s="1" t="n">
        <v>473</v>
      </c>
      <c r="B474" s="14" t="s">
        <v>25</v>
      </c>
      <c r="C474" s="15" t="s">
        <v>26</v>
      </c>
      <c r="D474" s="1" t="s">
        <v>27</v>
      </c>
      <c r="E474" s="1" t="s">
        <v>28</v>
      </c>
      <c r="F474" s="16" t="n">
        <v>1779</v>
      </c>
      <c r="G474" s="17" t="s">
        <v>29</v>
      </c>
      <c r="H474" s="18" t="s">
        <v>30</v>
      </c>
      <c r="I474" s="14" t="n">
        <v>16</v>
      </c>
      <c r="J474" s="19" t="s">
        <v>359</v>
      </c>
      <c r="K474" s="20" t="s">
        <v>357</v>
      </c>
      <c r="L474" s="21" t="n">
        <v>22</v>
      </c>
      <c r="M474" s="20" t="s">
        <v>263</v>
      </c>
      <c r="N474" s="22" t="n">
        <v>20</v>
      </c>
      <c r="O474" s="22"/>
      <c r="P474" s="23"/>
      <c r="Q474" s="24" t="n">
        <f aca="false">N474+(0.05*O474)+(P474/240)</f>
        <v>20</v>
      </c>
      <c r="R474" s="25"/>
      <c r="S474" s="25"/>
      <c r="T474" s="25"/>
      <c r="U474" s="25" t="n">
        <f aca="false">Q474*L474</f>
        <v>440</v>
      </c>
      <c r="V474" s="26"/>
      <c r="W474" s="26"/>
      <c r="X474" s="14"/>
      <c r="Y474" s="1" t="n">
        <v>1</v>
      </c>
    </row>
    <row r="475" customFormat="false" ht="13.8" hidden="false" customHeight="false" outlineLevel="0" collapsed="false">
      <c r="A475" s="1" t="n">
        <v>474</v>
      </c>
      <c r="B475" s="14" t="s">
        <v>25</v>
      </c>
      <c r="C475" s="15" t="s">
        <v>26</v>
      </c>
      <c r="D475" s="1" t="s">
        <v>27</v>
      </c>
      <c r="E475" s="1" t="s">
        <v>28</v>
      </c>
      <c r="F475" s="16" t="n">
        <v>1779</v>
      </c>
      <c r="G475" s="17" t="s">
        <v>29</v>
      </c>
      <c r="H475" s="18" t="s">
        <v>30</v>
      </c>
      <c r="I475" s="14" t="n">
        <v>16</v>
      </c>
      <c r="J475" s="19" t="s">
        <v>268</v>
      </c>
      <c r="K475" s="20" t="s">
        <v>357</v>
      </c>
      <c r="L475" s="21" t="n">
        <v>200</v>
      </c>
      <c r="M475" s="20" t="s">
        <v>201</v>
      </c>
      <c r="N475" s="22" t="n">
        <v>5</v>
      </c>
      <c r="O475" s="22"/>
      <c r="P475" s="23"/>
      <c r="Q475" s="24" t="n">
        <f aca="false">N475+(0.05*O475)+(P475/240)</f>
        <v>5</v>
      </c>
      <c r="R475" s="25"/>
      <c r="S475" s="25"/>
      <c r="T475" s="25"/>
      <c r="U475" s="25" t="n">
        <f aca="false">Q475*L475</f>
        <v>1000</v>
      </c>
      <c r="V475" s="26"/>
      <c r="W475" s="26"/>
      <c r="X475" s="14"/>
      <c r="Y475" s="1" t="n">
        <v>1</v>
      </c>
    </row>
    <row r="476" customFormat="false" ht="13.8" hidden="false" customHeight="false" outlineLevel="0" collapsed="false">
      <c r="A476" s="1" t="n">
        <v>475</v>
      </c>
      <c r="B476" s="14" t="s">
        <v>25</v>
      </c>
      <c r="C476" s="15" t="s">
        <v>26</v>
      </c>
      <c r="D476" s="1" t="s">
        <v>27</v>
      </c>
      <c r="E476" s="1" t="s">
        <v>28</v>
      </c>
      <c r="F476" s="16" t="n">
        <v>1779</v>
      </c>
      <c r="G476" s="17" t="s">
        <v>29</v>
      </c>
      <c r="H476" s="18" t="s">
        <v>30</v>
      </c>
      <c r="I476" s="14" t="n">
        <v>16</v>
      </c>
      <c r="J476" s="19" t="s">
        <v>145</v>
      </c>
      <c r="K476" s="20" t="s">
        <v>357</v>
      </c>
      <c r="L476" s="21" t="n">
        <v>10300</v>
      </c>
      <c r="M476" s="20" t="s">
        <v>35</v>
      </c>
      <c r="N476" s="22"/>
      <c r="O476" s="22" t="n">
        <v>6</v>
      </c>
      <c r="P476" s="23"/>
      <c r="Q476" s="24" t="n">
        <f aca="false">N476+(0.05*O476)+(P476/240)</f>
        <v>0.3</v>
      </c>
      <c r="R476" s="25"/>
      <c r="S476" s="25"/>
      <c r="T476" s="25"/>
      <c r="U476" s="25" t="n">
        <f aca="false">Q476*L476</f>
        <v>3090</v>
      </c>
      <c r="V476" s="26"/>
      <c r="W476" s="26"/>
      <c r="X476" s="14"/>
      <c r="Y476" s="1" t="n">
        <v>1</v>
      </c>
    </row>
    <row r="477" customFormat="false" ht="13.8" hidden="false" customHeight="false" outlineLevel="0" collapsed="false">
      <c r="A477" s="1" t="n">
        <v>476</v>
      </c>
      <c r="B477" s="14" t="s">
        <v>25</v>
      </c>
      <c r="C477" s="15" t="s">
        <v>26</v>
      </c>
      <c r="D477" s="1" t="s">
        <v>27</v>
      </c>
      <c r="E477" s="1" t="s">
        <v>28</v>
      </c>
      <c r="F477" s="16" t="n">
        <v>1779</v>
      </c>
      <c r="G477" s="17" t="s">
        <v>29</v>
      </c>
      <c r="H477" s="18" t="s">
        <v>30</v>
      </c>
      <c r="I477" s="14" t="n">
        <v>16</v>
      </c>
      <c r="J477" s="19" t="s">
        <v>360</v>
      </c>
      <c r="K477" s="20" t="s">
        <v>357</v>
      </c>
      <c r="L477" s="21" t="n">
        <v>1030</v>
      </c>
      <c r="M477" s="20" t="s">
        <v>35</v>
      </c>
      <c r="N477" s="22"/>
      <c r="O477" s="22" t="n">
        <v>25</v>
      </c>
      <c r="P477" s="23"/>
      <c r="Q477" s="24" t="n">
        <f aca="false">N477+(0.05*O477)+(P477/240)</f>
        <v>1.25</v>
      </c>
      <c r="R477" s="25"/>
      <c r="S477" s="25"/>
      <c r="T477" s="25"/>
      <c r="U477" s="25" t="n">
        <f aca="false">Q477*L477</f>
        <v>1287.5</v>
      </c>
      <c r="V477" s="26"/>
      <c r="W477" s="26"/>
      <c r="X477" s="14"/>
      <c r="Y477" s="1" t="n">
        <v>1</v>
      </c>
    </row>
    <row r="478" customFormat="false" ht="13.8" hidden="false" customHeight="false" outlineLevel="0" collapsed="false">
      <c r="A478" s="1" t="n">
        <v>477</v>
      </c>
      <c r="B478" s="14" t="s">
        <v>25</v>
      </c>
      <c r="C478" s="15" t="s">
        <v>26</v>
      </c>
      <c r="D478" s="1" t="s">
        <v>27</v>
      </c>
      <c r="E478" s="1" t="s">
        <v>28</v>
      </c>
      <c r="F478" s="16" t="n">
        <v>1779</v>
      </c>
      <c r="G478" s="17" t="s">
        <v>29</v>
      </c>
      <c r="H478" s="18" t="s">
        <v>30</v>
      </c>
      <c r="I478" s="14" t="n">
        <v>16</v>
      </c>
      <c r="J478" s="19" t="s">
        <v>361</v>
      </c>
      <c r="K478" s="20" t="s">
        <v>357</v>
      </c>
      <c r="L478" s="21" t="n">
        <v>23000</v>
      </c>
      <c r="M478" s="20" t="s">
        <v>35</v>
      </c>
      <c r="N478" s="22"/>
      <c r="O478" s="22" t="n">
        <v>8</v>
      </c>
      <c r="P478" s="23"/>
      <c r="Q478" s="24" t="n">
        <f aca="false">N478+(0.05*O478)+(P478/240)</f>
        <v>0.4</v>
      </c>
      <c r="R478" s="25"/>
      <c r="S478" s="25"/>
      <c r="T478" s="25"/>
      <c r="U478" s="25" t="n">
        <f aca="false">Q478*L478</f>
        <v>9200</v>
      </c>
      <c r="V478" s="26"/>
      <c r="W478" s="26"/>
      <c r="X478" s="14"/>
      <c r="Y478" s="1" t="n">
        <v>1</v>
      </c>
    </row>
    <row r="479" customFormat="false" ht="13.8" hidden="false" customHeight="false" outlineLevel="0" collapsed="false">
      <c r="A479" s="1" t="n">
        <v>478</v>
      </c>
      <c r="B479" s="14" t="s">
        <v>25</v>
      </c>
      <c r="C479" s="15" t="s">
        <v>26</v>
      </c>
      <c r="D479" s="1" t="s">
        <v>27</v>
      </c>
      <c r="E479" s="1" t="s">
        <v>28</v>
      </c>
      <c r="F479" s="16" t="n">
        <v>1779</v>
      </c>
      <c r="G479" s="17" t="s">
        <v>29</v>
      </c>
      <c r="H479" s="18" t="s">
        <v>30</v>
      </c>
      <c r="I479" s="14" t="n">
        <v>16</v>
      </c>
      <c r="J479" s="19" t="s">
        <v>43</v>
      </c>
      <c r="K479" s="20" t="s">
        <v>357</v>
      </c>
      <c r="L479" s="21" t="n">
        <v>3107</v>
      </c>
      <c r="M479" s="20" t="s">
        <v>44</v>
      </c>
      <c r="N479" s="22" t="n">
        <v>4</v>
      </c>
      <c r="O479" s="22"/>
      <c r="P479" s="23"/>
      <c r="Q479" s="24" t="n">
        <f aca="false">N479+(0.05*O479)+(P479/240)</f>
        <v>4</v>
      </c>
      <c r="R479" s="25"/>
      <c r="S479" s="25"/>
      <c r="T479" s="25"/>
      <c r="U479" s="25" t="n">
        <f aca="false">Q479*L479</f>
        <v>12428</v>
      </c>
      <c r="V479" s="26"/>
      <c r="W479" s="26"/>
      <c r="X479" s="14"/>
      <c r="Y479" s="1" t="n">
        <v>1</v>
      </c>
    </row>
    <row r="480" customFormat="false" ht="13.8" hidden="false" customHeight="false" outlineLevel="0" collapsed="false">
      <c r="A480" s="1" t="n">
        <v>479</v>
      </c>
      <c r="B480" s="14" t="s">
        <v>25</v>
      </c>
      <c r="C480" s="15" t="s">
        <v>26</v>
      </c>
      <c r="D480" s="1" t="s">
        <v>27</v>
      </c>
      <c r="E480" s="1" t="s">
        <v>28</v>
      </c>
      <c r="F480" s="16" t="n">
        <v>1779</v>
      </c>
      <c r="G480" s="17" t="s">
        <v>29</v>
      </c>
      <c r="H480" s="18" t="s">
        <v>30</v>
      </c>
      <c r="I480" s="14" t="n">
        <v>16</v>
      </c>
      <c r="J480" s="19" t="s">
        <v>362</v>
      </c>
      <c r="K480" s="20" t="s">
        <v>357</v>
      </c>
      <c r="L480" s="21" t="n">
        <v>991</v>
      </c>
      <c r="M480" s="20" t="s">
        <v>35</v>
      </c>
      <c r="N480" s="22"/>
      <c r="O480" s="22" t="n">
        <v>20</v>
      </c>
      <c r="P480" s="23"/>
      <c r="Q480" s="24" t="n">
        <f aca="false">N480+(0.05*O480)+(P480/240)</f>
        <v>1</v>
      </c>
      <c r="R480" s="25"/>
      <c r="S480" s="25"/>
      <c r="T480" s="25"/>
      <c r="U480" s="25" t="n">
        <f aca="false">Q480*L480</f>
        <v>991</v>
      </c>
      <c r="V480" s="26"/>
      <c r="W480" s="26"/>
      <c r="X480" s="14"/>
      <c r="Y480" s="1" t="n">
        <v>1</v>
      </c>
    </row>
    <row r="481" customFormat="false" ht="13.8" hidden="false" customHeight="false" outlineLevel="0" collapsed="false">
      <c r="A481" s="1" t="n">
        <v>480</v>
      </c>
      <c r="B481" s="14" t="s">
        <v>25</v>
      </c>
      <c r="C481" s="15" t="s">
        <v>26</v>
      </c>
      <c r="D481" s="1" t="s">
        <v>27</v>
      </c>
      <c r="E481" s="1" t="s">
        <v>28</v>
      </c>
      <c r="F481" s="16" t="n">
        <v>1779</v>
      </c>
      <c r="G481" s="17" t="s">
        <v>29</v>
      </c>
      <c r="H481" s="18" t="s">
        <v>30</v>
      </c>
      <c r="I481" s="14" t="n">
        <v>16</v>
      </c>
      <c r="J481" s="19" t="s">
        <v>98</v>
      </c>
      <c r="K481" s="20" t="s">
        <v>357</v>
      </c>
      <c r="L481" s="21" t="n">
        <v>31200</v>
      </c>
      <c r="M481" s="20" t="s">
        <v>35</v>
      </c>
      <c r="N481" s="22" t="n">
        <v>0.16</v>
      </c>
      <c r="O481" s="22"/>
      <c r="P481" s="23"/>
      <c r="Q481" s="24" t="n">
        <f aca="false">N481+(0.05*O481)+(P481/240)</f>
        <v>0.16</v>
      </c>
      <c r="R481" s="25"/>
      <c r="S481" s="25"/>
      <c r="T481" s="25"/>
      <c r="U481" s="25" t="n">
        <f aca="false">Q481*L481</f>
        <v>4992</v>
      </c>
      <c r="V481" s="26"/>
      <c r="W481" s="26"/>
      <c r="X481" s="14" t="s">
        <v>36</v>
      </c>
      <c r="Y481" s="1" t="n">
        <v>1</v>
      </c>
    </row>
    <row r="482" customFormat="false" ht="13.8" hidden="false" customHeight="false" outlineLevel="0" collapsed="false">
      <c r="A482" s="1" t="n">
        <v>481</v>
      </c>
      <c r="B482" s="14" t="s">
        <v>25</v>
      </c>
      <c r="C482" s="15" t="s">
        <v>26</v>
      </c>
      <c r="D482" s="1" t="s">
        <v>27</v>
      </c>
      <c r="E482" s="1" t="s">
        <v>28</v>
      </c>
      <c r="F482" s="16" t="n">
        <v>1779</v>
      </c>
      <c r="G482" s="17" t="s">
        <v>29</v>
      </c>
      <c r="H482" s="18" t="s">
        <v>30</v>
      </c>
      <c r="I482" s="14" t="n">
        <v>16</v>
      </c>
      <c r="J482" s="19" t="s">
        <v>284</v>
      </c>
      <c r="K482" s="20" t="s">
        <v>357</v>
      </c>
      <c r="L482" s="21" t="n">
        <v>7000</v>
      </c>
      <c r="M482" s="20" t="s">
        <v>35</v>
      </c>
      <c r="N482" s="22"/>
      <c r="O482" s="22" t="n">
        <v>4</v>
      </c>
      <c r="P482" s="23"/>
      <c r="Q482" s="24" t="n">
        <f aca="false">N482+(0.05*O482)+(P482/240)</f>
        <v>0.2</v>
      </c>
      <c r="R482" s="25"/>
      <c r="S482" s="25"/>
      <c r="T482" s="25"/>
      <c r="U482" s="25" t="n">
        <f aca="false">Q482*L482</f>
        <v>1400</v>
      </c>
      <c r="V482" s="26"/>
      <c r="W482" s="26"/>
      <c r="X482" s="14"/>
      <c r="Y482" s="1" t="n">
        <v>1</v>
      </c>
    </row>
    <row r="483" customFormat="false" ht="13.8" hidden="false" customHeight="false" outlineLevel="0" collapsed="false">
      <c r="A483" s="1" t="n">
        <v>482</v>
      </c>
      <c r="B483" s="14" t="s">
        <v>25</v>
      </c>
      <c r="C483" s="15" t="s">
        <v>26</v>
      </c>
      <c r="D483" s="1" t="s">
        <v>27</v>
      </c>
      <c r="E483" s="1" t="s">
        <v>28</v>
      </c>
      <c r="F483" s="16" t="n">
        <v>1779</v>
      </c>
      <c r="G483" s="17" t="s">
        <v>29</v>
      </c>
      <c r="H483" s="18" t="s">
        <v>30</v>
      </c>
      <c r="I483" s="14" t="n">
        <v>16</v>
      </c>
      <c r="J483" s="19" t="s">
        <v>100</v>
      </c>
      <c r="K483" s="20" t="s">
        <v>357</v>
      </c>
      <c r="L483" s="21" t="n">
        <v>6</v>
      </c>
      <c r="M483" s="20" t="s">
        <v>72</v>
      </c>
      <c r="N483" s="22" t="n">
        <v>175</v>
      </c>
      <c r="O483" s="22"/>
      <c r="P483" s="23"/>
      <c r="Q483" s="24" t="n">
        <f aca="false">N483+(0.05*O483)+(P483/240)</f>
        <v>175</v>
      </c>
      <c r="R483" s="25"/>
      <c r="S483" s="25"/>
      <c r="T483" s="25"/>
      <c r="U483" s="25" t="n">
        <f aca="false">Q483*L483</f>
        <v>1050</v>
      </c>
      <c r="V483" s="26"/>
      <c r="W483" s="26"/>
      <c r="X483" s="14"/>
      <c r="Y483" s="1" t="n">
        <v>1</v>
      </c>
    </row>
    <row r="484" customFormat="false" ht="13.8" hidden="false" customHeight="false" outlineLevel="0" collapsed="false">
      <c r="A484" s="1" t="n">
        <v>483</v>
      </c>
      <c r="B484" s="14" t="s">
        <v>25</v>
      </c>
      <c r="C484" s="15" t="s">
        <v>26</v>
      </c>
      <c r="D484" s="1" t="s">
        <v>27</v>
      </c>
      <c r="E484" s="1" t="s">
        <v>28</v>
      </c>
      <c r="F484" s="16" t="n">
        <v>1779</v>
      </c>
      <c r="G484" s="17" t="s">
        <v>29</v>
      </c>
      <c r="H484" s="18" t="s">
        <v>30</v>
      </c>
      <c r="I484" s="14" t="n">
        <v>16</v>
      </c>
      <c r="J484" s="19" t="s">
        <v>363</v>
      </c>
      <c r="K484" s="20" t="s">
        <v>357</v>
      </c>
      <c r="L484" s="21" t="n">
        <v>500</v>
      </c>
      <c r="M484" s="20" t="s">
        <v>35</v>
      </c>
      <c r="N484" s="22"/>
      <c r="O484" s="22" t="n">
        <v>22</v>
      </c>
      <c r="P484" s="23"/>
      <c r="Q484" s="24" t="n">
        <f aca="false">N484+(0.05*O484)+(P484/240)</f>
        <v>1.1</v>
      </c>
      <c r="R484" s="25"/>
      <c r="S484" s="25"/>
      <c r="T484" s="25"/>
      <c r="U484" s="25" t="n">
        <f aca="false">Q484*L484</f>
        <v>550</v>
      </c>
      <c r="V484" s="26"/>
      <c r="W484" s="26"/>
      <c r="X484" s="14"/>
      <c r="Y484" s="1" t="n">
        <v>1</v>
      </c>
    </row>
    <row r="485" customFormat="false" ht="13.8" hidden="false" customHeight="false" outlineLevel="0" collapsed="false">
      <c r="A485" s="1" t="n">
        <v>484</v>
      </c>
      <c r="B485" s="14" t="s">
        <v>25</v>
      </c>
      <c r="C485" s="15" t="s">
        <v>26</v>
      </c>
      <c r="D485" s="1" t="s">
        <v>27</v>
      </c>
      <c r="E485" s="1" t="s">
        <v>28</v>
      </c>
      <c r="F485" s="16" t="n">
        <v>1779</v>
      </c>
      <c r="G485" s="17" t="s">
        <v>29</v>
      </c>
      <c r="H485" s="18" t="s">
        <v>30</v>
      </c>
      <c r="I485" s="14" t="n">
        <v>16</v>
      </c>
      <c r="J485" s="19" t="s">
        <v>364</v>
      </c>
      <c r="K485" s="20" t="s">
        <v>357</v>
      </c>
      <c r="L485" s="21" t="n">
        <v>1300</v>
      </c>
      <c r="M485" s="20" t="s">
        <v>35</v>
      </c>
      <c r="N485" s="22"/>
      <c r="O485" s="22" t="n">
        <v>12</v>
      </c>
      <c r="P485" s="23"/>
      <c r="Q485" s="24" t="n">
        <f aca="false">N485+(0.05*O485)+(P485/240)</f>
        <v>0.6</v>
      </c>
      <c r="R485" s="25"/>
      <c r="S485" s="25"/>
      <c r="T485" s="25"/>
      <c r="U485" s="25" t="n">
        <f aca="false">Q485*L485</f>
        <v>780</v>
      </c>
      <c r="V485" s="26"/>
      <c r="W485" s="26"/>
      <c r="X485" s="14"/>
      <c r="Y485" s="1" t="n">
        <v>1</v>
      </c>
    </row>
    <row r="486" customFormat="false" ht="13.8" hidden="false" customHeight="false" outlineLevel="0" collapsed="false">
      <c r="A486" s="1" t="n">
        <v>485</v>
      </c>
      <c r="B486" s="14" t="s">
        <v>25</v>
      </c>
      <c r="C486" s="15" t="s">
        <v>26</v>
      </c>
      <c r="D486" s="1" t="s">
        <v>27</v>
      </c>
      <c r="E486" s="1" t="s">
        <v>28</v>
      </c>
      <c r="F486" s="16" t="n">
        <v>1779</v>
      </c>
      <c r="G486" s="17" t="s">
        <v>29</v>
      </c>
      <c r="H486" s="18" t="s">
        <v>30</v>
      </c>
      <c r="I486" s="14" t="n">
        <v>16</v>
      </c>
      <c r="J486" s="19" t="s">
        <v>365</v>
      </c>
      <c r="K486" s="20" t="s">
        <v>357</v>
      </c>
      <c r="L486" s="21" t="n">
        <v>113</v>
      </c>
      <c r="M486" s="20" t="s">
        <v>56</v>
      </c>
      <c r="N486" s="22" t="n">
        <v>4</v>
      </c>
      <c r="O486" s="22"/>
      <c r="P486" s="23"/>
      <c r="Q486" s="24" t="n">
        <f aca="false">N486+(0.05*O486)+(P486/240)</f>
        <v>4</v>
      </c>
      <c r="R486" s="25"/>
      <c r="S486" s="25"/>
      <c r="T486" s="25"/>
      <c r="U486" s="25" t="n">
        <f aca="false">Q486*L486</f>
        <v>452</v>
      </c>
      <c r="V486" s="26"/>
      <c r="W486" s="26"/>
      <c r="X486" s="14"/>
      <c r="Y486" s="1" t="n">
        <v>1</v>
      </c>
    </row>
    <row r="487" customFormat="false" ht="13.8" hidden="false" customHeight="false" outlineLevel="0" collapsed="false">
      <c r="A487" s="1" t="n">
        <v>486</v>
      </c>
      <c r="B487" s="14" t="s">
        <v>25</v>
      </c>
      <c r="C487" s="15" t="s">
        <v>26</v>
      </c>
      <c r="D487" s="1" t="s">
        <v>27</v>
      </c>
      <c r="E487" s="1" t="s">
        <v>28</v>
      </c>
      <c r="F487" s="16" t="n">
        <v>1779</v>
      </c>
      <c r="G487" s="17" t="s">
        <v>29</v>
      </c>
      <c r="H487" s="18" t="s">
        <v>30</v>
      </c>
      <c r="I487" s="14" t="n">
        <v>16</v>
      </c>
      <c r="J487" s="19" t="s">
        <v>307</v>
      </c>
      <c r="K487" s="20" t="s">
        <v>357</v>
      </c>
      <c r="L487" s="21" t="n">
        <v>1150</v>
      </c>
      <c r="M487" s="20" t="s">
        <v>35</v>
      </c>
      <c r="N487" s="22"/>
      <c r="O487" s="22" t="n">
        <v>7</v>
      </c>
      <c r="P487" s="23"/>
      <c r="Q487" s="24" t="n">
        <f aca="false">N487+(0.05*O487)+(P487/240)</f>
        <v>0.35</v>
      </c>
      <c r="R487" s="25"/>
      <c r="S487" s="25"/>
      <c r="T487" s="25"/>
      <c r="U487" s="25" t="n">
        <f aca="false">Q487*L487</f>
        <v>402.5</v>
      </c>
      <c r="V487" s="26"/>
      <c r="W487" s="26"/>
      <c r="X487" s="14"/>
      <c r="Y487" s="1" t="n">
        <v>1</v>
      </c>
    </row>
    <row r="488" customFormat="false" ht="13.8" hidden="false" customHeight="false" outlineLevel="0" collapsed="false">
      <c r="A488" s="1" t="n">
        <v>487</v>
      </c>
      <c r="B488" s="14" t="s">
        <v>25</v>
      </c>
      <c r="C488" s="15" t="s">
        <v>26</v>
      </c>
      <c r="D488" s="1" t="s">
        <v>27</v>
      </c>
      <c r="E488" s="1" t="s">
        <v>28</v>
      </c>
      <c r="F488" s="16" t="n">
        <v>1779</v>
      </c>
      <c r="G488" s="17" t="s">
        <v>29</v>
      </c>
      <c r="H488" s="18" t="s">
        <v>30</v>
      </c>
      <c r="I488" s="14" t="n">
        <v>16</v>
      </c>
      <c r="J488" s="19" t="s">
        <v>48</v>
      </c>
      <c r="K488" s="20" t="s">
        <v>357</v>
      </c>
      <c r="L488" s="21" t="n">
        <v>2500</v>
      </c>
      <c r="M488" s="20" t="s">
        <v>35</v>
      </c>
      <c r="N488" s="22"/>
      <c r="O488" s="22" t="n">
        <v>14</v>
      </c>
      <c r="P488" s="23"/>
      <c r="Q488" s="24" t="n">
        <f aca="false">N488+(0.05*O488)+(P488/240)</f>
        <v>0.7</v>
      </c>
      <c r="R488" s="25"/>
      <c r="S488" s="25"/>
      <c r="T488" s="25"/>
      <c r="U488" s="25" t="n">
        <f aca="false">Q488*L488</f>
        <v>1750</v>
      </c>
      <c r="V488" s="26"/>
      <c r="W488" s="26"/>
      <c r="X488" s="14"/>
      <c r="Y488" s="1" t="n">
        <v>1</v>
      </c>
    </row>
    <row r="489" customFormat="false" ht="13.8" hidden="false" customHeight="false" outlineLevel="0" collapsed="false">
      <c r="A489" s="1" t="n">
        <v>488</v>
      </c>
      <c r="B489" s="14" t="s">
        <v>25</v>
      </c>
      <c r="C489" s="15" t="s">
        <v>26</v>
      </c>
      <c r="D489" s="1" t="s">
        <v>27</v>
      </c>
      <c r="E489" s="1" t="s">
        <v>28</v>
      </c>
      <c r="F489" s="16" t="n">
        <v>1779</v>
      </c>
      <c r="G489" s="17" t="s">
        <v>29</v>
      </c>
      <c r="H489" s="18" t="s">
        <v>30</v>
      </c>
      <c r="I489" s="14" t="n">
        <v>16</v>
      </c>
      <c r="J489" s="19" t="s">
        <v>309</v>
      </c>
      <c r="K489" s="20" t="s">
        <v>357</v>
      </c>
      <c r="L489" s="21" t="n">
        <v>160</v>
      </c>
      <c r="M489" s="20" t="s">
        <v>35</v>
      </c>
      <c r="N489" s="22"/>
      <c r="O489" s="22" t="n">
        <v>14</v>
      </c>
      <c r="P489" s="23"/>
      <c r="Q489" s="24" t="n">
        <f aca="false">N489+(0.05*O489)+(P489/240)</f>
        <v>0.7</v>
      </c>
      <c r="R489" s="25"/>
      <c r="S489" s="25"/>
      <c r="T489" s="25"/>
      <c r="U489" s="25" t="n">
        <f aca="false">Q489*L489</f>
        <v>112</v>
      </c>
      <c r="V489" s="26"/>
      <c r="W489" s="26"/>
      <c r="X489" s="14"/>
      <c r="Y489" s="1" t="n">
        <v>1</v>
      </c>
    </row>
    <row r="490" customFormat="false" ht="13.8" hidden="false" customHeight="false" outlineLevel="0" collapsed="false">
      <c r="A490" s="1" t="n">
        <v>489</v>
      </c>
      <c r="B490" s="14" t="s">
        <v>25</v>
      </c>
      <c r="C490" s="15" t="s">
        <v>26</v>
      </c>
      <c r="D490" s="1" t="s">
        <v>27</v>
      </c>
      <c r="E490" s="1" t="s">
        <v>28</v>
      </c>
      <c r="F490" s="16" t="n">
        <v>1779</v>
      </c>
      <c r="G490" s="17" t="s">
        <v>29</v>
      </c>
      <c r="H490" s="18" t="s">
        <v>30</v>
      </c>
      <c r="I490" s="14" t="n">
        <v>17</v>
      </c>
      <c r="J490" s="19" t="s">
        <v>312</v>
      </c>
      <c r="K490" s="20" t="s">
        <v>357</v>
      </c>
      <c r="L490" s="21" t="n">
        <v>1880</v>
      </c>
      <c r="M490" s="20" t="s">
        <v>35</v>
      </c>
      <c r="N490" s="22"/>
      <c r="O490" s="22" t="n">
        <v>8</v>
      </c>
      <c r="P490" s="23"/>
      <c r="Q490" s="24" t="n">
        <f aca="false">N490+(0.05*O490)+(P490/240)</f>
        <v>0.4</v>
      </c>
      <c r="R490" s="25"/>
      <c r="S490" s="25"/>
      <c r="T490" s="25"/>
      <c r="U490" s="25" t="n">
        <f aca="false">Q490*L490</f>
        <v>752</v>
      </c>
      <c r="V490" s="26"/>
      <c r="W490" s="26"/>
      <c r="X490" s="14"/>
      <c r="Y490" s="1" t="n">
        <v>1</v>
      </c>
    </row>
    <row r="491" customFormat="false" ht="13.8" hidden="false" customHeight="false" outlineLevel="0" collapsed="false">
      <c r="A491" s="1" t="n">
        <v>490</v>
      </c>
      <c r="B491" s="14" t="s">
        <v>25</v>
      </c>
      <c r="C491" s="15" t="s">
        <v>26</v>
      </c>
      <c r="D491" s="1" t="s">
        <v>27</v>
      </c>
      <c r="E491" s="1" t="s">
        <v>28</v>
      </c>
      <c r="F491" s="16" t="n">
        <v>1779</v>
      </c>
      <c r="G491" s="17" t="s">
        <v>29</v>
      </c>
      <c r="H491" s="18" t="s">
        <v>30</v>
      </c>
      <c r="I491" s="14"/>
      <c r="J491" s="19" t="s">
        <v>50</v>
      </c>
      <c r="K491" s="20" t="s">
        <v>357</v>
      </c>
      <c r="L491" s="21"/>
      <c r="M491" s="20" t="s">
        <v>51</v>
      </c>
      <c r="N491" s="22"/>
      <c r="O491" s="22"/>
      <c r="P491" s="23"/>
      <c r="Q491" s="24"/>
      <c r="R491" s="25" t="n">
        <v>1561</v>
      </c>
      <c r="S491" s="25"/>
      <c r="T491" s="25"/>
      <c r="U491" s="25"/>
      <c r="V491" s="26" t="n">
        <f aca="false">R491+(S491*0.05)+(T491/240)</f>
        <v>1561</v>
      </c>
      <c r="W491" s="26"/>
      <c r="X491" s="14"/>
      <c r="Y491" s="1" t="n">
        <v>1</v>
      </c>
    </row>
    <row r="492" customFormat="false" ht="13.8" hidden="false" customHeight="false" outlineLevel="0" collapsed="false">
      <c r="A492" s="1" t="n">
        <v>491</v>
      </c>
      <c r="B492" s="14" t="s">
        <v>25</v>
      </c>
      <c r="C492" s="15" t="s">
        <v>26</v>
      </c>
      <c r="D492" s="1" t="s">
        <v>27</v>
      </c>
      <c r="E492" s="1" t="s">
        <v>28</v>
      </c>
      <c r="F492" s="16" t="n">
        <v>1779</v>
      </c>
      <c r="G492" s="17" t="s">
        <v>29</v>
      </c>
      <c r="H492" s="18" t="s">
        <v>30</v>
      </c>
      <c r="I492" s="14"/>
      <c r="J492" s="19" t="s">
        <v>110</v>
      </c>
      <c r="K492" s="20" t="s">
        <v>357</v>
      </c>
      <c r="L492" s="21" t="n">
        <v>880</v>
      </c>
      <c r="M492" s="20" t="s">
        <v>35</v>
      </c>
      <c r="N492" s="22"/>
      <c r="O492" s="22" t="n">
        <v>35</v>
      </c>
      <c r="P492" s="23"/>
      <c r="Q492" s="24" t="n">
        <f aca="false">N492+(0.05*O492)+(P492/240)</f>
        <v>1.75</v>
      </c>
      <c r="R492" s="25"/>
      <c r="S492" s="25"/>
      <c r="T492" s="25"/>
      <c r="U492" s="25" t="n">
        <f aca="false">Q492*L492</f>
        <v>1540</v>
      </c>
      <c r="V492" s="26"/>
      <c r="W492" s="26"/>
      <c r="X492" s="14"/>
      <c r="Y492" s="1" t="n">
        <v>1</v>
      </c>
    </row>
    <row r="493" customFormat="false" ht="13.8" hidden="false" customHeight="false" outlineLevel="0" collapsed="false">
      <c r="A493" s="1" t="n">
        <v>492</v>
      </c>
      <c r="B493" s="14" t="s">
        <v>25</v>
      </c>
      <c r="C493" s="15" t="s">
        <v>26</v>
      </c>
      <c r="D493" s="1" t="s">
        <v>27</v>
      </c>
      <c r="E493" s="1" t="s">
        <v>28</v>
      </c>
      <c r="F493" s="16" t="n">
        <v>1779</v>
      </c>
      <c r="G493" s="17" t="s">
        <v>29</v>
      </c>
      <c r="H493" s="18" t="s">
        <v>30</v>
      </c>
      <c r="I493" s="14"/>
      <c r="J493" s="19" t="s">
        <v>172</v>
      </c>
      <c r="K493" s="20" t="s">
        <v>357</v>
      </c>
      <c r="L493" s="21" t="n">
        <v>1360</v>
      </c>
      <c r="M493" s="20" t="s">
        <v>35</v>
      </c>
      <c r="N493" s="22"/>
      <c r="O493" s="22" t="n">
        <v>10</v>
      </c>
      <c r="P493" s="23"/>
      <c r="Q493" s="24" t="n">
        <f aca="false">N493+(0.05*O493)+(P493/240)</f>
        <v>0.5</v>
      </c>
      <c r="R493" s="25"/>
      <c r="S493" s="25"/>
      <c r="T493" s="25"/>
      <c r="U493" s="25" t="n">
        <f aca="false">Q493*L493</f>
        <v>680</v>
      </c>
      <c r="V493" s="26"/>
      <c r="W493" s="26"/>
      <c r="X493" s="14"/>
      <c r="Y493" s="1" t="n">
        <v>1</v>
      </c>
    </row>
    <row r="494" customFormat="false" ht="13.8" hidden="false" customHeight="false" outlineLevel="0" collapsed="false">
      <c r="A494" s="1" t="n">
        <v>493</v>
      </c>
      <c r="B494" s="14" t="s">
        <v>25</v>
      </c>
      <c r="C494" s="15" t="s">
        <v>26</v>
      </c>
      <c r="D494" s="1" t="s">
        <v>27</v>
      </c>
      <c r="E494" s="1" t="s">
        <v>28</v>
      </c>
      <c r="F494" s="16" t="n">
        <v>1779</v>
      </c>
      <c r="G494" s="17" t="s">
        <v>29</v>
      </c>
      <c r="H494" s="18" t="s">
        <v>30</v>
      </c>
      <c r="I494" s="14"/>
      <c r="J494" s="19" t="s">
        <v>325</v>
      </c>
      <c r="K494" s="20" t="s">
        <v>357</v>
      </c>
      <c r="L494" s="21" t="n">
        <v>868</v>
      </c>
      <c r="M494" s="20" t="s">
        <v>56</v>
      </c>
      <c r="N494" s="22"/>
      <c r="O494" s="22" t="n">
        <v>20</v>
      </c>
      <c r="P494" s="23"/>
      <c r="Q494" s="24" t="n">
        <f aca="false">N494+(0.05*O494)+(P494/240)</f>
        <v>1</v>
      </c>
      <c r="R494" s="25"/>
      <c r="S494" s="25"/>
      <c r="T494" s="25"/>
      <c r="U494" s="25" t="n">
        <f aca="false">Q494*L494</f>
        <v>868</v>
      </c>
      <c r="V494" s="26"/>
      <c r="W494" s="26"/>
      <c r="X494" s="14"/>
      <c r="Y494" s="1" t="n">
        <v>1</v>
      </c>
    </row>
    <row r="495" customFormat="false" ht="13.8" hidden="false" customHeight="false" outlineLevel="0" collapsed="false">
      <c r="A495" s="1" t="n">
        <v>494</v>
      </c>
      <c r="B495" s="14" t="s">
        <v>25</v>
      </c>
      <c r="C495" s="15" t="s">
        <v>26</v>
      </c>
      <c r="D495" s="1" t="s">
        <v>27</v>
      </c>
      <c r="E495" s="1" t="s">
        <v>28</v>
      </c>
      <c r="F495" s="16" t="n">
        <v>1779</v>
      </c>
      <c r="G495" s="17" t="s">
        <v>29</v>
      </c>
      <c r="H495" s="18" t="s">
        <v>30</v>
      </c>
      <c r="I495" s="14"/>
      <c r="J495" s="19" t="s">
        <v>328</v>
      </c>
      <c r="K495" s="20" t="s">
        <v>357</v>
      </c>
      <c r="L495" s="21" t="n">
        <v>560</v>
      </c>
      <c r="M495" s="20" t="s">
        <v>35</v>
      </c>
      <c r="N495" s="22"/>
      <c r="O495" s="22" t="n">
        <v>8</v>
      </c>
      <c r="P495" s="23"/>
      <c r="Q495" s="24" t="n">
        <f aca="false">N495+(0.05*O495)+(P495/240)</f>
        <v>0.4</v>
      </c>
      <c r="R495" s="25"/>
      <c r="S495" s="25"/>
      <c r="T495" s="25"/>
      <c r="U495" s="25" t="n">
        <f aca="false">Q495*L495</f>
        <v>224</v>
      </c>
      <c r="V495" s="26"/>
      <c r="W495" s="26"/>
      <c r="X495" s="14"/>
      <c r="Y495" s="1" t="n">
        <v>1</v>
      </c>
    </row>
    <row r="496" customFormat="false" ht="13.8" hidden="false" customHeight="false" outlineLevel="0" collapsed="false">
      <c r="A496" s="1" t="n">
        <v>495</v>
      </c>
      <c r="B496" s="14" t="s">
        <v>25</v>
      </c>
      <c r="C496" s="15" t="s">
        <v>26</v>
      </c>
      <c r="D496" s="1" t="s">
        <v>27</v>
      </c>
      <c r="E496" s="1" t="s">
        <v>28</v>
      </c>
      <c r="F496" s="16" t="n">
        <v>1779</v>
      </c>
      <c r="G496" s="17" t="s">
        <v>29</v>
      </c>
      <c r="H496" s="18" t="s">
        <v>30</v>
      </c>
      <c r="I496" s="14"/>
      <c r="J496" s="19" t="s">
        <v>116</v>
      </c>
      <c r="K496" s="20" t="s">
        <v>357</v>
      </c>
      <c r="L496" s="21" t="n">
        <v>510</v>
      </c>
      <c r="M496" s="20" t="s">
        <v>35</v>
      </c>
      <c r="N496" s="22"/>
      <c r="O496" s="22" t="n">
        <v>9</v>
      </c>
      <c r="P496" s="23"/>
      <c r="Q496" s="24" t="n">
        <f aca="false">N496+(0.05*O496)+(P496/240)</f>
        <v>0.45</v>
      </c>
      <c r="R496" s="25"/>
      <c r="S496" s="25"/>
      <c r="T496" s="25"/>
      <c r="U496" s="25" t="n">
        <f aca="false">Q496*L496</f>
        <v>229.5</v>
      </c>
      <c r="V496" s="26"/>
      <c r="W496" s="26"/>
      <c r="X496" s="14"/>
      <c r="Y496" s="1" t="n">
        <v>1</v>
      </c>
    </row>
    <row r="497" customFormat="false" ht="13.8" hidden="false" customHeight="false" outlineLevel="0" collapsed="false">
      <c r="A497" s="1" t="n">
        <v>496</v>
      </c>
      <c r="B497" s="14" t="s">
        <v>25</v>
      </c>
      <c r="C497" s="15" t="s">
        <v>26</v>
      </c>
      <c r="D497" s="1" t="s">
        <v>27</v>
      </c>
      <c r="E497" s="1" t="s">
        <v>28</v>
      </c>
      <c r="F497" s="16" t="n">
        <v>1779</v>
      </c>
      <c r="G497" s="17" t="s">
        <v>29</v>
      </c>
      <c r="H497" s="18" t="s">
        <v>30</v>
      </c>
      <c r="I497" s="14"/>
      <c r="J497" s="19" t="s">
        <v>179</v>
      </c>
      <c r="K497" s="20" t="s">
        <v>357</v>
      </c>
      <c r="L497" s="21" t="n">
        <v>7697</v>
      </c>
      <c r="M497" s="20" t="s">
        <v>35</v>
      </c>
      <c r="N497" s="22"/>
      <c r="O497" s="22" t="n">
        <v>12</v>
      </c>
      <c r="P497" s="23"/>
      <c r="Q497" s="24" t="n">
        <f aca="false">N497+(0.05*O497)+(P497/240)</f>
        <v>0.6</v>
      </c>
      <c r="R497" s="25"/>
      <c r="S497" s="25"/>
      <c r="T497" s="25"/>
      <c r="U497" s="25" t="n">
        <f aca="false">Q497*L497</f>
        <v>4618.2</v>
      </c>
      <c r="V497" s="26"/>
      <c r="W497" s="26"/>
      <c r="X497" s="14"/>
      <c r="Y497" s="1" t="n">
        <v>1</v>
      </c>
    </row>
    <row r="498" customFormat="false" ht="13.8" hidden="false" customHeight="false" outlineLevel="0" collapsed="false">
      <c r="A498" s="1" t="n">
        <v>497</v>
      </c>
      <c r="B498" s="14" t="s">
        <v>25</v>
      </c>
      <c r="C498" s="15" t="s">
        <v>26</v>
      </c>
      <c r="D498" s="1" t="s">
        <v>27</v>
      </c>
      <c r="E498" s="1" t="s">
        <v>28</v>
      </c>
      <c r="F498" s="16" t="n">
        <v>1779</v>
      </c>
      <c r="G498" s="17" t="s">
        <v>29</v>
      </c>
      <c r="H498" s="18" t="s">
        <v>30</v>
      </c>
      <c r="I498" s="14"/>
      <c r="J498" s="19" t="s">
        <v>180</v>
      </c>
      <c r="K498" s="20" t="s">
        <v>357</v>
      </c>
      <c r="L498" s="21" t="n">
        <v>480</v>
      </c>
      <c r="M498" s="20" t="s">
        <v>133</v>
      </c>
      <c r="N498" s="22" t="n">
        <v>3</v>
      </c>
      <c r="O498" s="22" t="n">
        <v>5</v>
      </c>
      <c r="P498" s="23"/>
      <c r="Q498" s="24" t="n">
        <f aca="false">N498+(0.05*O498)+(P498/240)</f>
        <v>3.25</v>
      </c>
      <c r="R498" s="25"/>
      <c r="S498" s="25"/>
      <c r="T498" s="25"/>
      <c r="U498" s="25" t="n">
        <f aca="false">Q498*L498</f>
        <v>1560</v>
      </c>
      <c r="V498" s="26"/>
      <c r="W498" s="26"/>
      <c r="X498" s="14"/>
      <c r="Y498" s="1" t="n">
        <v>1</v>
      </c>
    </row>
    <row r="499" customFormat="false" ht="13.8" hidden="false" customHeight="false" outlineLevel="0" collapsed="false">
      <c r="A499" s="1" t="n">
        <v>498</v>
      </c>
      <c r="B499" s="14" t="s">
        <v>25</v>
      </c>
      <c r="C499" s="15" t="s">
        <v>26</v>
      </c>
      <c r="D499" s="1" t="s">
        <v>27</v>
      </c>
      <c r="E499" s="1" t="s">
        <v>28</v>
      </c>
      <c r="F499" s="16" t="n">
        <v>1779</v>
      </c>
      <c r="G499" s="17" t="s">
        <v>29</v>
      </c>
      <c r="H499" s="18" t="s">
        <v>30</v>
      </c>
      <c r="I499" s="14"/>
      <c r="J499" s="19" t="s">
        <v>366</v>
      </c>
      <c r="K499" s="20" t="s">
        <v>357</v>
      </c>
      <c r="L499" s="21" t="n">
        <v>191</v>
      </c>
      <c r="M499" s="20" t="s">
        <v>56</v>
      </c>
      <c r="N499" s="22" t="n">
        <v>30</v>
      </c>
      <c r="O499" s="22"/>
      <c r="P499" s="23"/>
      <c r="Q499" s="24" t="n">
        <f aca="false">N499+(0.05*O499)+(P499/240)</f>
        <v>30</v>
      </c>
      <c r="R499" s="25"/>
      <c r="S499" s="25"/>
      <c r="T499" s="25"/>
      <c r="U499" s="25" t="n">
        <f aca="false">Q499*L499</f>
        <v>5730</v>
      </c>
      <c r="V499" s="26"/>
      <c r="W499" s="26"/>
      <c r="X499" s="14" t="s">
        <v>367</v>
      </c>
      <c r="Y499" s="1" t="n">
        <v>1</v>
      </c>
    </row>
    <row r="500" customFormat="false" ht="13.8" hidden="false" customHeight="false" outlineLevel="0" collapsed="false">
      <c r="A500" s="1" t="n">
        <v>499</v>
      </c>
      <c r="B500" s="14" t="s">
        <v>25</v>
      </c>
      <c r="C500" s="15" t="s">
        <v>26</v>
      </c>
      <c r="D500" s="1" t="s">
        <v>27</v>
      </c>
      <c r="E500" s="1" t="s">
        <v>28</v>
      </c>
      <c r="F500" s="16" t="n">
        <v>1779</v>
      </c>
      <c r="G500" s="17" t="s">
        <v>29</v>
      </c>
      <c r="H500" s="18" t="s">
        <v>30</v>
      </c>
      <c r="I500" s="14"/>
      <c r="J500" s="19" t="s">
        <v>69</v>
      </c>
      <c r="K500" s="20" t="s">
        <v>357</v>
      </c>
      <c r="L500" s="21" t="n">
        <v>30</v>
      </c>
      <c r="M500" s="20" t="s">
        <v>44</v>
      </c>
      <c r="N500" s="22" t="n">
        <v>3</v>
      </c>
      <c r="O500" s="22"/>
      <c r="P500" s="23"/>
      <c r="Q500" s="24" t="n">
        <f aca="false">N500+(0.05*O500)+(P500/240)</f>
        <v>3</v>
      </c>
      <c r="R500" s="25"/>
      <c r="S500" s="25"/>
      <c r="T500" s="25"/>
      <c r="U500" s="25" t="n">
        <f aca="false">Q500*L500</f>
        <v>90</v>
      </c>
      <c r="V500" s="26"/>
      <c r="W500" s="26"/>
      <c r="X500" s="14"/>
      <c r="Y500" s="1" t="n">
        <v>1</v>
      </c>
    </row>
    <row r="501" customFormat="false" ht="13.8" hidden="false" customHeight="false" outlineLevel="0" collapsed="false">
      <c r="A501" s="1" t="n">
        <v>500</v>
      </c>
      <c r="B501" s="14" t="s">
        <v>25</v>
      </c>
      <c r="C501" s="15" t="s">
        <v>26</v>
      </c>
      <c r="D501" s="1" t="s">
        <v>27</v>
      </c>
      <c r="E501" s="1" t="s">
        <v>28</v>
      </c>
      <c r="F501" s="16" t="n">
        <v>1779</v>
      </c>
      <c r="G501" s="17" t="s">
        <v>29</v>
      </c>
      <c r="H501" s="18" t="s">
        <v>30</v>
      </c>
      <c r="I501" s="14"/>
      <c r="J501" s="19" t="s">
        <v>123</v>
      </c>
      <c r="K501" s="20" t="s">
        <v>357</v>
      </c>
      <c r="L501" s="21" t="n">
        <v>2400</v>
      </c>
      <c r="M501" s="20" t="s">
        <v>35</v>
      </c>
      <c r="N501" s="22"/>
      <c r="O501" s="22" t="n">
        <v>40</v>
      </c>
      <c r="P501" s="23"/>
      <c r="Q501" s="24" t="n">
        <f aca="false">N501+(0.05*O501)+(P501/240)</f>
        <v>2</v>
      </c>
      <c r="R501" s="25"/>
      <c r="S501" s="25"/>
      <c r="T501" s="25"/>
      <c r="U501" s="25" t="n">
        <f aca="false">Q501*L501</f>
        <v>4800</v>
      </c>
      <c r="V501" s="26"/>
      <c r="W501" s="26"/>
      <c r="X501" s="14"/>
      <c r="Y501" s="1" t="n">
        <v>1</v>
      </c>
    </row>
    <row r="502" customFormat="false" ht="13.8" hidden="false" customHeight="false" outlineLevel="0" collapsed="false">
      <c r="A502" s="1" t="n">
        <v>501</v>
      </c>
      <c r="B502" s="14" t="s">
        <v>25</v>
      </c>
      <c r="C502" s="15" t="s">
        <v>26</v>
      </c>
      <c r="D502" s="1" t="s">
        <v>27</v>
      </c>
      <c r="E502" s="1" t="s">
        <v>28</v>
      </c>
      <c r="F502" s="16" t="n">
        <v>1779</v>
      </c>
      <c r="G502" s="17" t="s">
        <v>29</v>
      </c>
      <c r="H502" s="18" t="s">
        <v>30</v>
      </c>
      <c r="I502" s="14"/>
      <c r="J502" s="19" t="s">
        <v>368</v>
      </c>
      <c r="K502" s="20" t="s">
        <v>357</v>
      </c>
      <c r="L502" s="21" t="n">
        <v>1400</v>
      </c>
      <c r="M502" s="20" t="s">
        <v>35</v>
      </c>
      <c r="N502" s="22"/>
      <c r="O502" s="22" t="n">
        <v>30</v>
      </c>
      <c r="P502" s="23"/>
      <c r="Q502" s="24" t="n">
        <f aca="false">N502+(0.05*O502)+(P502/240)</f>
        <v>1.5</v>
      </c>
      <c r="R502" s="25"/>
      <c r="S502" s="25"/>
      <c r="T502" s="25"/>
      <c r="U502" s="25" t="n">
        <f aca="false">Q502*L502</f>
        <v>2100</v>
      </c>
      <c r="V502" s="26"/>
      <c r="W502" s="26"/>
      <c r="X502" s="14"/>
      <c r="Y502" s="1" t="n">
        <v>1</v>
      </c>
    </row>
    <row r="503" customFormat="false" ht="13.8" hidden="false" customHeight="false" outlineLevel="0" collapsed="false">
      <c r="A503" s="1" t="n">
        <v>502</v>
      </c>
      <c r="B503" s="14" t="s">
        <v>25</v>
      </c>
      <c r="C503" s="15" t="s">
        <v>26</v>
      </c>
      <c r="D503" s="1" t="s">
        <v>27</v>
      </c>
      <c r="E503" s="1" t="s">
        <v>28</v>
      </c>
      <c r="F503" s="16" t="n">
        <v>1779</v>
      </c>
      <c r="G503" s="17" t="s">
        <v>29</v>
      </c>
      <c r="H503" s="18" t="s">
        <v>30</v>
      </c>
      <c r="I503" s="14"/>
      <c r="J503" s="19" t="s">
        <v>345</v>
      </c>
      <c r="K503" s="20" t="s">
        <v>357</v>
      </c>
      <c r="L503" s="21" t="n">
        <v>6.5</v>
      </c>
      <c r="M503" s="20" t="s">
        <v>72</v>
      </c>
      <c r="N503" s="22" t="n">
        <v>90</v>
      </c>
      <c r="O503" s="22"/>
      <c r="P503" s="23"/>
      <c r="Q503" s="24" t="n">
        <f aca="false">N503+(0.05*O503)+(P503/240)</f>
        <v>90</v>
      </c>
      <c r="R503" s="25"/>
      <c r="S503" s="25"/>
      <c r="T503" s="25"/>
      <c r="U503" s="25" t="n">
        <f aca="false">Q503*L503</f>
        <v>585</v>
      </c>
      <c r="V503" s="26"/>
      <c r="W503" s="26"/>
      <c r="X503" s="14"/>
      <c r="Y503" s="1" t="n">
        <v>1</v>
      </c>
    </row>
    <row r="504" customFormat="false" ht="13.8" hidden="false" customHeight="false" outlineLevel="0" collapsed="false">
      <c r="A504" s="1" t="n">
        <v>503</v>
      </c>
      <c r="B504" s="14" t="s">
        <v>25</v>
      </c>
      <c r="C504" s="15" t="s">
        <v>26</v>
      </c>
      <c r="D504" s="1" t="s">
        <v>27</v>
      </c>
      <c r="E504" s="1" t="s">
        <v>28</v>
      </c>
      <c r="F504" s="16" t="n">
        <v>1779</v>
      </c>
      <c r="G504" s="17" t="s">
        <v>29</v>
      </c>
      <c r="H504" s="18" t="s">
        <v>30</v>
      </c>
      <c r="I504" s="14"/>
      <c r="J504" s="19" t="s">
        <v>73</v>
      </c>
      <c r="K504" s="20" t="s">
        <v>357</v>
      </c>
      <c r="L504" s="21" t="n">
        <v>284</v>
      </c>
      <c r="M504" s="20" t="s">
        <v>75</v>
      </c>
      <c r="N504" s="22"/>
      <c r="O504" s="22" t="n">
        <v>15</v>
      </c>
      <c r="P504" s="23"/>
      <c r="Q504" s="24" t="n">
        <f aca="false">N504+(0.05*O504)+(P504/240)</f>
        <v>0.75</v>
      </c>
      <c r="R504" s="25"/>
      <c r="S504" s="25"/>
      <c r="T504" s="25"/>
      <c r="U504" s="25" t="n">
        <f aca="false">Q504*L504</f>
        <v>213</v>
      </c>
      <c r="V504" s="26"/>
      <c r="W504" s="26"/>
      <c r="X504" s="14"/>
      <c r="Y504" s="1" t="n">
        <v>1</v>
      </c>
    </row>
    <row r="505" customFormat="false" ht="13.8" hidden="false" customHeight="false" outlineLevel="0" collapsed="false">
      <c r="A505" s="1" t="n">
        <v>504</v>
      </c>
      <c r="B505" s="14" t="s">
        <v>25</v>
      </c>
      <c r="C505" s="15" t="s">
        <v>26</v>
      </c>
      <c r="D505" s="1" t="s">
        <v>27</v>
      </c>
      <c r="E505" s="1" t="s">
        <v>28</v>
      </c>
      <c r="F505" s="16" t="n">
        <v>1779</v>
      </c>
      <c r="G505" s="17" t="s">
        <v>29</v>
      </c>
      <c r="H505" s="18" t="s">
        <v>30</v>
      </c>
      <c r="I505" s="14"/>
      <c r="J505" s="19" t="s">
        <v>369</v>
      </c>
      <c r="K505" s="20" t="s">
        <v>357</v>
      </c>
      <c r="L505" s="21" t="n">
        <v>3.5</v>
      </c>
      <c r="M505" s="20" t="s">
        <v>72</v>
      </c>
      <c r="N505" s="22" t="n">
        <v>90</v>
      </c>
      <c r="O505" s="22"/>
      <c r="P505" s="23"/>
      <c r="Q505" s="24" t="n">
        <f aca="false">N505+(0.05*O505)+(P505/240)</f>
        <v>90</v>
      </c>
      <c r="R505" s="25"/>
      <c r="S505" s="25"/>
      <c r="T505" s="25"/>
      <c r="U505" s="25" t="n">
        <f aca="false">Q505*L505</f>
        <v>315</v>
      </c>
      <c r="V505" s="26"/>
      <c r="W505" s="26"/>
      <c r="X505" s="14"/>
      <c r="Y505" s="1" t="n">
        <v>1</v>
      </c>
    </row>
    <row r="506" customFormat="false" ht="13.8" hidden="false" customHeight="false" outlineLevel="0" collapsed="false">
      <c r="A506" s="1" t="n">
        <v>505</v>
      </c>
      <c r="B506" s="14" t="s">
        <v>25</v>
      </c>
      <c r="C506" s="15" t="s">
        <v>26</v>
      </c>
      <c r="D506" s="1" t="s">
        <v>27</v>
      </c>
      <c r="E506" s="1" t="s">
        <v>28</v>
      </c>
      <c r="F506" s="16" t="n">
        <v>1779</v>
      </c>
      <c r="G506" s="17" t="s">
        <v>29</v>
      </c>
      <c r="H506" s="18" t="s">
        <v>30</v>
      </c>
      <c r="I506" s="14"/>
      <c r="J506" s="19" t="s">
        <v>76</v>
      </c>
      <c r="K506" s="20" t="s">
        <v>357</v>
      </c>
      <c r="L506" s="21" t="n">
        <v>26</v>
      </c>
      <c r="M506" s="20" t="s">
        <v>72</v>
      </c>
      <c r="N506" s="22" t="n">
        <v>100</v>
      </c>
      <c r="O506" s="22"/>
      <c r="P506" s="23"/>
      <c r="Q506" s="24" t="n">
        <f aca="false">N506+(0.05*O506)+(P506/240)</f>
        <v>100</v>
      </c>
      <c r="R506" s="25"/>
      <c r="S506" s="25"/>
      <c r="T506" s="25"/>
      <c r="U506" s="25" t="n">
        <f aca="false">Q506*L506</f>
        <v>2600</v>
      </c>
      <c r="V506" s="26"/>
      <c r="W506" s="26"/>
      <c r="X506" s="14"/>
      <c r="Y506" s="1" t="n">
        <v>1</v>
      </c>
    </row>
    <row r="507" customFormat="false" ht="13.8" hidden="false" customHeight="false" outlineLevel="0" collapsed="false">
      <c r="A507" s="1" t="n">
        <v>506</v>
      </c>
      <c r="B507" s="14" t="s">
        <v>25</v>
      </c>
      <c r="C507" s="15" t="s">
        <v>26</v>
      </c>
      <c r="D507" s="1" t="s">
        <v>27</v>
      </c>
      <c r="E507" s="1" t="s">
        <v>28</v>
      </c>
      <c r="F507" s="16" t="n">
        <v>1779</v>
      </c>
      <c r="G507" s="17" t="s">
        <v>29</v>
      </c>
      <c r="H507" s="18" t="s">
        <v>30</v>
      </c>
      <c r="I507" s="14"/>
      <c r="J507" s="19" t="s">
        <v>370</v>
      </c>
      <c r="K507" s="20" t="s">
        <v>357</v>
      </c>
      <c r="L507" s="21" t="n">
        <v>5</v>
      </c>
      <c r="M507" s="20" t="s">
        <v>72</v>
      </c>
      <c r="N507" s="22" t="n">
        <v>40</v>
      </c>
      <c r="O507" s="22"/>
      <c r="P507" s="23"/>
      <c r="Q507" s="24" t="n">
        <f aca="false">N507+(0.05*O507)+(P507/240)</f>
        <v>40</v>
      </c>
      <c r="R507" s="25"/>
      <c r="S507" s="25"/>
      <c r="T507" s="25"/>
      <c r="U507" s="25" t="n">
        <f aca="false">Q507*L507</f>
        <v>200</v>
      </c>
      <c r="V507" s="26"/>
      <c r="W507" s="26"/>
      <c r="X507" s="14"/>
      <c r="Y507" s="1" t="n">
        <v>1</v>
      </c>
    </row>
    <row r="508" customFormat="false" ht="13.8" hidden="false" customHeight="false" outlineLevel="0" collapsed="false">
      <c r="A508" s="1" t="n">
        <v>507</v>
      </c>
      <c r="B508" s="14" t="s">
        <v>25</v>
      </c>
      <c r="C508" s="15" t="s">
        <v>26</v>
      </c>
      <c r="D508" s="1" t="s">
        <v>27</v>
      </c>
      <c r="E508" s="1" t="s">
        <v>28</v>
      </c>
      <c r="F508" s="16" t="n">
        <v>1779</v>
      </c>
      <c r="G508" s="17" t="s">
        <v>29</v>
      </c>
      <c r="H508" s="18" t="s">
        <v>30</v>
      </c>
      <c r="I508" s="14"/>
      <c r="J508" s="19" t="s">
        <v>353</v>
      </c>
      <c r="K508" s="20" t="s">
        <v>357</v>
      </c>
      <c r="L508" s="21" t="n">
        <v>45</v>
      </c>
      <c r="M508" s="20" t="s">
        <v>72</v>
      </c>
      <c r="N508" s="22" t="n">
        <v>400</v>
      </c>
      <c r="O508" s="22"/>
      <c r="P508" s="23"/>
      <c r="Q508" s="24" t="n">
        <f aca="false">N508+(0.05*O508)+(P508/240)</f>
        <v>400</v>
      </c>
      <c r="R508" s="25"/>
      <c r="S508" s="25"/>
      <c r="T508" s="25"/>
      <c r="U508" s="25" t="n">
        <f aca="false">Q508*L508</f>
        <v>18000</v>
      </c>
      <c r="V508" s="26"/>
      <c r="W508" s="26"/>
      <c r="X508" s="14"/>
      <c r="Y508" s="1" t="n">
        <v>1</v>
      </c>
    </row>
    <row r="509" customFormat="false" ht="13.8" hidden="false" customHeight="false" outlineLevel="0" collapsed="false">
      <c r="A509" s="1" t="n">
        <v>508</v>
      </c>
      <c r="B509" s="14" t="s">
        <v>25</v>
      </c>
      <c r="C509" s="15" t="s">
        <v>26</v>
      </c>
      <c r="D509" s="1" t="s">
        <v>27</v>
      </c>
      <c r="E509" s="1" t="s">
        <v>28</v>
      </c>
      <c r="F509" s="16" t="n">
        <v>1779</v>
      </c>
      <c r="G509" s="17" t="s">
        <v>29</v>
      </c>
      <c r="H509" s="18" t="s">
        <v>30</v>
      </c>
      <c r="I509" s="14"/>
      <c r="J509" s="19" t="s">
        <v>74</v>
      </c>
      <c r="K509" s="20" t="s">
        <v>357</v>
      </c>
      <c r="L509" s="21" t="n">
        <v>1</v>
      </c>
      <c r="M509" s="20" t="s">
        <v>189</v>
      </c>
      <c r="N509" s="22" t="n">
        <v>400</v>
      </c>
      <c r="O509" s="22"/>
      <c r="P509" s="23"/>
      <c r="Q509" s="24" t="n">
        <f aca="false">N509+(0.05*O509)+(P509/240)</f>
        <v>400</v>
      </c>
      <c r="R509" s="25"/>
      <c r="S509" s="25"/>
      <c r="T509" s="25"/>
      <c r="U509" s="25" t="n">
        <f aca="false">Q509*L509</f>
        <v>400</v>
      </c>
      <c r="V509" s="26"/>
      <c r="W509" s="26"/>
      <c r="X509" s="14" t="s">
        <v>371</v>
      </c>
      <c r="Y509" s="1" t="n">
        <v>1</v>
      </c>
    </row>
  </sheetData>
  <conditionalFormatting sqref="W2:W1148">
    <cfRule type="cellIs" priority="2" operator="lessThan" aboveAverage="0" equalAverage="0" bottom="0" percent="0" rank="0" text="" dxfId="0">
      <formula>0</formula>
    </cfRule>
    <cfRule type="cellIs" priority="3" operator="greaterThan" aboveAverage="0" equalAverage="0" bottom="0" percent="0" rank="0" text="" dxfId="1">
      <formula>0</formula>
    </cfRule>
  </conditionalFormatting>
  <conditionalFormatting sqref="W1150:W1509">
    <cfRule type="cellIs" priority="4" operator="lessThan" aboveAverage="0" equalAverage="0" bottom="0" percent="0" rank="0" text="" dxfId="1">
      <formula>0</formula>
    </cfRule>
    <cfRule type="cellIs" priority="5" operator="greaterThan" aboveAverage="0" equalAverage="0" bottom="0" percent="0" rank="0" text="" dxfId="1">
      <formula>0</formula>
    </cfRule>
  </conditionalFormatting>
  <conditionalFormatting sqref="W1149">
    <cfRule type="cellIs" priority="6" operator="lessThan" aboveAverage="0" equalAverage="0" bottom="0" percent="0" rank="0" text="" dxfId="1">
      <formula>0</formula>
    </cfRule>
    <cfRule type="cellIs" priority="7" operator="greaterThan" aboveAverage="0" equalAverage="0" bottom="0" percent="0" rank="0" text="" dxfId="1">
      <formula>0</formula>
    </cfRule>
  </conditionalFormatting>
  <conditionalFormatting sqref="W1">
    <cfRule type="cellIs" priority="8" operator="lessThan" aboveAverage="0" equalAverage="0" bottom="0" percent="0" rank="0" text="" dxfId="1">
      <formula>0</formula>
    </cfRule>
    <cfRule type="cellIs" priority="9" operator="greaterThan" aboveAverage="0" equalAverage="0" bottom="0" percent="0" rank="0" text="" dxfId="1">
      <formula>0</formula>
    </cfRule>
  </conditionalFormatting>
  <conditionalFormatting sqref="W1">
    <cfRule type="cellIs" priority="10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LibreOffice/6.0.2.1$MacOSX_X86_64 LibreOffice_project/f7f06a8f319e4b62f9bc5095aa112a65d2f3ac89</Application>
  <Company>INED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2012-08-09T07:46:34Z</dcterms:created>
  <dc:creator>INED</dc:creator>
  <dc:description/>
  <dc:language>fr-FR</dc:language>
  <cp:lastModifiedBy>Guillaume Daudin</cp:lastModifiedBy>
  <cp:lastPrinted>2014-09-11T07:18:48Z</cp:lastPrinted>
  <dcterms:modified xsi:type="dcterms:W3CDTF">2018-05-29T09:45:51Z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INED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