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Verified multipleformat sources/National par direction/AN/F12_1666 et 1667/"/>
    </mc:Choice>
  </mc:AlternateContent>
  <xr:revisionPtr revIDLastSave="0" documentId="13_ncr:1_{1CB506E3-9578-7243-A301-C166BDDE3AF2}" xr6:coauthVersionLast="45" xr6:coauthVersionMax="47" xr10:uidLastSave="{00000000-0000-0000-0000-000000000000}"/>
  <bookViews>
    <workbookView xWindow="0" yWindow="500" windowWidth="28800" windowHeight="16220" tabRatio="984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2" i="1" l="1"/>
  <c r="M75" i="1"/>
  <c r="M17" i="1"/>
</calcChain>
</file>

<file path=xl/sharedStrings.xml><?xml version="1.0" encoding="utf-8"?>
<sst xmlns="http://schemas.openxmlformats.org/spreadsheetml/2006/main" count="772" uniqueCount="145">
  <si>
    <t>source</t>
  </si>
  <si>
    <t>sheet</t>
  </si>
  <si>
    <t>year</t>
  </si>
  <si>
    <t>remarks</t>
  </si>
  <si>
    <t>line_number</t>
  </si>
  <si>
    <t>source_type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</si>
  <si>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</si>
  <si>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</si>
  <si>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</si>
  <si>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</si>
  <si>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</si>
  <si>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</si>
  <si>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</si>
  <si>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</t>
  </si>
  <si>
    <t>value_part_of_bundle</t>
  </si>
  <si>
    <t>quantity</t>
  </si>
  <si>
    <t>quantity_unit</t>
  </si>
  <si>
    <t>value_per_unit</t>
  </si>
  <si>
    <t>filepath</t>
  </si>
  <si>
    <t>value_total</t>
  </si>
  <si>
    <t>value_sub_total_1</t>
  </si>
  <si>
    <t>value_sub_total_2</t>
  </si>
  <si>
    <t>value_sub_total_3</t>
  </si>
  <si>
    <t>data_collector</t>
  </si>
  <si>
    <t>unverified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</si>
  <si>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</si>
  <si>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</si>
  <si>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</si>
  <si>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</si>
  <si>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</si>
  <si>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</si>
  <si>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</si>
  <si>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</si>
  <si>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</si>
  <si>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</si>
  <si>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National toutes directions partenaires manquants</t>
  </si>
  <si>
    <t>Rouen</t>
  </si>
  <si>
    <t>Exports</t>
  </si>
  <si>
    <t>sources/National toutes directions partenaires manquants/AN_F12_1666_Rouen_Exports_1789.csv</t>
  </si>
  <si>
    <t>AN F12 1666</t>
  </si>
  <si>
    <t>Normandie</t>
  </si>
  <si>
    <t>Dieppe</t>
  </si>
  <si>
    <t>Angleterre</t>
  </si>
  <si>
    <t>Bêtes de somme (chevaux)</t>
  </si>
  <si>
    <t>Etranger</t>
  </si>
  <si>
    <t>Bonneterie de laine</t>
  </si>
  <si>
    <t>Isle de France</t>
  </si>
  <si>
    <t>Bonneterie de coton</t>
  </si>
  <si>
    <t>Bonneterie de fil</t>
  </si>
  <si>
    <t>Amerique</t>
  </si>
  <si>
    <t>Boutons de métal</t>
  </si>
  <si>
    <t>Chevaux</t>
  </si>
  <si>
    <t>Confitures</t>
  </si>
  <si>
    <t>Dentelle de soye</t>
  </si>
  <si>
    <t>Drap</t>
  </si>
  <si>
    <t>Eau de senteur</t>
  </si>
  <si>
    <t>Eau de vie d'anis</t>
  </si>
  <si>
    <t>Etoffes de coton</t>
  </si>
  <si>
    <t>Etoffes de laine</t>
  </si>
  <si>
    <t>Etoffes de soye</t>
  </si>
  <si>
    <t>Fleurs artificielles</t>
  </si>
  <si>
    <t>Fromage</t>
  </si>
  <si>
    <t>Gaze de fil</t>
  </si>
  <si>
    <t>Gaze de soye</t>
  </si>
  <si>
    <t>Gaze gaufré</t>
  </si>
  <si>
    <t>Gibier</t>
  </si>
  <si>
    <t>Graine de Luzerne</t>
  </si>
  <si>
    <t>Graine de trefle</t>
  </si>
  <si>
    <t>Graine de lin</t>
  </si>
  <si>
    <t>Horlogerie</t>
  </si>
  <si>
    <t>Houblon</t>
  </si>
  <si>
    <t>Librairie</t>
  </si>
  <si>
    <t>Marchandises à la valeur</t>
  </si>
  <si>
    <t>Mercerie</t>
  </si>
  <si>
    <t>Meubles divers</t>
  </si>
  <si>
    <t>Paris</t>
  </si>
  <si>
    <t>Sedan</t>
  </si>
  <si>
    <t>Neufchatel</t>
  </si>
  <si>
    <t>Le Haynaut</t>
  </si>
  <si>
    <t>Lyonais</t>
  </si>
  <si>
    <t>Gaze de Soye</t>
  </si>
  <si>
    <t>Sevres</t>
  </si>
  <si>
    <t>Hollande</t>
  </si>
  <si>
    <t>Norvège</t>
  </si>
  <si>
    <t>Petites isles</t>
  </si>
  <si>
    <t>Orfevrerie (argenterie)</t>
  </si>
  <si>
    <t>Œufs</t>
  </si>
  <si>
    <t>Ouvrages divers à la valeur</t>
  </si>
  <si>
    <t>Ouvrages d'osserie</t>
  </si>
  <si>
    <t>Ouvrages en yvoire</t>
  </si>
  <si>
    <t>Ouvrages de mode</t>
  </si>
  <si>
    <t>Peaux de chevreaux</t>
  </si>
  <si>
    <t>Peaux de cochons</t>
  </si>
  <si>
    <t>Peaux de moutons blanches</t>
  </si>
  <si>
    <t>Plumes de coqs apprétées</t>
  </si>
  <si>
    <t>Plumes ouvrées</t>
  </si>
  <si>
    <t>Poisson salé (en harengs)</t>
  </si>
  <si>
    <t>Porcelaine</t>
  </si>
  <si>
    <t>Toille bazin</t>
  </si>
  <si>
    <t>Mousseline</t>
  </si>
  <si>
    <t>Linon</t>
  </si>
  <si>
    <t>Batiste</t>
  </si>
  <si>
    <t>Verre à vitre</t>
  </si>
  <si>
    <t>Verre en bouteille</t>
  </si>
  <si>
    <t>Vin ordinaire</t>
  </si>
  <si>
    <t xml:space="preserve">Vin </t>
  </si>
  <si>
    <t>Amiens</t>
  </si>
  <si>
    <t>Le Hainault</t>
  </si>
  <si>
    <t>Basse Bourgogne</t>
  </si>
  <si>
    <t>Champagne</t>
  </si>
  <si>
    <t>douzaines</t>
  </si>
  <si>
    <t>pintes</t>
  </si>
  <si>
    <t>bouteilles</t>
  </si>
  <si>
    <t>Espagne</t>
  </si>
  <si>
    <t>nombre</t>
  </si>
  <si>
    <t>livres</t>
  </si>
  <si>
    <t>aunes</t>
  </si>
  <si>
    <t>Elisabeth Nannini</t>
  </si>
  <si>
    <t>le chiffre est indiqué dans la colonne "quantités" mais le symbole suivant est lt et le total de la ligne confirme qu'il s'agit d'une valeur</t>
  </si>
  <si>
    <t>Rogues de maquereaux</t>
  </si>
  <si>
    <t>Pêche française</t>
  </si>
  <si>
    <t>Papier blanc</t>
  </si>
  <si>
    <t>Papier à tapisserie</t>
  </si>
  <si>
    <t>Parfumerie (poudre)</t>
  </si>
  <si>
    <t>Bonneterie de soye en bas</t>
  </si>
  <si>
    <t>grosses</t>
  </si>
  <si>
    <t>Coton en houatte</t>
  </si>
  <si>
    <t>Louviers</t>
  </si>
  <si>
    <t>paires</t>
  </si>
  <si>
    <t>muids</t>
  </si>
  <si>
    <t>poid: 60 livres</t>
  </si>
  <si>
    <t>Ouvrages en dorures</t>
  </si>
  <si>
    <t>Toilles de coton</t>
  </si>
  <si>
    <t>Toille peinte</t>
  </si>
  <si>
    <t>Volailles</t>
  </si>
  <si>
    <t>Ports et pays de France Marseille</t>
  </si>
  <si>
    <t>Ports et pays de France 3 Evêchés</t>
  </si>
  <si>
    <t>Ports et pays de France Dunkerque</t>
  </si>
  <si>
    <t>Ports et pays de France Alsace</t>
  </si>
  <si>
    <t>Ports et pays de France Lorraine</t>
  </si>
  <si>
    <t>Barrils</t>
  </si>
  <si>
    <t>Le total pour les ports de France indiqué dans le document est faux il a inversé deux chiffres pour le poid et écrit 1197088 au lieu 1179088.</t>
  </si>
  <si>
    <t>Marcs</t>
  </si>
  <si>
    <t>3 muids et 37 pintes</t>
  </si>
  <si>
    <t>139 marcs et 2 onces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</si>
</sst>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>
    <font>
      <sz val="12"/>
      <color rgb="FF000000"/>
      <name val="Calibri"/>
      <family val="2"/>
      <charset val="1"/>
    </font>
    <font>
      <sz val="10"/>
      <color rgb="FF000000"/>
      <name val="Liberation Sans"/>
    </font>
    <font>
      <sz val="10"/>
      <color rgb="FF000000"/>
      <name val="Liberation Sans"/>
      <family val="2"/>
    </font>
    <font>
      <sz val="10"/>
      <name val="Liberation Sans"/>
    </font>
    <font>
      <sz val="12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0" borderId="0" xfId="0" applyNumberFormat="1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0" fillId="3" borderId="0" xfId="0" applyNumberFormat="1" applyFill="1"/>
    <xf numFmtId="0" fontId="0" fillId="3" borderId="0" xfId="0" applyFill="1"/>
    <xf numFmtId="0" fontId="4" fillId="0" borderId="0" xfId="0" applyFont="1" applyFill="1"/>
    <xf numFmtId="0" fontId="4" fillId="0" borderId="0" xfId="0" applyNumberFormat="1" applyFont="1" applyFill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7"/>
  <sheetViews>
    <sheetView tabSelected="1" zoomScaleNormal="100" workbookViewId="0">
      <selection activeCell="A2" sqref="A2:AI77"/>
    </sheetView>
  </sheetViews>
  <sheetFormatPr baseColWidth="10" defaultColWidth="8.83203125" defaultRowHeight="16"/>
  <cols>
    <col min="1" max="1" width="8.1640625"/>
    <col min="2" max="2" width="18.6640625" customWidth="1"/>
    <col min="3" max="3" width="6" customWidth="1"/>
    <col min="6" max="6" width="26" customWidth="1"/>
    <col min="8" max="8" width="25.6640625" customWidth="1"/>
    <col min="9" max="9" width="26.1640625"/>
    <col min="10" max="10" width="15.83203125"/>
    <col min="11" max="11" width="13.83203125"/>
    <col min="12" max="12" width="17.1640625"/>
    <col min="13" max="13" width="12.6640625" style="6"/>
    <col min="14" max="14" width="10.6640625"/>
    <col min="16" max="16" width="16" style="3"/>
    <col min="17" max="17" width="13.5" style="4"/>
    <col min="18" max="18" width="10.6640625" style="4"/>
    <col min="19" max="19" width="10.6640625"/>
    <col min="20" max="20" width="13.83203125"/>
    <col min="21" max="21" width="14.6640625"/>
    <col min="22" max="22" width="14.83203125"/>
    <col min="23" max="23" width="23.83203125" style="4"/>
    <col min="24" max="1026" width="10.6640625"/>
  </cols>
  <sheetData>
    <row r="1" spans="1:35">
      <c r="A1" s="1" t="s">
        <v>4</v>
      </c>
      <c r="B1" s="1" t="s">
        <v>5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5" t="s">
        <v>15</v>
      </c>
      <c r="N1" s="1" t="s">
        <v>16</v>
      </c>
      <c r="O1" s="1" t="s">
        <v>17</v>
      </c>
      <c r="P1" s="2" t="s">
        <v>18</v>
      </c>
      <c r="Q1" s="2" t="s">
        <v>0</v>
      </c>
      <c r="R1" s="2" t="s">
        <v>1</v>
      </c>
      <c r="S1" s="1" t="s">
        <v>19</v>
      </c>
      <c r="T1" s="1" t="s">
        <v>20</v>
      </c>
      <c r="U1" s="1" t="s">
        <v>21</v>
      </c>
      <c r="V1" s="1" t="s">
        <v>22</v>
      </c>
      <c r="W1" s="2" t="s">
        <v>23</v>
      </c>
      <c r="X1" s="1" t="s">
        <v>24</v>
      </c>
      <c r="Y1" s="1" t="s">
        <v>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1">
        <v>934</v>
      </c>
      <c r="B2" s="1" t="s">
        <v>35</v>
      </c>
      <c r="C2" s="1">
        <v>1789</v>
      </c>
      <c r="D2" s="1" t="s">
        <v>36</v>
      </c>
      <c r="E2" s="1" t="s">
        <v>41</v>
      </c>
      <c r="F2" s="1" t="s">
        <v>42</v>
      </c>
      <c r="G2" s="1" t="s">
        <v>37</v>
      </c>
      <c r="H2" s="1" t="s">
        <v>43</v>
      </c>
      <c r="I2" s="1" t="s">
        <v>44</v>
      </c>
      <c r="J2" s="1"/>
      <c r="K2" s="1">
        <v>7600</v>
      </c>
      <c r="L2" s="1">
        <v>0</v>
      </c>
      <c r="M2" s="5">
        <v>24</v>
      </c>
      <c r="N2" s="1" t="s">
        <v>114</v>
      </c>
      <c r="O2" s="1"/>
      <c r="P2" s="1" t="s">
        <v>38</v>
      </c>
      <c r="Q2" s="1" t="s">
        <v>39</v>
      </c>
      <c r="R2" s="2">
        <v>29</v>
      </c>
      <c r="S2">
        <v>7600</v>
      </c>
      <c r="T2" s="1"/>
      <c r="U2" s="1"/>
      <c r="V2" s="1"/>
      <c r="W2" s="2" t="s">
        <v>117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">
        <v>934</v>
      </c>
      <c r="B3" s="1" t="s">
        <v>35</v>
      </c>
      <c r="C3" s="1">
        <v>1789</v>
      </c>
      <c r="D3" s="1" t="s">
        <v>36</v>
      </c>
      <c r="E3" s="1" t="s">
        <v>41</v>
      </c>
      <c r="F3" s="1" t="s">
        <v>42</v>
      </c>
      <c r="G3" s="1" t="s">
        <v>37</v>
      </c>
      <c r="H3" s="1" t="s">
        <v>45</v>
      </c>
      <c r="I3" s="1" t="s">
        <v>46</v>
      </c>
      <c r="K3">
        <v>656</v>
      </c>
      <c r="L3" s="1">
        <v>0</v>
      </c>
      <c r="P3" s="1" t="s">
        <v>38</v>
      </c>
      <c r="Q3" s="1" t="s">
        <v>39</v>
      </c>
      <c r="R3" s="2">
        <v>29</v>
      </c>
      <c r="S3">
        <v>656</v>
      </c>
    </row>
    <row r="4" spans="1:35">
      <c r="A4" s="1">
        <v>934</v>
      </c>
      <c r="B4" s="1" t="s">
        <v>35</v>
      </c>
      <c r="C4" s="1">
        <v>1789</v>
      </c>
      <c r="D4" s="1" t="s">
        <v>36</v>
      </c>
      <c r="E4" s="1" t="s">
        <v>41</v>
      </c>
      <c r="F4" s="1" t="s">
        <v>49</v>
      </c>
      <c r="G4" s="1" t="s">
        <v>37</v>
      </c>
      <c r="H4" s="1" t="s">
        <v>45</v>
      </c>
      <c r="I4" s="1" t="s">
        <v>44</v>
      </c>
      <c r="K4">
        <v>8064</v>
      </c>
      <c r="L4" s="1">
        <v>0</v>
      </c>
      <c r="P4" s="1" t="s">
        <v>38</v>
      </c>
      <c r="Q4" s="1" t="s">
        <v>39</v>
      </c>
      <c r="R4" s="2">
        <v>29</v>
      </c>
      <c r="S4">
        <v>8064</v>
      </c>
    </row>
    <row r="5" spans="1:35">
      <c r="A5" s="1">
        <v>934</v>
      </c>
      <c r="B5" s="1" t="s">
        <v>35</v>
      </c>
      <c r="C5" s="1">
        <v>1789</v>
      </c>
      <c r="D5" s="1" t="s">
        <v>36</v>
      </c>
      <c r="E5" s="1" t="s">
        <v>41</v>
      </c>
      <c r="F5" s="1" t="s">
        <v>49</v>
      </c>
      <c r="G5" s="1" t="s">
        <v>37</v>
      </c>
      <c r="H5" s="1" t="s">
        <v>47</v>
      </c>
      <c r="I5" s="1" t="s">
        <v>44</v>
      </c>
      <c r="K5">
        <v>9500</v>
      </c>
      <c r="L5" s="1">
        <v>0</v>
      </c>
      <c r="P5" s="1" t="s">
        <v>38</v>
      </c>
      <c r="Q5" s="1" t="s">
        <v>39</v>
      </c>
      <c r="R5" s="2">
        <v>29</v>
      </c>
      <c r="S5">
        <v>9500</v>
      </c>
    </row>
    <row r="6" spans="1:35">
      <c r="A6" s="1">
        <v>934</v>
      </c>
      <c r="B6" s="1" t="s">
        <v>35</v>
      </c>
      <c r="C6" s="1">
        <v>1789</v>
      </c>
      <c r="D6" s="1" t="s">
        <v>36</v>
      </c>
      <c r="E6" s="1" t="s">
        <v>41</v>
      </c>
      <c r="F6" s="1" t="s">
        <v>49</v>
      </c>
      <c r="G6" s="1" t="s">
        <v>37</v>
      </c>
      <c r="H6" s="1" t="s">
        <v>48</v>
      </c>
      <c r="I6" s="1" t="s">
        <v>44</v>
      </c>
      <c r="K6">
        <v>4560</v>
      </c>
      <c r="L6" s="1">
        <v>0</v>
      </c>
      <c r="P6" s="1" t="s">
        <v>38</v>
      </c>
      <c r="Q6" s="1" t="s">
        <v>39</v>
      </c>
      <c r="R6" s="2">
        <v>29</v>
      </c>
      <c r="S6">
        <v>4560</v>
      </c>
    </row>
    <row r="7" spans="1:35">
      <c r="A7" s="1">
        <v>934</v>
      </c>
      <c r="B7" s="1" t="s">
        <v>35</v>
      </c>
      <c r="C7" s="1">
        <v>1789</v>
      </c>
      <c r="D7" s="1" t="s">
        <v>36</v>
      </c>
      <c r="E7" s="1" t="s">
        <v>41</v>
      </c>
      <c r="F7" s="1" t="s">
        <v>42</v>
      </c>
      <c r="G7" s="1" t="s">
        <v>37</v>
      </c>
      <c r="H7" s="11" t="s">
        <v>124</v>
      </c>
      <c r="I7" s="1" t="s">
        <v>44</v>
      </c>
      <c r="K7">
        <v>144</v>
      </c>
      <c r="L7" s="1">
        <v>0</v>
      </c>
      <c r="M7" s="6">
        <v>12</v>
      </c>
      <c r="N7" t="s">
        <v>128</v>
      </c>
      <c r="P7" s="1" t="s">
        <v>38</v>
      </c>
      <c r="Q7" s="1" t="s">
        <v>39</v>
      </c>
      <c r="R7" s="2">
        <v>29</v>
      </c>
      <c r="S7">
        <v>144</v>
      </c>
    </row>
    <row r="8" spans="1:35">
      <c r="A8" s="1">
        <v>934</v>
      </c>
      <c r="B8" s="1" t="s">
        <v>35</v>
      </c>
      <c r="C8" s="1">
        <v>1789</v>
      </c>
      <c r="D8" s="1" t="s">
        <v>36</v>
      </c>
      <c r="E8" s="1" t="s">
        <v>41</v>
      </c>
      <c r="F8" s="1" t="s">
        <v>49</v>
      </c>
      <c r="G8" s="1" t="s">
        <v>37</v>
      </c>
      <c r="H8" s="1" t="s">
        <v>50</v>
      </c>
      <c r="I8" s="1" t="s">
        <v>44</v>
      </c>
      <c r="K8">
        <v>4800</v>
      </c>
      <c r="L8" s="1">
        <v>0</v>
      </c>
      <c r="M8" s="6">
        <v>100</v>
      </c>
      <c r="N8" s="7" t="s">
        <v>125</v>
      </c>
      <c r="P8" s="1" t="s">
        <v>38</v>
      </c>
      <c r="Q8" s="1" t="s">
        <v>39</v>
      </c>
      <c r="R8" s="2">
        <v>29</v>
      </c>
      <c r="S8">
        <v>4800</v>
      </c>
    </row>
    <row r="9" spans="1:35">
      <c r="A9" s="1">
        <v>934</v>
      </c>
      <c r="B9" s="1" t="s">
        <v>35</v>
      </c>
      <c r="C9" s="1">
        <v>1789</v>
      </c>
      <c r="D9" s="1" t="s">
        <v>36</v>
      </c>
      <c r="E9" s="1" t="s">
        <v>41</v>
      </c>
      <c r="F9" s="1" t="s">
        <v>42</v>
      </c>
      <c r="G9" s="1" t="s">
        <v>37</v>
      </c>
      <c r="H9" s="1" t="s">
        <v>51</v>
      </c>
      <c r="I9" s="1" t="s">
        <v>44</v>
      </c>
      <c r="K9">
        <v>15807</v>
      </c>
      <c r="L9" s="1">
        <v>0</v>
      </c>
      <c r="P9" s="1" t="s">
        <v>38</v>
      </c>
      <c r="Q9" s="1" t="s">
        <v>39</v>
      </c>
      <c r="R9" s="2">
        <v>29</v>
      </c>
      <c r="S9">
        <v>15807</v>
      </c>
    </row>
    <row r="10" spans="1:35">
      <c r="A10" s="1">
        <v>934</v>
      </c>
      <c r="B10" s="1" t="s">
        <v>35</v>
      </c>
      <c r="C10" s="1">
        <v>1789</v>
      </c>
      <c r="D10" s="1" t="s">
        <v>36</v>
      </c>
      <c r="E10" s="1" t="s">
        <v>41</v>
      </c>
      <c r="F10" s="1" t="s">
        <v>42</v>
      </c>
      <c r="G10" s="1" t="s">
        <v>37</v>
      </c>
      <c r="H10" s="1" t="s">
        <v>52</v>
      </c>
      <c r="I10" s="1" t="s">
        <v>44</v>
      </c>
      <c r="K10">
        <v>178</v>
      </c>
      <c r="L10" s="1">
        <v>0</v>
      </c>
      <c r="M10" s="6">
        <v>178</v>
      </c>
      <c r="N10" t="s">
        <v>115</v>
      </c>
      <c r="P10" s="1" t="s">
        <v>38</v>
      </c>
      <c r="Q10" s="1" t="s">
        <v>39</v>
      </c>
      <c r="R10" s="2">
        <v>29</v>
      </c>
      <c r="S10">
        <v>178</v>
      </c>
    </row>
    <row r="11" spans="1:35">
      <c r="A11" s="1">
        <v>934</v>
      </c>
      <c r="B11" s="1" t="s">
        <v>35</v>
      </c>
      <c r="C11" s="1">
        <v>1789</v>
      </c>
      <c r="D11" s="1" t="s">
        <v>36</v>
      </c>
      <c r="E11" s="1" t="s">
        <v>41</v>
      </c>
      <c r="F11" s="1" t="s">
        <v>42</v>
      </c>
      <c r="G11" s="1" t="s">
        <v>37</v>
      </c>
      <c r="H11" s="1" t="s">
        <v>126</v>
      </c>
      <c r="I11" s="1" t="s">
        <v>75</v>
      </c>
      <c r="K11">
        <v>1500</v>
      </c>
      <c r="L11" s="1">
        <v>0</v>
      </c>
      <c r="M11" s="6">
        <v>700</v>
      </c>
      <c r="N11" t="s">
        <v>115</v>
      </c>
      <c r="P11" s="1" t="s">
        <v>38</v>
      </c>
      <c r="Q11" s="1" t="s">
        <v>39</v>
      </c>
      <c r="R11" s="2">
        <v>29</v>
      </c>
      <c r="S11">
        <v>1500</v>
      </c>
    </row>
    <row r="12" spans="1:35">
      <c r="A12" s="1">
        <v>934</v>
      </c>
      <c r="B12" s="1" t="s">
        <v>35</v>
      </c>
      <c r="C12" s="1">
        <v>1789</v>
      </c>
      <c r="D12" s="1" t="s">
        <v>36</v>
      </c>
      <c r="E12" s="1" t="s">
        <v>41</v>
      </c>
      <c r="F12" s="1" t="s">
        <v>42</v>
      </c>
      <c r="G12" s="1" t="s">
        <v>37</v>
      </c>
      <c r="H12" s="1" t="s">
        <v>53</v>
      </c>
      <c r="I12" s="1" t="s">
        <v>75</v>
      </c>
      <c r="K12">
        <v>2700</v>
      </c>
      <c r="L12" s="1">
        <v>0</v>
      </c>
      <c r="M12" s="6">
        <v>3</v>
      </c>
      <c r="N12" t="s">
        <v>115</v>
      </c>
      <c r="P12" s="1" t="s">
        <v>38</v>
      </c>
      <c r="Q12" s="1" t="s">
        <v>39</v>
      </c>
      <c r="R12" s="2">
        <v>29</v>
      </c>
      <c r="S12">
        <v>2700</v>
      </c>
    </row>
    <row r="13" spans="1:35">
      <c r="A13" s="1">
        <v>934</v>
      </c>
      <c r="B13" s="1" t="s">
        <v>35</v>
      </c>
      <c r="C13" s="1">
        <v>1789</v>
      </c>
      <c r="D13" s="1" t="s">
        <v>36</v>
      </c>
      <c r="E13" s="1" t="s">
        <v>41</v>
      </c>
      <c r="F13" s="1" t="s">
        <v>42</v>
      </c>
      <c r="G13" s="1" t="s">
        <v>37</v>
      </c>
      <c r="H13" s="1" t="s">
        <v>54</v>
      </c>
      <c r="I13" s="1" t="s">
        <v>127</v>
      </c>
      <c r="K13">
        <v>6624</v>
      </c>
      <c r="L13" s="1">
        <v>0</v>
      </c>
      <c r="M13" s="6">
        <v>207</v>
      </c>
      <c r="N13" s="7" t="s">
        <v>116</v>
      </c>
      <c r="P13" s="1" t="s">
        <v>38</v>
      </c>
      <c r="Q13" s="1" t="s">
        <v>39</v>
      </c>
      <c r="R13" s="2">
        <v>29</v>
      </c>
      <c r="S13">
        <v>6624</v>
      </c>
    </row>
    <row r="14" spans="1:35">
      <c r="A14" s="1">
        <v>934</v>
      </c>
      <c r="B14" s="1" t="s">
        <v>35</v>
      </c>
      <c r="C14" s="1">
        <v>1789</v>
      </c>
      <c r="D14" s="1" t="s">
        <v>36</v>
      </c>
      <c r="E14" s="1" t="s">
        <v>41</v>
      </c>
      <c r="F14" s="1" t="s">
        <v>42</v>
      </c>
      <c r="G14" s="1" t="s">
        <v>37</v>
      </c>
      <c r="H14" s="1" t="s">
        <v>54</v>
      </c>
      <c r="I14" s="1" t="s">
        <v>76</v>
      </c>
      <c r="K14">
        <v>10880</v>
      </c>
      <c r="L14" s="1">
        <v>0</v>
      </c>
      <c r="M14" s="6">
        <v>272</v>
      </c>
      <c r="N14" s="7" t="s">
        <v>116</v>
      </c>
      <c r="P14" s="1" t="s">
        <v>38</v>
      </c>
      <c r="Q14" s="1" t="s">
        <v>39</v>
      </c>
      <c r="R14" s="2">
        <v>29</v>
      </c>
      <c r="S14">
        <v>10880</v>
      </c>
    </row>
    <row r="15" spans="1:35">
      <c r="A15" s="1">
        <v>934</v>
      </c>
      <c r="B15" s="1" t="s">
        <v>35</v>
      </c>
      <c r="C15" s="1">
        <v>1789</v>
      </c>
      <c r="D15" s="1" t="s">
        <v>36</v>
      </c>
      <c r="E15" s="1" t="s">
        <v>41</v>
      </c>
      <c r="F15" s="1" t="s">
        <v>49</v>
      </c>
      <c r="G15" s="1" t="s">
        <v>37</v>
      </c>
      <c r="H15" s="1" t="s">
        <v>54</v>
      </c>
      <c r="I15" s="1" t="s">
        <v>44</v>
      </c>
      <c r="K15">
        <v>4160</v>
      </c>
      <c r="L15" s="1">
        <v>0</v>
      </c>
      <c r="M15" s="6">
        <v>260</v>
      </c>
      <c r="N15" s="7" t="s">
        <v>116</v>
      </c>
      <c r="P15" s="1" t="s">
        <v>38</v>
      </c>
      <c r="Q15" s="1" t="s">
        <v>39</v>
      </c>
      <c r="R15" s="2">
        <v>29</v>
      </c>
      <c r="S15">
        <v>4160</v>
      </c>
    </row>
    <row r="16" spans="1:35">
      <c r="A16" s="1">
        <v>934</v>
      </c>
      <c r="B16" s="1" t="s">
        <v>35</v>
      </c>
      <c r="C16" s="1">
        <v>1789</v>
      </c>
      <c r="D16" s="1" t="s">
        <v>36</v>
      </c>
      <c r="E16" s="1" t="s">
        <v>41</v>
      </c>
      <c r="F16" s="1" t="s">
        <v>42</v>
      </c>
      <c r="G16" s="1" t="s">
        <v>37</v>
      </c>
      <c r="H16" s="1" t="s">
        <v>55</v>
      </c>
      <c r="I16" s="1" t="s">
        <v>46</v>
      </c>
      <c r="K16">
        <v>820</v>
      </c>
      <c r="L16" s="1">
        <v>0</v>
      </c>
      <c r="M16" s="6">
        <v>410</v>
      </c>
      <c r="N16" t="s">
        <v>115</v>
      </c>
      <c r="P16" s="1" t="s">
        <v>38</v>
      </c>
      <c r="Q16" s="1" t="s">
        <v>39</v>
      </c>
      <c r="R16" s="2">
        <v>29</v>
      </c>
      <c r="S16">
        <v>820</v>
      </c>
    </row>
    <row r="17" spans="1:25">
      <c r="A17" s="1">
        <v>934</v>
      </c>
      <c r="B17" s="1" t="s">
        <v>35</v>
      </c>
      <c r="C17" s="1">
        <v>1789</v>
      </c>
      <c r="D17" s="1" t="s">
        <v>36</v>
      </c>
      <c r="E17" s="1" t="s">
        <v>41</v>
      </c>
      <c r="F17" s="1" t="s">
        <v>42</v>
      </c>
      <c r="G17" s="1" t="s">
        <v>37</v>
      </c>
      <c r="H17" s="1" t="s">
        <v>56</v>
      </c>
      <c r="I17" s="1" t="s">
        <v>46</v>
      </c>
      <c r="K17">
        <v>3840</v>
      </c>
      <c r="L17" s="1">
        <v>0</v>
      </c>
      <c r="M17" s="8">
        <f>17+224/288</f>
        <v>17.777777777777779</v>
      </c>
      <c r="N17" s="7" t="s">
        <v>129</v>
      </c>
      <c r="P17" s="1" t="s">
        <v>38</v>
      </c>
      <c r="Q17" s="1" t="s">
        <v>39</v>
      </c>
      <c r="R17" s="2">
        <v>29</v>
      </c>
      <c r="S17">
        <v>3840</v>
      </c>
    </row>
    <row r="18" spans="1:25">
      <c r="A18" s="1">
        <v>934</v>
      </c>
      <c r="B18" s="1" t="s">
        <v>35</v>
      </c>
      <c r="C18" s="1">
        <v>1789</v>
      </c>
      <c r="D18" s="1" t="s">
        <v>36</v>
      </c>
      <c r="E18" s="1" t="s">
        <v>41</v>
      </c>
      <c r="F18" s="1" t="s">
        <v>42</v>
      </c>
      <c r="G18" s="1" t="s">
        <v>37</v>
      </c>
      <c r="H18" s="1" t="s">
        <v>57</v>
      </c>
      <c r="I18" s="1" t="s">
        <v>44</v>
      </c>
      <c r="K18">
        <v>488</v>
      </c>
      <c r="L18" s="1">
        <v>0</v>
      </c>
      <c r="P18" s="1" t="s">
        <v>38</v>
      </c>
      <c r="Q18" s="1" t="s">
        <v>39</v>
      </c>
      <c r="R18" s="2">
        <v>29</v>
      </c>
      <c r="S18">
        <v>36508</v>
      </c>
    </row>
    <row r="19" spans="1:25">
      <c r="A19" s="1">
        <v>934</v>
      </c>
      <c r="B19" s="1" t="s">
        <v>35</v>
      </c>
      <c r="C19" s="1">
        <v>1789</v>
      </c>
      <c r="D19" s="1" t="s">
        <v>36</v>
      </c>
      <c r="E19" s="1" t="s">
        <v>41</v>
      </c>
      <c r="F19" s="1" t="s">
        <v>49</v>
      </c>
      <c r="G19" s="1" t="s">
        <v>37</v>
      </c>
      <c r="H19" s="1" t="s">
        <v>57</v>
      </c>
      <c r="I19" s="1" t="s">
        <v>44</v>
      </c>
      <c r="K19">
        <v>36020</v>
      </c>
      <c r="L19" s="1">
        <v>0</v>
      </c>
      <c r="P19" s="1" t="s">
        <v>38</v>
      </c>
      <c r="Q19" s="1" t="s">
        <v>39</v>
      </c>
      <c r="R19" s="2">
        <v>29</v>
      </c>
      <c r="S19">
        <v>36508</v>
      </c>
    </row>
    <row r="20" spans="1:25">
      <c r="A20" s="1">
        <v>934</v>
      </c>
      <c r="B20" s="1" t="s">
        <v>35</v>
      </c>
      <c r="C20" s="1">
        <v>1789</v>
      </c>
      <c r="D20" s="1" t="s">
        <v>36</v>
      </c>
      <c r="E20" s="1" t="s">
        <v>41</v>
      </c>
      <c r="F20" s="1" t="s">
        <v>49</v>
      </c>
      <c r="G20" s="1" t="s">
        <v>37</v>
      </c>
      <c r="H20" s="1" t="s">
        <v>58</v>
      </c>
      <c r="I20" s="1" t="s">
        <v>44</v>
      </c>
      <c r="K20">
        <v>14542</v>
      </c>
      <c r="L20" s="1">
        <v>0</v>
      </c>
      <c r="P20" s="1" t="s">
        <v>38</v>
      </c>
      <c r="Q20" s="1" t="s">
        <v>39</v>
      </c>
      <c r="R20" s="2">
        <v>29</v>
      </c>
      <c r="S20">
        <v>14542</v>
      </c>
    </row>
    <row r="21" spans="1:25">
      <c r="A21" s="1">
        <v>934</v>
      </c>
      <c r="B21" s="1" t="s">
        <v>35</v>
      </c>
      <c r="C21" s="1">
        <v>1789</v>
      </c>
      <c r="D21" s="1" t="s">
        <v>36</v>
      </c>
      <c r="E21" s="1" t="s">
        <v>41</v>
      </c>
      <c r="F21" s="1" t="s">
        <v>42</v>
      </c>
      <c r="G21" s="1" t="s">
        <v>37</v>
      </c>
      <c r="H21" s="1" t="s">
        <v>59</v>
      </c>
      <c r="I21" s="1" t="s">
        <v>44</v>
      </c>
      <c r="K21">
        <v>640</v>
      </c>
      <c r="L21" s="1">
        <v>0</v>
      </c>
      <c r="M21" s="6">
        <v>291</v>
      </c>
      <c r="N21" s="7" t="s">
        <v>116</v>
      </c>
      <c r="P21" s="1" t="s">
        <v>38</v>
      </c>
      <c r="Q21" s="1" t="s">
        <v>39</v>
      </c>
      <c r="R21" s="2">
        <v>29</v>
      </c>
      <c r="S21">
        <v>640</v>
      </c>
    </row>
    <row r="22" spans="1:25">
      <c r="A22" s="1">
        <v>934</v>
      </c>
      <c r="B22" s="1" t="s">
        <v>35</v>
      </c>
      <c r="C22" s="1">
        <v>1789</v>
      </c>
      <c r="D22" s="1" t="s">
        <v>36</v>
      </c>
      <c r="E22" s="1" t="s">
        <v>41</v>
      </c>
      <c r="F22" s="1" t="s">
        <v>42</v>
      </c>
      <c r="G22" s="1" t="s">
        <v>37</v>
      </c>
      <c r="H22" s="1" t="s">
        <v>60</v>
      </c>
      <c r="I22" s="1" t="s">
        <v>46</v>
      </c>
      <c r="K22">
        <v>1533</v>
      </c>
      <c r="L22" s="1">
        <v>0</v>
      </c>
      <c r="P22" s="1" t="s">
        <v>38</v>
      </c>
      <c r="Q22" s="1" t="s">
        <v>39</v>
      </c>
      <c r="R22" s="2">
        <v>29</v>
      </c>
      <c r="S22">
        <v>1533</v>
      </c>
    </row>
    <row r="23" spans="1:25">
      <c r="A23" s="1">
        <v>934</v>
      </c>
      <c r="B23" s="1" t="s">
        <v>35</v>
      </c>
      <c r="C23" s="1">
        <v>1789</v>
      </c>
      <c r="D23" s="1" t="s">
        <v>36</v>
      </c>
      <c r="E23" s="1" t="s">
        <v>41</v>
      </c>
      <c r="F23" s="1" t="s">
        <v>42</v>
      </c>
      <c r="G23" s="1" t="s">
        <v>37</v>
      </c>
      <c r="H23" s="1" t="s">
        <v>61</v>
      </c>
      <c r="I23" s="1" t="s">
        <v>77</v>
      </c>
      <c r="K23">
        <v>401</v>
      </c>
      <c r="L23" s="1">
        <v>0</v>
      </c>
      <c r="P23" s="1" t="s">
        <v>38</v>
      </c>
      <c r="Q23" s="1" t="s">
        <v>39</v>
      </c>
      <c r="R23" s="2">
        <v>29</v>
      </c>
      <c r="S23">
        <v>401</v>
      </c>
    </row>
    <row r="24" spans="1:25">
      <c r="A24" s="1">
        <v>934</v>
      </c>
      <c r="B24" s="1" t="s">
        <v>35</v>
      </c>
      <c r="C24" s="1">
        <v>1789</v>
      </c>
      <c r="D24" s="1" t="s">
        <v>36</v>
      </c>
      <c r="E24" s="1" t="s">
        <v>41</v>
      </c>
      <c r="F24" s="1" t="s">
        <v>42</v>
      </c>
      <c r="G24" s="1" t="s">
        <v>37</v>
      </c>
      <c r="H24" s="1" t="s">
        <v>62</v>
      </c>
      <c r="I24" s="1" t="s">
        <v>78</v>
      </c>
      <c r="K24">
        <v>240</v>
      </c>
      <c r="L24" s="1">
        <v>0</v>
      </c>
      <c r="M24" s="6">
        <v>7.5</v>
      </c>
      <c r="N24" s="7" t="s">
        <v>115</v>
      </c>
      <c r="P24" s="1" t="s">
        <v>38</v>
      </c>
      <c r="Q24" s="1" t="s">
        <v>39</v>
      </c>
      <c r="R24" s="2">
        <v>29</v>
      </c>
      <c r="S24">
        <v>240</v>
      </c>
    </row>
    <row r="25" spans="1:25">
      <c r="A25" s="1">
        <v>934</v>
      </c>
      <c r="B25" s="1" t="s">
        <v>35</v>
      </c>
      <c r="C25" s="1">
        <v>1789</v>
      </c>
      <c r="D25" s="1" t="s">
        <v>36</v>
      </c>
      <c r="E25" s="1" t="s">
        <v>41</v>
      </c>
      <c r="F25" s="1" t="s">
        <v>42</v>
      </c>
      <c r="G25" s="1" t="s">
        <v>37</v>
      </c>
      <c r="H25" s="1" t="s">
        <v>80</v>
      </c>
      <c r="I25" s="1" t="s">
        <v>75</v>
      </c>
      <c r="K25">
        <v>1858</v>
      </c>
      <c r="L25" s="1">
        <v>0</v>
      </c>
      <c r="M25" s="6">
        <v>782</v>
      </c>
      <c r="N25" s="7" t="s">
        <v>116</v>
      </c>
      <c r="P25" s="1" t="s">
        <v>38</v>
      </c>
      <c r="Q25" s="1" t="s">
        <v>39</v>
      </c>
      <c r="R25" s="2">
        <v>29</v>
      </c>
      <c r="S25">
        <v>1858</v>
      </c>
    </row>
    <row r="26" spans="1:25">
      <c r="A26" s="1">
        <v>934</v>
      </c>
      <c r="B26" s="1" t="s">
        <v>35</v>
      </c>
      <c r="C26" s="1">
        <v>1789</v>
      </c>
      <c r="D26" s="1" t="s">
        <v>36</v>
      </c>
      <c r="E26" s="1" t="s">
        <v>41</v>
      </c>
      <c r="F26" s="1" t="s">
        <v>42</v>
      </c>
      <c r="G26" s="1" t="s">
        <v>37</v>
      </c>
      <c r="H26" s="1" t="s">
        <v>63</v>
      </c>
      <c r="I26" s="1" t="s">
        <v>79</v>
      </c>
      <c r="K26">
        <v>4800</v>
      </c>
      <c r="L26" s="1">
        <v>0</v>
      </c>
      <c r="M26" s="6">
        <v>450</v>
      </c>
      <c r="N26" s="7" t="s">
        <v>116</v>
      </c>
      <c r="P26" s="1" t="s">
        <v>38</v>
      </c>
      <c r="Q26" s="1" t="s">
        <v>39</v>
      </c>
      <c r="R26" s="2">
        <v>29</v>
      </c>
      <c r="S26">
        <v>4800</v>
      </c>
      <c r="Y26" t="s">
        <v>130</v>
      </c>
    </row>
    <row r="27" spans="1:25">
      <c r="A27" s="1">
        <v>934</v>
      </c>
      <c r="B27" s="1" t="s">
        <v>35</v>
      </c>
      <c r="C27" s="1">
        <v>1789</v>
      </c>
      <c r="D27" s="1" t="s">
        <v>36</v>
      </c>
      <c r="E27" s="1" t="s">
        <v>41</v>
      </c>
      <c r="F27" s="1" t="s">
        <v>42</v>
      </c>
      <c r="G27" s="1" t="s">
        <v>37</v>
      </c>
      <c r="H27" s="1" t="s">
        <v>64</v>
      </c>
      <c r="I27" s="1" t="s">
        <v>46</v>
      </c>
      <c r="K27">
        <v>300</v>
      </c>
      <c r="L27" s="1">
        <v>0</v>
      </c>
      <c r="M27" s="6">
        <v>50</v>
      </c>
      <c r="N27" t="s">
        <v>115</v>
      </c>
      <c r="P27" s="1" t="s">
        <v>38</v>
      </c>
      <c r="Q27" s="1" t="s">
        <v>39</v>
      </c>
      <c r="R27" s="2">
        <v>29</v>
      </c>
      <c r="S27">
        <v>300</v>
      </c>
    </row>
    <row r="28" spans="1:25">
      <c r="A28" s="1">
        <v>934</v>
      </c>
      <c r="B28" s="1" t="s">
        <v>35</v>
      </c>
      <c r="C28" s="1">
        <v>1789</v>
      </c>
      <c r="D28" s="1" t="s">
        <v>36</v>
      </c>
      <c r="E28" s="1" t="s">
        <v>41</v>
      </c>
      <c r="F28" s="1" t="s">
        <v>42</v>
      </c>
      <c r="G28" s="1" t="s">
        <v>37</v>
      </c>
      <c r="H28" s="1" t="s">
        <v>65</v>
      </c>
      <c r="I28" s="1" t="s">
        <v>46</v>
      </c>
      <c r="K28">
        <v>205</v>
      </c>
      <c r="L28" s="1">
        <v>0</v>
      </c>
      <c r="P28" s="1" t="s">
        <v>38</v>
      </c>
      <c r="Q28" s="1" t="s">
        <v>39</v>
      </c>
      <c r="R28" s="2">
        <v>29</v>
      </c>
      <c r="S28">
        <v>205</v>
      </c>
    </row>
    <row r="29" spans="1:25">
      <c r="A29" s="1">
        <v>934</v>
      </c>
      <c r="B29" s="1" t="s">
        <v>35</v>
      </c>
      <c r="C29" s="1">
        <v>1789</v>
      </c>
      <c r="D29" s="1" t="s">
        <v>36</v>
      </c>
      <c r="E29" s="1" t="s">
        <v>41</v>
      </c>
      <c r="F29" s="1" t="s">
        <v>42</v>
      </c>
      <c r="G29" s="1" t="s">
        <v>37</v>
      </c>
      <c r="H29" s="1" t="s">
        <v>66</v>
      </c>
      <c r="I29" s="1" t="s">
        <v>81</v>
      </c>
      <c r="K29">
        <v>680</v>
      </c>
      <c r="L29" s="1">
        <v>0</v>
      </c>
      <c r="M29" s="6">
        <v>3400</v>
      </c>
      <c r="N29" t="s">
        <v>115</v>
      </c>
      <c r="P29" s="1" t="s">
        <v>38</v>
      </c>
      <c r="Q29" s="1" t="s">
        <v>39</v>
      </c>
      <c r="R29" s="2">
        <v>29</v>
      </c>
      <c r="S29">
        <v>680</v>
      </c>
    </row>
    <row r="30" spans="1:25">
      <c r="A30" s="1">
        <v>934</v>
      </c>
      <c r="B30" s="1" t="s">
        <v>35</v>
      </c>
      <c r="C30" s="1">
        <v>1789</v>
      </c>
      <c r="D30" s="1" t="s">
        <v>36</v>
      </c>
      <c r="E30" s="1" t="s">
        <v>41</v>
      </c>
      <c r="F30" s="1" t="s">
        <v>42</v>
      </c>
      <c r="G30" s="1" t="s">
        <v>37</v>
      </c>
      <c r="H30" s="1" t="s">
        <v>67</v>
      </c>
      <c r="I30" s="1" t="s">
        <v>40</v>
      </c>
      <c r="K30">
        <v>450</v>
      </c>
      <c r="L30" s="1">
        <v>0</v>
      </c>
      <c r="M30" s="6">
        <v>1075</v>
      </c>
      <c r="N30" t="s">
        <v>115</v>
      </c>
      <c r="P30" s="1" t="s">
        <v>38</v>
      </c>
      <c r="Q30" s="1" t="s">
        <v>39</v>
      </c>
      <c r="R30" s="2">
        <v>29</v>
      </c>
      <c r="S30">
        <v>450</v>
      </c>
    </row>
    <row r="31" spans="1:25">
      <c r="A31" s="1">
        <v>934</v>
      </c>
      <c r="B31" s="1" t="s">
        <v>35</v>
      </c>
      <c r="C31" s="1">
        <v>1789</v>
      </c>
      <c r="D31" s="1" t="s">
        <v>36</v>
      </c>
      <c r="E31" s="1" t="s">
        <v>41</v>
      </c>
      <c r="F31" s="1" t="s">
        <v>82</v>
      </c>
      <c r="G31" s="1" t="s">
        <v>37</v>
      </c>
      <c r="H31" s="1" t="s">
        <v>68</v>
      </c>
      <c r="I31" s="1" t="s">
        <v>40</v>
      </c>
      <c r="K31">
        <v>2543</v>
      </c>
      <c r="L31" s="1">
        <v>0</v>
      </c>
      <c r="M31">
        <v>10182</v>
      </c>
      <c r="N31" s="7" t="s">
        <v>115</v>
      </c>
      <c r="P31" s="1" t="s">
        <v>38</v>
      </c>
      <c r="Q31" s="1" t="s">
        <v>39</v>
      </c>
      <c r="R31" s="2">
        <v>29</v>
      </c>
      <c r="S31">
        <v>2543</v>
      </c>
    </row>
    <row r="32" spans="1:25">
      <c r="A32" s="1">
        <v>934</v>
      </c>
      <c r="B32" s="1" t="s">
        <v>35</v>
      </c>
      <c r="C32" s="1">
        <v>1789</v>
      </c>
      <c r="D32" s="1" t="s">
        <v>36</v>
      </c>
      <c r="E32" s="1" t="s">
        <v>41</v>
      </c>
      <c r="F32" s="1" t="s">
        <v>42</v>
      </c>
      <c r="G32" s="1" t="s">
        <v>37</v>
      </c>
      <c r="H32" s="1" t="s">
        <v>69</v>
      </c>
      <c r="I32" s="1" t="s">
        <v>46</v>
      </c>
      <c r="K32">
        <v>856</v>
      </c>
      <c r="L32" s="1">
        <v>0</v>
      </c>
      <c r="P32" s="1" t="s">
        <v>38</v>
      </c>
      <c r="Q32" s="1" t="s">
        <v>39</v>
      </c>
      <c r="R32" s="2">
        <v>29</v>
      </c>
      <c r="S32">
        <v>856</v>
      </c>
    </row>
    <row r="33" spans="1:25">
      <c r="A33" s="1">
        <v>934</v>
      </c>
      <c r="B33" s="1" t="s">
        <v>35</v>
      </c>
      <c r="C33" s="1">
        <v>1789</v>
      </c>
      <c r="D33" s="1" t="s">
        <v>36</v>
      </c>
      <c r="E33" s="1" t="s">
        <v>41</v>
      </c>
      <c r="F33" s="1" t="s">
        <v>83</v>
      </c>
      <c r="G33" s="1" t="s">
        <v>37</v>
      </c>
      <c r="H33" s="1" t="s">
        <v>70</v>
      </c>
      <c r="I33" s="1" t="s">
        <v>40</v>
      </c>
      <c r="K33">
        <v>210</v>
      </c>
      <c r="L33" s="1">
        <v>0</v>
      </c>
      <c r="M33">
        <v>699</v>
      </c>
      <c r="N33" t="s">
        <v>115</v>
      </c>
      <c r="P33" s="1" t="s">
        <v>38</v>
      </c>
      <c r="Q33" s="1" t="s">
        <v>39</v>
      </c>
      <c r="R33" s="2">
        <v>29</v>
      </c>
      <c r="S33">
        <v>210</v>
      </c>
    </row>
    <row r="34" spans="1:25">
      <c r="A34" s="1">
        <v>934</v>
      </c>
      <c r="B34" s="1" t="s">
        <v>35</v>
      </c>
      <c r="C34" s="1">
        <v>1789</v>
      </c>
      <c r="D34" s="1" t="s">
        <v>36</v>
      </c>
      <c r="E34" s="1" t="s">
        <v>41</v>
      </c>
      <c r="F34" s="1" t="s">
        <v>42</v>
      </c>
      <c r="G34" s="1" t="s">
        <v>37</v>
      </c>
      <c r="H34" s="1" t="s">
        <v>71</v>
      </c>
      <c r="I34" s="1" t="s">
        <v>75</v>
      </c>
      <c r="K34">
        <v>38500</v>
      </c>
      <c r="L34" s="1">
        <v>0</v>
      </c>
      <c r="M34" s="6">
        <v>10853</v>
      </c>
      <c r="N34" t="s">
        <v>115</v>
      </c>
      <c r="P34" s="1" t="s">
        <v>38</v>
      </c>
      <c r="Q34" s="1" t="s">
        <v>39</v>
      </c>
      <c r="R34" s="2">
        <v>29</v>
      </c>
      <c r="S34">
        <v>38500</v>
      </c>
    </row>
    <row r="35" spans="1:25">
      <c r="A35" s="1">
        <v>934</v>
      </c>
      <c r="B35" s="1" t="s">
        <v>35</v>
      </c>
      <c r="C35" s="1">
        <v>1789</v>
      </c>
      <c r="D35" s="1" t="s">
        <v>36</v>
      </c>
      <c r="E35" s="1" t="s">
        <v>41</v>
      </c>
      <c r="F35" s="1" t="s">
        <v>84</v>
      </c>
      <c r="G35" s="1" t="s">
        <v>37</v>
      </c>
      <c r="H35" s="1" t="s">
        <v>72</v>
      </c>
      <c r="I35" s="1" t="s">
        <v>75</v>
      </c>
      <c r="K35" s="6">
        <v>169</v>
      </c>
      <c r="L35" s="1">
        <v>0</v>
      </c>
      <c r="P35" s="1" t="s">
        <v>38</v>
      </c>
      <c r="Q35" s="1" t="s">
        <v>39</v>
      </c>
      <c r="R35" s="2">
        <v>29</v>
      </c>
      <c r="S35">
        <v>1723</v>
      </c>
    </row>
    <row r="36" spans="1:25">
      <c r="A36" s="1">
        <v>934</v>
      </c>
      <c r="B36" s="1" t="s">
        <v>35</v>
      </c>
      <c r="C36" s="1">
        <v>1789</v>
      </c>
      <c r="D36" s="1" t="s">
        <v>36</v>
      </c>
      <c r="E36" s="1" t="s">
        <v>41</v>
      </c>
      <c r="F36" s="1" t="s">
        <v>42</v>
      </c>
      <c r="G36" s="1" t="s">
        <v>37</v>
      </c>
      <c r="H36" s="1" t="s">
        <v>72</v>
      </c>
      <c r="I36" s="1" t="s">
        <v>75</v>
      </c>
      <c r="K36" s="6">
        <v>1256</v>
      </c>
      <c r="L36" s="1">
        <v>0</v>
      </c>
      <c r="P36" s="1" t="s">
        <v>38</v>
      </c>
      <c r="Q36" s="1" t="s">
        <v>39</v>
      </c>
      <c r="R36" s="2">
        <v>29</v>
      </c>
      <c r="S36">
        <v>1723</v>
      </c>
    </row>
    <row r="37" spans="1:25">
      <c r="A37" s="1">
        <v>934</v>
      </c>
      <c r="B37" s="1" t="s">
        <v>35</v>
      </c>
      <c r="C37" s="1">
        <v>1789</v>
      </c>
      <c r="D37" s="1" t="s">
        <v>36</v>
      </c>
      <c r="E37" s="1" t="s">
        <v>41</v>
      </c>
      <c r="F37" s="1" t="s">
        <v>82</v>
      </c>
      <c r="G37" s="1" t="s">
        <v>37</v>
      </c>
      <c r="H37" s="1" t="s">
        <v>72</v>
      </c>
      <c r="I37" s="1" t="s">
        <v>75</v>
      </c>
      <c r="K37" s="6">
        <v>176</v>
      </c>
      <c r="L37" s="1">
        <v>0</v>
      </c>
      <c r="P37" s="1" t="s">
        <v>38</v>
      </c>
      <c r="Q37" s="1" t="s">
        <v>39</v>
      </c>
      <c r="R37" s="2">
        <v>29</v>
      </c>
      <c r="S37">
        <v>1723</v>
      </c>
    </row>
    <row r="38" spans="1:25">
      <c r="A38" s="1">
        <v>934</v>
      </c>
      <c r="B38" s="1" t="s">
        <v>35</v>
      </c>
      <c r="C38" s="1">
        <v>1789</v>
      </c>
      <c r="D38" s="1" t="s">
        <v>36</v>
      </c>
      <c r="E38" s="1" t="s">
        <v>41</v>
      </c>
      <c r="F38" s="1" t="s">
        <v>83</v>
      </c>
      <c r="G38" s="1" t="s">
        <v>37</v>
      </c>
      <c r="H38" s="1" t="s">
        <v>72</v>
      </c>
      <c r="I38" s="1" t="s">
        <v>75</v>
      </c>
      <c r="K38" s="6">
        <v>185</v>
      </c>
      <c r="L38" s="1">
        <v>0</v>
      </c>
      <c r="P38" s="1" t="s">
        <v>38</v>
      </c>
      <c r="Q38" s="1" t="s">
        <v>39</v>
      </c>
      <c r="R38" s="2">
        <v>29</v>
      </c>
      <c r="S38">
        <v>1723</v>
      </c>
    </row>
    <row r="39" spans="1:25">
      <c r="A39" s="1">
        <v>934</v>
      </c>
      <c r="B39" s="1" t="s">
        <v>35</v>
      </c>
      <c r="C39" s="1">
        <v>1789</v>
      </c>
      <c r="D39" s="1" t="s">
        <v>36</v>
      </c>
      <c r="E39" s="1" t="s">
        <v>41</v>
      </c>
      <c r="F39" s="1" t="s">
        <v>49</v>
      </c>
      <c r="G39" s="1" t="s">
        <v>37</v>
      </c>
      <c r="H39" s="1" t="s">
        <v>72</v>
      </c>
      <c r="I39" s="1" t="s">
        <v>75</v>
      </c>
      <c r="K39" s="6">
        <v>106</v>
      </c>
      <c r="L39" s="1">
        <v>0</v>
      </c>
      <c r="P39" s="1" t="s">
        <v>38</v>
      </c>
      <c r="Q39" s="1" t="s">
        <v>39</v>
      </c>
      <c r="R39" s="2">
        <v>29</v>
      </c>
      <c r="S39">
        <v>1723</v>
      </c>
    </row>
    <row r="40" spans="1:25">
      <c r="A40" s="1">
        <v>934</v>
      </c>
      <c r="B40" s="1" t="s">
        <v>35</v>
      </c>
      <c r="C40" s="1">
        <v>1789</v>
      </c>
      <c r="D40" s="1" t="s">
        <v>36</v>
      </c>
      <c r="E40" s="1" t="s">
        <v>41</v>
      </c>
      <c r="F40" s="1" t="s">
        <v>42</v>
      </c>
      <c r="G40" s="1" t="s">
        <v>37</v>
      </c>
      <c r="H40" s="1" t="s">
        <v>73</v>
      </c>
      <c r="I40" s="1" t="s">
        <v>75</v>
      </c>
      <c r="K40" s="6">
        <v>25385</v>
      </c>
      <c r="L40" s="1">
        <v>0</v>
      </c>
      <c r="P40" s="1" t="s">
        <v>38</v>
      </c>
      <c r="Q40" s="1" t="s">
        <v>39</v>
      </c>
      <c r="R40" s="2">
        <v>29</v>
      </c>
      <c r="S40">
        <v>25385</v>
      </c>
    </row>
    <row r="41" spans="1:25">
      <c r="A41" s="1">
        <v>934</v>
      </c>
      <c r="B41" s="1" t="s">
        <v>35</v>
      </c>
      <c r="C41" s="1">
        <v>1789</v>
      </c>
      <c r="D41" s="1" t="s">
        <v>36</v>
      </c>
      <c r="E41" s="1" t="s">
        <v>41</v>
      </c>
      <c r="F41" s="1" t="s">
        <v>42</v>
      </c>
      <c r="G41" s="1" t="s">
        <v>37</v>
      </c>
      <c r="H41" s="1" t="s">
        <v>74</v>
      </c>
      <c r="I41" s="1" t="s">
        <v>75</v>
      </c>
      <c r="K41" s="6">
        <v>2069</v>
      </c>
      <c r="L41" s="1">
        <v>0</v>
      </c>
      <c r="P41" s="1" t="s">
        <v>38</v>
      </c>
      <c r="Q41" s="1" t="s">
        <v>39</v>
      </c>
      <c r="R41" s="2">
        <v>29</v>
      </c>
      <c r="S41">
        <v>2069</v>
      </c>
    </row>
    <row r="42" spans="1:25">
      <c r="A42" s="1">
        <v>934</v>
      </c>
      <c r="B42" s="1" t="s">
        <v>35</v>
      </c>
      <c r="C42" s="1">
        <v>1789</v>
      </c>
      <c r="D42" s="1" t="s">
        <v>36</v>
      </c>
      <c r="E42" s="1" t="s">
        <v>41</v>
      </c>
      <c r="F42" s="1" t="s">
        <v>42</v>
      </c>
      <c r="G42" s="1" t="s">
        <v>37</v>
      </c>
      <c r="H42" s="1" t="s">
        <v>85</v>
      </c>
      <c r="I42" s="1" t="s">
        <v>75</v>
      </c>
      <c r="K42" s="6">
        <v>6684</v>
      </c>
      <c r="L42" s="1">
        <v>0</v>
      </c>
      <c r="M42" s="13">
        <f>139+(2/24)</f>
        <v>139.08333333333334</v>
      </c>
      <c r="N42" s="14" t="s">
        <v>142</v>
      </c>
      <c r="P42" s="1" t="s">
        <v>38</v>
      </c>
      <c r="Q42" s="1" t="s">
        <v>39</v>
      </c>
      <c r="R42" s="4">
        <v>30</v>
      </c>
      <c r="S42">
        <v>6684</v>
      </c>
      <c r="Y42" t="s">
        <v>144</v>
      </c>
    </row>
    <row r="43" spans="1:25">
      <c r="A43" s="1">
        <v>934</v>
      </c>
      <c r="B43" s="1" t="s">
        <v>35</v>
      </c>
      <c r="C43" s="1">
        <v>1789</v>
      </c>
      <c r="D43" s="1" t="s">
        <v>36</v>
      </c>
      <c r="E43" s="1" t="s">
        <v>41</v>
      </c>
      <c r="F43" s="1" t="s">
        <v>42</v>
      </c>
      <c r="G43" s="1" t="s">
        <v>37</v>
      </c>
      <c r="H43" s="1" t="s">
        <v>86</v>
      </c>
      <c r="I43" s="1" t="s">
        <v>75</v>
      </c>
      <c r="K43" s="6">
        <v>1500</v>
      </c>
      <c r="L43" s="1">
        <v>0</v>
      </c>
      <c r="M43" s="6">
        <v>50000</v>
      </c>
      <c r="N43" t="s">
        <v>114</v>
      </c>
      <c r="P43" s="1" t="s">
        <v>38</v>
      </c>
      <c r="Q43" s="1" t="s">
        <v>39</v>
      </c>
      <c r="R43" s="4">
        <v>30</v>
      </c>
      <c r="S43">
        <v>1500</v>
      </c>
    </row>
    <row r="44" spans="1:25">
      <c r="A44" s="1">
        <v>934</v>
      </c>
      <c r="B44" s="1" t="s">
        <v>35</v>
      </c>
      <c r="C44" s="1">
        <v>1789</v>
      </c>
      <c r="D44" s="1" t="s">
        <v>36</v>
      </c>
      <c r="E44" s="1" t="s">
        <v>41</v>
      </c>
      <c r="F44" s="1" t="s">
        <v>42</v>
      </c>
      <c r="G44" s="1" t="s">
        <v>37</v>
      </c>
      <c r="H44" s="1" t="s">
        <v>87</v>
      </c>
      <c r="I44" s="1" t="s">
        <v>75</v>
      </c>
      <c r="K44" s="6">
        <v>273</v>
      </c>
      <c r="L44" s="1">
        <v>0</v>
      </c>
      <c r="P44" s="1" t="s">
        <v>38</v>
      </c>
      <c r="Q44" s="1" t="s">
        <v>39</v>
      </c>
      <c r="R44" s="4">
        <v>30</v>
      </c>
      <c r="S44">
        <v>273</v>
      </c>
    </row>
    <row r="45" spans="1:25">
      <c r="A45" s="1">
        <v>934</v>
      </c>
      <c r="B45" s="1" t="s">
        <v>35</v>
      </c>
      <c r="C45" s="1">
        <v>1789</v>
      </c>
      <c r="D45" s="1" t="s">
        <v>36</v>
      </c>
      <c r="E45" s="1" t="s">
        <v>41</v>
      </c>
      <c r="F45" s="1" t="s">
        <v>135</v>
      </c>
      <c r="G45" s="1" t="s">
        <v>37</v>
      </c>
      <c r="H45" s="1" t="s">
        <v>88</v>
      </c>
      <c r="I45" s="1" t="s">
        <v>75</v>
      </c>
      <c r="K45" s="8">
        <v>197</v>
      </c>
      <c r="L45" s="1">
        <v>0</v>
      </c>
      <c r="P45" s="1" t="s">
        <v>38</v>
      </c>
      <c r="Q45" s="1" t="s">
        <v>39</v>
      </c>
      <c r="R45" s="4">
        <v>30</v>
      </c>
      <c r="Y45" t="s">
        <v>118</v>
      </c>
    </row>
    <row r="46" spans="1:25">
      <c r="A46" s="1">
        <v>934</v>
      </c>
      <c r="B46" s="1" t="s">
        <v>35</v>
      </c>
      <c r="C46" s="1">
        <v>1789</v>
      </c>
      <c r="D46" s="1" t="s">
        <v>36</v>
      </c>
      <c r="E46" s="1" t="s">
        <v>41</v>
      </c>
      <c r="F46" s="1" t="s">
        <v>42</v>
      </c>
      <c r="G46" s="1" t="s">
        <v>37</v>
      </c>
      <c r="H46" s="1" t="s">
        <v>88</v>
      </c>
      <c r="I46" s="1" t="s">
        <v>75</v>
      </c>
      <c r="K46" s="6">
        <v>150</v>
      </c>
      <c r="L46" s="1">
        <v>0</v>
      </c>
      <c r="P46" s="1" t="s">
        <v>38</v>
      </c>
      <c r="Q46" s="1" t="s">
        <v>39</v>
      </c>
      <c r="R46" s="4">
        <v>30</v>
      </c>
      <c r="S46">
        <v>150</v>
      </c>
    </row>
    <row r="47" spans="1:25">
      <c r="A47" s="1">
        <v>934</v>
      </c>
      <c r="B47" s="1" t="s">
        <v>35</v>
      </c>
      <c r="C47" s="1">
        <v>1789</v>
      </c>
      <c r="D47" s="1" t="s">
        <v>36</v>
      </c>
      <c r="E47" s="1" t="s">
        <v>41</v>
      </c>
      <c r="F47" s="1" t="s">
        <v>42</v>
      </c>
      <c r="G47" s="1" t="s">
        <v>37</v>
      </c>
      <c r="H47" s="1" t="s">
        <v>89</v>
      </c>
      <c r="I47" s="1" t="s">
        <v>75</v>
      </c>
      <c r="K47" s="6">
        <v>448</v>
      </c>
      <c r="L47" s="1">
        <v>0</v>
      </c>
      <c r="P47" s="1" t="s">
        <v>38</v>
      </c>
      <c r="Q47" s="1" t="s">
        <v>39</v>
      </c>
      <c r="R47" s="4">
        <v>30</v>
      </c>
      <c r="S47">
        <v>448</v>
      </c>
    </row>
    <row r="48" spans="1:25">
      <c r="A48" s="1">
        <v>934</v>
      </c>
      <c r="B48" s="1" t="s">
        <v>35</v>
      </c>
      <c r="C48" s="1">
        <v>1789</v>
      </c>
      <c r="D48" s="1" t="s">
        <v>36</v>
      </c>
      <c r="E48" s="1" t="s">
        <v>41</v>
      </c>
      <c r="F48" s="1" t="s">
        <v>42</v>
      </c>
      <c r="G48" s="1" t="s">
        <v>37</v>
      </c>
      <c r="H48" s="1" t="s">
        <v>90</v>
      </c>
      <c r="I48" s="1" t="s">
        <v>75</v>
      </c>
      <c r="K48" s="6">
        <v>5930</v>
      </c>
      <c r="L48" s="1">
        <v>0</v>
      </c>
      <c r="P48" s="1" t="s">
        <v>38</v>
      </c>
      <c r="Q48" s="1" t="s">
        <v>39</v>
      </c>
      <c r="R48" s="4">
        <v>30</v>
      </c>
      <c r="S48">
        <v>5930</v>
      </c>
    </row>
    <row r="49" spans="1:25">
      <c r="A49" s="1">
        <v>934</v>
      </c>
      <c r="B49" s="1" t="s">
        <v>35</v>
      </c>
      <c r="C49" s="1">
        <v>1789</v>
      </c>
      <c r="D49" s="1" t="s">
        <v>36</v>
      </c>
      <c r="E49" s="1" t="s">
        <v>41</v>
      </c>
      <c r="F49" s="1" t="s">
        <v>42</v>
      </c>
      <c r="G49" s="1" t="s">
        <v>37</v>
      </c>
      <c r="H49" s="1" t="s">
        <v>131</v>
      </c>
      <c r="I49" s="1" t="s">
        <v>75</v>
      </c>
      <c r="K49" s="6">
        <v>440</v>
      </c>
      <c r="L49" s="1">
        <v>0</v>
      </c>
      <c r="P49" s="1" t="s">
        <v>38</v>
      </c>
      <c r="Q49" s="1" t="s">
        <v>39</v>
      </c>
      <c r="R49" s="4">
        <v>30</v>
      </c>
      <c r="S49">
        <v>440</v>
      </c>
    </row>
    <row r="50" spans="1:25">
      <c r="A50" s="1">
        <v>934</v>
      </c>
      <c r="B50" s="1" t="s">
        <v>35</v>
      </c>
      <c r="C50" s="1">
        <v>1789</v>
      </c>
      <c r="D50" s="1" t="s">
        <v>36</v>
      </c>
      <c r="E50" s="1" t="s">
        <v>41</v>
      </c>
      <c r="F50" s="1" t="s">
        <v>42</v>
      </c>
      <c r="G50" s="1" t="s">
        <v>37</v>
      </c>
      <c r="H50" s="9" t="s">
        <v>121</v>
      </c>
      <c r="I50" s="1" t="s">
        <v>75</v>
      </c>
      <c r="K50" s="6">
        <v>6920</v>
      </c>
      <c r="L50" s="1">
        <v>0</v>
      </c>
      <c r="M50" s="6">
        <v>6565</v>
      </c>
      <c r="N50" t="s">
        <v>115</v>
      </c>
      <c r="P50" s="1" t="s">
        <v>38</v>
      </c>
      <c r="Q50" s="1" t="s">
        <v>39</v>
      </c>
      <c r="R50" s="4">
        <v>30</v>
      </c>
      <c r="S50">
        <v>6920</v>
      </c>
    </row>
    <row r="51" spans="1:25">
      <c r="A51" s="1">
        <v>934</v>
      </c>
      <c r="B51" s="1" t="s">
        <v>35</v>
      </c>
      <c r="C51" s="1">
        <v>1789</v>
      </c>
      <c r="D51" s="1" t="s">
        <v>36</v>
      </c>
      <c r="E51" s="1" t="s">
        <v>41</v>
      </c>
      <c r="F51" s="1" t="s">
        <v>42</v>
      </c>
      <c r="G51" s="1" t="s">
        <v>37</v>
      </c>
      <c r="H51" s="9" t="s">
        <v>122</v>
      </c>
      <c r="I51" s="1" t="s">
        <v>75</v>
      </c>
      <c r="K51" s="6">
        <v>5490</v>
      </c>
      <c r="L51" s="1">
        <v>0</v>
      </c>
      <c r="M51" s="6">
        <v>1045</v>
      </c>
      <c r="N51" t="s">
        <v>115</v>
      </c>
      <c r="P51" s="1" t="s">
        <v>38</v>
      </c>
      <c r="Q51" s="1" t="s">
        <v>39</v>
      </c>
      <c r="R51" s="4">
        <v>30</v>
      </c>
      <c r="S51">
        <v>5490</v>
      </c>
    </row>
    <row r="52" spans="1:25">
      <c r="A52" s="1">
        <v>934</v>
      </c>
      <c r="B52" s="1" t="s">
        <v>35</v>
      </c>
      <c r="C52" s="1">
        <v>1789</v>
      </c>
      <c r="D52" s="1" t="s">
        <v>36</v>
      </c>
      <c r="E52" s="1" t="s">
        <v>41</v>
      </c>
      <c r="F52" s="1" t="s">
        <v>42</v>
      </c>
      <c r="G52" s="1" t="s">
        <v>37</v>
      </c>
      <c r="H52" s="9" t="s">
        <v>123</v>
      </c>
      <c r="I52" s="1" t="s">
        <v>75</v>
      </c>
      <c r="K52" s="6">
        <v>1269</v>
      </c>
      <c r="L52" s="1">
        <v>0</v>
      </c>
      <c r="M52" s="6">
        <v>2539</v>
      </c>
      <c r="N52" t="s">
        <v>115</v>
      </c>
      <c r="P52" s="1" t="s">
        <v>38</v>
      </c>
      <c r="Q52" s="1" t="s">
        <v>39</v>
      </c>
      <c r="R52" s="4">
        <v>30</v>
      </c>
      <c r="S52">
        <v>1269</v>
      </c>
    </row>
    <row r="53" spans="1:25">
      <c r="A53" s="1">
        <v>934</v>
      </c>
      <c r="B53" s="1" t="s">
        <v>35</v>
      </c>
      <c r="C53" s="1">
        <v>1789</v>
      </c>
      <c r="D53" s="1" t="s">
        <v>36</v>
      </c>
      <c r="E53" s="1" t="s">
        <v>41</v>
      </c>
      <c r="F53" s="1" t="s">
        <v>42</v>
      </c>
      <c r="G53" s="1" t="s">
        <v>37</v>
      </c>
      <c r="H53" s="1" t="s">
        <v>91</v>
      </c>
      <c r="I53" s="9" t="s">
        <v>75</v>
      </c>
      <c r="K53" s="6">
        <v>15120</v>
      </c>
      <c r="L53" s="1">
        <v>0</v>
      </c>
      <c r="M53" s="6">
        <v>840</v>
      </c>
      <c r="N53" t="s">
        <v>110</v>
      </c>
      <c r="P53" s="1" t="s">
        <v>38</v>
      </c>
      <c r="Q53" s="1" t="s">
        <v>39</v>
      </c>
      <c r="R53" s="4">
        <v>30</v>
      </c>
      <c r="S53">
        <v>15120</v>
      </c>
    </row>
    <row r="54" spans="1:25">
      <c r="A54" s="1">
        <v>934</v>
      </c>
      <c r="B54" s="1" t="s">
        <v>35</v>
      </c>
      <c r="C54" s="1">
        <v>1789</v>
      </c>
      <c r="D54" s="1" t="s">
        <v>36</v>
      </c>
      <c r="E54" s="1" t="s">
        <v>41</v>
      </c>
      <c r="F54" s="1" t="s">
        <v>42</v>
      </c>
      <c r="G54" s="1" t="s">
        <v>37</v>
      </c>
      <c r="H54" s="1" t="s">
        <v>92</v>
      </c>
      <c r="I54" s="1" t="s">
        <v>75</v>
      </c>
      <c r="K54" s="6">
        <v>180</v>
      </c>
      <c r="L54" s="1">
        <v>0</v>
      </c>
      <c r="M54" s="6">
        <v>60</v>
      </c>
      <c r="N54" t="s">
        <v>114</v>
      </c>
      <c r="P54" s="1" t="s">
        <v>38</v>
      </c>
      <c r="Q54" s="1" t="s">
        <v>39</v>
      </c>
      <c r="R54" s="4">
        <v>30</v>
      </c>
      <c r="S54">
        <v>180</v>
      </c>
    </row>
    <row r="55" spans="1:25">
      <c r="A55" s="1">
        <v>934</v>
      </c>
      <c r="B55" s="1" t="s">
        <v>35</v>
      </c>
      <c r="C55" s="1">
        <v>1789</v>
      </c>
      <c r="D55" s="1" t="s">
        <v>36</v>
      </c>
      <c r="E55" s="1" t="s">
        <v>41</v>
      </c>
      <c r="F55" s="1" t="s">
        <v>42</v>
      </c>
      <c r="G55" s="1" t="s">
        <v>37</v>
      </c>
      <c r="H55" s="1" t="s">
        <v>93</v>
      </c>
      <c r="I55" s="1" t="s">
        <v>46</v>
      </c>
      <c r="K55" s="6">
        <v>2850</v>
      </c>
      <c r="L55" s="1">
        <v>0</v>
      </c>
      <c r="M55" s="6">
        <v>600</v>
      </c>
      <c r="N55" t="s">
        <v>115</v>
      </c>
      <c r="P55" s="1" t="s">
        <v>38</v>
      </c>
      <c r="Q55" s="1" t="s">
        <v>39</v>
      </c>
      <c r="R55" s="4">
        <v>30</v>
      </c>
      <c r="S55">
        <v>2850</v>
      </c>
    </row>
    <row r="56" spans="1:25">
      <c r="A56" s="1">
        <v>934</v>
      </c>
      <c r="B56" s="1" t="s">
        <v>35</v>
      </c>
      <c r="C56" s="1">
        <v>1789</v>
      </c>
      <c r="D56" s="1" t="s">
        <v>36</v>
      </c>
      <c r="E56" s="1" t="s">
        <v>41</v>
      </c>
      <c r="F56" s="1" t="s">
        <v>42</v>
      </c>
      <c r="G56" s="1" t="s">
        <v>37</v>
      </c>
      <c r="H56" s="1" t="s">
        <v>94</v>
      </c>
      <c r="I56" s="1" t="s">
        <v>46</v>
      </c>
      <c r="K56" s="6">
        <v>510</v>
      </c>
      <c r="L56" s="1">
        <v>0</v>
      </c>
      <c r="P56" s="1" t="s">
        <v>38</v>
      </c>
      <c r="Q56" s="1" t="s">
        <v>39</v>
      </c>
      <c r="R56" s="4">
        <v>30</v>
      </c>
      <c r="S56">
        <v>510</v>
      </c>
    </row>
    <row r="57" spans="1:25">
      <c r="A57" s="1">
        <v>934</v>
      </c>
      <c r="B57" s="1" t="s">
        <v>35</v>
      </c>
      <c r="C57" s="1">
        <v>1789</v>
      </c>
      <c r="D57" s="1" t="s">
        <v>36</v>
      </c>
      <c r="E57" s="1" t="s">
        <v>41</v>
      </c>
      <c r="F57" s="1" t="s">
        <v>42</v>
      </c>
      <c r="G57" s="1" t="s">
        <v>37</v>
      </c>
      <c r="H57" s="1" t="s">
        <v>95</v>
      </c>
      <c r="I57" s="1" t="s">
        <v>46</v>
      </c>
      <c r="K57" s="6">
        <v>387</v>
      </c>
      <c r="L57" s="1">
        <v>0</v>
      </c>
      <c r="P57" s="1" t="s">
        <v>38</v>
      </c>
      <c r="Q57" s="1" t="s">
        <v>39</v>
      </c>
      <c r="R57" s="4">
        <v>30</v>
      </c>
      <c r="S57">
        <v>387</v>
      </c>
    </row>
    <row r="58" spans="1:25">
      <c r="A58" s="1">
        <v>934</v>
      </c>
      <c r="B58" s="1" t="s">
        <v>35</v>
      </c>
      <c r="C58" s="1">
        <v>1789</v>
      </c>
      <c r="D58" s="1" t="s">
        <v>36</v>
      </c>
      <c r="E58" s="1" t="s">
        <v>41</v>
      </c>
      <c r="F58" s="1" t="s">
        <v>135</v>
      </c>
      <c r="G58" s="1" t="s">
        <v>37</v>
      </c>
      <c r="H58" s="12" t="s">
        <v>96</v>
      </c>
      <c r="I58" s="9" t="s">
        <v>120</v>
      </c>
      <c r="K58" s="6">
        <v>69469</v>
      </c>
      <c r="L58" s="1">
        <v>0</v>
      </c>
      <c r="M58" s="6">
        <v>443125</v>
      </c>
      <c r="N58" t="s">
        <v>115</v>
      </c>
      <c r="P58" s="1" t="s">
        <v>38</v>
      </c>
      <c r="Q58" s="1" t="s">
        <v>39</v>
      </c>
      <c r="R58" s="4">
        <v>30</v>
      </c>
    </row>
    <row r="59" spans="1:25">
      <c r="A59" s="1">
        <v>934</v>
      </c>
      <c r="B59" s="1" t="s">
        <v>35</v>
      </c>
      <c r="C59" s="1">
        <v>1789</v>
      </c>
      <c r="D59" s="1" t="s">
        <v>36</v>
      </c>
      <c r="E59" s="1" t="s">
        <v>41</v>
      </c>
      <c r="F59" s="1" t="s">
        <v>137</v>
      </c>
      <c r="G59" s="1" t="s">
        <v>37</v>
      </c>
      <c r="H59" s="12" t="s">
        <v>96</v>
      </c>
      <c r="I59" s="9" t="s">
        <v>120</v>
      </c>
      <c r="K59" s="6">
        <v>281</v>
      </c>
      <c r="L59" s="1">
        <v>0</v>
      </c>
      <c r="M59" s="6">
        <v>1875</v>
      </c>
      <c r="N59" t="s">
        <v>115</v>
      </c>
      <c r="P59" s="1" t="s">
        <v>38</v>
      </c>
      <c r="Q59" s="1" t="s">
        <v>39</v>
      </c>
      <c r="R59" s="4">
        <v>30</v>
      </c>
    </row>
    <row r="60" spans="1:25">
      <c r="A60" s="1">
        <v>934</v>
      </c>
      <c r="B60" s="1" t="s">
        <v>35</v>
      </c>
      <c r="C60" s="1">
        <v>1789</v>
      </c>
      <c r="D60" s="1" t="s">
        <v>36</v>
      </c>
      <c r="E60" s="1" t="s">
        <v>41</v>
      </c>
      <c r="F60" s="1" t="s">
        <v>138</v>
      </c>
      <c r="G60" s="1" t="s">
        <v>37</v>
      </c>
      <c r="H60" s="12" t="s">
        <v>96</v>
      </c>
      <c r="I60" s="9" t="s">
        <v>120</v>
      </c>
      <c r="K60" s="6">
        <v>16882</v>
      </c>
      <c r="L60" s="1">
        <v>0</v>
      </c>
      <c r="M60" s="6">
        <v>114550</v>
      </c>
      <c r="N60" t="s">
        <v>115</v>
      </c>
      <c r="P60" s="1" t="s">
        <v>38</v>
      </c>
      <c r="Q60" s="1" t="s">
        <v>39</v>
      </c>
      <c r="R60" s="4">
        <v>30</v>
      </c>
    </row>
    <row r="61" spans="1:25">
      <c r="A61" s="1">
        <v>934</v>
      </c>
      <c r="B61" s="1" t="s">
        <v>35</v>
      </c>
      <c r="C61" s="1">
        <v>1789</v>
      </c>
      <c r="D61" s="1" t="s">
        <v>36</v>
      </c>
      <c r="E61" s="1" t="s">
        <v>41</v>
      </c>
      <c r="F61" s="1" t="s">
        <v>139</v>
      </c>
      <c r="G61" s="1" t="s">
        <v>37</v>
      </c>
      <c r="H61" s="12" t="s">
        <v>96</v>
      </c>
      <c r="I61" s="9" t="s">
        <v>120</v>
      </c>
      <c r="K61" s="6">
        <v>72523</v>
      </c>
      <c r="L61" s="1">
        <v>0</v>
      </c>
      <c r="M61" s="6">
        <v>483488</v>
      </c>
      <c r="N61" t="s">
        <v>115</v>
      </c>
      <c r="P61" s="1" t="s">
        <v>38</v>
      </c>
      <c r="Q61" s="1" t="s">
        <v>39</v>
      </c>
      <c r="R61" s="4">
        <v>30</v>
      </c>
    </row>
    <row r="62" spans="1:25">
      <c r="A62" s="1">
        <v>934</v>
      </c>
      <c r="B62" s="1" t="s">
        <v>35</v>
      </c>
      <c r="C62" s="1">
        <v>1789</v>
      </c>
      <c r="D62" s="1" t="s">
        <v>36</v>
      </c>
      <c r="E62" s="1" t="s">
        <v>41</v>
      </c>
      <c r="F62" s="1" t="s">
        <v>136</v>
      </c>
      <c r="G62" s="1" t="s">
        <v>37</v>
      </c>
      <c r="H62" s="12" t="s">
        <v>96</v>
      </c>
      <c r="I62" s="9" t="s">
        <v>120</v>
      </c>
      <c r="J62" s="17"/>
      <c r="K62" s="18">
        <v>20407</v>
      </c>
      <c r="L62" s="1">
        <v>0</v>
      </c>
      <c r="M62" s="18">
        <v>136050</v>
      </c>
      <c r="N62" s="19" t="s">
        <v>115</v>
      </c>
      <c r="P62" s="1" t="s">
        <v>38</v>
      </c>
      <c r="Q62" s="1" t="s">
        <v>39</v>
      </c>
      <c r="R62" s="4">
        <v>30</v>
      </c>
      <c r="Y62" t="s">
        <v>141</v>
      </c>
    </row>
    <row r="63" spans="1:25">
      <c r="A63" s="1">
        <v>934</v>
      </c>
      <c r="B63" s="1" t="s">
        <v>35</v>
      </c>
      <c r="C63" s="1">
        <v>1789</v>
      </c>
      <c r="D63" s="1" t="s">
        <v>36</v>
      </c>
      <c r="E63" s="1" t="s">
        <v>41</v>
      </c>
      <c r="F63" s="1" t="s">
        <v>113</v>
      </c>
      <c r="G63" s="1" t="s">
        <v>37</v>
      </c>
      <c r="H63" s="12" t="s">
        <v>96</v>
      </c>
      <c r="I63" s="9" t="s">
        <v>120</v>
      </c>
      <c r="J63" s="15"/>
      <c r="K63" s="16">
        <v>15446</v>
      </c>
      <c r="L63" s="1">
        <v>0</v>
      </c>
      <c r="M63" s="16">
        <v>102975</v>
      </c>
      <c r="N63" t="s">
        <v>115</v>
      </c>
      <c r="P63" s="1" t="s">
        <v>38</v>
      </c>
      <c r="Q63" s="1" t="s">
        <v>39</v>
      </c>
      <c r="R63" s="4">
        <v>30</v>
      </c>
      <c r="S63">
        <v>15446</v>
      </c>
    </row>
    <row r="64" spans="1:25">
      <c r="A64" s="1">
        <v>934</v>
      </c>
      <c r="B64" s="1" t="s">
        <v>35</v>
      </c>
      <c r="C64" s="1">
        <v>1789</v>
      </c>
      <c r="D64" s="1" t="s">
        <v>36</v>
      </c>
      <c r="E64" s="1" t="s">
        <v>41</v>
      </c>
      <c r="F64" s="1" t="s">
        <v>84</v>
      </c>
      <c r="G64" s="1" t="s">
        <v>37</v>
      </c>
      <c r="H64" s="9" t="s">
        <v>119</v>
      </c>
      <c r="I64" s="9" t="s">
        <v>120</v>
      </c>
      <c r="K64">
        <v>5770</v>
      </c>
      <c r="L64" s="1">
        <v>0</v>
      </c>
      <c r="M64" s="6">
        <v>144.25</v>
      </c>
      <c r="N64" s="7" t="s">
        <v>140</v>
      </c>
      <c r="P64" s="1" t="s">
        <v>38</v>
      </c>
      <c r="Q64" s="1" t="s">
        <v>39</v>
      </c>
      <c r="R64" s="4">
        <v>30</v>
      </c>
    </row>
    <row r="65" spans="1:25">
      <c r="A65" s="1">
        <v>934</v>
      </c>
      <c r="B65" s="1" t="s">
        <v>35</v>
      </c>
      <c r="C65" s="1">
        <v>1789</v>
      </c>
      <c r="D65" s="1" t="s">
        <v>36</v>
      </c>
      <c r="E65" s="1" t="s">
        <v>41</v>
      </c>
      <c r="F65" s="1" t="s">
        <v>42</v>
      </c>
      <c r="G65" s="1" t="s">
        <v>37</v>
      </c>
      <c r="H65" s="1" t="s">
        <v>97</v>
      </c>
      <c r="I65" s="1" t="s">
        <v>46</v>
      </c>
      <c r="K65">
        <v>124975</v>
      </c>
      <c r="L65" s="1">
        <v>0</v>
      </c>
      <c r="M65" s="6">
        <v>24995</v>
      </c>
      <c r="N65" t="s">
        <v>115</v>
      </c>
      <c r="P65" s="1" t="s">
        <v>38</v>
      </c>
      <c r="Q65" s="1" t="s">
        <v>39</v>
      </c>
      <c r="R65" s="4">
        <v>30</v>
      </c>
      <c r="S65">
        <v>124975</v>
      </c>
    </row>
    <row r="66" spans="1:25">
      <c r="A66" s="1">
        <v>934</v>
      </c>
      <c r="B66" s="1" t="s">
        <v>35</v>
      </c>
      <c r="C66" s="1">
        <v>1789</v>
      </c>
      <c r="D66" s="1" t="s">
        <v>36</v>
      </c>
      <c r="E66" s="1" t="s">
        <v>41</v>
      </c>
      <c r="F66" s="1" t="s">
        <v>49</v>
      </c>
      <c r="G66" s="1" t="s">
        <v>37</v>
      </c>
      <c r="H66" s="1" t="s">
        <v>132</v>
      </c>
      <c r="I66" s="1" t="s">
        <v>44</v>
      </c>
      <c r="K66">
        <v>2160</v>
      </c>
      <c r="L66" s="1">
        <v>0</v>
      </c>
      <c r="M66" s="6">
        <v>540</v>
      </c>
      <c r="N66" t="s">
        <v>116</v>
      </c>
      <c r="P66" s="1" t="s">
        <v>38</v>
      </c>
      <c r="Q66" s="1" t="s">
        <v>39</v>
      </c>
      <c r="R66" s="4">
        <v>30</v>
      </c>
      <c r="S66">
        <v>2160</v>
      </c>
    </row>
    <row r="67" spans="1:25">
      <c r="A67" s="1">
        <v>934</v>
      </c>
      <c r="B67" s="1" t="s">
        <v>35</v>
      </c>
      <c r="C67" s="1">
        <v>1789</v>
      </c>
      <c r="D67" s="1" t="s">
        <v>36</v>
      </c>
      <c r="E67" s="1" t="s">
        <v>41</v>
      </c>
      <c r="F67" s="1" t="s">
        <v>49</v>
      </c>
      <c r="G67" s="1" t="s">
        <v>37</v>
      </c>
      <c r="H67" s="1" t="s">
        <v>98</v>
      </c>
      <c r="I67" s="1" t="s">
        <v>42</v>
      </c>
      <c r="K67">
        <v>16995</v>
      </c>
      <c r="L67" s="1">
        <v>0</v>
      </c>
      <c r="M67" s="6">
        <v>3090</v>
      </c>
      <c r="N67" t="s">
        <v>116</v>
      </c>
      <c r="P67" s="1" t="s">
        <v>38</v>
      </c>
      <c r="Q67" s="1" t="s">
        <v>39</v>
      </c>
      <c r="R67" s="4">
        <v>30</v>
      </c>
      <c r="S67">
        <v>16995</v>
      </c>
    </row>
    <row r="68" spans="1:25">
      <c r="A68" s="1">
        <v>934</v>
      </c>
      <c r="B68" s="1" t="s">
        <v>35</v>
      </c>
      <c r="C68" s="1">
        <v>1789</v>
      </c>
      <c r="D68" s="1" t="s">
        <v>36</v>
      </c>
      <c r="E68" s="1" t="s">
        <v>41</v>
      </c>
      <c r="F68" s="1" t="s">
        <v>49</v>
      </c>
      <c r="G68" s="1" t="s">
        <v>37</v>
      </c>
      <c r="H68" s="1" t="s">
        <v>99</v>
      </c>
      <c r="I68" s="1" t="s">
        <v>44</v>
      </c>
      <c r="K68">
        <v>25800</v>
      </c>
      <c r="L68" s="1">
        <v>0</v>
      </c>
      <c r="M68" s="6">
        <v>5160</v>
      </c>
      <c r="N68" t="s">
        <v>116</v>
      </c>
      <c r="P68" s="1" t="s">
        <v>38</v>
      </c>
      <c r="Q68" s="1" t="s">
        <v>39</v>
      </c>
      <c r="R68" s="4">
        <v>30</v>
      </c>
      <c r="S68">
        <v>25800</v>
      </c>
    </row>
    <row r="69" spans="1:25">
      <c r="A69" s="1">
        <v>934</v>
      </c>
      <c r="B69" s="1" t="s">
        <v>35</v>
      </c>
      <c r="C69" s="1">
        <v>1789</v>
      </c>
      <c r="D69" s="1" t="s">
        <v>36</v>
      </c>
      <c r="E69" s="1" t="s">
        <v>41</v>
      </c>
      <c r="F69" s="1" t="s">
        <v>42</v>
      </c>
      <c r="G69" s="1" t="s">
        <v>37</v>
      </c>
      <c r="H69" s="1" t="s">
        <v>133</v>
      </c>
      <c r="I69" s="1" t="s">
        <v>44</v>
      </c>
      <c r="K69">
        <v>160</v>
      </c>
      <c r="L69" s="1">
        <v>0</v>
      </c>
      <c r="M69" s="6">
        <v>80</v>
      </c>
      <c r="N69" t="s">
        <v>116</v>
      </c>
      <c r="P69" s="1" t="s">
        <v>38</v>
      </c>
      <c r="Q69" s="1" t="s">
        <v>39</v>
      </c>
      <c r="R69" s="4">
        <v>30</v>
      </c>
      <c r="S69">
        <v>160</v>
      </c>
    </row>
    <row r="70" spans="1:25">
      <c r="A70" s="1">
        <v>934</v>
      </c>
      <c r="B70" s="1" t="s">
        <v>35</v>
      </c>
      <c r="C70" s="1">
        <v>1789</v>
      </c>
      <c r="D70" s="1" t="s">
        <v>36</v>
      </c>
      <c r="E70" s="1" t="s">
        <v>41</v>
      </c>
      <c r="F70" s="1" t="s">
        <v>42</v>
      </c>
      <c r="G70" s="1" t="s">
        <v>37</v>
      </c>
      <c r="H70" s="1" t="s">
        <v>100</v>
      </c>
      <c r="I70" s="1" t="s">
        <v>106</v>
      </c>
      <c r="K70">
        <v>3900</v>
      </c>
      <c r="L70" s="1">
        <v>0</v>
      </c>
      <c r="M70" s="6">
        <v>650</v>
      </c>
      <c r="N70" t="s">
        <v>116</v>
      </c>
      <c r="P70" s="1" t="s">
        <v>38</v>
      </c>
      <c r="Q70" s="1" t="s">
        <v>39</v>
      </c>
      <c r="R70" s="4">
        <v>30</v>
      </c>
      <c r="S70">
        <v>3900</v>
      </c>
    </row>
    <row r="71" spans="1:25">
      <c r="A71" s="1">
        <v>934</v>
      </c>
      <c r="B71" s="1" t="s">
        <v>35</v>
      </c>
      <c r="C71" s="1">
        <v>1789</v>
      </c>
      <c r="D71" s="1" t="s">
        <v>36</v>
      </c>
      <c r="E71" s="1" t="s">
        <v>41</v>
      </c>
      <c r="F71" s="1" t="s">
        <v>42</v>
      </c>
      <c r="G71" s="1" t="s">
        <v>37</v>
      </c>
      <c r="H71" s="1" t="s">
        <v>100</v>
      </c>
      <c r="I71" s="1" t="s">
        <v>107</v>
      </c>
      <c r="K71">
        <v>2160</v>
      </c>
      <c r="L71" s="1">
        <v>0</v>
      </c>
      <c r="M71" s="6">
        <v>360</v>
      </c>
      <c r="N71" t="s">
        <v>116</v>
      </c>
      <c r="P71" s="1" t="s">
        <v>38</v>
      </c>
      <c r="Q71" s="1" t="s">
        <v>39</v>
      </c>
      <c r="R71" s="4">
        <v>30</v>
      </c>
      <c r="S71">
        <v>2160</v>
      </c>
    </row>
    <row r="72" spans="1:25">
      <c r="A72" s="1">
        <v>934</v>
      </c>
      <c r="B72" s="1" t="s">
        <v>35</v>
      </c>
      <c r="C72" s="1">
        <v>1789</v>
      </c>
      <c r="D72" s="1" t="s">
        <v>36</v>
      </c>
      <c r="E72" s="1" t="s">
        <v>41</v>
      </c>
      <c r="F72" s="1" t="s">
        <v>42</v>
      </c>
      <c r="G72" s="1" t="s">
        <v>37</v>
      </c>
      <c r="H72" s="1" t="s">
        <v>101</v>
      </c>
      <c r="I72" s="1" t="s">
        <v>107</v>
      </c>
      <c r="K72">
        <v>5208</v>
      </c>
      <c r="L72" s="1">
        <v>0</v>
      </c>
      <c r="M72" s="6">
        <v>868</v>
      </c>
      <c r="N72" t="s">
        <v>116</v>
      </c>
      <c r="P72" s="1" t="s">
        <v>38</v>
      </c>
      <c r="Q72" s="1" t="s">
        <v>39</v>
      </c>
      <c r="R72" s="4">
        <v>30</v>
      </c>
      <c r="S72">
        <v>5208</v>
      </c>
    </row>
    <row r="73" spans="1:25">
      <c r="A73" s="1">
        <v>934</v>
      </c>
      <c r="B73" s="1" t="s">
        <v>35</v>
      </c>
      <c r="C73" s="1">
        <v>1789</v>
      </c>
      <c r="D73" s="1" t="s">
        <v>36</v>
      </c>
      <c r="E73" s="1" t="s">
        <v>41</v>
      </c>
      <c r="F73" s="1" t="s">
        <v>42</v>
      </c>
      <c r="G73" s="1" t="s">
        <v>37</v>
      </c>
      <c r="H73" s="1" t="s">
        <v>102</v>
      </c>
      <c r="I73" s="1" t="s">
        <v>107</v>
      </c>
      <c r="K73">
        <v>6370</v>
      </c>
      <c r="L73" s="1">
        <v>0</v>
      </c>
      <c r="P73" s="1" t="s">
        <v>38</v>
      </c>
      <c r="Q73" s="1" t="s">
        <v>39</v>
      </c>
      <c r="R73" s="4">
        <v>30</v>
      </c>
      <c r="S73">
        <v>6370</v>
      </c>
    </row>
    <row r="74" spans="1:25">
      <c r="A74" s="1">
        <v>934</v>
      </c>
      <c r="B74" s="1" t="s">
        <v>35</v>
      </c>
      <c r="C74" s="1">
        <v>1789</v>
      </c>
      <c r="D74" s="1" t="s">
        <v>36</v>
      </c>
      <c r="E74" s="1" t="s">
        <v>41</v>
      </c>
      <c r="F74" s="1" t="s">
        <v>42</v>
      </c>
      <c r="G74" s="1" t="s">
        <v>37</v>
      </c>
      <c r="H74" s="1" t="s">
        <v>103</v>
      </c>
      <c r="I74" s="1" t="s">
        <v>107</v>
      </c>
      <c r="K74">
        <v>234</v>
      </c>
      <c r="L74" s="1">
        <v>0</v>
      </c>
      <c r="M74" s="6">
        <v>937</v>
      </c>
      <c r="N74" t="s">
        <v>114</v>
      </c>
      <c r="P74" s="1" t="s">
        <v>38</v>
      </c>
      <c r="Q74" s="1" t="s">
        <v>39</v>
      </c>
      <c r="R74" s="4">
        <v>30</v>
      </c>
      <c r="S74">
        <v>234</v>
      </c>
    </row>
    <row r="75" spans="1:25">
      <c r="A75" s="1">
        <v>934</v>
      </c>
      <c r="B75" s="1" t="s">
        <v>35</v>
      </c>
      <c r="C75" s="1">
        <v>1789</v>
      </c>
      <c r="D75" s="1" t="s">
        <v>36</v>
      </c>
      <c r="E75" s="1" t="s">
        <v>41</v>
      </c>
      <c r="F75" s="1" t="s">
        <v>42</v>
      </c>
      <c r="G75" s="1" t="s">
        <v>37</v>
      </c>
      <c r="H75" s="1" t="s">
        <v>104</v>
      </c>
      <c r="I75" s="1" t="s">
        <v>108</v>
      </c>
      <c r="K75">
        <v>450</v>
      </c>
      <c r="L75" s="1">
        <v>0</v>
      </c>
      <c r="M75" s="8">
        <f>3+(37/288)</f>
        <v>3.1284722222222223</v>
      </c>
      <c r="N75" s="7" t="s">
        <v>111</v>
      </c>
      <c r="P75" s="1" t="s">
        <v>38</v>
      </c>
      <c r="Q75" s="1" t="s">
        <v>39</v>
      </c>
      <c r="R75" s="4">
        <v>30</v>
      </c>
      <c r="S75">
        <v>450</v>
      </c>
      <c r="Y75" t="s">
        <v>143</v>
      </c>
    </row>
    <row r="76" spans="1:25">
      <c r="A76" s="1">
        <v>934</v>
      </c>
      <c r="B76" s="1" t="s">
        <v>35</v>
      </c>
      <c r="C76" s="1">
        <v>1789</v>
      </c>
      <c r="D76" s="1" t="s">
        <v>36</v>
      </c>
      <c r="E76" s="1" t="s">
        <v>41</v>
      </c>
      <c r="F76" s="1" t="s">
        <v>42</v>
      </c>
      <c r="G76" s="1" t="s">
        <v>37</v>
      </c>
      <c r="H76" s="1" t="s">
        <v>105</v>
      </c>
      <c r="I76" s="1" t="s">
        <v>109</v>
      </c>
      <c r="K76">
        <v>528</v>
      </c>
      <c r="L76" s="1">
        <v>0</v>
      </c>
      <c r="M76" s="6">
        <v>264</v>
      </c>
      <c r="N76" t="s">
        <v>112</v>
      </c>
      <c r="P76" s="1" t="s">
        <v>38</v>
      </c>
      <c r="Q76" s="1" t="s">
        <v>39</v>
      </c>
      <c r="R76" s="4">
        <v>30</v>
      </c>
      <c r="S76">
        <v>528</v>
      </c>
    </row>
    <row r="77" spans="1:25">
      <c r="A77" s="1">
        <v>934</v>
      </c>
      <c r="B77" s="1" t="s">
        <v>35</v>
      </c>
      <c r="C77" s="1">
        <v>1789</v>
      </c>
      <c r="D77" s="1" t="s">
        <v>36</v>
      </c>
      <c r="E77" s="1" t="s">
        <v>41</v>
      </c>
      <c r="F77" s="1" t="s">
        <v>42</v>
      </c>
      <c r="G77" s="1" t="s">
        <v>37</v>
      </c>
      <c r="H77" s="10" t="s">
        <v>134</v>
      </c>
      <c r="I77" s="1" t="s">
        <v>109</v>
      </c>
      <c r="K77">
        <v>260</v>
      </c>
      <c r="L77" s="1">
        <v>0</v>
      </c>
      <c r="P77" s="1" t="s">
        <v>38</v>
      </c>
      <c r="Q77" s="1" t="s">
        <v>39</v>
      </c>
      <c r="R77" s="4">
        <v>30</v>
      </c>
      <c r="S77">
        <v>260</v>
      </c>
    </row>
  </sheetData>
  <phoneticPr fontId="5" type="noConversion"/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 Charles</dc:creator>
  <dc:description/>
  <cp:lastModifiedBy>Guillaume DAUDIN</cp:lastModifiedBy>
  <cp:revision>5</cp:revision>
  <dcterms:created xsi:type="dcterms:W3CDTF">2016-06-22T22:30:22Z</dcterms:created>
  <dcterms:modified xsi:type="dcterms:W3CDTF">2022-09-06T10:06:03Z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