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6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8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9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2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3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5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6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7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ev\R\Rproject\CTxray\"/>
    </mc:Choice>
  </mc:AlternateContent>
  <xr:revisionPtr revIDLastSave="0" documentId="8_{7ED51B60-B8BD-43D1-B0B2-350B3B8E2C48}" xr6:coauthVersionLast="47" xr6:coauthVersionMax="47" xr10:uidLastSave="{00000000-0000-0000-0000-000000000000}"/>
  <bookViews>
    <workbookView xWindow="-108" yWindow="-108" windowWidth="41496" windowHeight="16776" tabRatio="767" xr2:uid="{00000000-000D-0000-FFFF-FFFF00000000}"/>
  </bookViews>
  <sheets>
    <sheet name="RAW" sheetId="14" r:id="rId1"/>
    <sheet name="Weighted" sheetId="96" r:id="rId2"/>
    <sheet name="Cal_NRSSTATRE" sheetId="95" r:id="rId3"/>
    <sheet name="ROC F" sheetId="98" r:id="rId4"/>
    <sheet name="ROC" sheetId="97" r:id="rId5"/>
    <sheet name="Logistic" sheetId="99" r:id="rId6"/>
    <sheet name="Cal_NRSSTAT" sheetId="92" r:id="rId7"/>
    <sheet name="Cal_TenSTATRe" sheetId="94" r:id="rId8"/>
    <sheet name="Cal_TenSTAT" sheetId="91" r:id="rId9"/>
    <sheet name="RAWcalexcept" sheetId="88" r:id="rId10"/>
    <sheet name="Rdata" sheetId="87" r:id="rId11"/>
    <sheet name="RAWtendonexcept" sheetId="89" r:id="rId12"/>
    <sheet name="RAWcaltenexcept" sheetId="90" r:id="rId13"/>
    <sheet name="1SST" sheetId="24" r:id="rId14"/>
    <sheet name="2SST" sheetId="25" r:id="rId15"/>
    <sheet name="3SST" sheetId="26" r:id="rId16"/>
    <sheet name="4SST" sheetId="27" r:id="rId17"/>
    <sheet name="5SST" sheetId="28" r:id="rId18"/>
    <sheet name="6SST" sheetId="29" r:id="rId19"/>
    <sheet name="7SST" sheetId="30" r:id="rId20"/>
    <sheet name="8SST" sheetId="31" r:id="rId21"/>
    <sheet name="9SST" sheetId="32" r:id="rId22"/>
    <sheet name="10SST" sheetId="33" r:id="rId23"/>
    <sheet name="11SST" sheetId="34" r:id="rId24"/>
    <sheet name="12SST" sheetId="35" r:id="rId25"/>
    <sheet name="13SST" sheetId="36" r:id="rId26"/>
    <sheet name="14SST" sheetId="37" r:id="rId27"/>
    <sheet name="15SST" sheetId="38" r:id="rId28"/>
    <sheet name="16SST" sheetId="39" r:id="rId29"/>
    <sheet name="17SST" sheetId="40" r:id="rId30"/>
    <sheet name="18SST" sheetId="41" r:id="rId31"/>
    <sheet name="19SST" sheetId="42" r:id="rId32"/>
    <sheet name="20SST" sheetId="43" r:id="rId33"/>
    <sheet name="21SST" sheetId="44" r:id="rId34"/>
    <sheet name="22SST" sheetId="45" r:id="rId35"/>
    <sheet name="23SST" sheetId="46" r:id="rId36"/>
    <sheet name="24SST" sheetId="47" r:id="rId37"/>
    <sheet name="25SST" sheetId="48" r:id="rId38"/>
    <sheet name="26SST" sheetId="49" r:id="rId39"/>
    <sheet name="27SST" sheetId="50" r:id="rId40"/>
    <sheet name="28SST" sheetId="51" r:id="rId41"/>
    <sheet name="29SST" sheetId="52" r:id="rId42"/>
    <sheet name="30SST" sheetId="53" r:id="rId43"/>
    <sheet name="31SST" sheetId="54" r:id="rId44"/>
    <sheet name="32SST" sheetId="55" r:id="rId45"/>
    <sheet name="33SST" sheetId="56" r:id="rId46"/>
    <sheet name="34SST" sheetId="57" r:id="rId47"/>
    <sheet name="35SST" sheetId="58" r:id="rId48"/>
    <sheet name="36SST" sheetId="59" r:id="rId49"/>
    <sheet name="37SST" sheetId="60" r:id="rId50"/>
    <sheet name="38SST" sheetId="61" r:id="rId51"/>
    <sheet name="39SST" sheetId="62" r:id="rId52"/>
    <sheet name="40SST" sheetId="63" r:id="rId53"/>
    <sheet name="41SSc" sheetId="64" r:id="rId54"/>
    <sheet name="42SSc" sheetId="65" r:id="rId55"/>
    <sheet name="43SSc" sheetId="66" r:id="rId56"/>
    <sheet name="44SSc" sheetId="67" r:id="rId57"/>
    <sheet name="45SSc" sheetId="68" r:id="rId58"/>
    <sheet name="46SSc" sheetId="69" r:id="rId59"/>
    <sheet name="47SSc" sheetId="70" r:id="rId60"/>
    <sheet name="48SSc" sheetId="71" r:id="rId61"/>
    <sheet name="49SSc" sheetId="72" r:id="rId62"/>
    <sheet name="50SSc" sheetId="73" r:id="rId63"/>
    <sheet name="51SSc" sheetId="74" r:id="rId64"/>
    <sheet name="52SSc" sheetId="75" r:id="rId65"/>
    <sheet name="53SSc" sheetId="76" r:id="rId66"/>
    <sheet name="54SSc" sheetId="77" r:id="rId67"/>
    <sheet name="55SSc" sheetId="78" r:id="rId68"/>
    <sheet name="56SSc" sheetId="79" r:id="rId69"/>
    <sheet name="57SSc" sheetId="80" r:id="rId70"/>
  </sheets>
  <definedNames>
    <definedName name="_xlnm._FilterDatabase" localSheetId="0" hidden="1">RAW!$A$1:$BP$1</definedName>
    <definedName name="_xlnm._FilterDatabase" localSheetId="9" hidden="1">RAWcalexcept!$A$1:$BH$1</definedName>
    <definedName name="_xlnm._FilterDatabase" localSheetId="12" hidden="1">RAWcaltenexcept!$C$1:$AX$1</definedName>
    <definedName name="_xlnm._FilterDatabase" localSheetId="11" hidden="1">RAWtendonexcept!$C$1:$AX$1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8" i="92" l="1"/>
  <c r="AV58" i="92"/>
  <c r="AU58" i="92"/>
  <c r="AT58" i="92"/>
  <c r="AO58" i="92"/>
  <c r="AM58" i="92"/>
  <c r="AL58" i="92"/>
  <c r="AK58" i="92"/>
  <c r="AJ58" i="92"/>
  <c r="AI58" i="92"/>
  <c r="AH58" i="92"/>
  <c r="AA58" i="92"/>
  <c r="AW57" i="92"/>
  <c r="AV57" i="92"/>
  <c r="AU57" i="92"/>
  <c r="AT57" i="92"/>
  <c r="AO57" i="92"/>
  <c r="AM57" i="92"/>
  <c r="AL57" i="92"/>
  <c r="AK57" i="92"/>
  <c r="AJ57" i="92"/>
  <c r="AI57" i="92"/>
  <c r="AH57" i="92"/>
  <c r="AA57" i="92"/>
  <c r="AW56" i="92"/>
  <c r="AV56" i="92"/>
  <c r="AU56" i="92"/>
  <c r="AT56" i="92"/>
  <c r="AO56" i="92"/>
  <c r="AM56" i="92"/>
  <c r="AL56" i="92"/>
  <c r="AK56" i="92"/>
  <c r="AJ56" i="92"/>
  <c r="AI56" i="92"/>
  <c r="AH56" i="92"/>
  <c r="AA56" i="92"/>
  <c r="AW55" i="92"/>
  <c r="AV55" i="92"/>
  <c r="AU55" i="92"/>
  <c r="AT55" i="92"/>
  <c r="AO55" i="92"/>
  <c r="AM55" i="92"/>
  <c r="AL55" i="92"/>
  <c r="AK55" i="92"/>
  <c r="AJ55" i="92"/>
  <c r="AI55" i="92"/>
  <c r="AH55" i="92"/>
  <c r="AA55" i="92"/>
  <c r="AW54" i="92"/>
  <c r="AV54" i="92"/>
  <c r="AU54" i="92"/>
  <c r="AT54" i="92"/>
  <c r="AO54" i="92"/>
  <c r="AM54" i="92"/>
  <c r="AL54" i="92"/>
  <c r="AK54" i="92"/>
  <c r="AJ54" i="92"/>
  <c r="AI54" i="92"/>
  <c r="AH54" i="92"/>
  <c r="AA54" i="92"/>
  <c r="AW53" i="92"/>
  <c r="AV53" i="92"/>
  <c r="AU53" i="92"/>
  <c r="AT53" i="92"/>
  <c r="AO53" i="92"/>
  <c r="AM53" i="92"/>
  <c r="AL53" i="92"/>
  <c r="AK53" i="92"/>
  <c r="AJ53" i="92"/>
  <c r="AI53" i="92"/>
  <c r="AH53" i="92"/>
  <c r="AA53" i="92"/>
  <c r="AW52" i="92"/>
  <c r="AV52" i="92"/>
  <c r="AU52" i="92"/>
  <c r="AT52" i="92"/>
  <c r="AO52" i="92"/>
  <c r="AM52" i="92"/>
  <c r="AL52" i="92"/>
  <c r="AK52" i="92"/>
  <c r="AJ52" i="92"/>
  <c r="AI52" i="92"/>
  <c r="AH52" i="92"/>
  <c r="AA52" i="92"/>
  <c r="AW51" i="92"/>
  <c r="AV51" i="92"/>
  <c r="AU51" i="92"/>
  <c r="AT51" i="92"/>
  <c r="AO51" i="92"/>
  <c r="AM51" i="92"/>
  <c r="AL51" i="92"/>
  <c r="AK51" i="92"/>
  <c r="AJ51" i="92"/>
  <c r="AI51" i="92"/>
  <c r="AH51" i="92"/>
  <c r="AA51" i="92"/>
  <c r="AW50" i="92"/>
  <c r="AV50" i="92"/>
  <c r="AU50" i="92"/>
  <c r="AT50" i="92"/>
  <c r="AO50" i="92"/>
  <c r="AM50" i="92"/>
  <c r="AL50" i="92"/>
  <c r="AK50" i="92"/>
  <c r="AJ50" i="92"/>
  <c r="AI50" i="92"/>
  <c r="AH50" i="92"/>
  <c r="AA50" i="92"/>
  <c r="AW49" i="92"/>
  <c r="AV49" i="92"/>
  <c r="AU49" i="92"/>
  <c r="AT49" i="92"/>
  <c r="AO49" i="92"/>
  <c r="AM49" i="92"/>
  <c r="AL49" i="92"/>
  <c r="AK49" i="92"/>
  <c r="AJ49" i="92"/>
  <c r="AI49" i="92"/>
  <c r="AH49" i="92"/>
  <c r="AA49" i="92"/>
  <c r="AW48" i="92"/>
  <c r="AV48" i="92"/>
  <c r="AU48" i="92"/>
  <c r="AT48" i="92"/>
  <c r="AO48" i="92"/>
  <c r="AM48" i="92"/>
  <c r="AL48" i="92"/>
  <c r="AK48" i="92"/>
  <c r="AJ48" i="92"/>
  <c r="AI48" i="92"/>
  <c r="AH48" i="92"/>
  <c r="AA48" i="92"/>
  <c r="AW47" i="92"/>
  <c r="AV47" i="92"/>
  <c r="AU47" i="92"/>
  <c r="AT47" i="92"/>
  <c r="AO47" i="92"/>
  <c r="AM47" i="92"/>
  <c r="AL47" i="92"/>
  <c r="AK47" i="92"/>
  <c r="AJ47" i="92"/>
  <c r="AI47" i="92"/>
  <c r="AH47" i="92"/>
  <c r="AA47" i="92"/>
  <c r="AW46" i="92"/>
  <c r="AV46" i="92"/>
  <c r="AU46" i="92"/>
  <c r="AT46" i="92"/>
  <c r="AO46" i="92"/>
  <c r="AM46" i="92"/>
  <c r="AL46" i="92"/>
  <c r="AK46" i="92"/>
  <c r="AJ46" i="92"/>
  <c r="AI46" i="92"/>
  <c r="AH46" i="92"/>
  <c r="AA46" i="92"/>
  <c r="AW45" i="92"/>
  <c r="AV45" i="92"/>
  <c r="AU45" i="92"/>
  <c r="AT45" i="92"/>
  <c r="AO45" i="92"/>
  <c r="AM45" i="92"/>
  <c r="AL45" i="92"/>
  <c r="AK45" i="92"/>
  <c r="AJ45" i="92"/>
  <c r="AI45" i="92"/>
  <c r="AH45" i="92"/>
  <c r="AA45" i="92"/>
  <c r="AW44" i="92"/>
  <c r="AV44" i="92"/>
  <c r="AU44" i="92"/>
  <c r="AT44" i="92"/>
  <c r="AO44" i="92"/>
  <c r="AM44" i="92"/>
  <c r="AL44" i="92"/>
  <c r="AK44" i="92"/>
  <c r="AJ44" i="92"/>
  <c r="AI44" i="92"/>
  <c r="AH44" i="92"/>
  <c r="AA44" i="92"/>
  <c r="AW43" i="92"/>
  <c r="AV43" i="92"/>
  <c r="AU43" i="92"/>
  <c r="AT43" i="92"/>
  <c r="AO43" i="92"/>
  <c r="AM43" i="92"/>
  <c r="AL43" i="92"/>
  <c r="AK43" i="92"/>
  <c r="AJ43" i="92"/>
  <c r="AI43" i="92"/>
  <c r="AH43" i="92"/>
  <c r="AA43" i="92"/>
  <c r="AW42" i="92"/>
  <c r="AV42" i="92"/>
  <c r="AU42" i="92"/>
  <c r="AT42" i="92"/>
  <c r="AO42" i="92"/>
  <c r="AM42" i="92"/>
  <c r="AL42" i="92"/>
  <c r="AK42" i="92"/>
  <c r="AJ42" i="92"/>
  <c r="AI42" i="92"/>
  <c r="AH42" i="92"/>
  <c r="AA42" i="92"/>
  <c r="AW41" i="92"/>
  <c r="AV41" i="92"/>
  <c r="AU41" i="92"/>
  <c r="AT41" i="92"/>
  <c r="AO41" i="92"/>
  <c r="AM41" i="92"/>
  <c r="AL41" i="92"/>
  <c r="AK41" i="92"/>
  <c r="AJ41" i="92"/>
  <c r="AI41" i="92"/>
  <c r="AH41" i="92"/>
  <c r="AA41" i="92"/>
  <c r="AW40" i="92"/>
  <c r="AV40" i="92"/>
  <c r="AU40" i="92"/>
  <c r="AT40" i="92"/>
  <c r="AO40" i="92"/>
  <c r="AM40" i="92"/>
  <c r="AL40" i="92"/>
  <c r="AK40" i="92"/>
  <c r="AJ40" i="92"/>
  <c r="AI40" i="92"/>
  <c r="AH40" i="92"/>
  <c r="AA40" i="92"/>
  <c r="AW39" i="92"/>
  <c r="AV39" i="92"/>
  <c r="AU39" i="92"/>
  <c r="AT39" i="92"/>
  <c r="AO39" i="92"/>
  <c r="AM39" i="92"/>
  <c r="AL39" i="92"/>
  <c r="AK39" i="92"/>
  <c r="AJ39" i="92"/>
  <c r="AI39" i="92"/>
  <c r="AH39" i="92"/>
  <c r="AA39" i="92"/>
  <c r="AW38" i="92"/>
  <c r="AV38" i="92"/>
  <c r="AU38" i="92"/>
  <c r="AT38" i="92"/>
  <c r="AO38" i="92"/>
  <c r="AM38" i="92"/>
  <c r="AL38" i="92"/>
  <c r="AK38" i="92"/>
  <c r="AJ38" i="92"/>
  <c r="AI38" i="92"/>
  <c r="AH38" i="92"/>
  <c r="AA38" i="92"/>
  <c r="AW37" i="92"/>
  <c r="AV37" i="92"/>
  <c r="AU37" i="92"/>
  <c r="AT37" i="92"/>
  <c r="AO37" i="92"/>
  <c r="AM37" i="92"/>
  <c r="AL37" i="92"/>
  <c r="AK37" i="92"/>
  <c r="AJ37" i="92"/>
  <c r="AI37" i="92"/>
  <c r="AH37" i="92"/>
  <c r="AA37" i="92"/>
  <c r="AW36" i="92"/>
  <c r="AV36" i="92"/>
  <c r="AU36" i="92"/>
  <c r="AT36" i="92"/>
  <c r="AO36" i="92"/>
  <c r="AM36" i="92"/>
  <c r="AL36" i="92"/>
  <c r="AK36" i="92"/>
  <c r="AJ36" i="92"/>
  <c r="AI36" i="92"/>
  <c r="AH36" i="92"/>
  <c r="AA36" i="92"/>
  <c r="AW35" i="92"/>
  <c r="AV35" i="92"/>
  <c r="AU35" i="92"/>
  <c r="AT35" i="92"/>
  <c r="AO35" i="92"/>
  <c r="AM35" i="92"/>
  <c r="AL35" i="92"/>
  <c r="AK35" i="92"/>
  <c r="AJ35" i="92"/>
  <c r="AI35" i="92"/>
  <c r="AH35" i="92"/>
  <c r="AA35" i="92"/>
  <c r="AW34" i="92"/>
  <c r="AV34" i="92"/>
  <c r="AU34" i="92"/>
  <c r="AT34" i="92"/>
  <c r="AO34" i="92"/>
  <c r="AM34" i="92"/>
  <c r="AL34" i="92"/>
  <c r="AK34" i="92"/>
  <c r="AJ34" i="92"/>
  <c r="AI34" i="92"/>
  <c r="AH34" i="92"/>
  <c r="AA34" i="92"/>
  <c r="AW33" i="92"/>
  <c r="AV33" i="92"/>
  <c r="AU33" i="92"/>
  <c r="AT33" i="92"/>
  <c r="AO33" i="92"/>
  <c r="AM33" i="92"/>
  <c r="AL33" i="92"/>
  <c r="AK33" i="92"/>
  <c r="AJ33" i="92"/>
  <c r="AI33" i="92"/>
  <c r="AH33" i="92"/>
  <c r="AA33" i="92"/>
  <c r="AW32" i="92"/>
  <c r="AV32" i="92"/>
  <c r="AU32" i="92"/>
  <c r="AT32" i="92"/>
  <c r="AO32" i="92"/>
  <c r="AM32" i="92"/>
  <c r="AL32" i="92"/>
  <c r="AK32" i="92"/>
  <c r="AJ32" i="92"/>
  <c r="AI32" i="92"/>
  <c r="AH32" i="92"/>
  <c r="AA32" i="92"/>
  <c r="AW31" i="92"/>
  <c r="AV31" i="92"/>
  <c r="AU31" i="92"/>
  <c r="AT31" i="92"/>
  <c r="AO31" i="92"/>
  <c r="AM31" i="92"/>
  <c r="AL31" i="92"/>
  <c r="AK31" i="92"/>
  <c r="AJ31" i="92"/>
  <c r="AI31" i="92"/>
  <c r="AH31" i="92"/>
  <c r="AA31" i="92"/>
  <c r="AW30" i="92"/>
  <c r="AV30" i="92"/>
  <c r="AU30" i="92"/>
  <c r="AT30" i="92"/>
  <c r="AO30" i="92"/>
  <c r="AM30" i="92"/>
  <c r="AL30" i="92"/>
  <c r="AK30" i="92"/>
  <c r="AJ30" i="92"/>
  <c r="AI30" i="92"/>
  <c r="AH30" i="92"/>
  <c r="AA30" i="92"/>
  <c r="AW29" i="92"/>
  <c r="AV29" i="92"/>
  <c r="AU29" i="92"/>
  <c r="AT29" i="92"/>
  <c r="AO29" i="92"/>
  <c r="AM29" i="92"/>
  <c r="AL29" i="92"/>
  <c r="AK29" i="92"/>
  <c r="AJ29" i="92"/>
  <c r="AI29" i="92"/>
  <c r="AH29" i="92"/>
  <c r="AA29" i="92"/>
  <c r="AW28" i="92"/>
  <c r="AV28" i="92"/>
  <c r="AU28" i="92"/>
  <c r="AT28" i="92"/>
  <c r="AO28" i="92"/>
  <c r="AM28" i="92"/>
  <c r="AL28" i="92"/>
  <c r="AK28" i="92"/>
  <c r="AJ28" i="92"/>
  <c r="AI28" i="92"/>
  <c r="AH28" i="92"/>
  <c r="AA28" i="92"/>
  <c r="AW27" i="92"/>
  <c r="AV27" i="92"/>
  <c r="AU27" i="92"/>
  <c r="AT27" i="92"/>
  <c r="AO27" i="92"/>
  <c r="AM27" i="92"/>
  <c r="AL27" i="92"/>
  <c r="AK27" i="92"/>
  <c r="AJ27" i="92"/>
  <c r="AI27" i="92"/>
  <c r="AH27" i="92"/>
  <c r="AA27" i="92"/>
  <c r="AW26" i="92"/>
  <c r="AV26" i="92"/>
  <c r="AU26" i="92"/>
  <c r="AT26" i="92"/>
  <c r="AO26" i="92"/>
  <c r="AM26" i="92"/>
  <c r="AL26" i="92"/>
  <c r="AK26" i="92"/>
  <c r="AJ26" i="92"/>
  <c r="AI26" i="92"/>
  <c r="AH26" i="92"/>
  <c r="AA26" i="92"/>
  <c r="AW25" i="92"/>
  <c r="AV25" i="92"/>
  <c r="AU25" i="92"/>
  <c r="AT25" i="92"/>
  <c r="AO25" i="92"/>
  <c r="AM25" i="92"/>
  <c r="AL25" i="92"/>
  <c r="AK25" i="92"/>
  <c r="AJ25" i="92"/>
  <c r="AI25" i="92"/>
  <c r="AH25" i="92"/>
  <c r="AA25" i="92"/>
  <c r="AW24" i="92"/>
  <c r="AV24" i="92"/>
  <c r="AU24" i="92"/>
  <c r="AT24" i="92"/>
  <c r="AO24" i="92"/>
  <c r="AM24" i="92"/>
  <c r="AL24" i="92"/>
  <c r="AK24" i="92"/>
  <c r="AJ24" i="92"/>
  <c r="AI24" i="92"/>
  <c r="AH24" i="92"/>
  <c r="AA24" i="92"/>
  <c r="AW23" i="92"/>
  <c r="AV23" i="92"/>
  <c r="AU23" i="92"/>
  <c r="AT23" i="92"/>
  <c r="AO23" i="92"/>
  <c r="AM23" i="92"/>
  <c r="AL23" i="92"/>
  <c r="AK23" i="92"/>
  <c r="AJ23" i="92"/>
  <c r="AI23" i="92"/>
  <c r="AH23" i="92"/>
  <c r="AA23" i="92"/>
  <c r="AW22" i="92"/>
  <c r="AV22" i="92"/>
  <c r="AU22" i="92"/>
  <c r="AT22" i="92"/>
  <c r="AO22" i="92"/>
  <c r="AM22" i="92"/>
  <c r="AL22" i="92"/>
  <c r="AK22" i="92"/>
  <c r="AJ22" i="92"/>
  <c r="AI22" i="92"/>
  <c r="AH22" i="92"/>
  <c r="AA22" i="92"/>
  <c r="AW21" i="92"/>
  <c r="AV21" i="92"/>
  <c r="AU21" i="92"/>
  <c r="AT21" i="92"/>
  <c r="AO21" i="92"/>
  <c r="AM21" i="92"/>
  <c r="AL21" i="92"/>
  <c r="AK21" i="92"/>
  <c r="AJ21" i="92"/>
  <c r="AI21" i="92"/>
  <c r="AH21" i="92"/>
  <c r="AA21" i="92"/>
  <c r="AW20" i="92"/>
  <c r="AV20" i="92"/>
  <c r="AU20" i="92"/>
  <c r="AT20" i="92"/>
  <c r="AO20" i="92"/>
  <c r="AM20" i="92"/>
  <c r="AL20" i="92"/>
  <c r="AK20" i="92"/>
  <c r="AJ20" i="92"/>
  <c r="AI20" i="92"/>
  <c r="AH20" i="92"/>
  <c r="AA20" i="92"/>
  <c r="AW19" i="92"/>
  <c r="AV19" i="92"/>
  <c r="AU19" i="92"/>
  <c r="AT19" i="92"/>
  <c r="AO19" i="92"/>
  <c r="AM19" i="92"/>
  <c r="AL19" i="92"/>
  <c r="AK19" i="92"/>
  <c r="AJ19" i="92"/>
  <c r="AI19" i="92"/>
  <c r="AH19" i="92"/>
  <c r="AA19" i="92"/>
  <c r="AW18" i="92"/>
  <c r="AV18" i="92"/>
  <c r="AU18" i="92"/>
  <c r="AT18" i="92"/>
  <c r="AO18" i="92"/>
  <c r="AM18" i="92"/>
  <c r="AL18" i="92"/>
  <c r="AK18" i="92"/>
  <c r="AJ18" i="92"/>
  <c r="AI18" i="92"/>
  <c r="AH18" i="92"/>
  <c r="AA18" i="92"/>
  <c r="AW17" i="92"/>
  <c r="AV17" i="92"/>
  <c r="AU17" i="92"/>
  <c r="AT17" i="92"/>
  <c r="AO17" i="92"/>
  <c r="AM17" i="92"/>
  <c r="AL17" i="92"/>
  <c r="AK17" i="92"/>
  <c r="AJ17" i="92"/>
  <c r="AI17" i="92"/>
  <c r="AH17" i="92"/>
  <c r="AA17" i="92"/>
  <c r="AW16" i="92"/>
  <c r="AV16" i="92"/>
  <c r="AU16" i="92"/>
  <c r="AT16" i="92"/>
  <c r="AO16" i="92"/>
  <c r="AM16" i="92"/>
  <c r="AL16" i="92"/>
  <c r="AK16" i="92"/>
  <c r="AJ16" i="92"/>
  <c r="AI16" i="92"/>
  <c r="AH16" i="92"/>
  <c r="AA16" i="92"/>
  <c r="AW15" i="92"/>
  <c r="AV15" i="92"/>
  <c r="AU15" i="92"/>
  <c r="AT15" i="92"/>
  <c r="AO15" i="92"/>
  <c r="AM15" i="92"/>
  <c r="AL15" i="92"/>
  <c r="AK15" i="92"/>
  <c r="AJ15" i="92"/>
  <c r="AI15" i="92"/>
  <c r="AH15" i="92"/>
  <c r="AA15" i="92"/>
  <c r="AW14" i="92"/>
  <c r="AV14" i="92"/>
  <c r="AU14" i="92"/>
  <c r="AT14" i="92"/>
  <c r="AO14" i="92"/>
  <c r="AM14" i="92"/>
  <c r="AL14" i="92"/>
  <c r="AK14" i="92"/>
  <c r="AJ14" i="92"/>
  <c r="AI14" i="92"/>
  <c r="AH14" i="92"/>
  <c r="AA14" i="92"/>
  <c r="AW13" i="92"/>
  <c r="AV13" i="92"/>
  <c r="AU13" i="92"/>
  <c r="AT13" i="92"/>
  <c r="AO13" i="92"/>
  <c r="AM13" i="92"/>
  <c r="AL13" i="92"/>
  <c r="AK13" i="92"/>
  <c r="AJ13" i="92"/>
  <c r="AI13" i="92"/>
  <c r="AH13" i="92"/>
  <c r="AA13" i="92"/>
  <c r="AW12" i="92"/>
  <c r="AV12" i="92"/>
  <c r="AU12" i="92"/>
  <c r="AT12" i="92"/>
  <c r="AO12" i="92"/>
  <c r="AM12" i="92"/>
  <c r="AL12" i="92"/>
  <c r="AK12" i="92"/>
  <c r="AJ12" i="92"/>
  <c r="AI12" i="92"/>
  <c r="AH12" i="92"/>
  <c r="AA12" i="92"/>
  <c r="AW11" i="92"/>
  <c r="AV11" i="92"/>
  <c r="AU11" i="92"/>
  <c r="AT11" i="92"/>
  <c r="AO11" i="92"/>
  <c r="AM11" i="92"/>
  <c r="AL11" i="92"/>
  <c r="AK11" i="92"/>
  <c r="AJ11" i="92"/>
  <c r="AI11" i="92"/>
  <c r="AH11" i="92"/>
  <c r="AA11" i="92"/>
  <c r="AW10" i="92"/>
  <c r="AV10" i="92"/>
  <c r="AU10" i="92"/>
  <c r="AT10" i="92"/>
  <c r="AO10" i="92"/>
  <c r="AM10" i="92"/>
  <c r="AL10" i="92"/>
  <c r="AK10" i="92"/>
  <c r="AJ10" i="92"/>
  <c r="AI10" i="92"/>
  <c r="AH10" i="92"/>
  <c r="AA10" i="92"/>
  <c r="AW9" i="92"/>
  <c r="AV9" i="92"/>
  <c r="AU9" i="92"/>
  <c r="AT9" i="92"/>
  <c r="AO9" i="92"/>
  <c r="AM9" i="92"/>
  <c r="AL9" i="92"/>
  <c r="AK9" i="92"/>
  <c r="AJ9" i="92"/>
  <c r="AI9" i="92"/>
  <c r="AH9" i="92"/>
  <c r="AA9" i="92"/>
  <c r="AW8" i="92"/>
  <c r="AV8" i="92"/>
  <c r="AU8" i="92"/>
  <c r="AT8" i="92"/>
  <c r="AO8" i="92"/>
  <c r="AM8" i="92"/>
  <c r="AL8" i="92"/>
  <c r="AK8" i="92"/>
  <c r="AJ8" i="92"/>
  <c r="AI8" i="92"/>
  <c r="AH8" i="92"/>
  <c r="AA8" i="92"/>
  <c r="AW7" i="92"/>
  <c r="AV7" i="92"/>
  <c r="AU7" i="92"/>
  <c r="AT7" i="92"/>
  <c r="AO7" i="92"/>
  <c r="AM7" i="92"/>
  <c r="AL7" i="92"/>
  <c r="AK7" i="92"/>
  <c r="AJ7" i="92"/>
  <c r="AI7" i="92"/>
  <c r="AH7" i="92"/>
  <c r="AA7" i="92"/>
  <c r="AW6" i="92"/>
  <c r="AV6" i="92"/>
  <c r="AU6" i="92"/>
  <c r="AT6" i="92"/>
  <c r="AO6" i="92"/>
  <c r="AM6" i="92"/>
  <c r="AL6" i="92"/>
  <c r="AK6" i="92"/>
  <c r="AJ6" i="92"/>
  <c r="AI6" i="92"/>
  <c r="AH6" i="92"/>
  <c r="AA6" i="92"/>
  <c r="AW5" i="92"/>
  <c r="AV5" i="92"/>
  <c r="AU5" i="92"/>
  <c r="AT5" i="92"/>
  <c r="AO5" i="92"/>
  <c r="AM5" i="92"/>
  <c r="AL5" i="92"/>
  <c r="AK5" i="92"/>
  <c r="AJ5" i="92"/>
  <c r="AI5" i="92"/>
  <c r="AH5" i="92"/>
  <c r="AA5" i="92"/>
  <c r="AW4" i="92"/>
  <c r="AV4" i="92"/>
  <c r="AU4" i="92"/>
  <c r="AT4" i="92"/>
  <c r="AO4" i="92"/>
  <c r="AM4" i="92"/>
  <c r="AL4" i="92"/>
  <c r="AK4" i="92"/>
  <c r="AJ4" i="92"/>
  <c r="AI4" i="92"/>
  <c r="AH4" i="92"/>
  <c r="AA4" i="92"/>
  <c r="AW3" i="92"/>
  <c r="AV3" i="92"/>
  <c r="AU3" i="92"/>
  <c r="AT3" i="92"/>
  <c r="AO3" i="92"/>
  <c r="AM3" i="92"/>
  <c r="AL3" i="92"/>
  <c r="AK3" i="92"/>
  <c r="AJ3" i="92"/>
  <c r="AI3" i="92"/>
  <c r="AH3" i="92"/>
  <c r="AA3" i="92"/>
  <c r="AW2" i="92"/>
  <c r="AV2" i="92"/>
  <c r="AU2" i="92"/>
  <c r="AT2" i="92"/>
  <c r="AO2" i="92"/>
  <c r="AM2" i="92"/>
  <c r="AL2" i="92"/>
  <c r="AK2" i="92"/>
  <c r="AJ2" i="92"/>
  <c r="AI2" i="92"/>
  <c r="AH2" i="92"/>
  <c r="AA2" i="92"/>
  <c r="G58" i="91"/>
  <c r="G57" i="91"/>
  <c r="G56" i="91"/>
  <c r="G55" i="91"/>
  <c r="G54" i="91"/>
  <c r="G53" i="91"/>
  <c r="G52" i="91"/>
  <c r="G51" i="91"/>
  <c r="G50" i="91"/>
  <c r="G49" i="91"/>
  <c r="G48" i="91"/>
  <c r="G47" i="91"/>
  <c r="G46" i="91"/>
  <c r="G45" i="91"/>
  <c r="G44" i="91"/>
  <c r="G43" i="91"/>
  <c r="G42" i="91"/>
  <c r="G41" i="91"/>
  <c r="G40" i="91"/>
  <c r="G39" i="91"/>
  <c r="G38" i="91"/>
  <c r="G37" i="91"/>
  <c r="G36" i="91"/>
  <c r="G35" i="91"/>
  <c r="G34" i="91"/>
  <c r="G33" i="91"/>
  <c r="G32" i="91"/>
  <c r="G31" i="91"/>
  <c r="G30" i="91"/>
  <c r="G29" i="91"/>
  <c r="G28" i="91"/>
  <c r="G27" i="91"/>
  <c r="G26" i="91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AS3" i="14"/>
  <c r="AS4" i="14"/>
  <c r="AS5" i="14"/>
  <c r="AS6" i="14"/>
  <c r="AS7" i="14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S31" i="14"/>
  <c r="AS32" i="14"/>
  <c r="AS33" i="14"/>
  <c r="AS34" i="14"/>
  <c r="AS35" i="14"/>
  <c r="AS36" i="14"/>
  <c r="AS37" i="14"/>
  <c r="AS38" i="14"/>
  <c r="AS39" i="14"/>
  <c r="AS40" i="14"/>
  <c r="AS41" i="14"/>
  <c r="AS42" i="14"/>
  <c r="AS43" i="14"/>
  <c r="AS44" i="14"/>
  <c r="AS45" i="14"/>
  <c r="AS46" i="14"/>
  <c r="AS47" i="14"/>
  <c r="AS48" i="14"/>
  <c r="AS49" i="14"/>
  <c r="AS50" i="14"/>
  <c r="AS51" i="14"/>
  <c r="AS52" i="14"/>
  <c r="AS53" i="14"/>
  <c r="AS54" i="14"/>
  <c r="AS55" i="14"/>
  <c r="AS56" i="14"/>
  <c r="AS57" i="14"/>
  <c r="AS58" i="14"/>
  <c r="AS2" i="14"/>
  <c r="AM62" i="14"/>
  <c r="AN62" i="14"/>
  <c r="AO62" i="14"/>
  <c r="AP62" i="14"/>
  <c r="AQ62" i="14"/>
  <c r="AR62" i="14"/>
  <c r="AT62" i="14"/>
  <c r="AU62" i="14"/>
  <c r="AV62" i="14"/>
  <c r="AM63" i="14"/>
  <c r="AN63" i="14"/>
  <c r="AO63" i="14"/>
  <c r="AP63" i="14"/>
  <c r="AQ63" i="14"/>
  <c r="AR63" i="14"/>
  <c r="AT63" i="14"/>
  <c r="AU63" i="14"/>
  <c r="AV63" i="14"/>
  <c r="AG62" i="14"/>
  <c r="AH62" i="14"/>
  <c r="AI62" i="14"/>
  <c r="AJ62" i="14"/>
  <c r="AK62" i="14"/>
  <c r="AL62" i="14"/>
  <c r="AG63" i="14"/>
  <c r="AH63" i="14"/>
  <c r="AI63" i="14"/>
  <c r="AJ63" i="14"/>
  <c r="AK63" i="14"/>
  <c r="AL63" i="14"/>
  <c r="AW62" i="14"/>
  <c r="AX62" i="14"/>
  <c r="AY62" i="14"/>
  <c r="BF62" i="14"/>
  <c r="BH62" i="14"/>
  <c r="BI62" i="14"/>
  <c r="BJ62" i="14"/>
  <c r="BK62" i="14"/>
  <c r="BP62" i="14"/>
  <c r="AW63" i="14"/>
  <c r="AX63" i="14"/>
  <c r="AY63" i="14"/>
  <c r="BF63" i="14"/>
  <c r="BH63" i="14"/>
  <c r="BI63" i="14"/>
  <c r="BJ63" i="14"/>
  <c r="BK63" i="14"/>
  <c r="BP63" i="14"/>
  <c r="AC62" i="14"/>
  <c r="AD62" i="14"/>
  <c r="AE62" i="14"/>
  <c r="AC63" i="14"/>
  <c r="AD63" i="14"/>
  <c r="AE63" i="14"/>
  <c r="AS62" i="14" l="1"/>
  <c r="AS63" i="14"/>
  <c r="AO63" i="90"/>
  <c r="AM63" i="90"/>
  <c r="AH63" i="90"/>
  <c r="AB63" i="90"/>
  <c r="Z63" i="90"/>
  <c r="V63" i="90"/>
  <c r="U63" i="90"/>
  <c r="AO62" i="90"/>
  <c r="AM62" i="90"/>
  <c r="AH62" i="90"/>
  <c r="AI62" i="90" s="1"/>
  <c r="AB62" i="90"/>
  <c r="Z62" i="90"/>
  <c r="V62" i="90"/>
  <c r="U62" i="90"/>
  <c r="BH58" i="90"/>
  <c r="BG58" i="90"/>
  <c r="BF58" i="90"/>
  <c r="BE58" i="90"/>
  <c r="AZ58" i="90"/>
  <c r="AX58" i="90"/>
  <c r="AW58" i="90"/>
  <c r="AV58" i="90"/>
  <c r="AU58" i="90"/>
  <c r="AT58" i="90"/>
  <c r="AS58" i="90"/>
  <c r="BH57" i="90"/>
  <c r="BG57" i="90"/>
  <c r="BF57" i="90"/>
  <c r="BE57" i="90"/>
  <c r="AZ57" i="90"/>
  <c r="AX57" i="90"/>
  <c r="AW57" i="90"/>
  <c r="AV57" i="90"/>
  <c r="AU57" i="90"/>
  <c r="AT57" i="90"/>
  <c r="AS57" i="90"/>
  <c r="BH56" i="90"/>
  <c r="BG56" i="90"/>
  <c r="BF56" i="90"/>
  <c r="BE56" i="90"/>
  <c r="AZ56" i="90"/>
  <c r="AX56" i="90"/>
  <c r="AW56" i="90"/>
  <c r="AV56" i="90"/>
  <c r="AU56" i="90"/>
  <c r="AT56" i="90"/>
  <c r="AS56" i="90"/>
  <c r="BH55" i="90"/>
  <c r="BG55" i="90"/>
  <c r="BF55" i="90"/>
  <c r="BE55" i="90"/>
  <c r="AZ55" i="90"/>
  <c r="AX55" i="90"/>
  <c r="AW55" i="90"/>
  <c r="AV55" i="90"/>
  <c r="AU55" i="90"/>
  <c r="AT55" i="90"/>
  <c r="AS55" i="90"/>
  <c r="BH54" i="90"/>
  <c r="BG54" i="90"/>
  <c r="BF54" i="90"/>
  <c r="BE54" i="90"/>
  <c r="AZ54" i="90"/>
  <c r="AX54" i="90"/>
  <c r="AW54" i="90"/>
  <c r="AV54" i="90"/>
  <c r="AU54" i="90"/>
  <c r="AT54" i="90"/>
  <c r="AS54" i="90"/>
  <c r="BH53" i="90"/>
  <c r="BG53" i="90"/>
  <c r="BF53" i="90"/>
  <c r="BE53" i="90"/>
  <c r="AZ53" i="90"/>
  <c r="AX53" i="90"/>
  <c r="AW53" i="90"/>
  <c r="AV53" i="90"/>
  <c r="AU53" i="90"/>
  <c r="AT53" i="90"/>
  <c r="AS53" i="90"/>
  <c r="BH52" i="90"/>
  <c r="BG52" i="90"/>
  <c r="BF52" i="90"/>
  <c r="BE52" i="90"/>
  <c r="AZ52" i="90"/>
  <c r="AX52" i="90"/>
  <c r="AW52" i="90"/>
  <c r="AV52" i="90"/>
  <c r="AU52" i="90"/>
  <c r="AT52" i="90"/>
  <c r="AS52" i="90"/>
  <c r="BH51" i="90"/>
  <c r="BG51" i="90"/>
  <c r="BF51" i="90"/>
  <c r="BE51" i="90"/>
  <c r="AZ51" i="90"/>
  <c r="AX51" i="90"/>
  <c r="AW51" i="90"/>
  <c r="AV51" i="90"/>
  <c r="AU51" i="90"/>
  <c r="AT51" i="90"/>
  <c r="AS51" i="90"/>
  <c r="BH50" i="90"/>
  <c r="BG50" i="90"/>
  <c r="BF50" i="90"/>
  <c r="BE50" i="90"/>
  <c r="AZ50" i="90"/>
  <c r="AX50" i="90"/>
  <c r="AW50" i="90"/>
  <c r="AV50" i="90"/>
  <c r="AU50" i="90"/>
  <c r="AT50" i="90"/>
  <c r="AS50" i="90"/>
  <c r="BH49" i="90"/>
  <c r="BG49" i="90"/>
  <c r="BF49" i="90"/>
  <c r="BE49" i="90"/>
  <c r="AZ49" i="90"/>
  <c r="AX49" i="90"/>
  <c r="AW49" i="90"/>
  <c r="AV49" i="90"/>
  <c r="AU49" i="90"/>
  <c r="AT49" i="90"/>
  <c r="AS49" i="90"/>
  <c r="BH48" i="90"/>
  <c r="BG48" i="90"/>
  <c r="BF48" i="90"/>
  <c r="BE48" i="90"/>
  <c r="AZ48" i="90"/>
  <c r="AX48" i="90"/>
  <c r="AW48" i="90"/>
  <c r="AV48" i="90"/>
  <c r="AU48" i="90"/>
  <c r="AT48" i="90"/>
  <c r="AS48" i="90"/>
  <c r="BH47" i="90"/>
  <c r="BG47" i="90"/>
  <c r="BF47" i="90"/>
  <c r="BE47" i="90"/>
  <c r="AZ47" i="90"/>
  <c r="AX47" i="90"/>
  <c r="AW47" i="90"/>
  <c r="AV47" i="90"/>
  <c r="AU47" i="90"/>
  <c r="AT47" i="90"/>
  <c r="AS47" i="90"/>
  <c r="BH46" i="90"/>
  <c r="BG46" i="90"/>
  <c r="BF46" i="90"/>
  <c r="BE46" i="90"/>
  <c r="AZ46" i="90"/>
  <c r="AX46" i="90"/>
  <c r="AW46" i="90"/>
  <c r="AV46" i="90"/>
  <c r="AU46" i="90"/>
  <c r="AT46" i="90"/>
  <c r="AS46" i="90"/>
  <c r="BH45" i="90"/>
  <c r="BG45" i="90"/>
  <c r="BF45" i="90"/>
  <c r="BE45" i="90"/>
  <c r="AZ45" i="90"/>
  <c r="AX45" i="90"/>
  <c r="AW45" i="90"/>
  <c r="AV45" i="90"/>
  <c r="AU45" i="90"/>
  <c r="AT45" i="90"/>
  <c r="AS45" i="90"/>
  <c r="BH44" i="90"/>
  <c r="BG44" i="90"/>
  <c r="BF44" i="90"/>
  <c r="BE44" i="90"/>
  <c r="AZ44" i="90"/>
  <c r="AX44" i="90"/>
  <c r="AW44" i="90"/>
  <c r="AV44" i="90"/>
  <c r="AU44" i="90"/>
  <c r="AT44" i="90"/>
  <c r="AS44" i="90"/>
  <c r="BH43" i="90"/>
  <c r="BG43" i="90"/>
  <c r="BF43" i="90"/>
  <c r="BE43" i="90"/>
  <c r="AZ43" i="90"/>
  <c r="AX43" i="90"/>
  <c r="AW43" i="90"/>
  <c r="AV43" i="90"/>
  <c r="AU43" i="90"/>
  <c r="AT43" i="90"/>
  <c r="AS43" i="90"/>
  <c r="BH42" i="90"/>
  <c r="BG42" i="90"/>
  <c r="BF42" i="90"/>
  <c r="BE42" i="90"/>
  <c r="AZ42" i="90"/>
  <c r="AX42" i="90"/>
  <c r="AW42" i="90"/>
  <c r="AV42" i="90"/>
  <c r="AU42" i="90"/>
  <c r="AT42" i="90"/>
  <c r="AS42" i="90"/>
  <c r="BH41" i="90"/>
  <c r="BG41" i="90"/>
  <c r="BF41" i="90"/>
  <c r="BE41" i="90"/>
  <c r="AZ41" i="90"/>
  <c r="AX41" i="90"/>
  <c r="AW41" i="90"/>
  <c r="AV41" i="90"/>
  <c r="AU41" i="90"/>
  <c r="AT41" i="90"/>
  <c r="AS41" i="90"/>
  <c r="BH40" i="90"/>
  <c r="BG40" i="90"/>
  <c r="BF40" i="90"/>
  <c r="BE40" i="90"/>
  <c r="AZ40" i="90"/>
  <c r="AX40" i="90"/>
  <c r="AW40" i="90"/>
  <c r="AV40" i="90"/>
  <c r="AU40" i="90"/>
  <c r="AT40" i="90"/>
  <c r="AS40" i="90"/>
  <c r="BH39" i="90"/>
  <c r="BG39" i="90"/>
  <c r="BF39" i="90"/>
  <c r="BE39" i="90"/>
  <c r="AZ39" i="90"/>
  <c r="AX39" i="90"/>
  <c r="AW39" i="90"/>
  <c r="AV39" i="90"/>
  <c r="AU39" i="90"/>
  <c r="AT39" i="90"/>
  <c r="AS39" i="90"/>
  <c r="BH38" i="90"/>
  <c r="BG38" i="90"/>
  <c r="BF38" i="90"/>
  <c r="BE38" i="90"/>
  <c r="AZ38" i="90"/>
  <c r="AX38" i="90"/>
  <c r="AW38" i="90"/>
  <c r="AV38" i="90"/>
  <c r="AU38" i="90"/>
  <c r="AT38" i="90"/>
  <c r="AS38" i="90"/>
  <c r="BH37" i="90"/>
  <c r="BG37" i="90"/>
  <c r="BF37" i="90"/>
  <c r="BE37" i="90"/>
  <c r="AZ37" i="90"/>
  <c r="AX37" i="90"/>
  <c r="AW37" i="90"/>
  <c r="AV37" i="90"/>
  <c r="AU37" i="90"/>
  <c r="AT37" i="90"/>
  <c r="AS37" i="90"/>
  <c r="BH36" i="90"/>
  <c r="BG36" i="90"/>
  <c r="BF36" i="90"/>
  <c r="BE36" i="90"/>
  <c r="AZ36" i="90"/>
  <c r="AX36" i="90"/>
  <c r="AW36" i="90"/>
  <c r="AV36" i="90"/>
  <c r="AU36" i="90"/>
  <c r="AT36" i="90"/>
  <c r="AS36" i="90"/>
  <c r="BH35" i="90"/>
  <c r="BG35" i="90"/>
  <c r="BF35" i="90"/>
  <c r="BE35" i="90"/>
  <c r="AZ35" i="90"/>
  <c r="AX35" i="90"/>
  <c r="AW35" i="90"/>
  <c r="AV35" i="90"/>
  <c r="AU35" i="90"/>
  <c r="AT35" i="90"/>
  <c r="AS35" i="90"/>
  <c r="BH34" i="90"/>
  <c r="BG34" i="90"/>
  <c r="BF34" i="90"/>
  <c r="BE34" i="90"/>
  <c r="AZ34" i="90"/>
  <c r="AX34" i="90"/>
  <c r="AW34" i="90"/>
  <c r="AV34" i="90"/>
  <c r="AU34" i="90"/>
  <c r="AT34" i="90"/>
  <c r="AS34" i="90"/>
  <c r="BH33" i="90"/>
  <c r="BG33" i="90"/>
  <c r="BF33" i="90"/>
  <c r="BE33" i="90"/>
  <c r="AZ33" i="90"/>
  <c r="AX33" i="90"/>
  <c r="AW33" i="90"/>
  <c r="AV33" i="90"/>
  <c r="AU33" i="90"/>
  <c r="AT33" i="90"/>
  <c r="AS33" i="90"/>
  <c r="BH32" i="90"/>
  <c r="BG32" i="90"/>
  <c r="BF32" i="90"/>
  <c r="BE32" i="90"/>
  <c r="AZ32" i="90"/>
  <c r="AX32" i="90"/>
  <c r="AW32" i="90"/>
  <c r="AV32" i="90"/>
  <c r="AU32" i="90"/>
  <c r="AT32" i="90"/>
  <c r="AS32" i="90"/>
  <c r="BH31" i="90"/>
  <c r="BG31" i="90"/>
  <c r="BF31" i="90"/>
  <c r="BE31" i="90"/>
  <c r="AZ31" i="90"/>
  <c r="AX31" i="90"/>
  <c r="AW31" i="90"/>
  <c r="AV31" i="90"/>
  <c r="AU31" i="90"/>
  <c r="AT31" i="90"/>
  <c r="AS31" i="90"/>
  <c r="BH30" i="90"/>
  <c r="BG30" i="90"/>
  <c r="BF30" i="90"/>
  <c r="BE30" i="90"/>
  <c r="AZ30" i="90"/>
  <c r="AX30" i="90"/>
  <c r="AW30" i="90"/>
  <c r="AV30" i="90"/>
  <c r="AU30" i="90"/>
  <c r="AT30" i="90"/>
  <c r="AS30" i="90"/>
  <c r="BH29" i="90"/>
  <c r="BG29" i="90"/>
  <c r="BF29" i="90"/>
  <c r="BE29" i="90"/>
  <c r="AZ29" i="90"/>
  <c r="AX29" i="90"/>
  <c r="AW29" i="90"/>
  <c r="AV29" i="90"/>
  <c r="AU29" i="90"/>
  <c r="AT29" i="90"/>
  <c r="AS29" i="90"/>
  <c r="BH28" i="90"/>
  <c r="BG28" i="90"/>
  <c r="BF28" i="90"/>
  <c r="BE28" i="90"/>
  <c r="AZ28" i="90"/>
  <c r="AX28" i="90"/>
  <c r="AW28" i="90"/>
  <c r="AV28" i="90"/>
  <c r="AU28" i="90"/>
  <c r="AT28" i="90"/>
  <c r="AS28" i="90"/>
  <c r="BH27" i="90"/>
  <c r="BG27" i="90"/>
  <c r="BF27" i="90"/>
  <c r="BE27" i="90"/>
  <c r="AZ27" i="90"/>
  <c r="AX27" i="90"/>
  <c r="AW27" i="90"/>
  <c r="AV27" i="90"/>
  <c r="AU27" i="90"/>
  <c r="AT27" i="90"/>
  <c r="AS27" i="90"/>
  <c r="BH26" i="90"/>
  <c r="BG26" i="90"/>
  <c r="BF26" i="90"/>
  <c r="BE26" i="90"/>
  <c r="AZ26" i="90"/>
  <c r="AX26" i="90"/>
  <c r="AW26" i="90"/>
  <c r="AV26" i="90"/>
  <c r="AU26" i="90"/>
  <c r="AT26" i="90"/>
  <c r="AS26" i="90"/>
  <c r="BH25" i="90"/>
  <c r="BG25" i="90"/>
  <c r="BF25" i="90"/>
  <c r="BE25" i="90"/>
  <c r="AZ25" i="90"/>
  <c r="AX25" i="90"/>
  <c r="AW25" i="90"/>
  <c r="AV25" i="90"/>
  <c r="AU25" i="90"/>
  <c r="AT25" i="90"/>
  <c r="AS25" i="90"/>
  <c r="BH24" i="90"/>
  <c r="BG24" i="90"/>
  <c r="BF24" i="90"/>
  <c r="BE24" i="90"/>
  <c r="AZ24" i="90"/>
  <c r="AX24" i="90"/>
  <c r="AW24" i="90"/>
  <c r="AV24" i="90"/>
  <c r="AU24" i="90"/>
  <c r="AT24" i="90"/>
  <c r="AS24" i="90"/>
  <c r="BH23" i="90"/>
  <c r="BG23" i="90"/>
  <c r="BF23" i="90"/>
  <c r="BE23" i="90"/>
  <c r="AZ23" i="90"/>
  <c r="AX23" i="90"/>
  <c r="AW23" i="90"/>
  <c r="AV23" i="90"/>
  <c r="AU23" i="90"/>
  <c r="AT23" i="90"/>
  <c r="AS23" i="90"/>
  <c r="BH22" i="90"/>
  <c r="BG22" i="90"/>
  <c r="BF22" i="90"/>
  <c r="BE22" i="90"/>
  <c r="AZ22" i="90"/>
  <c r="AX22" i="90"/>
  <c r="AW22" i="90"/>
  <c r="AV22" i="90"/>
  <c r="AU22" i="90"/>
  <c r="AT22" i="90"/>
  <c r="AS22" i="90"/>
  <c r="BH21" i="90"/>
  <c r="BG21" i="90"/>
  <c r="BF21" i="90"/>
  <c r="BE21" i="90"/>
  <c r="AZ21" i="90"/>
  <c r="AX21" i="90"/>
  <c r="AW21" i="90"/>
  <c r="AV21" i="90"/>
  <c r="AU21" i="90"/>
  <c r="AT21" i="90"/>
  <c r="AS21" i="90"/>
  <c r="BH20" i="90"/>
  <c r="BG20" i="90"/>
  <c r="BF20" i="90"/>
  <c r="BE20" i="90"/>
  <c r="AZ20" i="90"/>
  <c r="AX20" i="90"/>
  <c r="AW20" i="90"/>
  <c r="AV20" i="90"/>
  <c r="AU20" i="90"/>
  <c r="AT20" i="90"/>
  <c r="AS20" i="90"/>
  <c r="BH19" i="90"/>
  <c r="BG19" i="90"/>
  <c r="BF19" i="90"/>
  <c r="BE19" i="90"/>
  <c r="AZ19" i="90"/>
  <c r="AX19" i="90"/>
  <c r="AW19" i="90"/>
  <c r="AV19" i="90"/>
  <c r="AU19" i="90"/>
  <c r="AT19" i="90"/>
  <c r="AS19" i="90"/>
  <c r="BH18" i="90"/>
  <c r="BG18" i="90"/>
  <c r="BF18" i="90"/>
  <c r="BE18" i="90"/>
  <c r="AZ18" i="90"/>
  <c r="AX18" i="90"/>
  <c r="AW18" i="90"/>
  <c r="AV18" i="90"/>
  <c r="AU18" i="90"/>
  <c r="AT18" i="90"/>
  <c r="AS18" i="90"/>
  <c r="BH17" i="90"/>
  <c r="BG17" i="90"/>
  <c r="BF17" i="90"/>
  <c r="BE17" i="90"/>
  <c r="AZ17" i="90"/>
  <c r="AX17" i="90"/>
  <c r="AW17" i="90"/>
  <c r="AV17" i="90"/>
  <c r="AU17" i="90"/>
  <c r="AT17" i="90"/>
  <c r="AS17" i="90"/>
  <c r="BH16" i="90"/>
  <c r="BG16" i="90"/>
  <c r="BF16" i="90"/>
  <c r="BE16" i="90"/>
  <c r="AZ16" i="90"/>
  <c r="AX16" i="90"/>
  <c r="AW16" i="90"/>
  <c r="AV16" i="90"/>
  <c r="AU16" i="90"/>
  <c r="AT16" i="90"/>
  <c r="AS16" i="90"/>
  <c r="BH15" i="90"/>
  <c r="BG15" i="90"/>
  <c r="BF15" i="90"/>
  <c r="BE15" i="90"/>
  <c r="AZ15" i="90"/>
  <c r="AX15" i="90"/>
  <c r="AW15" i="90"/>
  <c r="AV15" i="90"/>
  <c r="AU15" i="90"/>
  <c r="AT15" i="90"/>
  <c r="AS15" i="90"/>
  <c r="BH14" i="90"/>
  <c r="BG14" i="90"/>
  <c r="BF14" i="90"/>
  <c r="BE14" i="90"/>
  <c r="AZ14" i="90"/>
  <c r="AX14" i="90"/>
  <c r="AW14" i="90"/>
  <c r="AV14" i="90"/>
  <c r="AU14" i="90"/>
  <c r="AT14" i="90"/>
  <c r="AS14" i="90"/>
  <c r="BH13" i="90"/>
  <c r="BG13" i="90"/>
  <c r="BF13" i="90"/>
  <c r="BE13" i="90"/>
  <c r="AZ13" i="90"/>
  <c r="AX13" i="90"/>
  <c r="AW13" i="90"/>
  <c r="AV13" i="90"/>
  <c r="AU13" i="90"/>
  <c r="AT13" i="90"/>
  <c r="AS13" i="90"/>
  <c r="BH12" i="90"/>
  <c r="BG12" i="90"/>
  <c r="BF12" i="90"/>
  <c r="BE12" i="90"/>
  <c r="AZ12" i="90"/>
  <c r="AX12" i="90"/>
  <c r="AW12" i="90"/>
  <c r="AV12" i="90"/>
  <c r="AU12" i="90"/>
  <c r="AT12" i="90"/>
  <c r="AS12" i="90"/>
  <c r="BH11" i="90"/>
  <c r="BG11" i="90"/>
  <c r="BF11" i="90"/>
  <c r="BE11" i="90"/>
  <c r="AZ11" i="90"/>
  <c r="AX11" i="90"/>
  <c r="AW11" i="90"/>
  <c r="AV11" i="90"/>
  <c r="AU11" i="90"/>
  <c r="AT11" i="90"/>
  <c r="AS11" i="90"/>
  <c r="BH10" i="90"/>
  <c r="BG10" i="90"/>
  <c r="BF10" i="90"/>
  <c r="BE10" i="90"/>
  <c r="AZ10" i="90"/>
  <c r="AX10" i="90"/>
  <c r="AW10" i="90"/>
  <c r="AV10" i="90"/>
  <c r="AU10" i="90"/>
  <c r="AT10" i="90"/>
  <c r="AS10" i="90"/>
  <c r="BH9" i="90"/>
  <c r="BG9" i="90"/>
  <c r="BF9" i="90"/>
  <c r="BE9" i="90"/>
  <c r="AZ9" i="90"/>
  <c r="AX9" i="90"/>
  <c r="AW9" i="90"/>
  <c r="AV9" i="90"/>
  <c r="AU9" i="90"/>
  <c r="AT9" i="90"/>
  <c r="AS9" i="90"/>
  <c r="BH8" i="90"/>
  <c r="BG8" i="90"/>
  <c r="BF8" i="90"/>
  <c r="BE8" i="90"/>
  <c r="AZ8" i="90"/>
  <c r="AX8" i="90"/>
  <c r="AW8" i="90"/>
  <c r="AV8" i="90"/>
  <c r="AU8" i="90"/>
  <c r="AT8" i="90"/>
  <c r="AS8" i="90"/>
  <c r="BH7" i="90"/>
  <c r="BG7" i="90"/>
  <c r="BF7" i="90"/>
  <c r="BE7" i="90"/>
  <c r="AZ7" i="90"/>
  <c r="AX7" i="90"/>
  <c r="AW7" i="90"/>
  <c r="AV7" i="90"/>
  <c r="AU7" i="90"/>
  <c r="AT7" i="90"/>
  <c r="AS7" i="90"/>
  <c r="BH6" i="90"/>
  <c r="BG6" i="90"/>
  <c r="BF6" i="90"/>
  <c r="BE6" i="90"/>
  <c r="AZ6" i="90"/>
  <c r="AX6" i="90"/>
  <c r="AW6" i="90"/>
  <c r="AV6" i="90"/>
  <c r="AU6" i="90"/>
  <c r="AT6" i="90"/>
  <c r="AS6" i="90"/>
  <c r="BH5" i="90"/>
  <c r="BG5" i="90"/>
  <c r="BF5" i="90"/>
  <c r="BE5" i="90"/>
  <c r="AZ5" i="90"/>
  <c r="AX5" i="90"/>
  <c r="AW5" i="90"/>
  <c r="AV5" i="90"/>
  <c r="AU5" i="90"/>
  <c r="AT5" i="90"/>
  <c r="AS5" i="90"/>
  <c r="BH4" i="90"/>
  <c r="BG4" i="90"/>
  <c r="BF4" i="90"/>
  <c r="BE4" i="90"/>
  <c r="AZ4" i="90"/>
  <c r="AX4" i="90"/>
  <c r="AW4" i="90"/>
  <c r="AV4" i="90"/>
  <c r="AU4" i="90"/>
  <c r="AT4" i="90"/>
  <c r="AS4" i="90"/>
  <c r="BH3" i="90"/>
  <c r="BG3" i="90"/>
  <c r="BF3" i="90"/>
  <c r="BE3" i="90"/>
  <c r="AZ3" i="90"/>
  <c r="AX3" i="90"/>
  <c r="AW3" i="90"/>
  <c r="AV3" i="90"/>
  <c r="AU3" i="90"/>
  <c r="AT3" i="90"/>
  <c r="AS3" i="90"/>
  <c r="BH2" i="90"/>
  <c r="BG2" i="90"/>
  <c r="BF2" i="90"/>
  <c r="BE2" i="90"/>
  <c r="AZ2" i="90"/>
  <c r="AX2" i="90"/>
  <c r="AW2" i="90"/>
  <c r="AV2" i="90"/>
  <c r="AU2" i="90"/>
  <c r="AT2" i="90"/>
  <c r="AS2" i="90"/>
  <c r="AO63" i="89"/>
  <c r="AM63" i="89"/>
  <c r="AH63" i="89"/>
  <c r="AB63" i="89"/>
  <c r="Z63" i="89"/>
  <c r="V63" i="89"/>
  <c r="U63" i="89"/>
  <c r="AO62" i="89"/>
  <c r="AM62" i="89"/>
  <c r="AH62" i="89"/>
  <c r="AB62" i="89"/>
  <c r="Z62" i="89"/>
  <c r="V62" i="89"/>
  <c r="U62" i="89"/>
  <c r="BH58" i="89"/>
  <c r="BG58" i="89"/>
  <c r="BF58" i="89"/>
  <c r="BE58" i="89"/>
  <c r="AZ58" i="89"/>
  <c r="AX58" i="89"/>
  <c r="AW58" i="89"/>
  <c r="AV58" i="89"/>
  <c r="AU58" i="89"/>
  <c r="AT58" i="89"/>
  <c r="AS58" i="89"/>
  <c r="BH57" i="89"/>
  <c r="BG57" i="89"/>
  <c r="BF57" i="89"/>
  <c r="BE57" i="89"/>
  <c r="AZ57" i="89"/>
  <c r="AX57" i="89"/>
  <c r="AW57" i="89"/>
  <c r="AV57" i="89"/>
  <c r="AU57" i="89"/>
  <c r="AT57" i="89"/>
  <c r="AS57" i="89"/>
  <c r="BH56" i="89"/>
  <c r="BG56" i="89"/>
  <c r="BF56" i="89"/>
  <c r="BE56" i="89"/>
  <c r="AZ56" i="89"/>
  <c r="AX56" i="89"/>
  <c r="AW56" i="89"/>
  <c r="AV56" i="89"/>
  <c r="AU56" i="89"/>
  <c r="AT56" i="89"/>
  <c r="AS56" i="89"/>
  <c r="BH55" i="89"/>
  <c r="BG55" i="89"/>
  <c r="BF55" i="89"/>
  <c r="BE55" i="89"/>
  <c r="AZ55" i="89"/>
  <c r="AX55" i="89"/>
  <c r="AW55" i="89"/>
  <c r="AV55" i="89"/>
  <c r="AU55" i="89"/>
  <c r="AT55" i="89"/>
  <c r="AS55" i="89"/>
  <c r="BH54" i="89"/>
  <c r="BG54" i="89"/>
  <c r="BF54" i="89"/>
  <c r="BE54" i="89"/>
  <c r="AZ54" i="89"/>
  <c r="AX54" i="89"/>
  <c r="AW54" i="89"/>
  <c r="AV54" i="89"/>
  <c r="AU54" i="89"/>
  <c r="AT54" i="89"/>
  <c r="AS54" i="89"/>
  <c r="BH53" i="89"/>
  <c r="BG53" i="89"/>
  <c r="BF53" i="89"/>
  <c r="BE53" i="89"/>
  <c r="AZ53" i="89"/>
  <c r="AX53" i="89"/>
  <c r="AW53" i="89"/>
  <c r="AV53" i="89"/>
  <c r="AU53" i="89"/>
  <c r="AT53" i="89"/>
  <c r="AS53" i="89"/>
  <c r="BH52" i="89"/>
  <c r="BG52" i="89"/>
  <c r="BF52" i="89"/>
  <c r="BE52" i="89"/>
  <c r="AZ52" i="89"/>
  <c r="AX52" i="89"/>
  <c r="AW52" i="89"/>
  <c r="AV52" i="89"/>
  <c r="AU52" i="89"/>
  <c r="AT52" i="89"/>
  <c r="AS52" i="89"/>
  <c r="BH51" i="89"/>
  <c r="BG51" i="89"/>
  <c r="BF51" i="89"/>
  <c r="BE51" i="89"/>
  <c r="AZ51" i="89"/>
  <c r="AX51" i="89"/>
  <c r="AW51" i="89"/>
  <c r="AV51" i="89"/>
  <c r="AU51" i="89"/>
  <c r="AT51" i="89"/>
  <c r="AS51" i="89"/>
  <c r="BH50" i="89"/>
  <c r="BG50" i="89"/>
  <c r="BF50" i="89"/>
  <c r="BE50" i="89"/>
  <c r="AZ50" i="89"/>
  <c r="AX50" i="89"/>
  <c r="AW50" i="89"/>
  <c r="AV50" i="89"/>
  <c r="AU50" i="89"/>
  <c r="AT50" i="89"/>
  <c r="AS50" i="89"/>
  <c r="BH49" i="89"/>
  <c r="BG49" i="89"/>
  <c r="BF49" i="89"/>
  <c r="BE49" i="89"/>
  <c r="AZ49" i="89"/>
  <c r="AX49" i="89"/>
  <c r="AW49" i="89"/>
  <c r="AV49" i="89"/>
  <c r="AU49" i="89"/>
  <c r="AT49" i="89"/>
  <c r="AS49" i="89"/>
  <c r="BH48" i="89"/>
  <c r="BG48" i="89"/>
  <c r="BF48" i="89"/>
  <c r="BE48" i="89"/>
  <c r="AZ48" i="89"/>
  <c r="AX48" i="89"/>
  <c r="AW48" i="89"/>
  <c r="AV48" i="89"/>
  <c r="AU48" i="89"/>
  <c r="AT48" i="89"/>
  <c r="AS48" i="89"/>
  <c r="BH47" i="89"/>
  <c r="BG47" i="89"/>
  <c r="BF47" i="89"/>
  <c r="BE47" i="89"/>
  <c r="AZ47" i="89"/>
  <c r="AX47" i="89"/>
  <c r="AW47" i="89"/>
  <c r="AV47" i="89"/>
  <c r="AU47" i="89"/>
  <c r="AT47" i="89"/>
  <c r="AS47" i="89"/>
  <c r="BH46" i="89"/>
  <c r="BG46" i="89"/>
  <c r="BF46" i="89"/>
  <c r="BE46" i="89"/>
  <c r="AZ46" i="89"/>
  <c r="AX46" i="89"/>
  <c r="AW46" i="89"/>
  <c r="AV46" i="89"/>
  <c r="AU46" i="89"/>
  <c r="AT46" i="89"/>
  <c r="AS46" i="89"/>
  <c r="BH45" i="89"/>
  <c r="BG45" i="89"/>
  <c r="BF45" i="89"/>
  <c r="BE45" i="89"/>
  <c r="AZ45" i="89"/>
  <c r="AX45" i="89"/>
  <c r="AW45" i="89"/>
  <c r="AV45" i="89"/>
  <c r="AU45" i="89"/>
  <c r="AT45" i="89"/>
  <c r="AS45" i="89"/>
  <c r="BH44" i="89"/>
  <c r="BG44" i="89"/>
  <c r="BF44" i="89"/>
  <c r="BE44" i="89"/>
  <c r="AZ44" i="89"/>
  <c r="AX44" i="89"/>
  <c r="AW44" i="89"/>
  <c r="AV44" i="89"/>
  <c r="AU44" i="89"/>
  <c r="AT44" i="89"/>
  <c r="AS44" i="89"/>
  <c r="BH43" i="89"/>
  <c r="BG43" i="89"/>
  <c r="BF43" i="89"/>
  <c r="BE43" i="89"/>
  <c r="AZ43" i="89"/>
  <c r="AX43" i="89"/>
  <c r="AW43" i="89"/>
  <c r="AV43" i="89"/>
  <c r="AU43" i="89"/>
  <c r="AT43" i="89"/>
  <c r="AS43" i="89"/>
  <c r="BH42" i="89"/>
  <c r="BG42" i="89"/>
  <c r="BF42" i="89"/>
  <c r="BE42" i="89"/>
  <c r="AZ42" i="89"/>
  <c r="AX42" i="89"/>
  <c r="AW42" i="89"/>
  <c r="AV42" i="89"/>
  <c r="AU42" i="89"/>
  <c r="AT42" i="89"/>
  <c r="AS42" i="89"/>
  <c r="BH41" i="89"/>
  <c r="BG41" i="89"/>
  <c r="BF41" i="89"/>
  <c r="BE41" i="89"/>
  <c r="AZ41" i="89"/>
  <c r="AX41" i="89"/>
  <c r="AW41" i="89"/>
  <c r="AV41" i="89"/>
  <c r="AU41" i="89"/>
  <c r="AT41" i="89"/>
  <c r="AS41" i="89"/>
  <c r="BH40" i="89"/>
  <c r="BG40" i="89"/>
  <c r="BF40" i="89"/>
  <c r="BE40" i="89"/>
  <c r="AZ40" i="89"/>
  <c r="AX40" i="89"/>
  <c r="AW40" i="89"/>
  <c r="AV40" i="89"/>
  <c r="AU40" i="89"/>
  <c r="AT40" i="89"/>
  <c r="AS40" i="89"/>
  <c r="BH39" i="89"/>
  <c r="BG39" i="89"/>
  <c r="BF39" i="89"/>
  <c r="BE39" i="89"/>
  <c r="AZ39" i="89"/>
  <c r="AX39" i="89"/>
  <c r="AW39" i="89"/>
  <c r="AV39" i="89"/>
  <c r="AU39" i="89"/>
  <c r="AT39" i="89"/>
  <c r="AS39" i="89"/>
  <c r="BH38" i="89"/>
  <c r="BG38" i="89"/>
  <c r="BF38" i="89"/>
  <c r="BE38" i="89"/>
  <c r="AZ38" i="89"/>
  <c r="AX38" i="89"/>
  <c r="AW38" i="89"/>
  <c r="AV38" i="89"/>
  <c r="AU38" i="89"/>
  <c r="AT38" i="89"/>
  <c r="AS38" i="89"/>
  <c r="BH37" i="89"/>
  <c r="BG37" i="89"/>
  <c r="BF37" i="89"/>
  <c r="BE37" i="89"/>
  <c r="AZ37" i="89"/>
  <c r="AX37" i="89"/>
  <c r="AW37" i="89"/>
  <c r="AV37" i="89"/>
  <c r="AU37" i="89"/>
  <c r="AT37" i="89"/>
  <c r="AS37" i="89"/>
  <c r="BH36" i="89"/>
  <c r="BG36" i="89"/>
  <c r="BF36" i="89"/>
  <c r="BE36" i="89"/>
  <c r="AZ36" i="89"/>
  <c r="AX36" i="89"/>
  <c r="AW36" i="89"/>
  <c r="AV36" i="89"/>
  <c r="AU36" i="89"/>
  <c r="AT36" i="89"/>
  <c r="AS36" i="89"/>
  <c r="BH35" i="89"/>
  <c r="BG35" i="89"/>
  <c r="BF35" i="89"/>
  <c r="BE35" i="89"/>
  <c r="AZ35" i="89"/>
  <c r="AX35" i="89"/>
  <c r="AW35" i="89"/>
  <c r="AV35" i="89"/>
  <c r="AU35" i="89"/>
  <c r="AT35" i="89"/>
  <c r="AS35" i="89"/>
  <c r="BH34" i="89"/>
  <c r="BG34" i="89"/>
  <c r="BF34" i="89"/>
  <c r="BE34" i="89"/>
  <c r="AZ34" i="89"/>
  <c r="AX34" i="89"/>
  <c r="AW34" i="89"/>
  <c r="AV34" i="89"/>
  <c r="AU34" i="89"/>
  <c r="AT34" i="89"/>
  <c r="AS34" i="89"/>
  <c r="BH33" i="89"/>
  <c r="BG33" i="89"/>
  <c r="BF33" i="89"/>
  <c r="BE33" i="89"/>
  <c r="AZ33" i="89"/>
  <c r="AX33" i="89"/>
  <c r="AW33" i="89"/>
  <c r="AV33" i="89"/>
  <c r="AU33" i="89"/>
  <c r="AT33" i="89"/>
  <c r="AS33" i="89"/>
  <c r="BH32" i="89"/>
  <c r="BG32" i="89"/>
  <c r="BF32" i="89"/>
  <c r="BE32" i="89"/>
  <c r="AZ32" i="89"/>
  <c r="AX32" i="89"/>
  <c r="AW32" i="89"/>
  <c r="AV32" i="89"/>
  <c r="AU32" i="89"/>
  <c r="AT32" i="89"/>
  <c r="AS32" i="89"/>
  <c r="BH31" i="89"/>
  <c r="BG31" i="89"/>
  <c r="BF31" i="89"/>
  <c r="BE31" i="89"/>
  <c r="AZ31" i="89"/>
  <c r="AX31" i="89"/>
  <c r="AW31" i="89"/>
  <c r="AV31" i="89"/>
  <c r="AU31" i="89"/>
  <c r="AT31" i="89"/>
  <c r="AS31" i="89"/>
  <c r="BH30" i="89"/>
  <c r="BG30" i="89"/>
  <c r="BF30" i="89"/>
  <c r="BE30" i="89"/>
  <c r="AZ30" i="89"/>
  <c r="AX30" i="89"/>
  <c r="AW30" i="89"/>
  <c r="AV30" i="89"/>
  <c r="AU30" i="89"/>
  <c r="AT30" i="89"/>
  <c r="AS30" i="89"/>
  <c r="BH29" i="89"/>
  <c r="BG29" i="89"/>
  <c r="BF29" i="89"/>
  <c r="BE29" i="89"/>
  <c r="AZ29" i="89"/>
  <c r="AX29" i="89"/>
  <c r="AW29" i="89"/>
  <c r="AV29" i="89"/>
  <c r="AU29" i="89"/>
  <c r="AT29" i="89"/>
  <c r="AS29" i="89"/>
  <c r="BH28" i="89"/>
  <c r="BG28" i="89"/>
  <c r="BF28" i="89"/>
  <c r="BE28" i="89"/>
  <c r="AZ28" i="89"/>
  <c r="AX28" i="89"/>
  <c r="AW28" i="89"/>
  <c r="AV28" i="89"/>
  <c r="AU28" i="89"/>
  <c r="AT28" i="89"/>
  <c r="AS28" i="89"/>
  <c r="BH27" i="89"/>
  <c r="BG27" i="89"/>
  <c r="BF27" i="89"/>
  <c r="BE27" i="89"/>
  <c r="AZ27" i="89"/>
  <c r="AX27" i="89"/>
  <c r="AW27" i="89"/>
  <c r="AV27" i="89"/>
  <c r="AU27" i="89"/>
  <c r="AT27" i="89"/>
  <c r="AS27" i="89"/>
  <c r="BH26" i="89"/>
  <c r="BG26" i="89"/>
  <c r="BF26" i="89"/>
  <c r="BE26" i="89"/>
  <c r="AZ26" i="89"/>
  <c r="AX26" i="89"/>
  <c r="AW26" i="89"/>
  <c r="AV26" i="89"/>
  <c r="AU26" i="89"/>
  <c r="AT26" i="89"/>
  <c r="AS26" i="89"/>
  <c r="BH25" i="89"/>
  <c r="BG25" i="89"/>
  <c r="BF25" i="89"/>
  <c r="BE25" i="89"/>
  <c r="AZ25" i="89"/>
  <c r="AX25" i="89"/>
  <c r="AW25" i="89"/>
  <c r="AV25" i="89"/>
  <c r="AU25" i="89"/>
  <c r="AT25" i="89"/>
  <c r="AS25" i="89"/>
  <c r="BH24" i="89"/>
  <c r="BG24" i="89"/>
  <c r="BF24" i="89"/>
  <c r="BE24" i="89"/>
  <c r="AZ24" i="89"/>
  <c r="AX24" i="89"/>
  <c r="AW24" i="89"/>
  <c r="AV24" i="89"/>
  <c r="AU24" i="89"/>
  <c r="AT24" i="89"/>
  <c r="AS24" i="89"/>
  <c r="BH23" i="89"/>
  <c r="BG23" i="89"/>
  <c r="BF23" i="89"/>
  <c r="BE23" i="89"/>
  <c r="AZ23" i="89"/>
  <c r="AX23" i="89"/>
  <c r="AW23" i="89"/>
  <c r="AV23" i="89"/>
  <c r="AU23" i="89"/>
  <c r="AT23" i="89"/>
  <c r="AS23" i="89"/>
  <c r="BH22" i="89"/>
  <c r="BG22" i="89"/>
  <c r="BF22" i="89"/>
  <c r="BE22" i="89"/>
  <c r="AZ22" i="89"/>
  <c r="AX22" i="89"/>
  <c r="AW22" i="89"/>
  <c r="AV22" i="89"/>
  <c r="AU22" i="89"/>
  <c r="AT22" i="89"/>
  <c r="AS22" i="89"/>
  <c r="BH21" i="89"/>
  <c r="BG21" i="89"/>
  <c r="BF21" i="89"/>
  <c r="BE21" i="89"/>
  <c r="AZ21" i="89"/>
  <c r="AX21" i="89"/>
  <c r="AW21" i="89"/>
  <c r="AV21" i="89"/>
  <c r="AU21" i="89"/>
  <c r="AT21" i="89"/>
  <c r="AS21" i="89"/>
  <c r="BH20" i="89"/>
  <c r="BG20" i="89"/>
  <c r="BF20" i="89"/>
  <c r="BE20" i="89"/>
  <c r="AZ20" i="89"/>
  <c r="AX20" i="89"/>
  <c r="AW20" i="89"/>
  <c r="AV20" i="89"/>
  <c r="AU20" i="89"/>
  <c r="AT20" i="89"/>
  <c r="AS20" i="89"/>
  <c r="BH19" i="89"/>
  <c r="BG19" i="89"/>
  <c r="BF19" i="89"/>
  <c r="BE19" i="89"/>
  <c r="AZ19" i="89"/>
  <c r="AX19" i="89"/>
  <c r="AW19" i="89"/>
  <c r="AV19" i="89"/>
  <c r="AU19" i="89"/>
  <c r="AT19" i="89"/>
  <c r="AS19" i="89"/>
  <c r="BH18" i="89"/>
  <c r="BG18" i="89"/>
  <c r="BF18" i="89"/>
  <c r="BE18" i="89"/>
  <c r="AZ18" i="89"/>
  <c r="AX18" i="89"/>
  <c r="AW18" i="89"/>
  <c r="AV18" i="89"/>
  <c r="AU18" i="89"/>
  <c r="AT18" i="89"/>
  <c r="AS18" i="89"/>
  <c r="BH17" i="89"/>
  <c r="BG17" i="89"/>
  <c r="BF17" i="89"/>
  <c r="BE17" i="89"/>
  <c r="AZ17" i="89"/>
  <c r="AX17" i="89"/>
  <c r="AW17" i="89"/>
  <c r="AV17" i="89"/>
  <c r="AU17" i="89"/>
  <c r="AT17" i="89"/>
  <c r="AS17" i="89"/>
  <c r="BH16" i="89"/>
  <c r="BG16" i="89"/>
  <c r="BF16" i="89"/>
  <c r="BE16" i="89"/>
  <c r="AZ16" i="89"/>
  <c r="AX16" i="89"/>
  <c r="AW16" i="89"/>
  <c r="AV16" i="89"/>
  <c r="AU16" i="89"/>
  <c r="AT16" i="89"/>
  <c r="AS16" i="89"/>
  <c r="BH15" i="89"/>
  <c r="BG15" i="89"/>
  <c r="BF15" i="89"/>
  <c r="BE15" i="89"/>
  <c r="AZ15" i="89"/>
  <c r="AX15" i="89"/>
  <c r="AW15" i="89"/>
  <c r="AV15" i="89"/>
  <c r="AU15" i="89"/>
  <c r="AT15" i="89"/>
  <c r="AS15" i="89"/>
  <c r="BH14" i="89"/>
  <c r="BG14" i="89"/>
  <c r="BF14" i="89"/>
  <c r="BE14" i="89"/>
  <c r="AZ14" i="89"/>
  <c r="AX14" i="89"/>
  <c r="AW14" i="89"/>
  <c r="AV14" i="89"/>
  <c r="AU14" i="89"/>
  <c r="AT14" i="89"/>
  <c r="AS14" i="89"/>
  <c r="BH13" i="89"/>
  <c r="BG13" i="89"/>
  <c r="BF13" i="89"/>
  <c r="BE13" i="89"/>
  <c r="AZ13" i="89"/>
  <c r="AX13" i="89"/>
  <c r="AW13" i="89"/>
  <c r="AV13" i="89"/>
  <c r="AU13" i="89"/>
  <c r="AT13" i="89"/>
  <c r="AS13" i="89"/>
  <c r="BH12" i="89"/>
  <c r="BG12" i="89"/>
  <c r="BF12" i="89"/>
  <c r="BE12" i="89"/>
  <c r="AZ12" i="89"/>
  <c r="AX12" i="89"/>
  <c r="AW12" i="89"/>
  <c r="AV12" i="89"/>
  <c r="AU12" i="89"/>
  <c r="AT12" i="89"/>
  <c r="AS12" i="89"/>
  <c r="BH11" i="89"/>
  <c r="BG11" i="89"/>
  <c r="BF11" i="89"/>
  <c r="BE11" i="89"/>
  <c r="AZ11" i="89"/>
  <c r="AX11" i="89"/>
  <c r="AW11" i="89"/>
  <c r="AV11" i="89"/>
  <c r="AU11" i="89"/>
  <c r="AT11" i="89"/>
  <c r="AS11" i="89"/>
  <c r="BH10" i="89"/>
  <c r="BG10" i="89"/>
  <c r="BF10" i="89"/>
  <c r="BE10" i="89"/>
  <c r="AZ10" i="89"/>
  <c r="AX10" i="89"/>
  <c r="AW10" i="89"/>
  <c r="AV10" i="89"/>
  <c r="AU10" i="89"/>
  <c r="AT10" i="89"/>
  <c r="AS10" i="89"/>
  <c r="BH9" i="89"/>
  <c r="BG9" i="89"/>
  <c r="BF9" i="89"/>
  <c r="BE9" i="89"/>
  <c r="AZ9" i="89"/>
  <c r="AX9" i="89"/>
  <c r="AW9" i="89"/>
  <c r="AV9" i="89"/>
  <c r="AU9" i="89"/>
  <c r="AT9" i="89"/>
  <c r="AS9" i="89"/>
  <c r="BH8" i="89"/>
  <c r="BG8" i="89"/>
  <c r="BF8" i="89"/>
  <c r="BE8" i="89"/>
  <c r="AZ8" i="89"/>
  <c r="AX8" i="89"/>
  <c r="AW8" i="89"/>
  <c r="AV8" i="89"/>
  <c r="AU8" i="89"/>
  <c r="AT8" i="89"/>
  <c r="AS8" i="89"/>
  <c r="BH7" i="89"/>
  <c r="BG7" i="89"/>
  <c r="BF7" i="89"/>
  <c r="BE7" i="89"/>
  <c r="AZ7" i="89"/>
  <c r="AX7" i="89"/>
  <c r="AW7" i="89"/>
  <c r="AV7" i="89"/>
  <c r="AU7" i="89"/>
  <c r="AT7" i="89"/>
  <c r="AS7" i="89"/>
  <c r="BH6" i="89"/>
  <c r="BG6" i="89"/>
  <c r="BF6" i="89"/>
  <c r="BE6" i="89"/>
  <c r="AZ6" i="89"/>
  <c r="AX6" i="89"/>
  <c r="AW6" i="89"/>
  <c r="AV6" i="89"/>
  <c r="AU6" i="89"/>
  <c r="AT6" i="89"/>
  <c r="AS6" i="89"/>
  <c r="BH5" i="89"/>
  <c r="BG5" i="89"/>
  <c r="BF5" i="89"/>
  <c r="BE5" i="89"/>
  <c r="AZ5" i="89"/>
  <c r="AX5" i="89"/>
  <c r="AW5" i="89"/>
  <c r="AV5" i="89"/>
  <c r="AU5" i="89"/>
  <c r="AT5" i="89"/>
  <c r="AS5" i="89"/>
  <c r="BH4" i="89"/>
  <c r="BG4" i="89"/>
  <c r="BF4" i="89"/>
  <c r="BE4" i="89"/>
  <c r="AZ4" i="89"/>
  <c r="AX4" i="89"/>
  <c r="AW4" i="89"/>
  <c r="AV4" i="89"/>
  <c r="AU4" i="89"/>
  <c r="AT4" i="89"/>
  <c r="AS4" i="89"/>
  <c r="BH3" i="89"/>
  <c r="BG3" i="89"/>
  <c r="BF3" i="89"/>
  <c r="BE3" i="89"/>
  <c r="AZ3" i="89"/>
  <c r="AX3" i="89"/>
  <c r="AW3" i="89"/>
  <c r="AV3" i="89"/>
  <c r="AU3" i="89"/>
  <c r="AT3" i="89"/>
  <c r="AS3" i="89"/>
  <c r="BH2" i="89"/>
  <c r="BG2" i="89"/>
  <c r="BF2" i="89"/>
  <c r="BE2" i="89"/>
  <c r="AZ2" i="89"/>
  <c r="AX2" i="89"/>
  <c r="AW2" i="89"/>
  <c r="AV2" i="89"/>
  <c r="AU2" i="89"/>
  <c r="AT2" i="89"/>
  <c r="AS2" i="89"/>
  <c r="AO63" i="88"/>
  <c r="AM63" i="88"/>
  <c r="AH63" i="88"/>
  <c r="AB63" i="88"/>
  <c r="Z63" i="88"/>
  <c r="V63" i="88"/>
  <c r="U63" i="88"/>
  <c r="AO62" i="88"/>
  <c r="AM62" i="88"/>
  <c r="AH62" i="88"/>
  <c r="AB62" i="88"/>
  <c r="Z62" i="88"/>
  <c r="V62" i="88"/>
  <c r="U62" i="88"/>
  <c r="BH58" i="88"/>
  <c r="BG58" i="88"/>
  <c r="BF58" i="88"/>
  <c r="BE58" i="88"/>
  <c r="AZ58" i="88"/>
  <c r="AX58" i="88"/>
  <c r="AW58" i="88"/>
  <c r="AV58" i="88"/>
  <c r="AU58" i="88"/>
  <c r="AT58" i="88"/>
  <c r="AS58" i="88"/>
  <c r="BH57" i="88"/>
  <c r="BG57" i="88"/>
  <c r="BF57" i="88"/>
  <c r="BE57" i="88"/>
  <c r="AZ57" i="88"/>
  <c r="AX57" i="88"/>
  <c r="AW57" i="88"/>
  <c r="AV57" i="88"/>
  <c r="AU57" i="88"/>
  <c r="AT57" i="88"/>
  <c r="AS57" i="88"/>
  <c r="BH56" i="88"/>
  <c r="BG56" i="88"/>
  <c r="BF56" i="88"/>
  <c r="BE56" i="88"/>
  <c r="AZ56" i="88"/>
  <c r="AX56" i="88"/>
  <c r="AW56" i="88"/>
  <c r="AV56" i="88"/>
  <c r="AU56" i="88"/>
  <c r="AT56" i="88"/>
  <c r="AS56" i="88"/>
  <c r="BH55" i="88"/>
  <c r="BG55" i="88"/>
  <c r="BF55" i="88"/>
  <c r="BE55" i="88"/>
  <c r="AZ55" i="88"/>
  <c r="AX55" i="88"/>
  <c r="AW55" i="88"/>
  <c r="AV55" i="88"/>
  <c r="AU55" i="88"/>
  <c r="AT55" i="88"/>
  <c r="AS55" i="88"/>
  <c r="BH54" i="88"/>
  <c r="BG54" i="88"/>
  <c r="BF54" i="88"/>
  <c r="BE54" i="88"/>
  <c r="AZ54" i="88"/>
  <c r="AX54" i="88"/>
  <c r="AW54" i="88"/>
  <c r="AV54" i="88"/>
  <c r="AU54" i="88"/>
  <c r="AT54" i="88"/>
  <c r="AS54" i="88"/>
  <c r="BH53" i="88"/>
  <c r="BG53" i="88"/>
  <c r="BF53" i="88"/>
  <c r="BE53" i="88"/>
  <c r="AZ53" i="88"/>
  <c r="AX53" i="88"/>
  <c r="AW53" i="88"/>
  <c r="AV53" i="88"/>
  <c r="AU53" i="88"/>
  <c r="AT53" i="88"/>
  <c r="AS53" i="88"/>
  <c r="BH52" i="88"/>
  <c r="BG52" i="88"/>
  <c r="BF52" i="88"/>
  <c r="BE52" i="88"/>
  <c r="AZ52" i="88"/>
  <c r="AX52" i="88"/>
  <c r="AW52" i="88"/>
  <c r="AV52" i="88"/>
  <c r="AU52" i="88"/>
  <c r="AT52" i="88"/>
  <c r="AS52" i="88"/>
  <c r="BH51" i="88"/>
  <c r="BG51" i="88"/>
  <c r="BF51" i="88"/>
  <c r="BE51" i="88"/>
  <c r="AZ51" i="88"/>
  <c r="AX51" i="88"/>
  <c r="AW51" i="88"/>
  <c r="AV51" i="88"/>
  <c r="AU51" i="88"/>
  <c r="AT51" i="88"/>
  <c r="AS51" i="88"/>
  <c r="BH50" i="88"/>
  <c r="BG50" i="88"/>
  <c r="BF50" i="88"/>
  <c r="BE50" i="88"/>
  <c r="AZ50" i="88"/>
  <c r="AX50" i="88"/>
  <c r="AW50" i="88"/>
  <c r="AV50" i="88"/>
  <c r="AU50" i="88"/>
  <c r="AT50" i="88"/>
  <c r="AS50" i="88"/>
  <c r="BH49" i="88"/>
  <c r="BG49" i="88"/>
  <c r="BF49" i="88"/>
  <c r="BE49" i="88"/>
  <c r="AZ49" i="88"/>
  <c r="AX49" i="88"/>
  <c r="AW49" i="88"/>
  <c r="AV49" i="88"/>
  <c r="AU49" i="88"/>
  <c r="AT49" i="88"/>
  <c r="AS49" i="88"/>
  <c r="BH48" i="88"/>
  <c r="BG48" i="88"/>
  <c r="BF48" i="88"/>
  <c r="BE48" i="88"/>
  <c r="AZ48" i="88"/>
  <c r="AX48" i="88"/>
  <c r="AW48" i="88"/>
  <c r="AV48" i="88"/>
  <c r="AU48" i="88"/>
  <c r="AT48" i="88"/>
  <c r="AS48" i="88"/>
  <c r="BH47" i="88"/>
  <c r="BG47" i="88"/>
  <c r="BF47" i="88"/>
  <c r="BE47" i="88"/>
  <c r="AZ47" i="88"/>
  <c r="AX47" i="88"/>
  <c r="AW47" i="88"/>
  <c r="AV47" i="88"/>
  <c r="AU47" i="88"/>
  <c r="AT47" i="88"/>
  <c r="AS47" i="88"/>
  <c r="BH46" i="88"/>
  <c r="BG46" i="88"/>
  <c r="BF46" i="88"/>
  <c r="BE46" i="88"/>
  <c r="AZ46" i="88"/>
  <c r="AX46" i="88"/>
  <c r="AW46" i="88"/>
  <c r="AV46" i="88"/>
  <c r="AU46" i="88"/>
  <c r="AT46" i="88"/>
  <c r="AS46" i="88"/>
  <c r="BH45" i="88"/>
  <c r="BG45" i="88"/>
  <c r="BF45" i="88"/>
  <c r="BE45" i="88"/>
  <c r="AZ45" i="88"/>
  <c r="AX45" i="88"/>
  <c r="AW45" i="88"/>
  <c r="AV45" i="88"/>
  <c r="AU45" i="88"/>
  <c r="AT45" i="88"/>
  <c r="AS45" i="88"/>
  <c r="BH44" i="88"/>
  <c r="BG44" i="88"/>
  <c r="BF44" i="88"/>
  <c r="BE44" i="88"/>
  <c r="AZ44" i="88"/>
  <c r="AX44" i="88"/>
  <c r="AW44" i="88"/>
  <c r="AV44" i="88"/>
  <c r="AU44" i="88"/>
  <c r="AT44" i="88"/>
  <c r="AS44" i="88"/>
  <c r="BH43" i="88"/>
  <c r="BG43" i="88"/>
  <c r="BF43" i="88"/>
  <c r="BE43" i="88"/>
  <c r="AZ43" i="88"/>
  <c r="AX43" i="88"/>
  <c r="AW43" i="88"/>
  <c r="AV43" i="88"/>
  <c r="AU43" i="88"/>
  <c r="AT43" i="88"/>
  <c r="AS43" i="88"/>
  <c r="BH42" i="88"/>
  <c r="BG42" i="88"/>
  <c r="BF42" i="88"/>
  <c r="BE42" i="88"/>
  <c r="AZ42" i="88"/>
  <c r="AX42" i="88"/>
  <c r="AW42" i="88"/>
  <c r="AV42" i="88"/>
  <c r="AU42" i="88"/>
  <c r="AT42" i="88"/>
  <c r="AS42" i="88"/>
  <c r="BH41" i="88"/>
  <c r="BG41" i="88"/>
  <c r="BF41" i="88"/>
  <c r="BE41" i="88"/>
  <c r="AZ41" i="88"/>
  <c r="AX41" i="88"/>
  <c r="AW41" i="88"/>
  <c r="AV41" i="88"/>
  <c r="AU41" i="88"/>
  <c r="AT41" i="88"/>
  <c r="AS41" i="88"/>
  <c r="BH40" i="88"/>
  <c r="BG40" i="88"/>
  <c r="BF40" i="88"/>
  <c r="BE40" i="88"/>
  <c r="AZ40" i="88"/>
  <c r="AX40" i="88"/>
  <c r="AW40" i="88"/>
  <c r="AV40" i="88"/>
  <c r="AU40" i="88"/>
  <c r="AT40" i="88"/>
  <c r="AS40" i="88"/>
  <c r="BH39" i="88"/>
  <c r="BG39" i="88"/>
  <c r="BF39" i="88"/>
  <c r="BE39" i="88"/>
  <c r="AZ39" i="88"/>
  <c r="AX39" i="88"/>
  <c r="AW39" i="88"/>
  <c r="AV39" i="88"/>
  <c r="AU39" i="88"/>
  <c r="AT39" i="88"/>
  <c r="AS39" i="88"/>
  <c r="BH38" i="88"/>
  <c r="BG38" i="88"/>
  <c r="BF38" i="88"/>
  <c r="BE38" i="88"/>
  <c r="AZ38" i="88"/>
  <c r="AX38" i="88"/>
  <c r="AW38" i="88"/>
  <c r="AV38" i="88"/>
  <c r="AU38" i="88"/>
  <c r="AT38" i="88"/>
  <c r="AS38" i="88"/>
  <c r="BH37" i="88"/>
  <c r="BG37" i="88"/>
  <c r="BF37" i="88"/>
  <c r="BE37" i="88"/>
  <c r="AZ37" i="88"/>
  <c r="AX37" i="88"/>
  <c r="AW37" i="88"/>
  <c r="AV37" i="88"/>
  <c r="AU37" i="88"/>
  <c r="AT37" i="88"/>
  <c r="AS37" i="88"/>
  <c r="BH36" i="88"/>
  <c r="BG36" i="88"/>
  <c r="BF36" i="88"/>
  <c r="BE36" i="88"/>
  <c r="AZ36" i="88"/>
  <c r="AX36" i="88"/>
  <c r="AW36" i="88"/>
  <c r="AV36" i="88"/>
  <c r="AU36" i="88"/>
  <c r="AT36" i="88"/>
  <c r="AS36" i="88"/>
  <c r="BH35" i="88"/>
  <c r="BG35" i="88"/>
  <c r="BF35" i="88"/>
  <c r="BE35" i="88"/>
  <c r="AZ35" i="88"/>
  <c r="AX35" i="88"/>
  <c r="AW35" i="88"/>
  <c r="AV35" i="88"/>
  <c r="AU35" i="88"/>
  <c r="AT35" i="88"/>
  <c r="AS35" i="88"/>
  <c r="BH34" i="88"/>
  <c r="BG34" i="88"/>
  <c r="BF34" i="88"/>
  <c r="BE34" i="88"/>
  <c r="AZ34" i="88"/>
  <c r="AX34" i="88"/>
  <c r="AW34" i="88"/>
  <c r="AV34" i="88"/>
  <c r="AU34" i="88"/>
  <c r="AT34" i="88"/>
  <c r="AS34" i="88"/>
  <c r="BH33" i="88"/>
  <c r="BG33" i="88"/>
  <c r="BF33" i="88"/>
  <c r="BE33" i="88"/>
  <c r="AZ33" i="88"/>
  <c r="AX33" i="88"/>
  <c r="AW33" i="88"/>
  <c r="AV33" i="88"/>
  <c r="AU33" i="88"/>
  <c r="AT33" i="88"/>
  <c r="AS33" i="88"/>
  <c r="BH32" i="88"/>
  <c r="BG32" i="88"/>
  <c r="BF32" i="88"/>
  <c r="BE32" i="88"/>
  <c r="AZ32" i="88"/>
  <c r="AX32" i="88"/>
  <c r="AW32" i="88"/>
  <c r="AV32" i="88"/>
  <c r="AU32" i="88"/>
  <c r="AT32" i="88"/>
  <c r="AS32" i="88"/>
  <c r="BH31" i="88"/>
  <c r="BG31" i="88"/>
  <c r="BF31" i="88"/>
  <c r="BE31" i="88"/>
  <c r="AZ31" i="88"/>
  <c r="AX31" i="88"/>
  <c r="AW31" i="88"/>
  <c r="AV31" i="88"/>
  <c r="AU31" i="88"/>
  <c r="AT31" i="88"/>
  <c r="AS31" i="88"/>
  <c r="BH30" i="88"/>
  <c r="BG30" i="88"/>
  <c r="BF30" i="88"/>
  <c r="BE30" i="88"/>
  <c r="AZ30" i="88"/>
  <c r="AX30" i="88"/>
  <c r="AW30" i="88"/>
  <c r="AV30" i="88"/>
  <c r="AU30" i="88"/>
  <c r="AT30" i="88"/>
  <c r="AS30" i="88"/>
  <c r="BH29" i="88"/>
  <c r="BG29" i="88"/>
  <c r="BF29" i="88"/>
  <c r="BE29" i="88"/>
  <c r="AZ29" i="88"/>
  <c r="AX29" i="88"/>
  <c r="AW29" i="88"/>
  <c r="AV29" i="88"/>
  <c r="AU29" i="88"/>
  <c r="AT29" i="88"/>
  <c r="AS29" i="88"/>
  <c r="BH28" i="88"/>
  <c r="BG28" i="88"/>
  <c r="BF28" i="88"/>
  <c r="BE28" i="88"/>
  <c r="AZ28" i="88"/>
  <c r="AX28" i="88"/>
  <c r="AW28" i="88"/>
  <c r="AV28" i="88"/>
  <c r="AU28" i="88"/>
  <c r="AT28" i="88"/>
  <c r="AS28" i="88"/>
  <c r="BH27" i="88"/>
  <c r="BG27" i="88"/>
  <c r="BF27" i="88"/>
  <c r="BE27" i="88"/>
  <c r="AZ27" i="88"/>
  <c r="AX27" i="88"/>
  <c r="AW27" i="88"/>
  <c r="AV27" i="88"/>
  <c r="AU27" i="88"/>
  <c r="AT27" i="88"/>
  <c r="AS27" i="88"/>
  <c r="BH26" i="88"/>
  <c r="BG26" i="88"/>
  <c r="BF26" i="88"/>
  <c r="BE26" i="88"/>
  <c r="AZ26" i="88"/>
  <c r="AX26" i="88"/>
  <c r="AW26" i="88"/>
  <c r="AV26" i="88"/>
  <c r="AU26" i="88"/>
  <c r="AT26" i="88"/>
  <c r="AS26" i="88"/>
  <c r="BH25" i="88"/>
  <c r="BG25" i="88"/>
  <c r="BF25" i="88"/>
  <c r="BE25" i="88"/>
  <c r="AZ25" i="88"/>
  <c r="AX25" i="88"/>
  <c r="AW25" i="88"/>
  <c r="AV25" i="88"/>
  <c r="AU25" i="88"/>
  <c r="AT25" i="88"/>
  <c r="AS25" i="88"/>
  <c r="BH24" i="88"/>
  <c r="BG24" i="88"/>
  <c r="BF24" i="88"/>
  <c r="BE24" i="88"/>
  <c r="AZ24" i="88"/>
  <c r="AX24" i="88"/>
  <c r="AW24" i="88"/>
  <c r="AV24" i="88"/>
  <c r="AU24" i="88"/>
  <c r="AT24" i="88"/>
  <c r="AS24" i="88"/>
  <c r="BH23" i="88"/>
  <c r="BG23" i="88"/>
  <c r="BF23" i="88"/>
  <c r="BE23" i="88"/>
  <c r="AZ23" i="88"/>
  <c r="AX23" i="88"/>
  <c r="AW23" i="88"/>
  <c r="AV23" i="88"/>
  <c r="AU23" i="88"/>
  <c r="AT23" i="88"/>
  <c r="AS23" i="88"/>
  <c r="BH22" i="88"/>
  <c r="BG22" i="88"/>
  <c r="BF22" i="88"/>
  <c r="BE22" i="88"/>
  <c r="AZ22" i="88"/>
  <c r="AX22" i="88"/>
  <c r="AW22" i="88"/>
  <c r="AV22" i="88"/>
  <c r="AU22" i="88"/>
  <c r="AT22" i="88"/>
  <c r="AS22" i="88"/>
  <c r="BH21" i="88"/>
  <c r="BG21" i="88"/>
  <c r="BF21" i="88"/>
  <c r="BE21" i="88"/>
  <c r="AZ21" i="88"/>
  <c r="AX21" i="88"/>
  <c r="AW21" i="88"/>
  <c r="AV21" i="88"/>
  <c r="AU21" i="88"/>
  <c r="AT21" i="88"/>
  <c r="AS21" i="88"/>
  <c r="BH20" i="88"/>
  <c r="BG20" i="88"/>
  <c r="BF20" i="88"/>
  <c r="BE20" i="88"/>
  <c r="AZ20" i="88"/>
  <c r="AX20" i="88"/>
  <c r="AW20" i="88"/>
  <c r="AV20" i="88"/>
  <c r="AU20" i="88"/>
  <c r="AT20" i="88"/>
  <c r="AS20" i="88"/>
  <c r="BH19" i="88"/>
  <c r="BG19" i="88"/>
  <c r="BF19" i="88"/>
  <c r="BE19" i="88"/>
  <c r="AZ19" i="88"/>
  <c r="AX19" i="88"/>
  <c r="AW19" i="88"/>
  <c r="AV19" i="88"/>
  <c r="AU19" i="88"/>
  <c r="AT19" i="88"/>
  <c r="AS19" i="88"/>
  <c r="BH18" i="88"/>
  <c r="BG18" i="88"/>
  <c r="BF18" i="88"/>
  <c r="BE18" i="88"/>
  <c r="AZ18" i="88"/>
  <c r="AX18" i="88"/>
  <c r="AW18" i="88"/>
  <c r="AV18" i="88"/>
  <c r="AU18" i="88"/>
  <c r="AT18" i="88"/>
  <c r="AS18" i="88"/>
  <c r="BH17" i="88"/>
  <c r="BG17" i="88"/>
  <c r="BF17" i="88"/>
  <c r="BE17" i="88"/>
  <c r="AZ17" i="88"/>
  <c r="AX17" i="88"/>
  <c r="AW17" i="88"/>
  <c r="AV17" i="88"/>
  <c r="AU17" i="88"/>
  <c r="AT17" i="88"/>
  <c r="AS17" i="88"/>
  <c r="BH16" i="88"/>
  <c r="BG16" i="88"/>
  <c r="BF16" i="88"/>
  <c r="BE16" i="88"/>
  <c r="AZ16" i="88"/>
  <c r="AX16" i="88"/>
  <c r="AW16" i="88"/>
  <c r="AV16" i="88"/>
  <c r="AU16" i="88"/>
  <c r="AT16" i="88"/>
  <c r="AS16" i="88"/>
  <c r="BH15" i="88"/>
  <c r="BG15" i="88"/>
  <c r="BF15" i="88"/>
  <c r="BE15" i="88"/>
  <c r="AZ15" i="88"/>
  <c r="AX15" i="88"/>
  <c r="AW15" i="88"/>
  <c r="AV15" i="88"/>
  <c r="AU15" i="88"/>
  <c r="AT15" i="88"/>
  <c r="AS15" i="88"/>
  <c r="BH14" i="88"/>
  <c r="BG14" i="88"/>
  <c r="BF14" i="88"/>
  <c r="BE14" i="88"/>
  <c r="AZ14" i="88"/>
  <c r="AX14" i="88"/>
  <c r="AW14" i="88"/>
  <c r="AV14" i="88"/>
  <c r="AU14" i="88"/>
  <c r="AT14" i="88"/>
  <c r="AS14" i="88"/>
  <c r="BH13" i="88"/>
  <c r="BG13" i="88"/>
  <c r="BF13" i="88"/>
  <c r="BE13" i="88"/>
  <c r="AZ13" i="88"/>
  <c r="AX13" i="88"/>
  <c r="AW13" i="88"/>
  <c r="AV13" i="88"/>
  <c r="AU13" i="88"/>
  <c r="AT13" i="88"/>
  <c r="AS13" i="88"/>
  <c r="BH12" i="88"/>
  <c r="BG12" i="88"/>
  <c r="BF12" i="88"/>
  <c r="BE12" i="88"/>
  <c r="AZ12" i="88"/>
  <c r="AX12" i="88"/>
  <c r="AW12" i="88"/>
  <c r="AV12" i="88"/>
  <c r="AU12" i="88"/>
  <c r="AT12" i="88"/>
  <c r="AS12" i="88"/>
  <c r="BH11" i="88"/>
  <c r="BG11" i="88"/>
  <c r="BF11" i="88"/>
  <c r="BE11" i="88"/>
  <c r="AZ11" i="88"/>
  <c r="AX11" i="88"/>
  <c r="AW11" i="88"/>
  <c r="AV11" i="88"/>
  <c r="AU11" i="88"/>
  <c r="AT11" i="88"/>
  <c r="AS11" i="88"/>
  <c r="BH10" i="88"/>
  <c r="BG10" i="88"/>
  <c r="BF10" i="88"/>
  <c r="BE10" i="88"/>
  <c r="AZ10" i="88"/>
  <c r="AX10" i="88"/>
  <c r="AW10" i="88"/>
  <c r="AV10" i="88"/>
  <c r="AU10" i="88"/>
  <c r="AT10" i="88"/>
  <c r="AS10" i="88"/>
  <c r="BH9" i="88"/>
  <c r="BG9" i="88"/>
  <c r="BF9" i="88"/>
  <c r="BE9" i="88"/>
  <c r="AZ9" i="88"/>
  <c r="AX9" i="88"/>
  <c r="AW9" i="88"/>
  <c r="AV9" i="88"/>
  <c r="AU9" i="88"/>
  <c r="AT9" i="88"/>
  <c r="AS9" i="88"/>
  <c r="BH8" i="88"/>
  <c r="BG8" i="88"/>
  <c r="BF8" i="88"/>
  <c r="BE8" i="88"/>
  <c r="AZ8" i="88"/>
  <c r="AX8" i="88"/>
  <c r="AW8" i="88"/>
  <c r="AV8" i="88"/>
  <c r="AU8" i="88"/>
  <c r="AT8" i="88"/>
  <c r="AS8" i="88"/>
  <c r="BH7" i="88"/>
  <c r="BG7" i="88"/>
  <c r="BF7" i="88"/>
  <c r="BE7" i="88"/>
  <c r="AZ7" i="88"/>
  <c r="AX7" i="88"/>
  <c r="AW7" i="88"/>
  <c r="AV7" i="88"/>
  <c r="AU7" i="88"/>
  <c r="AT7" i="88"/>
  <c r="AS7" i="88"/>
  <c r="BH6" i="88"/>
  <c r="BG6" i="88"/>
  <c r="BF6" i="88"/>
  <c r="BE6" i="88"/>
  <c r="AZ6" i="88"/>
  <c r="AX6" i="88"/>
  <c r="AW6" i="88"/>
  <c r="AV6" i="88"/>
  <c r="AU6" i="88"/>
  <c r="AT6" i="88"/>
  <c r="AS6" i="88"/>
  <c r="BH5" i="88"/>
  <c r="BG5" i="88"/>
  <c r="BF5" i="88"/>
  <c r="BE5" i="88"/>
  <c r="AZ5" i="88"/>
  <c r="AX5" i="88"/>
  <c r="AW5" i="88"/>
  <c r="AV5" i="88"/>
  <c r="AU5" i="88"/>
  <c r="AT5" i="88"/>
  <c r="AS5" i="88"/>
  <c r="BH4" i="88"/>
  <c r="BG4" i="88"/>
  <c r="BF4" i="88"/>
  <c r="BE4" i="88"/>
  <c r="AZ4" i="88"/>
  <c r="AX4" i="88"/>
  <c r="AW4" i="88"/>
  <c r="AV4" i="88"/>
  <c r="AU4" i="88"/>
  <c r="AT4" i="88"/>
  <c r="AS4" i="88"/>
  <c r="BH3" i="88"/>
  <c r="BG3" i="88"/>
  <c r="BF3" i="88"/>
  <c r="BE3" i="88"/>
  <c r="AZ3" i="88"/>
  <c r="AX3" i="88"/>
  <c r="AW3" i="88"/>
  <c r="AV3" i="88"/>
  <c r="AU3" i="88"/>
  <c r="AT3" i="88"/>
  <c r="AS3" i="88"/>
  <c r="BH2" i="88"/>
  <c r="BG2" i="88"/>
  <c r="BF2" i="88"/>
  <c r="BE2" i="88"/>
  <c r="AZ2" i="88"/>
  <c r="AX2" i="88"/>
  <c r="AW2" i="88"/>
  <c r="AV2" i="88"/>
  <c r="AU2" i="88"/>
  <c r="AT2" i="88"/>
  <c r="AS2" i="88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58" i="14"/>
  <c r="BA2" i="1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58" i="14"/>
  <c r="AZ2" i="14"/>
  <c r="AI62" i="89" l="1"/>
  <c r="AI62" i="88"/>
  <c r="AZ63" i="14"/>
  <c r="AZ62" i="14"/>
  <c r="BA63" i="14"/>
  <c r="BA62" i="14"/>
  <c r="AB62" i="14"/>
  <c r="AF62" i="14"/>
  <c r="AB63" i="14"/>
  <c r="AF63" i="14"/>
  <c r="BD13" i="14" l="1"/>
  <c r="BL7" i="14"/>
  <c r="BO3" i="14" l="1"/>
  <c r="BO4" i="14"/>
  <c r="BO5" i="14"/>
  <c r="BO6" i="14"/>
  <c r="BO7" i="14"/>
  <c r="BO8" i="14"/>
  <c r="BO9" i="14"/>
  <c r="BO10" i="14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O31" i="14"/>
  <c r="BO32" i="14"/>
  <c r="BO33" i="14"/>
  <c r="BO34" i="14"/>
  <c r="BO35" i="14"/>
  <c r="BO36" i="14"/>
  <c r="BO37" i="14"/>
  <c r="BO38" i="14"/>
  <c r="BO39" i="14"/>
  <c r="BO40" i="14"/>
  <c r="BO41" i="14"/>
  <c r="BO42" i="14"/>
  <c r="BO43" i="14"/>
  <c r="BO44" i="14"/>
  <c r="BO45" i="14"/>
  <c r="BO46" i="14"/>
  <c r="BO47" i="14"/>
  <c r="BO48" i="14"/>
  <c r="BO49" i="14"/>
  <c r="BO50" i="14"/>
  <c r="BO51" i="14"/>
  <c r="BO52" i="14"/>
  <c r="BO53" i="14"/>
  <c r="BO54" i="14"/>
  <c r="BO55" i="14"/>
  <c r="BO56" i="14"/>
  <c r="BO57" i="14"/>
  <c r="BO58" i="14"/>
  <c r="BO2" i="14"/>
  <c r="BN3" i="14"/>
  <c r="BN4" i="14"/>
  <c r="BN5" i="14"/>
  <c r="BN6" i="14"/>
  <c r="BN7" i="14"/>
  <c r="BN8" i="14"/>
  <c r="BN9" i="14"/>
  <c r="BN10" i="14"/>
  <c r="BN11" i="14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BN48" i="14"/>
  <c r="BN49" i="14"/>
  <c r="BN50" i="14"/>
  <c r="BN51" i="14"/>
  <c r="BN52" i="14"/>
  <c r="BN53" i="14"/>
  <c r="BN54" i="14"/>
  <c r="BN55" i="14"/>
  <c r="BN56" i="14"/>
  <c r="BN57" i="14"/>
  <c r="BN58" i="14"/>
  <c r="BN2" i="14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2" i="14"/>
  <c r="BO62" i="14" l="1"/>
  <c r="BO63" i="14"/>
  <c r="BN63" i="14"/>
  <c r="BN62" i="14"/>
  <c r="BM62" i="14"/>
  <c r="BM63" i="14"/>
  <c r="BL3" i="14"/>
  <c r="BL4" i="14"/>
  <c r="BL5" i="14"/>
  <c r="BL6" i="14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BL41" i="14"/>
  <c r="BL42" i="14"/>
  <c r="BL43" i="14"/>
  <c r="BL44" i="14"/>
  <c r="BL45" i="14"/>
  <c r="BL46" i="14"/>
  <c r="BL47" i="14"/>
  <c r="BL48" i="14"/>
  <c r="BL49" i="14"/>
  <c r="BL50" i="14"/>
  <c r="BL51" i="14"/>
  <c r="BL52" i="14"/>
  <c r="BL53" i="14"/>
  <c r="BL54" i="14"/>
  <c r="BL55" i="14"/>
  <c r="BL56" i="14"/>
  <c r="BL57" i="14"/>
  <c r="BL58" i="14"/>
  <c r="BL2" i="14"/>
  <c r="BG3" i="14"/>
  <c r="BG4" i="14"/>
  <c r="BG5" i="14"/>
  <c r="BG6" i="14"/>
  <c r="BG7" i="14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G31" i="14"/>
  <c r="BG32" i="14"/>
  <c r="BG33" i="14"/>
  <c r="BG34" i="14"/>
  <c r="BG35" i="14"/>
  <c r="BG36" i="14"/>
  <c r="BG37" i="14"/>
  <c r="BG38" i="14"/>
  <c r="BG39" i="14"/>
  <c r="BG40" i="14"/>
  <c r="BG41" i="14"/>
  <c r="BG42" i="14"/>
  <c r="BG43" i="14"/>
  <c r="BG44" i="14"/>
  <c r="BG45" i="14"/>
  <c r="BG46" i="14"/>
  <c r="BG47" i="14"/>
  <c r="BG48" i="14"/>
  <c r="BG49" i="14"/>
  <c r="BG50" i="14"/>
  <c r="BG51" i="14"/>
  <c r="BG52" i="14"/>
  <c r="BG53" i="14"/>
  <c r="BG54" i="14"/>
  <c r="BG55" i="14"/>
  <c r="BG56" i="14"/>
  <c r="BG57" i="14"/>
  <c r="BG58" i="14"/>
  <c r="BG2" i="14"/>
  <c r="BG62" i="14" l="1"/>
  <c r="BG63" i="14"/>
  <c r="BL63" i="14"/>
  <c r="BL62" i="14"/>
  <c r="AA63" i="14"/>
  <c r="AA62" i="14"/>
  <c r="BE3" i="14" l="1"/>
  <c r="BE4" i="14"/>
  <c r="BE5" i="14"/>
  <c r="BE6" i="14"/>
  <c r="BE7" i="14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E24" i="14"/>
  <c r="BE25" i="14"/>
  <c r="BE26" i="14"/>
  <c r="BE27" i="14"/>
  <c r="BE28" i="14"/>
  <c r="BE29" i="14"/>
  <c r="BE30" i="14"/>
  <c r="BE31" i="14"/>
  <c r="BE32" i="14"/>
  <c r="BE33" i="14"/>
  <c r="BE34" i="14"/>
  <c r="BE35" i="14"/>
  <c r="BE36" i="14"/>
  <c r="BE37" i="14"/>
  <c r="BE38" i="14"/>
  <c r="BE39" i="14"/>
  <c r="BE40" i="14"/>
  <c r="BE41" i="14"/>
  <c r="BE42" i="14"/>
  <c r="BE43" i="14"/>
  <c r="BE44" i="14"/>
  <c r="BE45" i="14"/>
  <c r="BE46" i="14"/>
  <c r="BE47" i="14"/>
  <c r="BE48" i="14"/>
  <c r="BE49" i="14"/>
  <c r="BE50" i="14"/>
  <c r="BE51" i="14"/>
  <c r="BE52" i="14"/>
  <c r="BE53" i="14"/>
  <c r="BE54" i="14"/>
  <c r="BE55" i="14"/>
  <c r="BE56" i="14"/>
  <c r="BE57" i="14"/>
  <c r="BE58" i="14"/>
  <c r="BE2" i="14"/>
  <c r="BD42" i="14"/>
  <c r="BD43" i="14"/>
  <c r="BD44" i="14"/>
  <c r="BD45" i="14"/>
  <c r="BD46" i="14"/>
  <c r="BD47" i="14"/>
  <c r="BD48" i="14"/>
  <c r="BD49" i="14"/>
  <c r="BD50" i="14"/>
  <c r="BD51" i="14"/>
  <c r="BD52" i="14"/>
  <c r="BD53" i="14"/>
  <c r="BD54" i="14"/>
  <c r="BD55" i="14"/>
  <c r="BD56" i="14"/>
  <c r="BD57" i="14"/>
  <c r="BD58" i="14"/>
  <c r="BC42" i="14"/>
  <c r="BC43" i="14"/>
  <c r="BC44" i="14"/>
  <c r="BC45" i="14"/>
  <c r="BC46" i="14"/>
  <c r="BC47" i="14"/>
  <c r="BC48" i="14"/>
  <c r="BC49" i="14"/>
  <c r="BC50" i="14"/>
  <c r="BC51" i="14"/>
  <c r="BC52" i="14"/>
  <c r="BC53" i="14"/>
  <c r="BC54" i="14"/>
  <c r="BC55" i="14"/>
  <c r="BC56" i="14"/>
  <c r="BC57" i="14"/>
  <c r="BC58" i="14"/>
  <c r="BB42" i="14"/>
  <c r="BB43" i="14"/>
  <c r="BB44" i="14"/>
  <c r="BB45" i="14"/>
  <c r="BB46" i="14"/>
  <c r="BB47" i="14"/>
  <c r="BB48" i="14"/>
  <c r="BB49" i="14"/>
  <c r="BB50" i="14"/>
  <c r="BB51" i="14"/>
  <c r="BB52" i="14"/>
  <c r="BB53" i="14"/>
  <c r="BB54" i="14"/>
  <c r="BB55" i="14"/>
  <c r="BB56" i="14"/>
  <c r="BB57" i="14"/>
  <c r="BB58" i="14"/>
  <c r="BE63" i="14" l="1"/>
  <c r="BE62" i="14"/>
  <c r="BD41" i="14"/>
  <c r="BC41" i="14"/>
  <c r="BB41" i="14"/>
  <c r="BD40" i="14"/>
  <c r="BC40" i="14"/>
  <c r="BB40" i="14"/>
  <c r="BD39" i="14"/>
  <c r="BC39" i="14"/>
  <c r="BB39" i="14"/>
  <c r="BD38" i="14"/>
  <c r="BC38" i="14"/>
  <c r="BB38" i="14"/>
  <c r="BD37" i="14"/>
  <c r="BC37" i="14"/>
  <c r="BB37" i="14"/>
  <c r="BD36" i="14"/>
  <c r="BC36" i="14"/>
  <c r="BB36" i="14"/>
  <c r="BD35" i="14"/>
  <c r="BC35" i="14"/>
  <c r="BB35" i="14"/>
  <c r="BD34" i="14"/>
  <c r="BC34" i="14"/>
  <c r="BB34" i="14"/>
  <c r="BD33" i="14"/>
  <c r="BC33" i="14"/>
  <c r="BB33" i="14"/>
  <c r="BD32" i="14"/>
  <c r="BC32" i="14"/>
  <c r="BB32" i="14"/>
  <c r="BD31" i="14"/>
  <c r="BC31" i="14"/>
  <c r="BB31" i="14"/>
  <c r="BD30" i="14"/>
  <c r="BC30" i="14"/>
  <c r="BB30" i="14"/>
  <c r="BD29" i="14"/>
  <c r="BC29" i="14"/>
  <c r="BB29" i="14"/>
  <c r="BD28" i="14"/>
  <c r="BC28" i="14"/>
  <c r="BB28" i="14"/>
  <c r="BD27" i="14"/>
  <c r="BC27" i="14"/>
  <c r="BB27" i="14"/>
  <c r="BD26" i="14"/>
  <c r="BC26" i="14"/>
  <c r="BB26" i="14"/>
  <c r="BD25" i="14"/>
  <c r="BC25" i="14"/>
  <c r="BB25" i="14"/>
  <c r="BD24" i="14"/>
  <c r="BC24" i="14"/>
  <c r="BB24" i="14"/>
  <c r="BD23" i="14"/>
  <c r="BC23" i="14"/>
  <c r="BB23" i="14"/>
  <c r="BD22" i="14"/>
  <c r="BC22" i="14"/>
  <c r="BB22" i="14"/>
  <c r="BD21" i="14"/>
  <c r="BC21" i="14"/>
  <c r="BB21" i="14"/>
  <c r="BD20" i="14"/>
  <c r="BC20" i="14"/>
  <c r="BB20" i="14"/>
  <c r="BD19" i="14"/>
  <c r="BC19" i="14"/>
  <c r="BB19" i="14"/>
  <c r="BD18" i="14"/>
  <c r="BC18" i="14"/>
  <c r="BB18" i="14"/>
  <c r="BD17" i="14"/>
  <c r="BC17" i="14"/>
  <c r="BB17" i="14"/>
  <c r="BD16" i="14"/>
  <c r="BC16" i="14"/>
  <c r="BB16" i="14"/>
  <c r="BD15" i="14"/>
  <c r="BC15" i="14"/>
  <c r="BB15" i="14"/>
  <c r="BD14" i="14"/>
  <c r="BC14" i="14"/>
  <c r="BB14" i="14"/>
  <c r="BC13" i="14"/>
  <c r="BB13" i="14"/>
  <c r="BD12" i="14"/>
  <c r="BC12" i="14"/>
  <c r="BB12" i="14"/>
  <c r="BD11" i="14"/>
  <c r="BC11" i="14"/>
  <c r="BB11" i="14"/>
  <c r="BD10" i="14"/>
  <c r="BC10" i="14"/>
  <c r="BB10" i="14"/>
  <c r="BD9" i="14"/>
  <c r="BC9" i="14"/>
  <c r="BB9" i="14"/>
  <c r="BD8" i="14"/>
  <c r="BC8" i="14"/>
  <c r="BB8" i="14"/>
  <c r="BD7" i="14"/>
  <c r="BC7" i="14"/>
  <c r="BB7" i="14"/>
  <c r="BD6" i="14"/>
  <c r="BC6" i="14"/>
  <c r="BB6" i="14"/>
  <c r="BD5" i="14"/>
  <c r="BC5" i="14"/>
  <c r="BB5" i="14"/>
  <c r="BD4" i="14"/>
  <c r="BC4" i="14"/>
  <c r="BB4" i="14"/>
  <c r="BD3" i="14"/>
  <c r="BC3" i="14"/>
  <c r="BB3" i="14"/>
  <c r="BD2" i="14"/>
  <c r="BC2" i="14"/>
  <c r="BB2" i="14"/>
  <c r="BC63" i="14" l="1"/>
  <c r="BC62" i="14"/>
  <c r="BD63" i="14"/>
  <c r="BD62" i="14"/>
  <c r="BB63" i="14"/>
  <c r="BB62" i="14"/>
</calcChain>
</file>

<file path=xl/sharedStrings.xml><?xml version="1.0" encoding="utf-8"?>
<sst xmlns="http://schemas.openxmlformats.org/spreadsheetml/2006/main" count="2282" uniqueCount="717">
  <si>
    <t>age</t>
    <phoneticPr fontId="1" type="noConversion"/>
  </si>
  <si>
    <t>Sex</t>
    <phoneticPr fontId="1" type="noConversion"/>
  </si>
  <si>
    <t>98171770</t>
  </si>
  <si>
    <t>03023060</t>
    <phoneticPr fontId="1" type="noConversion"/>
  </si>
  <si>
    <t>1</t>
    <phoneticPr fontId="1" type="noConversion"/>
  </si>
  <si>
    <t>00025840</t>
    <phoneticPr fontId="1" type="noConversion"/>
  </si>
  <si>
    <t>01204970</t>
    <phoneticPr fontId="1" type="noConversion"/>
  </si>
  <si>
    <t>0</t>
    <phoneticPr fontId="1" type="noConversion"/>
  </si>
  <si>
    <t>Rt</t>
    <phoneticPr fontId="1" type="noConversion"/>
  </si>
  <si>
    <t>02126060</t>
    <phoneticPr fontId="1" type="noConversion"/>
  </si>
  <si>
    <t>02158200</t>
    <phoneticPr fontId="1" type="noConversion"/>
  </si>
  <si>
    <t>02704820</t>
    <phoneticPr fontId="1" type="noConversion"/>
  </si>
  <si>
    <t>04101010</t>
    <phoneticPr fontId="1" type="noConversion"/>
  </si>
  <si>
    <t>05133850</t>
    <phoneticPr fontId="1" type="noConversion"/>
  </si>
  <si>
    <t>10100960</t>
    <phoneticPr fontId="1" type="noConversion"/>
  </si>
  <si>
    <t>06012100</t>
    <phoneticPr fontId="1" type="noConversion"/>
  </si>
  <si>
    <t>04074790</t>
    <phoneticPr fontId="1" type="noConversion"/>
  </si>
  <si>
    <t>18006670</t>
    <phoneticPr fontId="1" type="noConversion"/>
  </si>
  <si>
    <t>18153990</t>
    <phoneticPr fontId="1" type="noConversion"/>
  </si>
  <si>
    <t>21091492</t>
    <phoneticPr fontId="1" type="noConversion"/>
  </si>
  <si>
    <t>98008330</t>
    <phoneticPr fontId="1" type="noConversion"/>
  </si>
  <si>
    <t>04010840</t>
    <phoneticPr fontId="1" type="noConversion"/>
  </si>
  <si>
    <t>02160950</t>
    <phoneticPr fontId="1" type="noConversion"/>
  </si>
  <si>
    <t>09018050</t>
    <phoneticPr fontId="1" type="noConversion"/>
  </si>
  <si>
    <t>BMI</t>
    <phoneticPr fontId="1" type="noConversion"/>
  </si>
  <si>
    <t>Height</t>
    <phoneticPr fontId="1" type="noConversion"/>
  </si>
  <si>
    <t>Weight</t>
    <phoneticPr fontId="1" type="noConversion"/>
  </si>
  <si>
    <t>165.8</t>
    <phoneticPr fontId="1" type="noConversion"/>
  </si>
  <si>
    <t>80.5</t>
    <phoneticPr fontId="1" type="noConversion"/>
  </si>
  <si>
    <t>160</t>
    <phoneticPr fontId="1" type="noConversion"/>
  </si>
  <si>
    <t>65.5</t>
    <phoneticPr fontId="1" type="noConversion"/>
  </si>
  <si>
    <t>151.7</t>
    <phoneticPr fontId="1" type="noConversion"/>
  </si>
  <si>
    <t>61.7</t>
    <phoneticPr fontId="1" type="noConversion"/>
  </si>
  <si>
    <t>68.2</t>
    <phoneticPr fontId="1" type="noConversion"/>
  </si>
  <si>
    <t>159</t>
    <phoneticPr fontId="1" type="noConversion"/>
  </si>
  <si>
    <t>54.6</t>
    <phoneticPr fontId="1" type="noConversion"/>
  </si>
  <si>
    <t>15107070</t>
    <phoneticPr fontId="1" type="noConversion"/>
  </si>
  <si>
    <t>19023049</t>
    <phoneticPr fontId="1" type="noConversion"/>
  </si>
  <si>
    <t>김문희</t>
    <phoneticPr fontId="1" type="noConversion"/>
  </si>
  <si>
    <t>박칠래</t>
    <phoneticPr fontId="1" type="noConversion"/>
  </si>
  <si>
    <t>김영옥</t>
    <phoneticPr fontId="1" type="noConversion"/>
  </si>
  <si>
    <t>박선영</t>
    <phoneticPr fontId="1" type="noConversion"/>
  </si>
  <si>
    <t>배현미</t>
    <phoneticPr fontId="1" type="noConversion"/>
  </si>
  <si>
    <t>이혜진</t>
    <phoneticPr fontId="1" type="noConversion"/>
  </si>
  <si>
    <t>강희숙</t>
    <phoneticPr fontId="1" type="noConversion"/>
  </si>
  <si>
    <t>최영미</t>
    <phoneticPr fontId="1" type="noConversion"/>
  </si>
  <si>
    <t>조은숙</t>
    <phoneticPr fontId="1" type="noConversion"/>
  </si>
  <si>
    <t>하민혁</t>
    <phoneticPr fontId="1" type="noConversion"/>
  </si>
  <si>
    <t>오진숙</t>
    <phoneticPr fontId="1" type="noConversion"/>
  </si>
  <si>
    <t>박종강</t>
    <phoneticPr fontId="1" type="noConversion"/>
  </si>
  <si>
    <t>조말순</t>
    <phoneticPr fontId="1" type="noConversion"/>
  </si>
  <si>
    <t>박영자</t>
    <phoneticPr fontId="1" type="noConversion"/>
  </si>
  <si>
    <t>강승자</t>
    <phoneticPr fontId="1" type="noConversion"/>
  </si>
  <si>
    <t>김정식</t>
    <phoneticPr fontId="1" type="noConversion"/>
  </si>
  <si>
    <t>21090382</t>
    <phoneticPr fontId="1" type="noConversion"/>
  </si>
  <si>
    <t>서민정</t>
    <phoneticPr fontId="1" type="noConversion"/>
  </si>
  <si>
    <t>16150600</t>
    <phoneticPr fontId="1" type="noConversion"/>
  </si>
  <si>
    <t>박미애</t>
    <phoneticPr fontId="1" type="noConversion"/>
  </si>
  <si>
    <t>14232110</t>
    <phoneticPr fontId="1" type="noConversion"/>
  </si>
  <si>
    <t>김미자</t>
    <phoneticPr fontId="1" type="noConversion"/>
  </si>
  <si>
    <t>01839570</t>
    <phoneticPr fontId="1" type="noConversion"/>
  </si>
  <si>
    <t>조경순</t>
    <phoneticPr fontId="1" type="noConversion"/>
  </si>
  <si>
    <t>04091490</t>
    <phoneticPr fontId="1" type="noConversion"/>
  </si>
  <si>
    <t>안정림</t>
    <phoneticPr fontId="1" type="noConversion"/>
  </si>
  <si>
    <t>유병규</t>
    <phoneticPr fontId="1" type="noConversion"/>
  </si>
  <si>
    <t>임경아</t>
    <phoneticPr fontId="1" type="noConversion"/>
  </si>
  <si>
    <t>엄중천</t>
    <phoneticPr fontId="1" type="noConversion"/>
  </si>
  <si>
    <t>조은혜</t>
    <phoneticPr fontId="1" type="noConversion"/>
  </si>
  <si>
    <t>강병금</t>
    <phoneticPr fontId="1" type="noConversion"/>
  </si>
  <si>
    <t>05018620</t>
    <phoneticPr fontId="1" type="noConversion"/>
  </si>
  <si>
    <t>서봉국</t>
    <phoneticPr fontId="1" type="noConversion"/>
  </si>
  <si>
    <t>02700440</t>
    <phoneticPr fontId="1" type="noConversion"/>
  </si>
  <si>
    <t>김춘원</t>
    <phoneticPr fontId="1" type="noConversion"/>
  </si>
  <si>
    <t>Hawkins</t>
    <phoneticPr fontId="1" type="noConversion"/>
  </si>
  <si>
    <t>Neer</t>
    <phoneticPr fontId="1" type="noConversion"/>
  </si>
  <si>
    <t>ER pain</t>
    <phoneticPr fontId="1" type="noConversion"/>
  </si>
  <si>
    <t>CalMax</t>
    <phoneticPr fontId="1" type="noConversion"/>
  </si>
  <si>
    <t>CalMin</t>
    <phoneticPr fontId="1" type="noConversion"/>
  </si>
  <si>
    <t>CalMean</t>
    <phoneticPr fontId="1" type="noConversion"/>
  </si>
  <si>
    <t>CalSTDev</t>
    <phoneticPr fontId="1" type="noConversion"/>
  </si>
  <si>
    <t xml:space="preserve">nRS </t>
    <phoneticPr fontId="1" type="noConversion"/>
  </si>
  <si>
    <t>최근에 뻐근하고 묵직한게 있었는데 갑자기 며칠 전부터 안좋았습니다</t>
    <phoneticPr fontId="1" type="noConversion"/>
  </si>
  <si>
    <t>ER에서는 약간의 불편감</t>
    <phoneticPr fontId="1" type="noConversion"/>
  </si>
  <si>
    <t>팔이 안돼서 옷을 못 벗는다, 잠을 방해할 정도</t>
    <phoneticPr fontId="1" type="noConversion"/>
  </si>
  <si>
    <t>올해 3월부터 팔이 안 올라갔습니다.</t>
    <phoneticPr fontId="1" type="noConversion"/>
  </si>
  <si>
    <t>팔을 들 때, 쭉 뻗을 때 아프다</t>
    <phoneticPr fontId="1" type="noConversion"/>
  </si>
  <si>
    <t>가만히 있어도 우리한 통증이 있다</t>
    <phoneticPr fontId="1" type="noConversion"/>
  </si>
  <si>
    <t>resting pain(-)</t>
    <phoneticPr fontId="1" type="noConversion"/>
  </si>
  <si>
    <t>resting nRS 2-3, 팔을 horizontal adduction 할 때 뜨끔하면서 매우 아프고 잠 잘때 아프다</t>
    <phoneticPr fontId="1" type="noConversion"/>
  </si>
  <si>
    <t>resting pain(-), 팔을 뒤로 보낼 때 터질듯이</t>
    <phoneticPr fontId="1" type="noConversion"/>
  </si>
  <si>
    <t xml:space="preserve">4개월전부터 시작된 nRS 3점의 우측 어깨 통증, 1주일 전부터 악화 됨, 어깨를 젖힐때 nRS 6~7로 악화 </t>
    <phoneticPr fontId="1" type="noConversion"/>
  </si>
  <si>
    <t>resting pain: 0, 움직이면 아프다.</t>
  </si>
  <si>
    <t>nRS 3,4 주말에 심했을 때는 nRS 8 -&gt; 팔 들때도 아팠습니다.</t>
    <phoneticPr fontId="1" type="noConversion"/>
  </si>
  <si>
    <t>차팅 없음</t>
    <phoneticPr fontId="1" type="noConversion"/>
  </si>
  <si>
    <t>resting nRS 0점이나 ABER 자세에서 아플때는 nRS 7점까지 아픕니다.</t>
  </si>
  <si>
    <t>RP) nRS 6점, internal scratch 에서 통증 심함</t>
    <phoneticPr fontId="1" type="noConversion"/>
  </si>
  <si>
    <t>flexion &amp; abduction pain (++) - 통증이 매우심함</t>
    <phoneticPr fontId="1" type="noConversion"/>
  </si>
  <si>
    <t>resting pain (-), 악화요인, 등뒤로 보내는 것만 안됩니다. nRS 7</t>
    <phoneticPr fontId="1" type="noConversion"/>
  </si>
  <si>
    <t>Gartner</t>
    <phoneticPr fontId="1" type="noConversion"/>
  </si>
  <si>
    <t>차팅 없음 이번엔 우측 어깨의 통증</t>
    <phoneticPr fontId="1" type="noConversion"/>
  </si>
  <si>
    <t>우측으로는 돌아누워도 통증이 있습니다. Rt nRS 7 점의 통증</t>
    <phoneticPr fontId="1" type="noConversion"/>
  </si>
  <si>
    <t>현재 다시 nRS 9 점</t>
    <phoneticPr fontId="1" type="noConversion"/>
  </si>
  <si>
    <t>서서 앞뒤로 흔드는 것 제외하고 전부 움직임과 관련된 통증이 있습니다.  확 아프면 한참을 쉬어야 합니다. nRS 10점</t>
    <phoneticPr fontId="1" type="noConversion"/>
  </si>
  <si>
    <t>internal scratch에서 아직 우측보다 부족하고 통증 생김  RP 10~20 %</t>
    <phoneticPr fontId="1" type="noConversion"/>
  </si>
  <si>
    <t>차팅 없음 오른쪽은 하루 우측으로 자고 일어났는데, 운동하려고 돌렸는데 더 아팠습니다.</t>
    <phoneticPr fontId="1" type="noConversion"/>
  </si>
  <si>
    <t>힘을주거나 할때는 통증을 많이 줍니다. -&gt;nRS 7점</t>
  </si>
  <si>
    <t>resting pain: (-)</t>
  </si>
  <si>
    <t>오른쪽 팔이 안올라갑니다. nRS 5-6</t>
    <phoneticPr fontId="1" type="noConversion"/>
  </si>
  <si>
    <t>심할때는 nRS 5-6 점 하루 종일 잠을 방해할 정도로 통증이 갑니다.  shouder P/E 로 유발되는 통증은 없음</t>
    <phoneticPr fontId="1" type="noConversion"/>
  </si>
  <si>
    <t>뻐근함</t>
  </si>
  <si>
    <t>일상활동할때는 많이 불편하진 않은데, 팔을 어깨 높이 위로 들거나, 머리 위로 들었을때 통증이 있습니다. 아파질때 nRS 4~5 점, 팔이 올라갔다 내려올때는 7-8점</t>
    <phoneticPr fontId="1" type="noConversion"/>
  </si>
  <si>
    <t xml:space="preserve"> 어깨는 resting pain (-) 이지만 ROM과 동반된 pain 있다. nRS 6~7점</t>
    <phoneticPr fontId="1" type="noConversion"/>
  </si>
  <si>
    <t>차팅 없음 resting pain: (+) 우리하게 느껴지는 정도 Agg factor: 힘을 줄때 아픕니다.</t>
    <phoneticPr fontId="1" type="noConversion"/>
  </si>
  <si>
    <t>resting pain:정형외과 주사맞고 호전이 없습니다.</t>
  </si>
  <si>
    <t>왼쪽 2점</t>
    <phoneticPr fontId="1" type="noConversion"/>
  </si>
  <si>
    <t>CalQ1</t>
    <phoneticPr fontId="1" type="noConversion"/>
  </si>
  <si>
    <t>CalM</t>
    <phoneticPr fontId="1" type="noConversion"/>
  </si>
  <si>
    <t>CalQ3</t>
    <phoneticPr fontId="1" type="noConversion"/>
  </si>
  <si>
    <t>13083900</t>
    <phoneticPr fontId="1" type="noConversion"/>
  </si>
  <si>
    <t>강갑선</t>
    <phoneticPr fontId="1" type="noConversion"/>
  </si>
  <si>
    <t>99063950</t>
    <phoneticPr fontId="1" type="noConversion"/>
  </si>
  <si>
    <t>정미영</t>
    <phoneticPr fontId="1" type="noConversion"/>
  </si>
  <si>
    <t>19001387</t>
    <phoneticPr fontId="1" type="noConversion"/>
  </si>
  <si>
    <t>손경희</t>
    <phoneticPr fontId="1" type="noConversion"/>
  </si>
  <si>
    <t>Xray_Date</t>
    <phoneticPr fontId="1" type="noConversion"/>
  </si>
  <si>
    <t>nRS_Describe</t>
    <phoneticPr fontId="1" type="noConversion"/>
  </si>
  <si>
    <t>Size_mm_longaxis</t>
    <phoneticPr fontId="1" type="noConversion"/>
  </si>
  <si>
    <t>CalSTDEV_true</t>
    <phoneticPr fontId="1" type="noConversion"/>
  </si>
  <si>
    <t>CalQ1_true</t>
    <phoneticPr fontId="1" type="noConversion"/>
  </si>
  <si>
    <t>CalM_true</t>
    <phoneticPr fontId="1" type="noConversion"/>
  </si>
  <si>
    <t>CalQ3_true</t>
    <phoneticPr fontId="1" type="noConversion"/>
  </si>
  <si>
    <t>CalIQR_true</t>
    <phoneticPr fontId="1" type="noConversion"/>
  </si>
  <si>
    <t>CalIQR_full</t>
    <phoneticPr fontId="1" type="noConversion"/>
  </si>
  <si>
    <t>TenQ1</t>
    <phoneticPr fontId="1" type="noConversion"/>
  </si>
  <si>
    <t>TenM</t>
    <phoneticPr fontId="1" type="noConversion"/>
  </si>
  <si>
    <t>TenQ3</t>
    <phoneticPr fontId="1" type="noConversion"/>
  </si>
  <si>
    <t>TenMin</t>
    <phoneticPr fontId="1" type="noConversion"/>
  </si>
  <si>
    <t>TenMean</t>
    <phoneticPr fontId="1" type="noConversion"/>
  </si>
  <si>
    <t>TenSTDEV</t>
    <phoneticPr fontId="1" type="noConversion"/>
  </si>
  <si>
    <t>TenMax</t>
    <phoneticPr fontId="1" type="noConversion"/>
  </si>
  <si>
    <t>dQ1_true</t>
    <phoneticPr fontId="1" type="noConversion"/>
  </si>
  <si>
    <t>dM_true</t>
    <phoneticPr fontId="1" type="noConversion"/>
  </si>
  <si>
    <t>dQ3_true</t>
    <phoneticPr fontId="1" type="noConversion"/>
  </si>
  <si>
    <t>dmean_true</t>
    <phoneticPr fontId="1" type="noConversion"/>
  </si>
  <si>
    <t>dmax_full</t>
    <phoneticPr fontId="1" type="noConversion"/>
  </si>
  <si>
    <t>dmin_full</t>
    <phoneticPr fontId="1" type="noConversion"/>
  </si>
  <si>
    <t>dmean_full</t>
    <phoneticPr fontId="1" type="noConversion"/>
  </si>
  <si>
    <t>CalSkew</t>
    <phoneticPr fontId="1" type="noConversion"/>
  </si>
  <si>
    <t>TenSkew</t>
    <phoneticPr fontId="1" type="noConversion"/>
  </si>
  <si>
    <t>TenKurt</t>
    <phoneticPr fontId="1" type="noConversion"/>
  </si>
  <si>
    <t>CalKurt</t>
    <phoneticPr fontId="1" type="noConversion"/>
  </si>
  <si>
    <t>mean</t>
  </si>
  <si>
    <t>skewness</t>
  </si>
  <si>
    <t>kurtosis</t>
  </si>
  <si>
    <t>entropy</t>
  </si>
  <si>
    <t>Q1</t>
  </si>
  <si>
    <t>Q3</t>
  </si>
  <si>
    <t>complexity</t>
  </si>
  <si>
    <t>NT</t>
    <phoneticPr fontId="1" type="noConversion"/>
  </si>
  <si>
    <t>CD</t>
    <phoneticPr fontId="1" type="noConversion"/>
  </si>
  <si>
    <t>RCalSkew</t>
    <phoneticPr fontId="1" type="noConversion"/>
  </si>
  <si>
    <t>RCalKurt</t>
    <phoneticPr fontId="1" type="noConversion"/>
  </si>
  <si>
    <t>RTenSkew</t>
    <phoneticPr fontId="1" type="noConversion"/>
  </si>
  <si>
    <t>RTenKurt</t>
    <phoneticPr fontId="1" type="noConversion"/>
  </si>
  <si>
    <t>CalEntropy</t>
    <phoneticPr fontId="1" type="noConversion"/>
  </si>
  <si>
    <t>CalComplexity</t>
    <phoneticPr fontId="1" type="noConversion"/>
  </si>
  <si>
    <t>TenEntropy</t>
    <phoneticPr fontId="1" type="noConversion"/>
  </si>
  <si>
    <t>TenComplexity</t>
    <phoneticPr fontId="1" type="noConversion"/>
  </si>
  <si>
    <t>dEntropy</t>
    <phoneticPr fontId="1" type="noConversion"/>
  </si>
  <si>
    <t>dComplexity</t>
    <phoneticPr fontId="1" type="noConversion"/>
  </si>
  <si>
    <t>CalMean_true</t>
    <phoneticPr fontId="1" type="noConversion"/>
  </si>
  <si>
    <t>TenIQR</t>
  </si>
  <si>
    <t>TenIQR</t>
    <phoneticPr fontId="1" type="noConversion"/>
  </si>
  <si>
    <t>Group</t>
    <phoneticPr fontId="1" type="noConversion"/>
  </si>
  <si>
    <t>Mean</t>
    <phoneticPr fontId="1" type="noConversion"/>
  </si>
  <si>
    <t>Q1</t>
    <phoneticPr fontId="1" type="noConversion"/>
  </si>
  <si>
    <t>Median</t>
    <phoneticPr fontId="1" type="noConversion"/>
  </si>
  <si>
    <t>Q3</t>
    <phoneticPr fontId="1" type="noConversion"/>
  </si>
  <si>
    <t>STDev</t>
    <phoneticPr fontId="1" type="noConversion"/>
  </si>
  <si>
    <t>IQR</t>
    <phoneticPr fontId="1" type="noConversion"/>
  </si>
  <si>
    <t>Skewness</t>
    <phoneticPr fontId="1" type="noConversion"/>
  </si>
  <si>
    <t>Kurtosis</t>
    <phoneticPr fontId="1" type="noConversion"/>
  </si>
  <si>
    <t>Entropy</t>
    <phoneticPr fontId="1" type="noConversion"/>
  </si>
  <si>
    <t>Complexity</t>
    <phoneticPr fontId="1" type="noConversion"/>
  </si>
  <si>
    <t>NRS</t>
    <phoneticPr fontId="1" type="noConversion"/>
  </si>
  <si>
    <t>Hawkins</t>
  </si>
  <si>
    <t>Neer</t>
  </si>
  <si>
    <t>ER pain</t>
  </si>
  <si>
    <t>Gartner</t>
  </si>
  <si>
    <t>Size_mm_longaxis</t>
  </si>
  <si>
    <t>CalMax</t>
  </si>
  <si>
    <t>CalMin</t>
  </si>
  <si>
    <t>CalMean</t>
  </si>
  <si>
    <t>CalSTDev</t>
  </si>
  <si>
    <t>CalQ1</t>
  </si>
  <si>
    <t>CalM</t>
  </si>
  <si>
    <t>CalQ3</t>
  </si>
  <si>
    <t>CalSkew</t>
  </si>
  <si>
    <t>RCalSkew</t>
  </si>
  <si>
    <t>CalKurt</t>
  </si>
  <si>
    <t>RCalKurt</t>
  </si>
  <si>
    <t>CalEntropy</t>
  </si>
  <si>
    <t>CalComplexity</t>
  </si>
  <si>
    <t>TenMax</t>
  </si>
  <si>
    <t>TenMin</t>
  </si>
  <si>
    <t>TenMean</t>
  </si>
  <si>
    <t>TenSTDEV</t>
  </si>
  <si>
    <t>TenQ1</t>
  </si>
  <si>
    <t>TenM</t>
  </si>
  <si>
    <t>TenQ3</t>
  </si>
  <si>
    <t>TenSkew</t>
  </si>
  <si>
    <t>RTenSkew</t>
  </si>
  <si>
    <t>TenKurt</t>
  </si>
  <si>
    <t>RTenKurt</t>
  </si>
  <si>
    <t>TenEntropy</t>
  </si>
  <si>
    <t>TenComplexity</t>
  </si>
  <si>
    <t>dEntropy</t>
  </si>
  <si>
    <t>dComplexity</t>
  </si>
  <si>
    <t>dmax_full</t>
  </si>
  <si>
    <t>dmin_full</t>
  </si>
  <si>
    <t>dmean_full</t>
  </si>
  <si>
    <t>CalIQR_full</t>
  </si>
  <si>
    <t>CalMean_true</t>
  </si>
  <si>
    <t>dmean_true</t>
  </si>
  <si>
    <t>CalSTDEV_true</t>
  </si>
  <si>
    <t>CalQ1_true</t>
  </si>
  <si>
    <t>CalM_true</t>
  </si>
  <si>
    <t>CalQ3_true</t>
  </si>
  <si>
    <t>CalIQR_true</t>
  </si>
  <si>
    <t>dQ1_true</t>
  </si>
  <si>
    <t>dM_true</t>
  </si>
  <si>
    <t>dQ3_true</t>
  </si>
  <si>
    <t>ERpain</t>
    <phoneticPr fontId="1" type="noConversion"/>
  </si>
  <si>
    <t>ER_pain</t>
    <phoneticPr fontId="1" type="noConversion"/>
  </si>
  <si>
    <t/>
  </si>
  <si>
    <t>상관관계</t>
  </si>
  <si>
    <t>NRS</t>
  </si>
  <si>
    <t>Spearman의 rho</t>
  </si>
  <si>
    <t>상관계수</t>
  </si>
  <si>
    <t>유의확률 (양측)</t>
  </si>
  <si>
    <t>N</t>
  </si>
  <si>
    <t>*. 상관관계가 0.05 수준에서 유의합니다(양측).</t>
  </si>
  <si>
    <t>**. 상관관계가 0.01 수준에서 유의합니다(양측).</t>
  </si>
  <si>
    <r>
      <t>-.346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</si>
  <si>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.264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</si>
  <si>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.321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</si>
  <si>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-.329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</si>
  <si>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.308</t>
    </r>
    <r>
      <rPr>
        <vertAlign val="superscript"/>
        <sz val="9"/>
        <color indexed="60"/>
        <rFont val="Gulim"/>
        <family val="3"/>
        <charset val="129"/>
      </rPr>
      <t>*</t>
    </r>
  </si>
  <si>
    <r>
      <t>.614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</si>
  <si>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.901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</si>
  <si>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.576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</si>
  <si>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.792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</si>
  <si>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.892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</si>
  <si>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.880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</si>
  <si>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.563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</si>
  <si>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.318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</si>
  <si>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.355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</si>
  <si>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-.428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</si>
  <si>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.646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</si>
  <si>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.522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</si>
  <si>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.906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</si>
  <si>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.609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</si>
  <si>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.613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</si>
  <si>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.867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</si>
  <si>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.914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</si>
  <si>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.935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</si>
  <si>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.599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</si>
  <si>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.839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</si>
  <si>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.787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</si>
  <si>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.822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</si>
  <si>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.686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</si>
  <si>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.430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</si>
  <si>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.815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</si>
  <si>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.843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</si>
  <si>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.798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</si>
  <si>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.776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</si>
  <si>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.303</t>
    </r>
    <r>
      <rPr>
        <vertAlign val="superscript"/>
        <sz val="9"/>
        <color indexed="60"/>
        <rFont val="Gulim"/>
        <family val="3"/>
        <charset val="129"/>
      </rPr>
      <t>*</t>
    </r>
  </si>
  <si>
    <r>
      <t>.907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</si>
  <si>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.996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</si>
  <si>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.923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</si>
  <si>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.291</t>
    </r>
    <r>
      <rPr>
        <vertAlign val="superscript"/>
        <sz val="9"/>
        <color indexed="60"/>
        <rFont val="Gulim"/>
        <family val="3"/>
        <charset val="129"/>
      </rPr>
      <t>*</t>
    </r>
  </si>
  <si>
    <r>
      <t>.272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</si>
  <si>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.390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</si>
  <si>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.332</t>
    </r>
    <r>
      <rPr>
        <vertAlign val="superscript"/>
        <sz val="9"/>
        <color indexed="60"/>
        <rFont val="Gulim"/>
        <family val="3"/>
        <charset val="129"/>
      </rPr>
      <t>*</t>
    </r>
  </si>
  <si>
    <r>
      <t>.461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</si>
  <si>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.311</t>
    </r>
    <r>
      <rPr>
        <vertAlign val="superscript"/>
        <sz val="9"/>
        <color indexed="60"/>
        <rFont val="Gulim"/>
        <family val="3"/>
        <charset val="129"/>
      </rPr>
      <t>*</t>
    </r>
  </si>
  <si>
    <r>
      <t>.983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</si>
  <si>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.431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</si>
  <si>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.400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</si>
  <si>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.969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</si>
  <si>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.985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</si>
  <si>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.984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</si>
  <si>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.441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</si>
  <si>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.411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</si>
  <si>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.427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</si>
  <si>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.300</t>
    </r>
    <r>
      <rPr>
        <vertAlign val="superscript"/>
        <sz val="9"/>
        <color indexed="60"/>
        <rFont val="Gulim"/>
        <family val="3"/>
        <charset val="129"/>
      </rPr>
      <t>*</t>
    </r>
  </si>
  <si>
    <r>
      <t>.403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</si>
  <si>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.988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</si>
  <si>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.344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</si>
  <si>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.688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</si>
  <si>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-.807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</si>
  <si>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.857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</si>
  <si>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.640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</si>
  <si>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.937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</si>
  <si>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.331</t>
    </r>
    <r>
      <rPr>
        <vertAlign val="superscript"/>
        <sz val="9"/>
        <color indexed="60"/>
        <rFont val="Gulim"/>
        <family val="3"/>
        <charset val="129"/>
      </rPr>
      <t>*</t>
    </r>
  </si>
  <si>
    <r>
      <t>.794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</si>
  <si>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.869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</si>
  <si>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.353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</si>
  <si>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.408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</si>
  <si>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.872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</si>
  <si>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.708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</si>
  <si>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.915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</si>
  <si>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.958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</si>
  <si>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.322</t>
    </r>
    <r>
      <rPr>
        <vertAlign val="superscript"/>
        <sz val="9"/>
        <color indexed="60"/>
        <rFont val="Gulim"/>
        <family val="3"/>
        <charset val="129"/>
      </rPr>
      <t>*</t>
    </r>
  </si>
  <si>
    <r>
      <t>.296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</si>
  <si>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.378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</si>
  <si>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.273</t>
    </r>
    <r>
      <rPr>
        <vertAlign val="superscript"/>
        <sz val="9"/>
        <color indexed="60"/>
        <rFont val="Gulim"/>
        <family val="3"/>
        <charset val="129"/>
      </rPr>
      <t>*</t>
    </r>
  </si>
  <si>
    <r>
      <t>.894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</si>
  <si>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.884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</si>
  <si>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.879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</si>
  <si>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.313</t>
    </r>
    <r>
      <rPr>
        <vertAlign val="superscript"/>
        <sz val="9"/>
        <color indexed="60"/>
        <rFont val="Gulim"/>
        <family val="3"/>
        <charset val="129"/>
      </rPr>
      <t>*</t>
    </r>
  </si>
  <si>
    <r>
      <t>.931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</si>
  <si>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.292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</si>
  <si>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.397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</si>
  <si>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.483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</si>
  <si>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.317</t>
    </r>
    <r>
      <rPr>
        <vertAlign val="superscript"/>
        <sz val="9"/>
        <color indexed="60"/>
        <rFont val="Gulim"/>
        <family val="3"/>
        <charset val="129"/>
      </rPr>
      <t>*</t>
    </r>
  </si>
  <si>
    <r>
      <t>.976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</si>
  <si>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.442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</si>
  <si>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.402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</si>
  <si>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.964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</si>
  <si>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.981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</si>
  <si>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.978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</si>
  <si>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.428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</si>
  <si>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.357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</si>
  <si>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-.264</t>
    </r>
    <r>
      <rPr>
        <vertAlign val="superscript"/>
        <sz val="9"/>
        <color indexed="60"/>
        <rFont val="Gulim"/>
        <family val="3"/>
        <charset val="129"/>
      </rPr>
      <t>*</t>
    </r>
  </si>
  <si>
    <r>
      <t>.477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</si>
  <si>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.356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</si>
  <si>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.538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</si>
  <si>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.535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</si>
  <si>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.452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</si>
  <si>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.883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</si>
  <si>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.913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</si>
  <si>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.504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</si>
  <si>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.743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</si>
  <si>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.807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</si>
  <si>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.423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</si>
  <si>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-.343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</si>
  <si>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.338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</si>
  <si>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-.295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</si>
  <si>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-.440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</si>
  <si>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-.274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</si>
  <si>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-.394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</si>
  <si>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.329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</si>
  <si>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-.823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</si>
  <si>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.852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</si>
  <si>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.661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</si>
  <si>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.955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</si>
  <si>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.799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</si>
  <si>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.846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</si>
  <si>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</si>
  <si>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.393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</si>
  <si>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.853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</si>
  <si>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-.378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</si>
  <si>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.283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</si>
  <si>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.327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</si>
  <si>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.336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</si>
  <si>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.324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</si>
  <si>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-.978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</si>
  <si>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.699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</si>
  <si>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-.387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</si>
  <si>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.480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</si>
  <si>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.718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</si>
  <si>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.462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</si>
  <si>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.673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</si>
  <si>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-.784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</si>
  <si>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-.562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</si>
  <si>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-.816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</si>
  <si>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-.589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</si>
  <si>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-.793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</si>
  <si>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-.267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</si>
  <si>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-.764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</si>
  <si>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.825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</si>
  <si>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.806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</si>
  <si>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.372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</si>
  <si>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.856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</si>
  <si>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.957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</si>
  <si>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.298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</si>
  <si>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.388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</si>
  <si>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.449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</si>
  <si>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.874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</si>
  <si>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.425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</si>
  <si>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.265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</si>
  <si>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.312</t>
    </r>
    <r>
      <rPr>
        <vertAlign val="superscript"/>
        <sz val="9"/>
        <color indexed="60"/>
        <rFont val="Gulim"/>
        <family val="3"/>
        <charset val="129"/>
      </rPr>
      <t>*</t>
    </r>
  </si>
  <si>
    <r>
      <t>.269</t>
    </r>
    <r>
      <rPr>
        <vertAlign val="superscript"/>
        <sz val="9"/>
        <color indexed="60"/>
        <rFont val="Gulim"/>
        <family val="3"/>
        <charset val="129"/>
      </rPr>
      <t>*</t>
    </r>
  </si>
  <si>
    <r>
      <t>.389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</si>
  <si>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.878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</si>
  <si>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.784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</si>
  <si>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.334</t>
    </r>
    <r>
      <rPr>
        <vertAlign val="superscript"/>
        <sz val="9"/>
        <color indexed="60"/>
        <rFont val="Gulim"/>
        <family val="3"/>
        <charset val="129"/>
      </rPr>
      <t>*</t>
    </r>
  </si>
  <si>
    <r>
      <t>.474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</si>
  <si>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.316</t>
    </r>
    <r>
      <rPr>
        <vertAlign val="superscript"/>
        <sz val="9"/>
        <color indexed="60"/>
        <rFont val="Gulim"/>
        <family val="3"/>
        <charset val="129"/>
      </rPr>
      <t>*</t>
    </r>
  </si>
  <si>
    <r>
      <t>.786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</si>
  <si>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.826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</si>
  <si>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.345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</si>
  <si>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.399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</si>
  <si>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.870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</si>
  <si>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.383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</si>
  <si>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.990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</si>
  <si>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.414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</si>
  <si>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.836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</si>
  <si>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.347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</si>
  <si>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.437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</si>
  <si>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.809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</si>
  <si>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.295</t>
    </r>
    <r>
      <rPr>
        <vertAlign val="superscript"/>
        <sz val="9"/>
        <color indexed="60"/>
        <rFont val="Gulim"/>
        <family val="3"/>
        <charset val="129"/>
      </rPr>
      <t>*</t>
    </r>
  </si>
  <si>
    <r>
      <t>.454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</si>
  <si>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.926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</si>
  <si>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.966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</si>
  <si>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.333</t>
    </r>
    <r>
      <rPr>
        <vertAlign val="superscript"/>
        <sz val="9"/>
        <color indexed="60"/>
        <rFont val="Gulim"/>
        <family val="3"/>
        <charset val="129"/>
      </rPr>
      <t>*</t>
    </r>
  </si>
  <si>
    <r>
      <t>.994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</si>
  <si>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.440</t>
    </r>
    <r>
      <rPr>
        <vertAlign val="superscript"/>
        <sz val="9"/>
        <color indexed="60"/>
        <rFont val="Gulim"/>
        <family val="3"/>
        <charset val="129"/>
      </rPr>
      <t>**</t>
    </r>
  </si>
  <si>
    <r>
      <t>.510</t>
    </r>
    <r>
      <rPr>
        <vertAlign val="superscript"/>
        <sz val="9"/>
        <color indexed="60"/>
        <rFont val="Gulim"/>
        <family val="3"/>
        <charset val="129"/>
      </rPr>
      <t>**</t>
    </r>
  </si>
  <si>
    <t>Mann-Whitney의 U</t>
  </si>
  <si>
    <t>Wilcoxon의 W</t>
  </si>
  <si>
    <t>Z</t>
  </si>
  <si>
    <t>근사 유의확률 (양측)</t>
  </si>
  <si>
    <r>
      <t>검정 통계량</t>
    </r>
    <r>
      <rPr>
        <b/>
        <vertAlign val="superscript"/>
        <sz val="11"/>
        <color indexed="60"/>
        <rFont val="Gulim"/>
        <family val="3"/>
        <charset val="129"/>
      </rPr>
      <t>a</t>
    </r>
  </si>
  <si>
    <t>Pain 6점이상 : 1, 5점이하 : 0</t>
    <phoneticPr fontId="1" type="noConversion"/>
  </si>
  <si>
    <t>Kruskal-Wallis의 H</t>
  </si>
  <si>
    <t>자유도</t>
  </si>
  <si>
    <t>근사 유의확률</t>
  </si>
  <si>
    <t>a. Kruskal Wallis 검정</t>
  </si>
  <si>
    <t>b. 집단변수: Gartner</t>
  </si>
  <si>
    <r>
      <t>검정 통계량</t>
    </r>
    <r>
      <rPr>
        <b/>
        <vertAlign val="superscript"/>
        <sz val="11"/>
        <color indexed="60"/>
        <rFont val="Gulim"/>
        <family val="3"/>
        <charset val="129"/>
      </rPr>
      <t>a,b</t>
    </r>
  </si>
  <si>
    <t xml:space="preserve">가트너 123 </t>
    <phoneticPr fontId="1" type="noConversion"/>
  </si>
  <si>
    <t>Mean</t>
  </si>
  <si>
    <t>Complexity</t>
  </si>
  <si>
    <t>Entropy</t>
  </si>
  <si>
    <t>Kurtosis</t>
  </si>
  <si>
    <t>Skewness</t>
  </si>
  <si>
    <t>IQR</t>
  </si>
  <si>
    <t>Median</t>
  </si>
  <si>
    <t>STDev</t>
  </si>
  <si>
    <t>a. 집단변수: Grou</t>
  </si>
  <si>
    <t>TenMean - CalMean</t>
  </si>
  <si>
    <t>TenSTDEV - CalSTDev</t>
  </si>
  <si>
    <t>TenSkew - CalSkew</t>
  </si>
  <si>
    <t>RTenSkew - RCalSkew</t>
  </si>
  <si>
    <t>TenKurt - CalKurt</t>
  </si>
  <si>
    <t>RTenKurt - RCalKurt</t>
  </si>
  <si>
    <t>TenEntropy - CalEntropy</t>
  </si>
  <si>
    <t>TenComplexity - CalComplexity</t>
  </si>
  <si>
    <t>TenMean - CalMean_true</t>
  </si>
  <si>
    <t>TenSTDEV - CalSTDEV_true</t>
  </si>
  <si>
    <t>a. Wilcoxon 부호순위 검정</t>
  </si>
  <si>
    <t>b. 양의 순위를 기준으로.</t>
  </si>
  <si>
    <t>c. 음의 순위를 기준으로.</t>
  </si>
  <si>
    <r>
      <t>-6.567</t>
    </r>
    <r>
      <rPr>
        <vertAlign val="superscript"/>
        <sz val="9"/>
        <color indexed="60"/>
        <rFont val="Gulim"/>
        <family val="3"/>
        <charset val="129"/>
      </rPr>
      <t>b</t>
    </r>
  </si>
  <si>
    <r>
      <t>-.159</t>
    </r>
    <r>
      <rPr>
        <vertAlign val="superscript"/>
        <sz val="9"/>
        <color indexed="60"/>
        <rFont val="Gulim"/>
        <family val="3"/>
        <charset val="129"/>
      </rPr>
      <t>c</t>
    </r>
  </si>
  <si>
    <r>
      <t>-2.395</t>
    </r>
    <r>
      <rPr>
        <vertAlign val="superscript"/>
        <sz val="9"/>
        <color indexed="60"/>
        <rFont val="Gulim"/>
        <family val="3"/>
        <charset val="129"/>
      </rPr>
      <t>c</t>
    </r>
  </si>
  <si>
    <r>
      <t>-2.507</t>
    </r>
    <r>
      <rPr>
        <vertAlign val="superscript"/>
        <sz val="9"/>
        <color indexed="60"/>
        <rFont val="Gulim"/>
        <family val="3"/>
        <charset val="129"/>
      </rPr>
      <t>c</t>
    </r>
  </si>
  <si>
    <r>
      <t>-.004</t>
    </r>
    <r>
      <rPr>
        <vertAlign val="superscript"/>
        <sz val="9"/>
        <color indexed="60"/>
        <rFont val="Gulim"/>
        <family val="3"/>
        <charset val="129"/>
      </rPr>
      <t>c</t>
    </r>
  </si>
  <si>
    <r>
      <t>-6.567</t>
    </r>
    <r>
      <rPr>
        <vertAlign val="superscript"/>
        <sz val="9"/>
        <color indexed="60"/>
        <rFont val="Gulim"/>
        <family val="3"/>
        <charset val="129"/>
      </rPr>
      <t>c</t>
    </r>
  </si>
  <si>
    <r>
      <t>-4.755</t>
    </r>
    <r>
      <rPr>
        <vertAlign val="superscript"/>
        <sz val="9"/>
        <color indexed="60"/>
        <rFont val="Gulim"/>
        <family val="3"/>
        <charset val="129"/>
      </rPr>
      <t>b</t>
    </r>
  </si>
  <si>
    <t>Wilcoxon : 한 환자 내에서</t>
    <phoneticPr fontId="1" type="noConversion"/>
  </si>
  <si>
    <t>Mann-Whitney : 전체 석회 57 vs normal 57</t>
    <phoneticPr fontId="1" type="noConversion"/>
  </si>
  <si>
    <t>순위</t>
  </si>
  <si>
    <t>평균 순위</t>
  </si>
  <si>
    <t>순위합</t>
  </si>
  <si>
    <t>음의 순위</t>
  </si>
  <si>
    <t>양의 순위</t>
  </si>
  <si>
    <t>등순위</t>
  </si>
  <si>
    <t>전체</t>
  </si>
  <si>
    <t>a. TenMean &lt; CalMean</t>
  </si>
  <si>
    <t>b. TenMean &gt; CalMean</t>
  </si>
  <si>
    <t>c. TenMean = CalMean</t>
  </si>
  <si>
    <t>d. TenSTDEV &lt; CalSTDev</t>
  </si>
  <si>
    <t>e. TenSTDEV &gt; CalSTDev</t>
  </si>
  <si>
    <t>f. TenSTDEV = CalSTDev</t>
  </si>
  <si>
    <t>g. TenSkew &lt; CalSkew</t>
  </si>
  <si>
    <t>h. TenSkew &gt; CalSkew</t>
  </si>
  <si>
    <t>i. TenSkew = CalSkew</t>
  </si>
  <si>
    <t>j. RTenSkew &lt; RCalSkew</t>
  </si>
  <si>
    <t>k. RTenSkew &gt; RCalSkew</t>
  </si>
  <si>
    <t>l. RTenSkew = RCalSkew</t>
  </si>
  <si>
    <t>m. TenKurt &lt; CalKurt</t>
  </si>
  <si>
    <t>n. TenKurt &gt; CalKurt</t>
  </si>
  <si>
    <t>o. TenKurt = CalKurt</t>
  </si>
  <si>
    <t>p. RTenKurt &lt; RCalKurt</t>
  </si>
  <si>
    <t>q. RTenKurt &gt; RCalKurt</t>
  </si>
  <si>
    <t>r. RTenKurt = RCalKurt</t>
  </si>
  <si>
    <t>s. TenEntropy &lt; CalEntropy</t>
  </si>
  <si>
    <t>t. TenEntropy &gt; CalEntropy</t>
  </si>
  <si>
    <t>u. TenEntropy = CalEntropy</t>
  </si>
  <si>
    <t>v. TenComplexity &lt; CalComplexity</t>
  </si>
  <si>
    <t>w. TenComplexity &gt; CalComplexity</t>
  </si>
  <si>
    <t>x. TenComplexity = CalComplexity</t>
  </si>
  <si>
    <t>y. TenMean &lt; CalMean_true</t>
  </si>
  <si>
    <t>z. TenMean &gt; CalMean_true</t>
  </si>
  <si>
    <t>aa. TenMean = CalMean_true</t>
  </si>
  <si>
    <t>ab. TenSTDEV &lt; CalSTDEV_true</t>
  </si>
  <si>
    <t>ac. TenSTDEV &gt; CalSTDEV_true</t>
  </si>
  <si>
    <t>ad. TenSTDEV = CalSTDEV_true</t>
  </si>
  <si>
    <r>
      <t>57</t>
    </r>
    <r>
      <rPr>
        <vertAlign val="superscript"/>
        <sz val="9"/>
        <color indexed="60"/>
        <rFont val="Gulim"/>
        <family val="3"/>
        <charset val="129"/>
      </rPr>
      <t>a</t>
    </r>
  </si>
  <si>
    <r>
      <t>0</t>
    </r>
    <r>
      <rPr>
        <vertAlign val="superscript"/>
        <sz val="9"/>
        <color indexed="60"/>
        <rFont val="Gulim"/>
        <family val="3"/>
        <charset val="129"/>
      </rPr>
      <t>b</t>
    </r>
  </si>
  <si>
    <r>
      <t>0</t>
    </r>
    <r>
      <rPr>
        <vertAlign val="superscript"/>
        <sz val="9"/>
        <color indexed="60"/>
        <rFont val="Gulim"/>
        <family val="3"/>
        <charset val="129"/>
      </rPr>
      <t>c</t>
    </r>
  </si>
  <si>
    <r>
      <t>57</t>
    </r>
    <r>
      <rPr>
        <vertAlign val="superscript"/>
        <sz val="9"/>
        <color indexed="60"/>
        <rFont val="Gulim"/>
        <family val="3"/>
        <charset val="129"/>
      </rPr>
      <t>d</t>
    </r>
  </si>
  <si>
    <r>
      <t>0</t>
    </r>
    <r>
      <rPr>
        <vertAlign val="superscript"/>
        <sz val="9"/>
        <color indexed="60"/>
        <rFont val="Gulim"/>
        <family val="3"/>
        <charset val="129"/>
      </rPr>
      <t>e</t>
    </r>
  </si>
  <si>
    <r>
      <t>0</t>
    </r>
    <r>
      <rPr>
        <vertAlign val="superscript"/>
        <sz val="9"/>
        <color indexed="60"/>
        <rFont val="Gulim"/>
        <family val="3"/>
        <charset val="129"/>
      </rPr>
      <t>f</t>
    </r>
  </si>
  <si>
    <r>
      <t>29</t>
    </r>
    <r>
      <rPr>
        <vertAlign val="superscript"/>
        <sz val="9"/>
        <color indexed="60"/>
        <rFont val="Gulim"/>
        <family val="3"/>
        <charset val="129"/>
      </rPr>
      <t>g</t>
    </r>
  </si>
  <si>
    <r>
      <t>28</t>
    </r>
    <r>
      <rPr>
        <vertAlign val="superscript"/>
        <sz val="9"/>
        <color indexed="60"/>
        <rFont val="Gulim"/>
        <family val="3"/>
        <charset val="129"/>
      </rPr>
      <t>h</t>
    </r>
  </si>
  <si>
    <r>
      <t>0</t>
    </r>
    <r>
      <rPr>
        <vertAlign val="superscript"/>
        <sz val="9"/>
        <color indexed="60"/>
        <rFont val="Gulim"/>
        <family val="3"/>
        <charset val="129"/>
      </rPr>
      <t>i</t>
    </r>
  </si>
  <si>
    <r>
      <t>19</t>
    </r>
    <r>
      <rPr>
        <vertAlign val="superscript"/>
        <sz val="9"/>
        <color indexed="60"/>
        <rFont val="Gulim"/>
        <family val="3"/>
        <charset val="129"/>
      </rPr>
      <t>j</t>
    </r>
  </si>
  <si>
    <r>
      <t>38</t>
    </r>
    <r>
      <rPr>
        <vertAlign val="superscript"/>
        <sz val="9"/>
        <color indexed="60"/>
        <rFont val="Gulim"/>
        <family val="3"/>
        <charset val="129"/>
      </rPr>
      <t>k</t>
    </r>
  </si>
  <si>
    <r>
      <t>0</t>
    </r>
    <r>
      <rPr>
        <vertAlign val="superscript"/>
        <sz val="9"/>
        <color indexed="60"/>
        <rFont val="Gulim"/>
        <family val="3"/>
        <charset val="129"/>
      </rPr>
      <t>l</t>
    </r>
  </si>
  <si>
    <r>
      <t>18</t>
    </r>
    <r>
      <rPr>
        <vertAlign val="superscript"/>
        <sz val="9"/>
        <color indexed="60"/>
        <rFont val="Gulim"/>
        <family val="3"/>
        <charset val="129"/>
      </rPr>
      <t>m</t>
    </r>
  </si>
  <si>
    <r>
      <t>39</t>
    </r>
    <r>
      <rPr>
        <vertAlign val="superscript"/>
        <sz val="9"/>
        <color indexed="60"/>
        <rFont val="Gulim"/>
        <family val="3"/>
        <charset val="129"/>
      </rPr>
      <t>n</t>
    </r>
  </si>
  <si>
    <r>
      <t>0</t>
    </r>
    <r>
      <rPr>
        <vertAlign val="superscript"/>
        <sz val="9"/>
        <color indexed="60"/>
        <rFont val="Gulim"/>
        <family val="3"/>
        <charset val="129"/>
      </rPr>
      <t>o</t>
    </r>
  </si>
  <si>
    <r>
      <t>27</t>
    </r>
    <r>
      <rPr>
        <vertAlign val="superscript"/>
        <sz val="9"/>
        <color indexed="60"/>
        <rFont val="Gulim"/>
        <family val="3"/>
        <charset val="129"/>
      </rPr>
      <t>p</t>
    </r>
  </si>
  <si>
    <r>
      <t>30</t>
    </r>
    <r>
      <rPr>
        <vertAlign val="superscript"/>
        <sz val="9"/>
        <color indexed="60"/>
        <rFont val="Gulim"/>
        <family val="3"/>
        <charset val="129"/>
      </rPr>
      <t>q</t>
    </r>
  </si>
  <si>
    <r>
      <t>0</t>
    </r>
    <r>
      <rPr>
        <vertAlign val="superscript"/>
        <sz val="9"/>
        <color indexed="60"/>
        <rFont val="Gulim"/>
        <family val="3"/>
        <charset val="129"/>
      </rPr>
      <t>r</t>
    </r>
  </si>
  <si>
    <r>
      <t>57</t>
    </r>
    <r>
      <rPr>
        <vertAlign val="superscript"/>
        <sz val="9"/>
        <color indexed="60"/>
        <rFont val="Gulim"/>
        <family val="3"/>
        <charset val="129"/>
      </rPr>
      <t>s</t>
    </r>
  </si>
  <si>
    <r>
      <t>0</t>
    </r>
    <r>
      <rPr>
        <vertAlign val="superscript"/>
        <sz val="9"/>
        <color indexed="60"/>
        <rFont val="Gulim"/>
        <family val="3"/>
        <charset val="129"/>
      </rPr>
      <t>t</t>
    </r>
  </si>
  <si>
    <r>
      <t>0</t>
    </r>
    <r>
      <rPr>
        <vertAlign val="superscript"/>
        <sz val="9"/>
        <color indexed="60"/>
        <rFont val="Gulim"/>
        <family val="3"/>
        <charset val="129"/>
      </rPr>
      <t>u</t>
    </r>
  </si>
  <si>
    <r>
      <t>0</t>
    </r>
    <r>
      <rPr>
        <vertAlign val="superscript"/>
        <sz val="9"/>
        <color indexed="60"/>
        <rFont val="Gulim"/>
        <family val="3"/>
        <charset val="129"/>
      </rPr>
      <t>v</t>
    </r>
  </si>
  <si>
    <r>
      <t>57</t>
    </r>
    <r>
      <rPr>
        <vertAlign val="superscript"/>
        <sz val="9"/>
        <color indexed="60"/>
        <rFont val="Gulim"/>
        <family val="3"/>
        <charset val="129"/>
      </rPr>
      <t>w</t>
    </r>
  </si>
  <si>
    <r>
      <t>0</t>
    </r>
    <r>
      <rPr>
        <vertAlign val="superscript"/>
        <sz val="9"/>
        <color indexed="60"/>
        <rFont val="Gulim"/>
        <family val="3"/>
        <charset val="129"/>
      </rPr>
      <t>x</t>
    </r>
  </si>
  <si>
    <r>
      <t>57</t>
    </r>
    <r>
      <rPr>
        <vertAlign val="superscript"/>
        <sz val="9"/>
        <color indexed="60"/>
        <rFont val="Gulim"/>
        <family val="3"/>
        <charset val="129"/>
      </rPr>
      <t>y</t>
    </r>
  </si>
  <si>
    <r>
      <t>0</t>
    </r>
    <r>
      <rPr>
        <vertAlign val="superscript"/>
        <sz val="9"/>
        <color indexed="60"/>
        <rFont val="Gulim"/>
        <family val="3"/>
        <charset val="129"/>
      </rPr>
      <t>z</t>
    </r>
  </si>
  <si>
    <r>
      <t>0</t>
    </r>
    <r>
      <rPr>
        <vertAlign val="superscript"/>
        <sz val="9"/>
        <color indexed="60"/>
        <rFont val="Gulim"/>
        <family val="3"/>
        <charset val="129"/>
      </rPr>
      <t>aa</t>
    </r>
  </si>
  <si>
    <r>
      <t>42</t>
    </r>
    <r>
      <rPr>
        <vertAlign val="superscript"/>
        <sz val="9"/>
        <color indexed="60"/>
        <rFont val="Gulim"/>
        <family val="3"/>
        <charset val="129"/>
      </rPr>
      <t>ab</t>
    </r>
  </si>
  <si>
    <r>
      <t>15</t>
    </r>
    <r>
      <rPr>
        <vertAlign val="superscript"/>
        <sz val="9"/>
        <color indexed="60"/>
        <rFont val="Gulim"/>
        <family val="3"/>
        <charset val="129"/>
      </rPr>
      <t>ac</t>
    </r>
  </si>
  <si>
    <r>
      <t>0</t>
    </r>
    <r>
      <rPr>
        <vertAlign val="superscript"/>
        <sz val="9"/>
        <color indexed="60"/>
        <rFont val="Gulim"/>
        <family val="3"/>
        <charset val="129"/>
      </rPr>
      <t>ad</t>
    </r>
  </si>
  <si>
    <t>TenQ1 - CalQ1</t>
  </si>
  <si>
    <t>TenM - CalM</t>
  </si>
  <si>
    <t>TenQ3 - CalQ3</t>
  </si>
  <si>
    <t>TenIQR - CalIQR_full</t>
  </si>
  <si>
    <t>TenQ1 - CalQ1_true</t>
  </si>
  <si>
    <t>TenM - CalM_true</t>
  </si>
  <si>
    <t>TenQ3 - CalQ3_true</t>
  </si>
  <si>
    <t>TenIQR - CalIQR_true</t>
  </si>
  <si>
    <r>
      <t>-6.140</t>
    </r>
    <r>
      <rPr>
        <vertAlign val="superscript"/>
        <sz val="9"/>
        <color indexed="60"/>
        <rFont val="Gulim"/>
        <family val="3"/>
        <charset val="129"/>
      </rPr>
      <t>b</t>
    </r>
  </si>
  <si>
    <r>
      <t>-6.569</t>
    </r>
    <r>
      <rPr>
        <vertAlign val="superscript"/>
        <sz val="9"/>
        <color indexed="60"/>
        <rFont val="Gulim"/>
        <family val="3"/>
        <charset val="129"/>
      </rPr>
      <t>b</t>
    </r>
  </si>
  <si>
    <r>
      <t>-6.464</t>
    </r>
    <r>
      <rPr>
        <vertAlign val="superscript"/>
        <sz val="9"/>
        <color indexed="60"/>
        <rFont val="Gulim"/>
        <family val="3"/>
        <charset val="129"/>
      </rPr>
      <t>b</t>
    </r>
  </si>
  <si>
    <r>
      <t>-6.458</t>
    </r>
    <r>
      <rPr>
        <vertAlign val="superscript"/>
        <sz val="9"/>
        <color indexed="60"/>
        <rFont val="Gulim"/>
        <family val="3"/>
        <charset val="129"/>
      </rPr>
      <t>b</t>
    </r>
  </si>
  <si>
    <r>
      <t>-6.568</t>
    </r>
    <r>
      <rPr>
        <vertAlign val="superscript"/>
        <sz val="9"/>
        <color indexed="60"/>
        <rFont val="Gulim"/>
        <family val="3"/>
        <charset val="129"/>
      </rPr>
      <t>b</t>
    </r>
  </si>
  <si>
    <r>
      <t>-6.076</t>
    </r>
    <r>
      <rPr>
        <vertAlign val="superscript"/>
        <sz val="9"/>
        <color indexed="60"/>
        <rFont val="Gulim"/>
        <family val="3"/>
        <charset val="129"/>
      </rPr>
      <t>b</t>
    </r>
  </si>
  <si>
    <t>ae. TenQ1 &lt; CalQ1</t>
  </si>
  <si>
    <t>af. TenQ1 &gt; CalQ1</t>
  </si>
  <si>
    <t>ag. TenQ1 = CalQ1</t>
  </si>
  <si>
    <t>ah. TenM &lt; CalM</t>
  </si>
  <si>
    <t>ai. TenM &gt; CalM</t>
  </si>
  <si>
    <t>aj. TenM = CalM</t>
  </si>
  <si>
    <t>ak. TenQ3 &lt; CalQ3</t>
  </si>
  <si>
    <t>al. TenQ3 &gt; CalQ3</t>
  </si>
  <si>
    <t>am. TenQ3 = CalQ3</t>
  </si>
  <si>
    <t>an. TenIQR &lt; CalIQR_full</t>
  </si>
  <si>
    <t>ao. TenIQR &gt; CalIQR_full</t>
  </si>
  <si>
    <t>ap. TenIQR = CalIQR_full</t>
  </si>
  <si>
    <t>aq. TenQ1 &lt; CalQ1_true</t>
  </si>
  <si>
    <t>ar. TenQ1 &gt; CalQ1_true</t>
  </si>
  <si>
    <t>as. TenQ1 = CalQ1_true</t>
  </si>
  <si>
    <t>at. TenM &lt; CalM_true</t>
  </si>
  <si>
    <t>au. TenM &gt; CalM_true</t>
  </si>
  <si>
    <t>av. TenM = CalM_true</t>
  </si>
  <si>
    <t>aw. TenQ3 &lt; CalQ3_true</t>
  </si>
  <si>
    <t>ax. TenQ3 &gt; CalQ3_true</t>
  </si>
  <si>
    <t>ay. TenQ3 = CalQ3_true</t>
  </si>
  <si>
    <t>az. TenIQR &lt; CalIQR_true</t>
  </si>
  <si>
    <t>ba. TenIQR &gt; CalIQR_true</t>
  </si>
  <si>
    <t>bb. TenIQR = CalIQR_true</t>
  </si>
  <si>
    <r>
      <t>55</t>
    </r>
    <r>
      <rPr>
        <vertAlign val="superscript"/>
        <sz val="9"/>
        <color indexed="60"/>
        <rFont val="Gulim"/>
        <family val="3"/>
        <charset val="129"/>
      </rPr>
      <t>ae</t>
    </r>
  </si>
  <si>
    <r>
      <t>1</t>
    </r>
    <r>
      <rPr>
        <vertAlign val="superscript"/>
        <sz val="9"/>
        <color indexed="60"/>
        <rFont val="Gulim"/>
        <family val="3"/>
        <charset val="129"/>
      </rPr>
      <t>af</t>
    </r>
  </si>
  <si>
    <r>
      <t>1</t>
    </r>
    <r>
      <rPr>
        <vertAlign val="superscript"/>
        <sz val="9"/>
        <color indexed="60"/>
        <rFont val="Gulim"/>
        <family val="3"/>
        <charset val="129"/>
      </rPr>
      <t>ag</t>
    </r>
  </si>
  <si>
    <r>
      <t>57</t>
    </r>
    <r>
      <rPr>
        <vertAlign val="superscript"/>
        <sz val="9"/>
        <color indexed="60"/>
        <rFont val="Gulim"/>
        <family val="3"/>
        <charset val="129"/>
      </rPr>
      <t>ah</t>
    </r>
  </si>
  <si>
    <r>
      <t>0</t>
    </r>
    <r>
      <rPr>
        <vertAlign val="superscript"/>
        <sz val="9"/>
        <color indexed="60"/>
        <rFont val="Gulim"/>
        <family val="3"/>
        <charset val="129"/>
      </rPr>
      <t>ai</t>
    </r>
  </si>
  <si>
    <r>
      <t>0</t>
    </r>
    <r>
      <rPr>
        <vertAlign val="superscript"/>
        <sz val="9"/>
        <color indexed="60"/>
        <rFont val="Gulim"/>
        <family val="3"/>
        <charset val="129"/>
      </rPr>
      <t>aj</t>
    </r>
  </si>
  <si>
    <r>
      <t>56</t>
    </r>
    <r>
      <rPr>
        <vertAlign val="superscript"/>
        <sz val="9"/>
        <color indexed="60"/>
        <rFont val="Gulim"/>
        <family val="3"/>
        <charset val="129"/>
      </rPr>
      <t>ak</t>
    </r>
  </si>
  <si>
    <r>
      <t>1</t>
    </r>
    <r>
      <rPr>
        <vertAlign val="superscript"/>
        <sz val="9"/>
        <color indexed="60"/>
        <rFont val="Gulim"/>
        <family val="3"/>
        <charset val="129"/>
      </rPr>
      <t>al</t>
    </r>
  </si>
  <si>
    <r>
      <t>0</t>
    </r>
    <r>
      <rPr>
        <vertAlign val="superscript"/>
        <sz val="9"/>
        <color indexed="60"/>
        <rFont val="Gulim"/>
        <family val="3"/>
        <charset val="129"/>
      </rPr>
      <t>am</t>
    </r>
  </si>
  <si>
    <r>
      <t>55</t>
    </r>
    <r>
      <rPr>
        <vertAlign val="superscript"/>
        <sz val="9"/>
        <color indexed="60"/>
        <rFont val="Gulim"/>
        <family val="3"/>
        <charset val="129"/>
      </rPr>
      <t>an</t>
    </r>
  </si>
  <si>
    <r>
      <t>0</t>
    </r>
    <r>
      <rPr>
        <vertAlign val="superscript"/>
        <sz val="9"/>
        <color indexed="60"/>
        <rFont val="Gulim"/>
        <family val="3"/>
        <charset val="129"/>
      </rPr>
      <t>ao</t>
    </r>
  </si>
  <si>
    <r>
      <t>2</t>
    </r>
    <r>
      <rPr>
        <vertAlign val="superscript"/>
        <sz val="9"/>
        <color indexed="60"/>
        <rFont val="Gulim"/>
        <family val="3"/>
        <charset val="129"/>
      </rPr>
      <t>ap</t>
    </r>
  </si>
  <si>
    <r>
      <t>57</t>
    </r>
    <r>
      <rPr>
        <vertAlign val="superscript"/>
        <sz val="9"/>
        <color indexed="60"/>
        <rFont val="Gulim"/>
        <family val="3"/>
        <charset val="129"/>
      </rPr>
      <t>aq</t>
    </r>
  </si>
  <si>
    <r>
      <t>0</t>
    </r>
    <r>
      <rPr>
        <vertAlign val="superscript"/>
        <sz val="9"/>
        <color indexed="60"/>
        <rFont val="Gulim"/>
        <family val="3"/>
        <charset val="129"/>
      </rPr>
      <t>ar</t>
    </r>
  </si>
  <si>
    <r>
      <t>0</t>
    </r>
    <r>
      <rPr>
        <vertAlign val="superscript"/>
        <sz val="9"/>
        <color indexed="60"/>
        <rFont val="Gulim"/>
        <family val="3"/>
        <charset val="129"/>
      </rPr>
      <t>as</t>
    </r>
  </si>
  <si>
    <r>
      <t>57</t>
    </r>
    <r>
      <rPr>
        <vertAlign val="superscript"/>
        <sz val="9"/>
        <color indexed="60"/>
        <rFont val="Gulim"/>
        <family val="3"/>
        <charset val="129"/>
      </rPr>
      <t>at</t>
    </r>
  </si>
  <si>
    <r>
      <t>0</t>
    </r>
    <r>
      <rPr>
        <vertAlign val="superscript"/>
        <sz val="9"/>
        <color indexed="60"/>
        <rFont val="Gulim"/>
        <family val="3"/>
        <charset val="129"/>
      </rPr>
      <t>au</t>
    </r>
  </si>
  <si>
    <r>
      <t>0</t>
    </r>
    <r>
      <rPr>
        <vertAlign val="superscript"/>
        <sz val="9"/>
        <color indexed="60"/>
        <rFont val="Gulim"/>
        <family val="3"/>
        <charset val="129"/>
      </rPr>
      <t>av</t>
    </r>
  </si>
  <si>
    <r>
      <t>57</t>
    </r>
    <r>
      <rPr>
        <vertAlign val="superscript"/>
        <sz val="9"/>
        <color indexed="60"/>
        <rFont val="Gulim"/>
        <family val="3"/>
        <charset val="129"/>
      </rPr>
      <t>aw</t>
    </r>
  </si>
  <si>
    <r>
      <t>0</t>
    </r>
    <r>
      <rPr>
        <vertAlign val="superscript"/>
        <sz val="9"/>
        <color indexed="60"/>
        <rFont val="Gulim"/>
        <family val="3"/>
        <charset val="129"/>
      </rPr>
      <t>ax</t>
    </r>
  </si>
  <si>
    <r>
      <t>0</t>
    </r>
    <r>
      <rPr>
        <vertAlign val="superscript"/>
        <sz val="9"/>
        <color indexed="60"/>
        <rFont val="Gulim"/>
        <family val="3"/>
        <charset val="129"/>
      </rPr>
      <t>ay</t>
    </r>
  </si>
  <si>
    <r>
      <t>47</t>
    </r>
    <r>
      <rPr>
        <vertAlign val="superscript"/>
        <sz val="9"/>
        <color indexed="60"/>
        <rFont val="Gulim"/>
        <family val="3"/>
        <charset val="129"/>
      </rPr>
      <t>az</t>
    </r>
  </si>
  <si>
    <r>
      <t>3</t>
    </r>
    <r>
      <rPr>
        <vertAlign val="superscript"/>
        <sz val="9"/>
        <color indexed="60"/>
        <rFont val="Gulim"/>
        <family val="3"/>
        <charset val="129"/>
      </rPr>
      <t>ba</t>
    </r>
  </si>
  <si>
    <r>
      <t>7</t>
    </r>
    <r>
      <rPr>
        <vertAlign val="superscript"/>
        <sz val="9"/>
        <color indexed="60"/>
        <rFont val="Gulim"/>
        <family val="3"/>
        <charset val="129"/>
      </rPr>
      <t>bb</t>
    </r>
  </si>
  <si>
    <t>왼쪽 어깨가 3월 17일 건강검진 시점 부터 아파졌습니다.</t>
    <phoneticPr fontId="1" type="noConversion"/>
  </si>
  <si>
    <t>resting pain (-), 팔을 들 때, 쭉 뻗을 때 아프다</t>
    <phoneticPr fontId="1" type="noConversion"/>
  </si>
  <si>
    <t>8~9</t>
    <phoneticPr fontId="1" type="noConversion"/>
  </si>
  <si>
    <t>nRS 7 -&gt; 5.5 -&gt; 7.5</t>
    <phoneticPr fontId="1" type="noConversion"/>
  </si>
  <si>
    <t xml:space="preserve">resting pain(-), 주사 후 통증 호전 있었다가 현재는 다시 </t>
    <phoneticPr fontId="1" type="noConversion"/>
  </si>
  <si>
    <r>
      <t>-.278</t>
    </r>
    <r>
      <rPr>
        <vertAlign val="superscript"/>
        <sz val="9"/>
        <color indexed="60"/>
        <rFont val="Gulim"/>
        <family val="3"/>
        <charset val="129"/>
      </rPr>
      <t>*</t>
    </r>
  </si>
  <si>
    <r>
      <t>-.278</t>
    </r>
    <r>
      <rPr>
        <b/>
        <i/>
        <u/>
        <vertAlign val="superscript"/>
        <sz val="9"/>
        <color rgb="FFFF0000"/>
        <rFont val="Gulim"/>
        <family val="3"/>
        <charset val="129"/>
      </rPr>
      <t>*</t>
    </r>
  </si>
  <si>
    <t>a. 집단변수: VAR00002</t>
  </si>
  <si>
    <t>pain6</t>
    <phoneticPr fontId="1" type="noConversion"/>
  </si>
  <si>
    <t>Man1</t>
    <phoneticPr fontId="1" type="noConversion"/>
  </si>
  <si>
    <t>Woman2</t>
    <phoneticPr fontId="1" type="noConversion"/>
  </si>
  <si>
    <t>NRS&gt;5 1</t>
    <phoneticPr fontId="1" type="noConversion"/>
  </si>
  <si>
    <t>NRS=&lt;5 2</t>
    <phoneticPr fontId="1" type="noConversion"/>
  </si>
  <si>
    <t>Hawkins+1</t>
    <phoneticPr fontId="1" type="noConversion"/>
  </si>
  <si>
    <t>Hawkins-2</t>
    <phoneticPr fontId="1" type="noConversion"/>
  </si>
  <si>
    <t>Neer+1</t>
    <phoneticPr fontId="1" type="noConversion"/>
  </si>
  <si>
    <t>Neer-2</t>
    <phoneticPr fontId="1" type="noConversion"/>
  </si>
  <si>
    <t>ER+1</t>
    <phoneticPr fontId="1" type="noConversion"/>
  </si>
  <si>
    <t>ER-2</t>
    <phoneticPr fontId="1" type="noConversion"/>
  </si>
  <si>
    <t>a. 집단변수: NRS</t>
  </si>
  <si>
    <t>Age</t>
  </si>
  <si>
    <t>케이스 처리 요약</t>
  </si>
  <si>
    <t>유효 N(목록별)</t>
  </si>
  <si>
    <t>음(-)</t>
  </si>
  <si>
    <t>검정 결과 변수 값이 클수록 실제 양의 반응에 대한 검정결과가 타당함을 나타냅니다.</t>
  </si>
  <si>
    <t>a. 검정 결과 변수:Q3에는 실제 양의 반응 집단과 실제 음의 반응 집단 사이에 하나 이상의 등순위가 있습니다.</t>
  </si>
  <si>
    <t>b. 실제 양의 반응은 Calcification입니다.</t>
  </si>
  <si>
    <t>곡선 아래 영역</t>
  </si>
  <si>
    <t>검정 결과 변수</t>
  </si>
  <si>
    <t>영역</t>
  </si>
  <si>
    <t>근사 95% 신뢰구간</t>
  </si>
  <si>
    <t>하한</t>
  </si>
  <si>
    <t>상한</t>
  </si>
  <si>
    <t>Max</t>
  </si>
  <si>
    <t>Min</t>
  </si>
  <si>
    <t>M</t>
  </si>
  <si>
    <t>검정 결과 변수: Max, Min, Q1, M, Q3, IQR에는 실제 양의 반응 집단과 실제 음의 반응 집단 사이에 하나 이상의 등순위가 있습니다. 통계량은 편향될 수 있습니다.</t>
  </si>
  <si>
    <t>a. 비모수 분포 가정</t>
  </si>
  <si>
    <t>b. 영가설: 실제 영역 = 0.5</t>
  </si>
  <si>
    <t>곡선의 좌표</t>
  </si>
  <si>
    <t>민감도</t>
  </si>
  <si>
    <t>1 - 특이도</t>
  </si>
  <si>
    <t>검정 결과 변수:Max, Min, Q1, M, Q3, IQR에는 실제 양의 반응 집단과 실제 음의 반응 집단 사이에 하나 이상의 등순위가 있습니다.</t>
  </si>
  <si>
    <t>a. 분리점의 최소값은 관측된 검정 결과 값 - 1이며, 분리점의 최대는 관측된 검정값 +1입니다. 나머지 분리점 값은 정렬된 관측 검정값 두 개의 평균입니다.</t>
  </si>
  <si>
    <r>
      <t>Calcification</t>
    </r>
    <r>
      <rPr>
        <vertAlign val="superscript"/>
        <sz val="9"/>
        <color indexed="62"/>
        <rFont val="Gulim"/>
        <family val="3"/>
        <charset val="129"/>
      </rPr>
      <t>a</t>
    </r>
  </si>
  <si>
    <r>
      <t>양(+)</t>
    </r>
    <r>
      <rPr>
        <vertAlign val="superscript"/>
        <sz val="9"/>
        <color indexed="62"/>
        <rFont val="Gulim"/>
        <family val="3"/>
        <charset val="129"/>
      </rPr>
      <t>b</t>
    </r>
  </si>
  <si>
    <r>
      <t>표준화 오류</t>
    </r>
    <r>
      <rPr>
        <vertAlign val="superscript"/>
        <sz val="9"/>
        <color indexed="62"/>
        <rFont val="Gulim"/>
        <family val="3"/>
        <charset val="129"/>
      </rPr>
      <t>a</t>
    </r>
  </si>
  <si>
    <r>
      <t>근사 유의확률</t>
    </r>
    <r>
      <rPr>
        <vertAlign val="superscript"/>
        <sz val="9"/>
        <color indexed="62"/>
        <rFont val="Gulim"/>
        <family val="3"/>
        <charset val="129"/>
      </rPr>
      <t>b</t>
    </r>
  </si>
  <si>
    <r>
      <t>이상인 값부터 양(+)</t>
    </r>
    <r>
      <rPr>
        <vertAlign val="superscript"/>
        <sz val="9"/>
        <color indexed="62"/>
        <rFont val="Gulim"/>
        <family val="3"/>
        <charset val="129"/>
      </rPr>
      <t>a</t>
    </r>
  </si>
  <si>
    <t>FMax</t>
  </si>
  <si>
    <t>FMin</t>
  </si>
  <si>
    <t>FMean</t>
  </si>
  <si>
    <t>FSTDev</t>
  </si>
  <si>
    <t>검정 결과 변수: Q1, M, Q3, IQR, FMax, FMin에는 실제 양의 반응 집단과 실제 음의 반응 집단 사이에 하나 이상의 등순위가 있습니다. 통계량은 편향될 수 있습니다.</t>
  </si>
  <si>
    <t>검정 결과 변수:Q1, M, Q3, IQR, FMax, FMin에는 실제 양의 반응 집단과 실제 음의 반응 집단 사이에 하나 이상의 등순위가 있습니다.</t>
  </si>
  <si>
    <t>a. 검정 결과 변수:Entropy에는 실제 양의 반응 집단과 실제 음의 반응 집단 사이에 하나 이상의 등순위가 있습니다.</t>
  </si>
  <si>
    <t>TrueMax, TrueMin, TrueMean, STDev, Skew, Kurt, Entropy</t>
    <phoneticPr fontId="1" type="noConversion"/>
  </si>
  <si>
    <t>퍼센트</t>
  </si>
  <si>
    <t>선택 케이스</t>
  </si>
  <si>
    <t>분석에 포함</t>
  </si>
  <si>
    <t>결측 케이스</t>
  </si>
  <si>
    <t>비선택 케이스</t>
  </si>
  <si>
    <t>a. 가중값을 사용하는 경우에는 전체 케이스 수의 분류표를 참조하십시오.</t>
  </si>
  <si>
    <t>종속변수 인코딩</t>
  </si>
  <si>
    <t>원래 값</t>
  </si>
  <si>
    <t>내부 값</t>
  </si>
  <si>
    <t>Normal</t>
  </si>
  <si>
    <t>Calcification</t>
  </si>
  <si>
    <t>블록 0: 시작 블록</t>
  </si>
  <si>
    <t>관측됨</t>
  </si>
  <si>
    <t>예측</t>
  </si>
  <si>
    <t>분류정확 %</t>
  </si>
  <si>
    <t>0 단계</t>
  </si>
  <si>
    <t>전체 퍼센트</t>
  </si>
  <si>
    <t>a. 모형에 상수항이 있습니다.</t>
  </si>
  <si>
    <t>b. 절단값은 .500입니다.</t>
  </si>
  <si>
    <t>방정식의 변수</t>
  </si>
  <si>
    <t>B</t>
  </si>
  <si>
    <t>S.E.</t>
  </si>
  <si>
    <t>Wald</t>
  </si>
  <si>
    <t>유의확률</t>
  </si>
  <si>
    <t>Exp(B)</t>
  </si>
  <si>
    <t>상수항</t>
  </si>
  <si>
    <t>방정식에 없는 변수</t>
  </si>
  <si>
    <t>점수</t>
  </si>
  <si>
    <t>변수</t>
  </si>
  <si>
    <t>전체 통계량</t>
  </si>
  <si>
    <t>블록 1: 방법 = 입력</t>
  </si>
  <si>
    <t>모형 계수의 총괄 검정</t>
  </si>
  <si>
    <t>카이제곱</t>
  </si>
  <si>
    <t>1 단계</t>
  </si>
  <si>
    <t>단계</t>
  </si>
  <si>
    <t>블록</t>
  </si>
  <si>
    <t>모형</t>
  </si>
  <si>
    <t>모형 요약</t>
  </si>
  <si>
    <t>-2 로그 우도</t>
  </si>
  <si>
    <t>Cox와 Snell의 R-제곱</t>
  </si>
  <si>
    <t>Nagelkerke R-제곱</t>
  </si>
  <si>
    <t>1</t>
  </si>
  <si>
    <t>a. 모수 추정값이 .001보다 작게 변경되어 계산반복수 9에서 추정을 종료하였습니다.</t>
  </si>
  <si>
    <t>a. 절단값은 .500입니다.</t>
  </si>
  <si>
    <t>EXP(B)에 대한 95% 신뢰구간</t>
  </si>
  <si>
    <t>a. 변수가 1: Entropy, Skewness, Kurtosis, Max, Min, Mean, STDev 단계에 입력되었습니다.</t>
  </si>
  <si>
    <t>상관행렬</t>
  </si>
  <si>
    <r>
      <t>가중되지 않은 케이스</t>
    </r>
    <r>
      <rPr>
        <vertAlign val="superscript"/>
        <sz val="9"/>
        <color indexed="62"/>
        <rFont val="Gulim"/>
        <family val="3"/>
        <charset val="129"/>
      </rPr>
      <t>a</t>
    </r>
  </si>
  <si>
    <r>
      <t>분류표</t>
    </r>
    <r>
      <rPr>
        <b/>
        <vertAlign val="superscript"/>
        <sz val="11"/>
        <color indexed="60"/>
        <rFont val="Gulim"/>
        <family val="3"/>
        <charset val="129"/>
      </rPr>
      <t>a,b</t>
    </r>
  </si>
  <si>
    <r>
      <t>27.934</t>
    </r>
    <r>
      <rPr>
        <vertAlign val="superscript"/>
        <sz val="9"/>
        <color indexed="60"/>
        <rFont val="Gulim"/>
        <family val="3"/>
        <charset val="129"/>
      </rPr>
      <t>a</t>
    </r>
  </si>
  <si>
    <r>
      <t>분류표</t>
    </r>
    <r>
      <rPr>
        <b/>
        <vertAlign val="superscript"/>
        <sz val="11"/>
        <color indexed="60"/>
        <rFont val="Gulim"/>
        <family val="3"/>
        <charset val="129"/>
      </rPr>
      <t>a</t>
    </r>
  </si>
  <si>
    <r>
      <t>1 단계</t>
    </r>
    <r>
      <rPr>
        <vertAlign val="superscript"/>
        <sz val="9"/>
        <color indexed="62"/>
        <rFont val="Gulim"/>
        <family val="3"/>
        <charset val="129"/>
      </rPr>
      <t>a</t>
    </r>
  </si>
  <si>
    <t>Index</t>
    <phoneticPr fontId="1" type="noConversion"/>
  </si>
  <si>
    <t>ID</t>
    <phoneticPr fontId="1" type="noConversion"/>
  </si>
  <si>
    <t>NAME</t>
    <phoneticPr fontId="1" type="noConversion"/>
  </si>
  <si>
    <t>bursal protrusion</t>
    <phoneticPr fontId="1" type="noConversion"/>
  </si>
  <si>
    <t>USG_sconfienza</t>
    <phoneticPr fontId="1" type="noConversion"/>
  </si>
  <si>
    <t>USG_shadow</t>
    <phoneticPr fontId="1" type="noConversion"/>
  </si>
  <si>
    <t>soft</t>
    <phoneticPr fontId="1" type="noConversion"/>
  </si>
  <si>
    <t>0(no)</t>
    <phoneticPr fontId="1" type="noConversion"/>
  </si>
  <si>
    <t>1(faint)</t>
    <phoneticPr fontId="1" type="noConversion"/>
  </si>
  <si>
    <t>arc</t>
    <phoneticPr fontId="1" type="noConversion"/>
  </si>
  <si>
    <t xml:space="preserve">LBTE - IA inj </t>
    <phoneticPr fontId="1" type="noConversion"/>
  </si>
  <si>
    <t>Peritendinous hypo</t>
    <phoneticPr fontId="1" type="noConversion"/>
  </si>
  <si>
    <t>fluid</t>
    <phoneticPr fontId="1" type="noConversion"/>
  </si>
  <si>
    <t>0 and 1</t>
    <phoneticPr fontId="1" type="noConversion"/>
  </si>
  <si>
    <t>bursa_fluid collection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</si>
</sst>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0.00_ "/>
    <numFmt numFmtId="178" formatCode="###0.000"/>
    <numFmt numFmtId="179" formatCode="###0"/>
    <numFmt numFmtId="180" formatCode="###0.00"/>
    <numFmt numFmtId="181" formatCode="###0.0000"/>
    <numFmt numFmtId="182" formatCode="###0.0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indexed="60"/>
      <name val="Gulim"/>
      <family val="3"/>
      <charset val="129"/>
    </font>
    <font>
      <sz val="9"/>
      <color indexed="62"/>
      <name val="Gulim"/>
      <family val="3"/>
      <charset val="129"/>
    </font>
    <font>
      <sz val="9"/>
      <color indexed="60"/>
      <name val="Gulim"/>
      <family val="3"/>
      <charset val="129"/>
    </font>
    <font>
      <vertAlign val="superscript"/>
      <sz val="9"/>
      <color indexed="60"/>
      <name val="Gulim"/>
      <family val="3"/>
      <charset val="129"/>
    </font>
    <font>
      <b/>
      <i/>
      <u/>
      <sz val="9"/>
      <color rgb="FFFF0000"/>
      <name val="Gulim"/>
      <family val="3"/>
      <charset val="129"/>
    </font>
    <font>
      <b/>
      <vertAlign val="superscript"/>
      <sz val="11"/>
      <color indexed="60"/>
      <name val="Gulim"/>
      <family val="3"/>
      <charset val="129"/>
    </font>
    <font>
      <sz val="10"/>
      <name val="Arial"/>
    </font>
    <font>
      <b/>
      <sz val="11"/>
      <color rgb="FFFF0000"/>
      <name val="맑은 고딕"/>
      <family val="3"/>
      <charset val="129"/>
      <scheme val="minor"/>
    </font>
    <font>
      <b/>
      <i/>
      <u/>
      <vertAlign val="superscript"/>
      <sz val="9"/>
      <color rgb="FFFF0000"/>
      <name val="Gulim"/>
      <family val="3"/>
      <charset val="129"/>
    </font>
    <font>
      <vertAlign val="superscript"/>
      <sz val="9"/>
      <color indexed="62"/>
      <name val="Gulim"/>
      <family val="3"/>
      <charset val="129"/>
    </font>
    <font>
      <sz val="9"/>
      <color indexed="8"/>
      <name val="GulimChe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</borders>
  <cellStyleXfs count="10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</cellStyleXfs>
  <cellXfs count="30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49" fontId="5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7" fontId="0" fillId="0" borderId="2" xfId="0" applyNumberForma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6" fillId="0" borderId="0" xfId="1"/>
    <xf numFmtId="0" fontId="8" fillId="0" borderId="4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2" borderId="8" xfId="1" applyFont="1" applyFill="1" applyBorder="1" applyAlignment="1">
      <alignment horizontal="left" vertical="top" wrapText="1"/>
    </xf>
    <xf numFmtId="178" fontId="9" fillId="3" borderId="9" xfId="1" applyNumberFormat="1" applyFont="1" applyFill="1" applyBorder="1" applyAlignment="1">
      <alignment horizontal="right" vertical="top"/>
    </xf>
    <xf numFmtId="178" fontId="9" fillId="3" borderId="10" xfId="1" applyNumberFormat="1" applyFont="1" applyFill="1" applyBorder="1" applyAlignment="1">
      <alignment horizontal="right" vertical="top"/>
    </xf>
    <xf numFmtId="178" fontId="9" fillId="3" borderId="11" xfId="1" applyNumberFormat="1" applyFont="1" applyFill="1" applyBorder="1" applyAlignment="1">
      <alignment horizontal="right" vertical="top"/>
    </xf>
    <xf numFmtId="0" fontId="9" fillId="3" borderId="13" xfId="1" applyFont="1" applyFill="1" applyBorder="1" applyAlignment="1">
      <alignment horizontal="right" vertical="top"/>
    </xf>
    <xf numFmtId="178" fontId="9" fillId="3" borderId="14" xfId="1" applyNumberFormat="1" applyFont="1" applyFill="1" applyBorder="1" applyAlignment="1">
      <alignment horizontal="right" vertical="top"/>
    </xf>
    <xf numFmtId="178" fontId="9" fillId="3" borderId="15" xfId="1" applyNumberFormat="1" applyFont="1" applyFill="1" applyBorder="1" applyAlignment="1">
      <alignment horizontal="right" vertical="top"/>
    </xf>
    <xf numFmtId="179" fontId="9" fillId="3" borderId="17" xfId="1" applyNumberFormat="1" applyFont="1" applyFill="1" applyBorder="1" applyAlignment="1">
      <alignment horizontal="right" vertical="top"/>
    </xf>
    <xf numFmtId="179" fontId="9" fillId="3" borderId="18" xfId="1" applyNumberFormat="1" applyFont="1" applyFill="1" applyBorder="1" applyAlignment="1">
      <alignment horizontal="right" vertical="top"/>
    </xf>
    <xf numFmtId="179" fontId="9" fillId="3" borderId="19" xfId="1" applyNumberFormat="1" applyFont="1" applyFill="1" applyBorder="1" applyAlignment="1">
      <alignment horizontal="right" vertical="top"/>
    </xf>
    <xf numFmtId="178" fontId="9" fillId="3" borderId="13" xfId="1" applyNumberFormat="1" applyFont="1" applyFill="1" applyBorder="1" applyAlignment="1">
      <alignment horizontal="right" vertical="top"/>
    </xf>
    <xf numFmtId="0" fontId="9" fillId="3" borderId="14" xfId="1" applyFont="1" applyFill="1" applyBorder="1" applyAlignment="1">
      <alignment horizontal="right" vertical="top"/>
    </xf>
    <xf numFmtId="0" fontId="9" fillId="3" borderId="15" xfId="1" applyFont="1" applyFill="1" applyBorder="1" applyAlignment="1">
      <alignment horizontal="right" vertical="top"/>
    </xf>
    <xf numFmtId="179" fontId="9" fillId="3" borderId="21" xfId="1" applyNumberFormat="1" applyFont="1" applyFill="1" applyBorder="1" applyAlignment="1">
      <alignment horizontal="right" vertical="top"/>
    </xf>
    <xf numFmtId="179" fontId="9" fillId="3" borderId="22" xfId="1" applyNumberFormat="1" applyFont="1" applyFill="1" applyBorder="1" applyAlignment="1">
      <alignment horizontal="right" vertical="top"/>
    </xf>
    <xf numFmtId="179" fontId="9" fillId="3" borderId="23" xfId="1" applyNumberFormat="1" applyFont="1" applyFill="1" applyBorder="1" applyAlignment="1">
      <alignment horizontal="right" vertical="top"/>
    </xf>
    <xf numFmtId="178" fontId="11" fillId="3" borderId="14" xfId="1" applyNumberFormat="1" applyFont="1" applyFill="1" applyBorder="1" applyAlignment="1">
      <alignment horizontal="right" vertical="top"/>
    </xf>
    <xf numFmtId="0" fontId="6" fillId="0" borderId="0" xfId="2"/>
    <xf numFmtId="0" fontId="8" fillId="0" borderId="3" xfId="2" applyFont="1" applyBorder="1" applyAlignment="1">
      <alignment horizontal="left" wrapText="1"/>
    </xf>
    <xf numFmtId="0" fontId="8" fillId="0" borderId="4" xfId="2" applyFont="1" applyBorder="1" applyAlignment="1">
      <alignment horizontal="center" wrapText="1"/>
    </xf>
    <xf numFmtId="0" fontId="8" fillId="0" borderId="5" xfId="2" applyFont="1" applyBorder="1" applyAlignment="1">
      <alignment horizontal="center" wrapText="1"/>
    </xf>
    <xf numFmtId="0" fontId="8" fillId="0" borderId="6" xfId="2" applyFont="1" applyBorder="1" applyAlignment="1">
      <alignment horizontal="center" wrapText="1"/>
    </xf>
    <xf numFmtId="0" fontId="8" fillId="2" borderId="8" xfId="2" applyFont="1" applyFill="1" applyBorder="1" applyAlignment="1">
      <alignment horizontal="left" vertical="top" wrapText="1"/>
    </xf>
    <xf numFmtId="178" fontId="9" fillId="3" borderId="9" xfId="2" applyNumberFormat="1" applyFont="1" applyFill="1" applyBorder="1" applyAlignment="1">
      <alignment horizontal="right" vertical="top"/>
    </xf>
    <xf numFmtId="178" fontId="9" fillId="3" borderId="10" xfId="2" applyNumberFormat="1" applyFont="1" applyFill="1" applyBorder="1" applyAlignment="1">
      <alignment horizontal="right" vertical="top"/>
    </xf>
    <xf numFmtId="178" fontId="9" fillId="3" borderId="11" xfId="2" applyNumberFormat="1" applyFont="1" applyFill="1" applyBorder="1" applyAlignment="1">
      <alignment horizontal="right" vertical="top"/>
    </xf>
    <xf numFmtId="0" fontId="8" fillId="2" borderId="12" xfId="2" applyFont="1" applyFill="1" applyBorder="1" applyAlignment="1">
      <alignment horizontal="left" vertical="top" wrapText="1"/>
    </xf>
    <xf numFmtId="0" fontId="8" fillId="2" borderId="20" xfId="2" applyFont="1" applyFill="1" applyBorder="1" applyAlignment="1">
      <alignment horizontal="left" vertical="top" wrapText="1"/>
    </xf>
    <xf numFmtId="178" fontId="9" fillId="3" borderId="21" xfId="2" applyNumberFormat="1" applyFont="1" applyFill="1" applyBorder="1" applyAlignment="1">
      <alignment horizontal="right" vertical="top"/>
    </xf>
    <xf numFmtId="178" fontId="9" fillId="3" borderId="22" xfId="2" applyNumberFormat="1" applyFont="1" applyFill="1" applyBorder="1" applyAlignment="1">
      <alignment horizontal="right" vertical="top"/>
    </xf>
    <xf numFmtId="178" fontId="9" fillId="3" borderId="23" xfId="2" applyNumberFormat="1" applyFont="1" applyFill="1" applyBorder="1" applyAlignment="1">
      <alignment horizontal="right" vertical="top"/>
    </xf>
    <xf numFmtId="179" fontId="9" fillId="3" borderId="13" xfId="2" applyNumberFormat="1" applyFont="1" applyFill="1" applyBorder="1" applyAlignment="1">
      <alignment horizontal="right" vertical="top"/>
    </xf>
    <xf numFmtId="179" fontId="9" fillId="3" borderId="14" xfId="2" applyNumberFormat="1" applyFont="1" applyFill="1" applyBorder="1" applyAlignment="1">
      <alignment horizontal="right" vertical="top"/>
    </xf>
    <xf numFmtId="179" fontId="9" fillId="3" borderId="15" xfId="2" applyNumberFormat="1" applyFont="1" applyFill="1" applyBorder="1" applyAlignment="1">
      <alignment horizontal="right" vertical="top"/>
    </xf>
    <xf numFmtId="0" fontId="6" fillId="0" borderId="0" xfId="3"/>
    <xf numFmtId="0" fontId="8" fillId="0" borderId="3" xfId="3" applyFont="1" applyBorder="1" applyAlignment="1">
      <alignment horizontal="left" wrapText="1"/>
    </xf>
    <xf numFmtId="0" fontId="8" fillId="0" borderId="4" xfId="3" applyFont="1" applyBorder="1" applyAlignment="1">
      <alignment horizontal="center" wrapText="1"/>
    </xf>
    <xf numFmtId="0" fontId="8" fillId="0" borderId="5" xfId="3" applyFont="1" applyBorder="1" applyAlignment="1">
      <alignment horizontal="center" wrapText="1"/>
    </xf>
    <xf numFmtId="0" fontId="8" fillId="0" borderId="6" xfId="3" applyFont="1" applyBorder="1" applyAlignment="1">
      <alignment horizontal="center" wrapText="1"/>
    </xf>
    <xf numFmtId="0" fontId="8" fillId="2" borderId="8" xfId="3" applyFont="1" applyFill="1" applyBorder="1" applyAlignment="1">
      <alignment horizontal="left" vertical="top" wrapText="1"/>
    </xf>
    <xf numFmtId="178" fontId="9" fillId="3" borderId="9" xfId="3" applyNumberFormat="1" applyFont="1" applyFill="1" applyBorder="1" applyAlignment="1">
      <alignment horizontal="right" vertical="top"/>
    </xf>
    <xf numFmtId="178" fontId="9" fillId="3" borderId="10" xfId="3" applyNumberFormat="1" applyFont="1" applyFill="1" applyBorder="1" applyAlignment="1">
      <alignment horizontal="right" vertical="top"/>
    </xf>
    <xf numFmtId="178" fontId="9" fillId="3" borderId="11" xfId="3" applyNumberFormat="1" applyFont="1" applyFill="1" applyBorder="1" applyAlignment="1">
      <alignment horizontal="right" vertical="top"/>
    </xf>
    <xf numFmtId="0" fontId="8" fillId="2" borderId="12" xfId="3" applyFont="1" applyFill="1" applyBorder="1" applyAlignment="1">
      <alignment horizontal="left" vertical="top" wrapText="1"/>
    </xf>
    <xf numFmtId="178" fontId="9" fillId="3" borderId="13" xfId="3" applyNumberFormat="1" applyFont="1" applyFill="1" applyBorder="1" applyAlignment="1">
      <alignment horizontal="right" vertical="top"/>
    </xf>
    <xf numFmtId="178" fontId="9" fillId="3" borderId="14" xfId="3" applyNumberFormat="1" applyFont="1" applyFill="1" applyBorder="1" applyAlignment="1">
      <alignment horizontal="right" vertical="top"/>
    </xf>
    <xf numFmtId="178" fontId="9" fillId="3" borderId="15" xfId="3" applyNumberFormat="1" applyFont="1" applyFill="1" applyBorder="1" applyAlignment="1">
      <alignment horizontal="right" vertical="top"/>
    </xf>
    <xf numFmtId="0" fontId="8" fillId="2" borderId="20" xfId="3" applyFont="1" applyFill="1" applyBorder="1" applyAlignment="1">
      <alignment horizontal="left" vertical="top" wrapText="1"/>
    </xf>
    <xf numFmtId="178" fontId="9" fillId="3" borderId="22" xfId="3" applyNumberFormat="1" applyFont="1" applyFill="1" applyBorder="1" applyAlignment="1">
      <alignment horizontal="right" vertical="top"/>
    </xf>
    <xf numFmtId="0" fontId="9" fillId="3" borderId="9" xfId="3" applyFont="1" applyFill="1" applyBorder="1" applyAlignment="1">
      <alignment horizontal="right" vertical="top"/>
    </xf>
    <xf numFmtId="0" fontId="9" fillId="3" borderId="10" xfId="3" applyFont="1" applyFill="1" applyBorder="1" applyAlignment="1">
      <alignment horizontal="right" vertical="top"/>
    </xf>
    <xf numFmtId="0" fontId="9" fillId="3" borderId="11" xfId="3" applyFont="1" applyFill="1" applyBorder="1" applyAlignment="1">
      <alignment horizontal="right" vertical="top"/>
    </xf>
    <xf numFmtId="178" fontId="11" fillId="3" borderId="21" xfId="3" applyNumberFormat="1" applyFont="1" applyFill="1" applyBorder="1" applyAlignment="1">
      <alignment horizontal="right" vertical="top"/>
    </xf>
    <xf numFmtId="178" fontId="11" fillId="3" borderId="22" xfId="3" applyNumberFormat="1" applyFont="1" applyFill="1" applyBorder="1" applyAlignment="1">
      <alignment horizontal="right" vertical="top"/>
    </xf>
    <xf numFmtId="178" fontId="11" fillId="3" borderId="23" xfId="3" applyNumberFormat="1" applyFont="1" applyFill="1" applyBorder="1" applyAlignment="1">
      <alignment horizontal="right" vertical="top"/>
    </xf>
    <xf numFmtId="0" fontId="13" fillId="0" borderId="0" xfId="4"/>
    <xf numFmtId="0" fontId="8" fillId="0" borderId="3" xfId="4" applyFont="1" applyBorder="1" applyAlignment="1">
      <alignment horizontal="left" wrapText="1"/>
    </xf>
    <xf numFmtId="0" fontId="8" fillId="0" borderId="4" xfId="4" applyFont="1" applyBorder="1" applyAlignment="1">
      <alignment horizontal="center" wrapText="1"/>
    </xf>
    <xf numFmtId="0" fontId="8" fillId="0" borderId="5" xfId="4" applyFont="1" applyBorder="1" applyAlignment="1">
      <alignment horizontal="center" wrapText="1"/>
    </xf>
    <xf numFmtId="0" fontId="8" fillId="0" borderId="6" xfId="4" applyFont="1" applyBorder="1" applyAlignment="1">
      <alignment horizontal="center" wrapText="1"/>
    </xf>
    <xf numFmtId="0" fontId="8" fillId="2" borderId="8" xfId="4" applyFont="1" applyFill="1" applyBorder="1" applyAlignment="1">
      <alignment horizontal="left" vertical="top" wrapText="1"/>
    </xf>
    <xf numFmtId="0" fontId="9" fillId="3" borderId="9" xfId="4" applyFont="1" applyFill="1" applyBorder="1" applyAlignment="1">
      <alignment horizontal="right" vertical="top"/>
    </xf>
    <xf numFmtId="0" fontId="9" fillId="3" borderId="10" xfId="4" applyFont="1" applyFill="1" applyBorder="1" applyAlignment="1">
      <alignment horizontal="right" vertical="top"/>
    </xf>
    <xf numFmtId="0" fontId="9" fillId="3" borderId="11" xfId="4" applyFont="1" applyFill="1" applyBorder="1" applyAlignment="1">
      <alignment horizontal="right" vertical="top"/>
    </xf>
    <xf numFmtId="0" fontId="8" fillId="2" borderId="20" xfId="4" applyFont="1" applyFill="1" applyBorder="1" applyAlignment="1">
      <alignment horizontal="left" vertical="top" wrapText="1"/>
    </xf>
    <xf numFmtId="178" fontId="9" fillId="3" borderId="22" xfId="4" applyNumberFormat="1" applyFont="1" applyFill="1" applyBorder="1" applyAlignment="1">
      <alignment horizontal="right" vertical="top"/>
    </xf>
    <xf numFmtId="180" fontId="9" fillId="3" borderId="10" xfId="4" applyNumberFormat="1" applyFont="1" applyFill="1" applyBorder="1" applyAlignment="1">
      <alignment horizontal="right" vertical="top"/>
    </xf>
    <xf numFmtId="180" fontId="9" fillId="3" borderId="11" xfId="4" applyNumberFormat="1" applyFont="1" applyFill="1" applyBorder="1" applyAlignment="1">
      <alignment horizontal="right" vertical="top"/>
    </xf>
    <xf numFmtId="0" fontId="8" fillId="2" borderId="12" xfId="4" applyFont="1" applyFill="1" applyBorder="1" applyAlignment="1">
      <alignment horizontal="left" vertical="top" wrapText="1"/>
    </xf>
    <xf numFmtId="0" fontId="9" fillId="3" borderId="13" xfId="4" applyFont="1" applyFill="1" applyBorder="1" applyAlignment="1">
      <alignment horizontal="right" vertical="top"/>
    </xf>
    <xf numFmtId="180" fontId="9" fillId="3" borderId="14" xfId="4" applyNumberFormat="1" applyFont="1" applyFill="1" applyBorder="1" applyAlignment="1">
      <alignment horizontal="right" vertical="top"/>
    </xf>
    <xf numFmtId="180" fontId="9" fillId="3" borderId="15" xfId="4" applyNumberFormat="1" applyFont="1" applyFill="1" applyBorder="1" applyAlignment="1">
      <alignment horizontal="right" vertical="top"/>
    </xf>
    <xf numFmtId="0" fontId="9" fillId="3" borderId="14" xfId="4" applyFont="1" applyFill="1" applyBorder="1" applyAlignment="1">
      <alignment horizontal="left" vertical="top" wrapText="1"/>
    </xf>
    <xf numFmtId="0" fontId="9" fillId="3" borderId="15" xfId="4" applyFont="1" applyFill="1" applyBorder="1" applyAlignment="1">
      <alignment horizontal="left" vertical="top" wrapText="1"/>
    </xf>
    <xf numFmtId="0" fontId="8" fillId="2" borderId="16" xfId="4" applyFont="1" applyFill="1" applyBorder="1" applyAlignment="1">
      <alignment horizontal="left" vertical="top" wrapText="1"/>
    </xf>
    <xf numFmtId="179" fontId="9" fillId="3" borderId="17" xfId="4" applyNumberFormat="1" applyFont="1" applyFill="1" applyBorder="1" applyAlignment="1">
      <alignment horizontal="right" vertical="top"/>
    </xf>
    <xf numFmtId="0" fontId="9" fillId="3" borderId="18" xfId="4" applyFont="1" applyFill="1" applyBorder="1" applyAlignment="1">
      <alignment horizontal="left" vertical="top" wrapText="1"/>
    </xf>
    <xf numFmtId="0" fontId="9" fillId="3" borderId="19" xfId="4" applyFont="1" applyFill="1" applyBorder="1" applyAlignment="1">
      <alignment horizontal="left" vertical="top" wrapText="1"/>
    </xf>
    <xf numFmtId="179" fontId="9" fillId="3" borderId="21" xfId="4" applyNumberFormat="1" applyFont="1" applyFill="1" applyBorder="1" applyAlignment="1">
      <alignment horizontal="right" vertical="top"/>
    </xf>
    <xf numFmtId="0" fontId="9" fillId="3" borderId="22" xfId="4" applyFont="1" applyFill="1" applyBorder="1" applyAlignment="1">
      <alignment horizontal="left" vertical="top" wrapText="1"/>
    </xf>
    <xf numFmtId="0" fontId="9" fillId="3" borderId="23" xfId="4" applyFont="1" applyFill="1" applyBorder="1" applyAlignment="1">
      <alignment horizontal="left" vertical="top" wrapText="1"/>
    </xf>
    <xf numFmtId="0" fontId="8" fillId="2" borderId="12" xfId="1" applyFont="1" applyFill="1" applyBorder="1" applyAlignment="1">
      <alignment horizontal="left" vertical="top" wrapText="1"/>
    </xf>
    <xf numFmtId="0" fontId="8" fillId="2" borderId="20" xfId="1" applyFont="1" applyFill="1" applyBorder="1" applyAlignment="1">
      <alignment horizontal="left" vertical="top" wrapText="1"/>
    </xf>
    <xf numFmtId="0" fontId="8" fillId="2" borderId="16" xfId="1" applyFont="1" applyFill="1" applyBorder="1" applyAlignment="1">
      <alignment horizontal="left" vertical="top" wrapText="1"/>
    </xf>
    <xf numFmtId="178" fontId="11" fillId="3" borderId="21" xfId="4" applyNumberFormat="1" applyFont="1" applyFill="1" applyBorder="1" applyAlignment="1">
      <alignment horizontal="right" vertical="top"/>
    </xf>
    <xf numFmtId="178" fontId="11" fillId="3" borderId="22" xfId="4" applyNumberFormat="1" applyFont="1" applyFill="1" applyBorder="1" applyAlignment="1">
      <alignment horizontal="right" vertical="top"/>
    </xf>
    <xf numFmtId="178" fontId="11" fillId="3" borderId="23" xfId="4" applyNumberFormat="1" applyFont="1" applyFill="1" applyBorder="1" applyAlignment="1">
      <alignment horizontal="right" vertical="top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1" fillId="3" borderId="10" xfId="1" applyFont="1" applyFill="1" applyBorder="1" applyAlignment="1">
      <alignment horizontal="right" vertical="top"/>
    </xf>
    <xf numFmtId="0" fontId="6" fillId="0" borderId="0" xfId="5"/>
    <xf numFmtId="0" fontId="8" fillId="0" borderId="3" xfId="5" applyFont="1" applyBorder="1" applyAlignment="1">
      <alignment horizontal="left" wrapText="1"/>
    </xf>
    <xf numFmtId="0" fontId="8" fillId="0" borderId="4" xfId="5" applyFont="1" applyBorder="1" applyAlignment="1">
      <alignment horizontal="center" wrapText="1"/>
    </xf>
    <xf numFmtId="0" fontId="8" fillId="0" borderId="5" xfId="5" applyFont="1" applyBorder="1" applyAlignment="1">
      <alignment horizontal="center" wrapText="1"/>
    </xf>
    <xf numFmtId="0" fontId="8" fillId="0" borderId="6" xfId="5" applyFont="1" applyBorder="1" applyAlignment="1">
      <alignment horizontal="center" wrapText="1"/>
    </xf>
    <xf numFmtId="0" fontId="8" fillId="2" borderId="8" xfId="5" applyFont="1" applyFill="1" applyBorder="1" applyAlignment="1">
      <alignment horizontal="left" vertical="top" wrapText="1"/>
    </xf>
    <xf numFmtId="178" fontId="9" fillId="3" borderId="9" xfId="5" applyNumberFormat="1" applyFont="1" applyFill="1" applyBorder="1" applyAlignment="1">
      <alignment horizontal="right" vertical="top"/>
    </xf>
    <xf numFmtId="178" fontId="9" fillId="3" borderId="10" xfId="5" applyNumberFormat="1" applyFont="1" applyFill="1" applyBorder="1" applyAlignment="1">
      <alignment horizontal="right" vertical="top"/>
    </xf>
    <xf numFmtId="178" fontId="9" fillId="3" borderId="11" xfId="5" applyNumberFormat="1" applyFont="1" applyFill="1" applyBorder="1" applyAlignment="1">
      <alignment horizontal="right" vertical="top"/>
    </xf>
    <xf numFmtId="0" fontId="8" fillId="2" borderId="12" xfId="5" applyFont="1" applyFill="1" applyBorder="1" applyAlignment="1">
      <alignment horizontal="left" vertical="top" wrapText="1"/>
    </xf>
    <xf numFmtId="178" fontId="9" fillId="3" borderId="13" xfId="5" applyNumberFormat="1" applyFont="1" applyFill="1" applyBorder="1" applyAlignment="1">
      <alignment horizontal="right" vertical="top"/>
    </xf>
    <xf numFmtId="178" fontId="9" fillId="3" borderId="14" xfId="5" applyNumberFormat="1" applyFont="1" applyFill="1" applyBorder="1" applyAlignment="1">
      <alignment horizontal="right" vertical="top"/>
    </xf>
    <xf numFmtId="178" fontId="9" fillId="3" borderId="15" xfId="5" applyNumberFormat="1" applyFont="1" applyFill="1" applyBorder="1" applyAlignment="1">
      <alignment horizontal="right" vertical="top"/>
    </xf>
    <xf numFmtId="0" fontId="8" fillId="2" borderId="20" xfId="5" applyFont="1" applyFill="1" applyBorder="1" applyAlignment="1">
      <alignment horizontal="left" vertical="top" wrapText="1"/>
    </xf>
    <xf numFmtId="178" fontId="9" fillId="3" borderId="21" xfId="5" applyNumberFormat="1" applyFont="1" applyFill="1" applyBorder="1" applyAlignment="1">
      <alignment horizontal="right" vertical="top"/>
    </xf>
    <xf numFmtId="178" fontId="9" fillId="3" borderId="22" xfId="5" applyNumberFormat="1" applyFont="1" applyFill="1" applyBorder="1" applyAlignment="1">
      <alignment horizontal="right" vertical="top"/>
    </xf>
    <xf numFmtId="178" fontId="9" fillId="3" borderId="23" xfId="5" applyNumberFormat="1" applyFont="1" applyFill="1" applyBorder="1" applyAlignment="1">
      <alignment horizontal="right" vertical="top"/>
    </xf>
    <xf numFmtId="0" fontId="13" fillId="0" borderId="0" xfId="6"/>
    <xf numFmtId="0" fontId="8" fillId="0" borderId="3" xfId="6" applyFont="1" applyBorder="1" applyAlignment="1">
      <alignment horizontal="left" wrapText="1"/>
    </xf>
    <xf numFmtId="0" fontId="8" fillId="0" borderId="4" xfId="6" applyFont="1" applyBorder="1" applyAlignment="1">
      <alignment horizontal="center" wrapText="1"/>
    </xf>
    <xf numFmtId="0" fontId="8" fillId="0" borderId="5" xfId="6" applyFont="1" applyBorder="1" applyAlignment="1">
      <alignment horizontal="center" wrapText="1"/>
    </xf>
    <xf numFmtId="0" fontId="8" fillId="0" borderId="6" xfId="6" applyFont="1" applyBorder="1" applyAlignment="1">
      <alignment horizontal="center" wrapText="1"/>
    </xf>
    <xf numFmtId="0" fontId="8" fillId="2" borderId="8" xfId="6" applyFont="1" applyFill="1" applyBorder="1" applyAlignment="1">
      <alignment horizontal="left" vertical="top" wrapText="1"/>
    </xf>
    <xf numFmtId="178" fontId="9" fillId="3" borderId="9" xfId="6" applyNumberFormat="1" applyFont="1" applyFill="1" applyBorder="1" applyAlignment="1">
      <alignment horizontal="right" vertical="top"/>
    </xf>
    <xf numFmtId="178" fontId="9" fillId="3" borderId="10" xfId="6" applyNumberFormat="1" applyFont="1" applyFill="1" applyBorder="1" applyAlignment="1">
      <alignment horizontal="right" vertical="top"/>
    </xf>
    <xf numFmtId="178" fontId="9" fillId="3" borderId="11" xfId="6" applyNumberFormat="1" applyFont="1" applyFill="1" applyBorder="1" applyAlignment="1">
      <alignment horizontal="right" vertical="top"/>
    </xf>
    <xf numFmtId="0" fontId="8" fillId="2" borderId="12" xfId="6" applyFont="1" applyFill="1" applyBorder="1" applyAlignment="1">
      <alignment horizontal="left" vertical="top" wrapText="1"/>
    </xf>
    <xf numFmtId="178" fontId="9" fillId="3" borderId="13" xfId="6" applyNumberFormat="1" applyFont="1" applyFill="1" applyBorder="1" applyAlignment="1">
      <alignment horizontal="right" vertical="top"/>
    </xf>
    <xf numFmtId="178" fontId="9" fillId="3" borderId="14" xfId="6" applyNumberFormat="1" applyFont="1" applyFill="1" applyBorder="1" applyAlignment="1">
      <alignment horizontal="right" vertical="top"/>
    </xf>
    <xf numFmtId="178" fontId="9" fillId="3" borderId="15" xfId="6" applyNumberFormat="1" applyFont="1" applyFill="1" applyBorder="1" applyAlignment="1">
      <alignment horizontal="right" vertical="top"/>
    </xf>
    <xf numFmtId="0" fontId="8" fillId="2" borderId="20" xfId="6" applyFont="1" applyFill="1" applyBorder="1" applyAlignment="1">
      <alignment horizontal="left" vertical="top" wrapText="1"/>
    </xf>
    <xf numFmtId="178" fontId="9" fillId="3" borderId="21" xfId="6" applyNumberFormat="1" applyFont="1" applyFill="1" applyBorder="1" applyAlignment="1">
      <alignment horizontal="right" vertical="top"/>
    </xf>
    <xf numFmtId="178" fontId="9" fillId="3" borderId="22" xfId="6" applyNumberFormat="1" applyFont="1" applyFill="1" applyBorder="1" applyAlignment="1">
      <alignment horizontal="right" vertical="top"/>
    </xf>
    <xf numFmtId="178" fontId="9" fillId="3" borderId="23" xfId="6" applyNumberFormat="1" applyFont="1" applyFill="1" applyBorder="1" applyAlignment="1">
      <alignment horizontal="right" vertical="top"/>
    </xf>
    <xf numFmtId="0" fontId="6" fillId="0" borderId="0" xfId="7"/>
    <xf numFmtId="0" fontId="8" fillId="0" borderId="3" xfId="7" applyFont="1" applyBorder="1" applyAlignment="1">
      <alignment horizontal="left" wrapText="1"/>
    </xf>
    <xf numFmtId="0" fontId="8" fillId="0" borderId="3" xfId="7" applyFont="1" applyBorder="1" applyAlignment="1">
      <alignment horizontal="center" wrapText="1"/>
    </xf>
    <xf numFmtId="0" fontId="8" fillId="2" borderId="8" xfId="7" applyFont="1" applyFill="1" applyBorder="1" applyAlignment="1">
      <alignment horizontal="left" vertical="top" wrapText="1"/>
    </xf>
    <xf numFmtId="179" fontId="9" fillId="3" borderId="8" xfId="7" applyNumberFormat="1" applyFont="1" applyFill="1" applyBorder="1" applyAlignment="1">
      <alignment horizontal="right" vertical="top"/>
    </xf>
    <xf numFmtId="0" fontId="8" fillId="2" borderId="20" xfId="7" applyFont="1" applyFill="1" applyBorder="1" applyAlignment="1">
      <alignment horizontal="left" vertical="top" wrapText="1"/>
    </xf>
    <xf numFmtId="179" fontId="9" fillId="3" borderId="20" xfId="7" applyNumberFormat="1" applyFont="1" applyFill="1" applyBorder="1" applyAlignment="1">
      <alignment horizontal="right" vertical="top"/>
    </xf>
    <xf numFmtId="0" fontId="8" fillId="0" borderId="5" xfId="7" applyFont="1" applyBorder="1" applyAlignment="1">
      <alignment horizontal="center" wrapText="1"/>
    </xf>
    <xf numFmtId="0" fontId="8" fillId="0" borderId="6" xfId="7" applyFont="1" applyBorder="1" applyAlignment="1">
      <alignment horizontal="center" wrapText="1"/>
    </xf>
    <xf numFmtId="178" fontId="9" fillId="3" borderId="9" xfId="7" applyNumberFormat="1" applyFont="1" applyFill="1" applyBorder="1" applyAlignment="1">
      <alignment horizontal="right" vertical="top"/>
    </xf>
    <xf numFmtId="178" fontId="9" fillId="3" borderId="10" xfId="7" applyNumberFormat="1" applyFont="1" applyFill="1" applyBorder="1" applyAlignment="1">
      <alignment horizontal="right" vertical="top"/>
    </xf>
    <xf numFmtId="178" fontId="9" fillId="3" borderId="11" xfId="7" applyNumberFormat="1" applyFont="1" applyFill="1" applyBorder="1" applyAlignment="1">
      <alignment horizontal="right" vertical="top"/>
    </xf>
    <xf numFmtId="0" fontId="8" fillId="2" borderId="12" xfId="7" applyFont="1" applyFill="1" applyBorder="1" applyAlignment="1">
      <alignment horizontal="left" vertical="top" wrapText="1"/>
    </xf>
    <xf numFmtId="178" fontId="9" fillId="3" borderId="13" xfId="7" applyNumberFormat="1" applyFont="1" applyFill="1" applyBorder="1" applyAlignment="1">
      <alignment horizontal="right" vertical="top"/>
    </xf>
    <xf numFmtId="178" fontId="9" fillId="3" borderId="14" xfId="7" applyNumberFormat="1" applyFont="1" applyFill="1" applyBorder="1" applyAlignment="1">
      <alignment horizontal="right" vertical="top"/>
    </xf>
    <xf numFmtId="178" fontId="9" fillId="3" borderId="15" xfId="7" applyNumberFormat="1" applyFont="1" applyFill="1" applyBorder="1" applyAlignment="1">
      <alignment horizontal="right" vertical="top"/>
    </xf>
    <xf numFmtId="178" fontId="9" fillId="3" borderId="21" xfId="7" applyNumberFormat="1" applyFont="1" applyFill="1" applyBorder="1" applyAlignment="1">
      <alignment horizontal="right" vertical="top"/>
    </xf>
    <xf numFmtId="178" fontId="9" fillId="3" borderId="22" xfId="7" applyNumberFormat="1" applyFont="1" applyFill="1" applyBorder="1" applyAlignment="1">
      <alignment horizontal="right" vertical="top"/>
    </xf>
    <xf numFmtId="178" fontId="9" fillId="3" borderId="23" xfId="7" applyNumberFormat="1" applyFont="1" applyFill="1" applyBorder="1" applyAlignment="1">
      <alignment horizontal="right" vertical="top"/>
    </xf>
    <xf numFmtId="0" fontId="8" fillId="0" borderId="4" xfId="7" applyFont="1" applyBorder="1" applyAlignment="1">
      <alignment horizontal="center" wrapText="1"/>
    </xf>
    <xf numFmtId="181" fontId="9" fillId="3" borderId="9" xfId="7" applyNumberFormat="1" applyFont="1" applyFill="1" applyBorder="1" applyAlignment="1">
      <alignment horizontal="right" vertical="top"/>
    </xf>
    <xf numFmtId="181" fontId="9" fillId="3" borderId="13" xfId="7" applyNumberFormat="1" applyFont="1" applyFill="1" applyBorder="1" applyAlignment="1">
      <alignment horizontal="right" vertical="top"/>
    </xf>
    <xf numFmtId="181" fontId="9" fillId="3" borderId="21" xfId="7" applyNumberFormat="1" applyFont="1" applyFill="1" applyBorder="1" applyAlignment="1">
      <alignment horizontal="right" vertical="top"/>
    </xf>
    <xf numFmtId="0" fontId="6" fillId="0" borderId="0" xfId="8"/>
    <xf numFmtId="0" fontId="8" fillId="0" borderId="3" xfId="8" applyFont="1" applyBorder="1" applyAlignment="1">
      <alignment horizontal="left" wrapText="1"/>
    </xf>
    <xf numFmtId="0" fontId="8" fillId="0" borderId="3" xfId="8" applyFont="1" applyBorder="1" applyAlignment="1">
      <alignment horizontal="center" wrapText="1"/>
    </xf>
    <xf numFmtId="0" fontId="8" fillId="2" borderId="8" xfId="8" applyFont="1" applyFill="1" applyBorder="1" applyAlignment="1">
      <alignment horizontal="left" vertical="top" wrapText="1"/>
    </xf>
    <xf numFmtId="179" fontId="9" fillId="3" borderId="8" xfId="8" applyNumberFormat="1" applyFont="1" applyFill="1" applyBorder="1" applyAlignment="1">
      <alignment horizontal="right" vertical="top"/>
    </xf>
    <xf numFmtId="0" fontId="8" fillId="2" borderId="20" xfId="8" applyFont="1" applyFill="1" applyBorder="1" applyAlignment="1">
      <alignment horizontal="left" vertical="top" wrapText="1"/>
    </xf>
    <xf numFmtId="179" fontId="9" fillId="3" borderId="20" xfId="8" applyNumberFormat="1" applyFont="1" applyFill="1" applyBorder="1" applyAlignment="1">
      <alignment horizontal="right" vertical="top"/>
    </xf>
    <xf numFmtId="0" fontId="8" fillId="0" borderId="5" xfId="8" applyFont="1" applyBorder="1" applyAlignment="1">
      <alignment horizontal="center" wrapText="1"/>
    </xf>
    <xf numFmtId="0" fontId="8" fillId="0" borderId="6" xfId="8" applyFont="1" applyBorder="1" applyAlignment="1">
      <alignment horizontal="center" wrapText="1"/>
    </xf>
    <xf numFmtId="178" fontId="9" fillId="3" borderId="9" xfId="8" applyNumberFormat="1" applyFont="1" applyFill="1" applyBorder="1" applyAlignment="1">
      <alignment horizontal="right" vertical="top"/>
    </xf>
    <xf numFmtId="178" fontId="9" fillId="3" borderId="10" xfId="8" applyNumberFormat="1" applyFont="1" applyFill="1" applyBorder="1" applyAlignment="1">
      <alignment horizontal="right" vertical="top"/>
    </xf>
    <xf numFmtId="178" fontId="9" fillId="3" borderId="11" xfId="8" applyNumberFormat="1" applyFont="1" applyFill="1" applyBorder="1" applyAlignment="1">
      <alignment horizontal="right" vertical="top"/>
    </xf>
    <xf numFmtId="0" fontId="8" fillId="2" borderId="12" xfId="8" applyFont="1" applyFill="1" applyBorder="1" applyAlignment="1">
      <alignment horizontal="left" vertical="top" wrapText="1"/>
    </xf>
    <xf numFmtId="178" fontId="9" fillId="3" borderId="13" xfId="8" applyNumberFormat="1" applyFont="1" applyFill="1" applyBorder="1" applyAlignment="1">
      <alignment horizontal="right" vertical="top"/>
    </xf>
    <xf numFmtId="178" fontId="9" fillId="3" borderId="14" xfId="8" applyNumberFormat="1" applyFont="1" applyFill="1" applyBorder="1" applyAlignment="1">
      <alignment horizontal="right" vertical="top"/>
    </xf>
    <xf numFmtId="178" fontId="9" fillId="3" borderId="15" xfId="8" applyNumberFormat="1" applyFont="1" applyFill="1" applyBorder="1" applyAlignment="1">
      <alignment horizontal="right" vertical="top"/>
    </xf>
    <xf numFmtId="178" fontId="9" fillId="3" borderId="21" xfId="8" applyNumberFormat="1" applyFont="1" applyFill="1" applyBorder="1" applyAlignment="1">
      <alignment horizontal="right" vertical="top"/>
    </xf>
    <xf numFmtId="178" fontId="9" fillId="3" borderId="22" xfId="8" applyNumberFormat="1" applyFont="1" applyFill="1" applyBorder="1" applyAlignment="1">
      <alignment horizontal="right" vertical="top"/>
    </xf>
    <xf numFmtId="178" fontId="9" fillId="3" borderId="23" xfId="8" applyNumberFormat="1" applyFont="1" applyFill="1" applyBorder="1" applyAlignment="1">
      <alignment horizontal="right" vertical="top"/>
    </xf>
    <xf numFmtId="0" fontId="8" fillId="0" borderId="4" xfId="8" applyFont="1" applyBorder="1" applyAlignment="1">
      <alignment horizontal="center" wrapText="1"/>
    </xf>
    <xf numFmtId="181" fontId="9" fillId="3" borderId="9" xfId="8" applyNumberFormat="1" applyFont="1" applyFill="1" applyBorder="1" applyAlignment="1">
      <alignment horizontal="right" vertical="top"/>
    </xf>
    <xf numFmtId="181" fontId="9" fillId="3" borderId="13" xfId="8" applyNumberFormat="1" applyFont="1" applyFill="1" applyBorder="1" applyAlignment="1">
      <alignment horizontal="right" vertical="top"/>
    </xf>
    <xf numFmtId="181" fontId="9" fillId="3" borderId="21" xfId="8" applyNumberFormat="1" applyFont="1" applyFill="1" applyBorder="1" applyAlignment="1">
      <alignment horizontal="right" vertical="top"/>
    </xf>
    <xf numFmtId="0" fontId="6" fillId="0" borderId="0" xfId="9"/>
    <xf numFmtId="0" fontId="8" fillId="0" borderId="3" xfId="9" applyFont="1" applyBorder="1" applyAlignment="1">
      <alignment horizontal="left" wrapText="1"/>
    </xf>
    <xf numFmtId="0" fontId="8" fillId="0" borderId="4" xfId="9" applyFont="1" applyBorder="1" applyAlignment="1">
      <alignment horizontal="center" wrapText="1"/>
    </xf>
    <xf numFmtId="0" fontId="8" fillId="0" borderId="6" xfId="9" applyFont="1" applyBorder="1" applyAlignment="1">
      <alignment horizontal="center" wrapText="1"/>
    </xf>
    <xf numFmtId="0" fontId="8" fillId="2" borderId="8" xfId="9" applyFont="1" applyFill="1" applyBorder="1" applyAlignment="1">
      <alignment horizontal="left" vertical="top" wrapText="1"/>
    </xf>
    <xf numFmtId="179" fontId="9" fillId="3" borderId="9" xfId="9" applyNumberFormat="1" applyFont="1" applyFill="1" applyBorder="1" applyAlignment="1">
      <alignment horizontal="right" vertical="top"/>
    </xf>
    <xf numFmtId="182" fontId="9" fillId="3" borderId="11" xfId="9" applyNumberFormat="1" applyFont="1" applyFill="1" applyBorder="1" applyAlignment="1">
      <alignment horizontal="right" vertical="top"/>
    </xf>
    <xf numFmtId="0" fontId="8" fillId="2" borderId="12" xfId="9" applyFont="1" applyFill="1" applyBorder="1" applyAlignment="1">
      <alignment horizontal="left" vertical="top" wrapText="1"/>
    </xf>
    <xf numFmtId="179" fontId="9" fillId="3" borderId="13" xfId="9" applyNumberFormat="1" applyFont="1" applyFill="1" applyBorder="1" applyAlignment="1">
      <alignment horizontal="right" vertical="top"/>
    </xf>
    <xf numFmtId="182" fontId="9" fillId="3" borderId="15" xfId="9" applyNumberFormat="1" applyFont="1" applyFill="1" applyBorder="1" applyAlignment="1">
      <alignment horizontal="right" vertical="top"/>
    </xf>
    <xf numFmtId="0" fontId="8" fillId="2" borderId="20" xfId="9" applyFont="1" applyFill="1" applyBorder="1" applyAlignment="1">
      <alignment horizontal="left" vertical="top" wrapText="1"/>
    </xf>
    <xf numFmtId="179" fontId="9" fillId="3" borderId="21" xfId="9" applyNumberFormat="1" applyFont="1" applyFill="1" applyBorder="1" applyAlignment="1">
      <alignment horizontal="right" vertical="top"/>
    </xf>
    <xf numFmtId="182" fontId="9" fillId="3" borderId="23" xfId="9" applyNumberFormat="1" applyFont="1" applyFill="1" applyBorder="1" applyAlignment="1">
      <alignment horizontal="right" vertical="top"/>
    </xf>
    <xf numFmtId="0" fontId="8" fillId="0" borderId="3" xfId="9" applyFont="1" applyBorder="1" applyAlignment="1">
      <alignment horizontal="center" wrapText="1"/>
    </xf>
    <xf numFmtId="179" fontId="9" fillId="3" borderId="8" xfId="9" applyNumberFormat="1" applyFont="1" applyFill="1" applyBorder="1" applyAlignment="1">
      <alignment horizontal="right" vertical="top"/>
    </xf>
    <xf numFmtId="179" fontId="9" fillId="3" borderId="20" xfId="9" applyNumberFormat="1" applyFont="1" applyFill="1" applyBorder="1" applyAlignment="1">
      <alignment horizontal="right" vertical="top"/>
    </xf>
    <xf numFmtId="0" fontId="17" fillId="0" borderId="0" xfId="9" applyFont="1"/>
    <xf numFmtId="0" fontId="8" fillId="0" borderId="5" xfId="9" applyFont="1" applyBorder="1" applyAlignment="1">
      <alignment horizontal="center" wrapText="1"/>
    </xf>
    <xf numFmtId="179" fontId="9" fillId="3" borderId="10" xfId="9" applyNumberFormat="1" applyFont="1" applyFill="1" applyBorder="1" applyAlignment="1">
      <alignment horizontal="right" vertical="top"/>
    </xf>
    <xf numFmtId="0" fontId="8" fillId="2" borderId="16" xfId="9" applyFont="1" applyFill="1" applyBorder="1" applyAlignment="1">
      <alignment horizontal="left" vertical="top" wrapText="1"/>
    </xf>
    <xf numFmtId="179" fontId="9" fillId="3" borderId="17" xfId="9" applyNumberFormat="1" applyFont="1" applyFill="1" applyBorder="1" applyAlignment="1">
      <alignment horizontal="right" vertical="top"/>
    </xf>
    <xf numFmtId="179" fontId="9" fillId="3" borderId="18" xfId="9" applyNumberFormat="1" applyFont="1" applyFill="1" applyBorder="1" applyAlignment="1">
      <alignment horizontal="right" vertical="top"/>
    </xf>
    <xf numFmtId="182" fontId="9" fillId="3" borderId="19" xfId="9" applyNumberFormat="1" applyFont="1" applyFill="1" applyBorder="1" applyAlignment="1">
      <alignment horizontal="right" vertical="top"/>
    </xf>
    <xf numFmtId="0" fontId="9" fillId="3" borderId="21" xfId="9" applyFont="1" applyFill="1" applyBorder="1" applyAlignment="1">
      <alignment horizontal="left" vertical="top" wrapText="1"/>
    </xf>
    <xf numFmtId="0" fontId="9" fillId="3" borderId="22" xfId="9" applyFont="1" applyFill="1" applyBorder="1" applyAlignment="1">
      <alignment horizontal="left" vertical="top" wrapText="1"/>
    </xf>
    <xf numFmtId="0" fontId="8" fillId="2" borderId="27" xfId="9" applyFont="1" applyFill="1" applyBorder="1" applyAlignment="1">
      <alignment horizontal="left" vertical="top" wrapText="1"/>
    </xf>
    <xf numFmtId="178" fontId="9" fillId="3" borderId="28" xfId="9" applyNumberFormat="1" applyFont="1" applyFill="1" applyBorder="1" applyAlignment="1">
      <alignment horizontal="right" vertical="top"/>
    </xf>
    <xf numFmtId="178" fontId="9" fillId="3" borderId="29" xfId="9" applyNumberFormat="1" applyFont="1" applyFill="1" applyBorder="1" applyAlignment="1">
      <alignment horizontal="right" vertical="top"/>
    </xf>
    <xf numFmtId="179" fontId="9" fillId="3" borderId="29" xfId="9" applyNumberFormat="1" applyFont="1" applyFill="1" applyBorder="1" applyAlignment="1">
      <alignment horizontal="right" vertical="top"/>
    </xf>
    <xf numFmtId="178" fontId="9" fillId="3" borderId="30" xfId="9" applyNumberFormat="1" applyFont="1" applyFill="1" applyBorder="1" applyAlignment="1">
      <alignment horizontal="right" vertical="top"/>
    </xf>
    <xf numFmtId="178" fontId="9" fillId="3" borderId="9" xfId="9" applyNumberFormat="1" applyFont="1" applyFill="1" applyBorder="1" applyAlignment="1">
      <alignment horizontal="right" vertical="top"/>
    </xf>
    <xf numFmtId="178" fontId="9" fillId="3" borderId="11" xfId="9" applyNumberFormat="1" applyFont="1" applyFill="1" applyBorder="1" applyAlignment="1">
      <alignment horizontal="right" vertical="top"/>
    </xf>
    <xf numFmtId="178" fontId="9" fillId="3" borderId="13" xfId="9" applyNumberFormat="1" applyFont="1" applyFill="1" applyBorder="1" applyAlignment="1">
      <alignment horizontal="right" vertical="top"/>
    </xf>
    <xf numFmtId="179" fontId="9" fillId="3" borderId="14" xfId="9" applyNumberFormat="1" applyFont="1" applyFill="1" applyBorder="1" applyAlignment="1">
      <alignment horizontal="right" vertical="top"/>
    </xf>
    <xf numFmtId="178" fontId="9" fillId="3" borderId="15" xfId="9" applyNumberFormat="1" applyFont="1" applyFill="1" applyBorder="1" applyAlignment="1">
      <alignment horizontal="right" vertical="top"/>
    </xf>
    <xf numFmtId="178" fontId="9" fillId="3" borderId="21" xfId="9" applyNumberFormat="1" applyFont="1" applyFill="1" applyBorder="1" applyAlignment="1">
      <alignment horizontal="right" vertical="top"/>
    </xf>
    <xf numFmtId="179" fontId="9" fillId="3" borderId="22" xfId="9" applyNumberFormat="1" applyFont="1" applyFill="1" applyBorder="1" applyAlignment="1">
      <alignment horizontal="right" vertical="top"/>
    </xf>
    <xf numFmtId="178" fontId="9" fillId="3" borderId="23" xfId="9" applyNumberFormat="1" applyFont="1" applyFill="1" applyBorder="1" applyAlignment="1">
      <alignment horizontal="right" vertical="top"/>
    </xf>
    <xf numFmtId="0" fontId="8" fillId="2" borderId="27" xfId="9" applyFont="1" applyFill="1" applyBorder="1" applyAlignment="1">
      <alignment horizontal="left" vertical="top"/>
    </xf>
    <xf numFmtId="0" fontId="9" fillId="3" borderId="28" xfId="9" applyFont="1" applyFill="1" applyBorder="1" applyAlignment="1">
      <alignment horizontal="right" vertical="top"/>
    </xf>
    <xf numFmtId="178" fontId="9" fillId="3" borderId="10" xfId="9" applyNumberFormat="1" applyFont="1" applyFill="1" applyBorder="1" applyAlignment="1">
      <alignment horizontal="right" vertical="top"/>
    </xf>
    <xf numFmtId="178" fontId="9" fillId="3" borderId="14" xfId="9" applyNumberFormat="1" applyFont="1" applyFill="1" applyBorder="1" applyAlignment="1">
      <alignment horizontal="right" vertical="top"/>
    </xf>
    <xf numFmtId="178" fontId="9" fillId="3" borderId="22" xfId="9" applyNumberFormat="1" applyFont="1" applyFill="1" applyBorder="1" applyAlignment="1">
      <alignment horizontal="right" vertical="top"/>
    </xf>
    <xf numFmtId="0" fontId="9" fillId="3" borderId="23" xfId="9" applyFont="1" applyFill="1" applyBorder="1" applyAlignment="1">
      <alignment horizontal="left" vertical="top" wrapText="1"/>
    </xf>
    <xf numFmtId="0" fontId="0" fillId="4" borderId="0" xfId="0" applyFill="1">
      <alignment vertical="center"/>
    </xf>
    <xf numFmtId="0" fontId="6" fillId="4" borderId="0" xfId="9" applyFill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5" applyFont="1" applyAlignment="1">
      <alignment horizontal="center" vertical="center" wrapText="1"/>
    </xf>
    <xf numFmtId="0" fontId="9" fillId="0" borderId="0" xfId="5" applyFont="1" applyAlignment="1">
      <alignment horizontal="left" vertical="top" wrapText="1"/>
    </xf>
    <xf numFmtId="0" fontId="8" fillId="2" borderId="16" xfId="1" applyFont="1" applyFill="1" applyBorder="1" applyAlignment="1">
      <alignment horizontal="left" vertical="top" wrapText="1"/>
    </xf>
    <xf numFmtId="0" fontId="8" fillId="2" borderId="12" xfId="1" applyFont="1" applyFill="1" applyBorder="1" applyAlignment="1">
      <alignment horizontal="left" vertical="top" wrapText="1"/>
    </xf>
    <xf numFmtId="0" fontId="8" fillId="2" borderId="20" xfId="1" applyFont="1" applyFill="1" applyBorder="1" applyAlignment="1">
      <alignment horizontal="left" vertical="top" wrapText="1"/>
    </xf>
    <xf numFmtId="0" fontId="9" fillId="0" borderId="0" xfId="1" applyFont="1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7" fillId="0" borderId="0" xfId="2" applyFont="1" applyAlignment="1">
      <alignment horizontal="center" vertical="center" wrapText="1"/>
    </xf>
    <xf numFmtId="0" fontId="7" fillId="0" borderId="0" xfId="6" applyFont="1" applyAlignment="1">
      <alignment horizontal="center" vertical="center" wrapText="1"/>
    </xf>
    <xf numFmtId="0" fontId="9" fillId="0" borderId="0" xfId="6" applyFont="1" applyAlignment="1">
      <alignment horizontal="left" vertical="top" wrapText="1"/>
    </xf>
    <xf numFmtId="0" fontId="7" fillId="0" borderId="0" xfId="1" applyFont="1" applyAlignment="1">
      <alignment horizontal="center" vertical="center" wrapText="1"/>
    </xf>
    <xf numFmtId="0" fontId="8" fillId="0" borderId="3" xfId="1" applyFont="1" applyBorder="1" applyAlignment="1">
      <alignment horizontal="left" wrapText="1"/>
    </xf>
    <xf numFmtId="0" fontId="8" fillId="2" borderId="7" xfId="1" applyFont="1" applyFill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8" fillId="2" borderId="12" xfId="8" applyFont="1" applyFill="1" applyBorder="1" applyAlignment="1">
      <alignment horizontal="left" vertical="top" wrapText="1"/>
    </xf>
    <xf numFmtId="0" fontId="8" fillId="2" borderId="20" xfId="8" applyFont="1" applyFill="1" applyBorder="1" applyAlignment="1">
      <alignment horizontal="left" vertical="top" wrapText="1"/>
    </xf>
    <xf numFmtId="0" fontId="8" fillId="0" borderId="25" xfId="8" applyFont="1" applyBorder="1" applyAlignment="1">
      <alignment horizontal="center" wrapText="1"/>
    </xf>
    <xf numFmtId="0" fontId="8" fillId="0" borderId="5" xfId="8" applyFont="1" applyBorder="1" applyAlignment="1">
      <alignment horizontal="center" wrapText="1"/>
    </xf>
    <xf numFmtId="0" fontId="8" fillId="0" borderId="26" xfId="8" applyFont="1" applyBorder="1" applyAlignment="1">
      <alignment horizontal="center" wrapText="1"/>
    </xf>
    <xf numFmtId="0" fontId="7" fillId="0" borderId="0" xfId="8" applyFont="1" applyAlignment="1">
      <alignment horizontal="center" vertical="center" wrapText="1"/>
    </xf>
    <xf numFmtId="0" fontId="8" fillId="0" borderId="0" xfId="8" applyFont="1" applyAlignment="1">
      <alignment horizontal="left" wrapText="1"/>
    </xf>
    <xf numFmtId="0" fontId="8" fillId="0" borderId="3" xfId="8" applyFont="1" applyBorder="1" applyAlignment="1">
      <alignment horizontal="left" wrapText="1"/>
    </xf>
    <xf numFmtId="0" fontId="8" fillId="0" borderId="24" xfId="8" applyFont="1" applyBorder="1" applyAlignment="1">
      <alignment horizontal="center" wrapText="1"/>
    </xf>
    <xf numFmtId="0" fontId="8" fillId="0" borderId="4" xfId="8" applyFont="1" applyBorder="1" applyAlignment="1">
      <alignment horizontal="center" wrapText="1"/>
    </xf>
    <xf numFmtId="0" fontId="8" fillId="2" borderId="8" xfId="8" applyFont="1" applyFill="1" applyBorder="1" applyAlignment="1">
      <alignment horizontal="left" vertical="top" wrapText="1"/>
    </xf>
    <xf numFmtId="0" fontId="9" fillId="0" borderId="0" xfId="7" applyFont="1" applyAlignment="1">
      <alignment horizontal="left" vertical="top" wrapText="1"/>
    </xf>
    <xf numFmtId="0" fontId="8" fillId="2" borderId="12" xfId="7" applyFont="1" applyFill="1" applyBorder="1" applyAlignment="1">
      <alignment horizontal="left" vertical="top" wrapText="1"/>
    </xf>
    <xf numFmtId="0" fontId="8" fillId="2" borderId="20" xfId="7" applyFont="1" applyFill="1" applyBorder="1" applyAlignment="1">
      <alignment horizontal="left" vertical="top" wrapText="1"/>
    </xf>
    <xf numFmtId="0" fontId="7" fillId="0" borderId="0" xfId="7" applyFont="1" applyAlignment="1">
      <alignment horizontal="center" vertical="center" wrapText="1"/>
    </xf>
    <xf numFmtId="0" fontId="8" fillId="0" borderId="0" xfId="7" applyFont="1" applyAlignment="1">
      <alignment horizontal="left" wrapText="1"/>
    </xf>
    <xf numFmtId="0" fontId="8" fillId="0" borderId="3" xfId="7" applyFont="1" applyBorder="1" applyAlignment="1">
      <alignment horizontal="left" wrapText="1"/>
    </xf>
    <xf numFmtId="0" fontId="8" fillId="0" borderId="24" xfId="7" applyFont="1" applyBorder="1" applyAlignment="1">
      <alignment horizontal="center" wrapText="1"/>
    </xf>
    <xf numFmtId="0" fontId="8" fillId="0" borderId="4" xfId="7" applyFont="1" applyBorder="1" applyAlignment="1">
      <alignment horizontal="center" wrapText="1"/>
    </xf>
    <xf numFmtId="0" fontId="8" fillId="0" borderId="25" xfId="7" applyFont="1" applyBorder="1" applyAlignment="1">
      <alignment horizontal="center" wrapText="1"/>
    </xf>
    <xf numFmtId="0" fontId="8" fillId="0" borderId="5" xfId="7" applyFont="1" applyBorder="1" applyAlignment="1">
      <alignment horizontal="center" wrapText="1"/>
    </xf>
    <xf numFmtId="0" fontId="8" fillId="0" borderId="26" xfId="7" applyFont="1" applyBorder="1" applyAlignment="1">
      <alignment horizontal="center" wrapText="1"/>
    </xf>
    <xf numFmtId="0" fontId="8" fillId="2" borderId="8" xfId="7" applyFont="1" applyFill="1" applyBorder="1" applyAlignment="1">
      <alignment horizontal="left" vertical="top" wrapText="1"/>
    </xf>
    <xf numFmtId="0" fontId="9" fillId="0" borderId="0" xfId="9" applyFont="1" applyAlignment="1">
      <alignment horizontal="left" vertical="top" wrapText="1"/>
    </xf>
    <xf numFmtId="0" fontId="7" fillId="0" borderId="0" xfId="9" applyFont="1" applyAlignment="1">
      <alignment horizontal="center" vertical="center" wrapText="1"/>
    </xf>
    <xf numFmtId="0" fontId="8" fillId="0" borderId="3" xfId="9" applyFont="1" applyBorder="1" applyAlignment="1">
      <alignment horizontal="left" wrapText="1"/>
    </xf>
    <xf numFmtId="0" fontId="8" fillId="2" borderId="8" xfId="9" applyFont="1" applyFill="1" applyBorder="1" applyAlignment="1">
      <alignment horizontal="left" vertical="top" wrapText="1"/>
    </xf>
    <xf numFmtId="0" fontId="8" fillId="2" borderId="12" xfId="9" applyFont="1" applyFill="1" applyBorder="1" applyAlignment="1">
      <alignment horizontal="left" vertical="top" wrapText="1"/>
    </xf>
    <xf numFmtId="0" fontId="8" fillId="2" borderId="20" xfId="9" applyFont="1" applyFill="1" applyBorder="1" applyAlignment="1">
      <alignment horizontal="left" vertical="top" wrapText="1"/>
    </xf>
    <xf numFmtId="0" fontId="8" fillId="0" borderId="0" xfId="9" applyFont="1" applyAlignment="1">
      <alignment horizontal="left" wrapText="1"/>
    </xf>
    <xf numFmtId="0" fontId="8" fillId="0" borderId="24" xfId="9" applyFont="1" applyBorder="1" applyAlignment="1">
      <alignment horizontal="center" wrapText="1"/>
    </xf>
    <xf numFmtId="0" fontId="8" fillId="0" borderId="25" xfId="9" applyFont="1" applyBorder="1" applyAlignment="1">
      <alignment horizontal="center" wrapText="1"/>
    </xf>
    <xf numFmtId="0" fontId="8" fillId="0" borderId="26" xfId="9" applyFont="1" applyBorder="1" applyAlignment="1">
      <alignment horizontal="center" wrapText="1"/>
    </xf>
    <xf numFmtId="0" fontId="8" fillId="0" borderId="6" xfId="9" applyFont="1" applyBorder="1" applyAlignment="1">
      <alignment horizontal="center" wrapText="1"/>
    </xf>
    <xf numFmtId="0" fontId="8" fillId="2" borderId="7" xfId="9" applyFont="1" applyFill="1" applyBorder="1" applyAlignment="1">
      <alignment horizontal="left" vertical="top" wrapText="1"/>
    </xf>
    <xf numFmtId="0" fontId="8" fillId="2" borderId="16" xfId="9" applyFont="1" applyFill="1" applyBorder="1" applyAlignment="1">
      <alignment horizontal="left" vertical="top" wrapText="1"/>
    </xf>
    <xf numFmtId="0" fontId="8" fillId="0" borderId="4" xfId="9" applyFont="1" applyBorder="1" applyAlignment="1">
      <alignment horizontal="center" wrapText="1"/>
    </xf>
    <xf numFmtId="0" fontId="8" fillId="0" borderId="5" xfId="9" applyFont="1" applyBorder="1" applyAlignment="1">
      <alignment horizontal="center" wrapText="1"/>
    </xf>
    <xf numFmtId="0" fontId="9" fillId="0" borderId="0" xfId="4" applyFont="1" applyAlignment="1">
      <alignment horizontal="left" vertical="top" wrapText="1"/>
    </xf>
    <xf numFmtId="0" fontId="7" fillId="0" borderId="0" xfId="3" applyFont="1" applyAlignment="1">
      <alignment horizontal="center" vertical="center" wrapText="1"/>
    </xf>
    <xf numFmtId="0" fontId="9" fillId="0" borderId="7" xfId="3" applyFont="1" applyBorder="1" applyAlignment="1">
      <alignment horizontal="left" vertical="top" wrapText="1"/>
    </xf>
    <xf numFmtId="0" fontId="7" fillId="0" borderId="0" xfId="4" applyFont="1" applyAlignment="1">
      <alignment horizontal="center" vertical="center" wrapText="1"/>
    </xf>
    <xf numFmtId="0" fontId="9" fillId="0" borderId="0" xfId="3" applyFont="1" applyAlignment="1">
      <alignment horizontal="left" vertical="top" wrapText="1"/>
    </xf>
    <xf numFmtId="0" fontId="8" fillId="0" borderId="3" xfId="4" applyFont="1" applyBorder="1" applyAlignment="1">
      <alignment horizontal="left" wrapText="1"/>
    </xf>
    <xf numFmtId="0" fontId="8" fillId="2" borderId="7" xfId="4" applyFont="1" applyFill="1" applyBorder="1" applyAlignment="1">
      <alignment horizontal="left" vertical="top" wrapText="1"/>
    </xf>
    <xf numFmtId="0" fontId="8" fillId="2" borderId="12" xfId="4" applyFont="1" applyFill="1" applyBorder="1" applyAlignment="1">
      <alignment horizontal="left" vertical="top" wrapText="1"/>
    </xf>
    <xf numFmtId="0" fontId="8" fillId="2" borderId="16" xfId="4" applyFont="1" applyFill="1" applyBorder="1" applyAlignment="1">
      <alignment horizontal="left" vertical="top" wrapText="1"/>
    </xf>
    <xf numFmtId="0" fontId="8" fillId="2" borderId="20" xfId="4" applyFont="1" applyFill="1" applyBorder="1" applyAlignment="1">
      <alignment horizontal="left" vertical="top" wrapText="1"/>
    </xf>
  </cellXfs>
  <cellStyles count="10">
    <cellStyle name="표준" xfId="0" builtinId="0"/>
    <cellStyle name="표준_Cal_NRSSTATRE" xfId="5" xr:uid="{00000000-0005-0000-0000-000001000000}"/>
    <cellStyle name="표준_Cal_NRSSTATRE_1" xfId="6" xr:uid="{00000000-0005-0000-0000-000002000000}"/>
    <cellStyle name="표준_Cal_TenSTATRe" xfId="3" xr:uid="{00000000-0005-0000-0000-000003000000}"/>
    <cellStyle name="표준_Cal_TenSTATRe_1" xfId="4" xr:uid="{00000000-0005-0000-0000-000004000000}"/>
    <cellStyle name="표준_Logistic" xfId="9" xr:uid="{299B1A95-24C9-43C4-BB6C-BB852B5A4739}"/>
    <cellStyle name="표준_ROC" xfId="7" xr:uid="{5F079191-B19D-4CDE-89FC-A7A86433EB90}"/>
    <cellStyle name="표준_ROC F" xfId="8" xr:uid="{C99849D9-0BF9-4DAD-B7E9-6BF14CA430B6}"/>
    <cellStyle name="표준_Sheet1" xfId="1" xr:uid="{00000000-0005-0000-0000-000005000000}"/>
    <cellStyle name="표준_SpearmanNRS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12</c:v>
                </c:pt>
                <c:pt idx="69">
                  <c:v>7</c:v>
                </c:pt>
                <c:pt idx="70">
                  <c:v>19</c:v>
                </c:pt>
                <c:pt idx="71">
                  <c:v>22</c:v>
                </c:pt>
                <c:pt idx="72">
                  <c:v>19</c:v>
                </c:pt>
                <c:pt idx="73">
                  <c:v>14</c:v>
                </c:pt>
                <c:pt idx="74">
                  <c:v>18</c:v>
                </c:pt>
                <c:pt idx="75">
                  <c:v>23</c:v>
                </c:pt>
                <c:pt idx="76">
                  <c:v>31</c:v>
                </c:pt>
                <c:pt idx="77">
                  <c:v>21</c:v>
                </c:pt>
                <c:pt idx="78">
                  <c:v>41</c:v>
                </c:pt>
                <c:pt idx="79">
                  <c:v>39</c:v>
                </c:pt>
                <c:pt idx="80">
                  <c:v>56</c:v>
                </c:pt>
                <c:pt idx="81">
                  <c:v>66</c:v>
                </c:pt>
                <c:pt idx="82">
                  <c:v>80</c:v>
                </c:pt>
                <c:pt idx="83">
                  <c:v>109</c:v>
                </c:pt>
                <c:pt idx="84">
                  <c:v>130</c:v>
                </c:pt>
                <c:pt idx="85">
                  <c:v>155</c:v>
                </c:pt>
                <c:pt idx="86">
                  <c:v>167</c:v>
                </c:pt>
                <c:pt idx="87">
                  <c:v>196</c:v>
                </c:pt>
                <c:pt idx="88">
                  <c:v>237</c:v>
                </c:pt>
                <c:pt idx="89">
                  <c:v>262</c:v>
                </c:pt>
                <c:pt idx="90">
                  <c:v>319</c:v>
                </c:pt>
                <c:pt idx="91">
                  <c:v>329</c:v>
                </c:pt>
                <c:pt idx="92">
                  <c:v>335</c:v>
                </c:pt>
                <c:pt idx="93">
                  <c:v>328</c:v>
                </c:pt>
                <c:pt idx="94">
                  <c:v>303</c:v>
                </c:pt>
                <c:pt idx="95">
                  <c:v>253</c:v>
                </c:pt>
                <c:pt idx="96">
                  <c:v>225</c:v>
                </c:pt>
                <c:pt idx="97">
                  <c:v>188</c:v>
                </c:pt>
                <c:pt idx="98">
                  <c:v>143</c:v>
                </c:pt>
                <c:pt idx="99">
                  <c:v>141</c:v>
                </c:pt>
                <c:pt idx="100">
                  <c:v>140</c:v>
                </c:pt>
                <c:pt idx="101">
                  <c:v>102</c:v>
                </c:pt>
                <c:pt idx="102">
                  <c:v>120</c:v>
                </c:pt>
                <c:pt idx="103">
                  <c:v>130</c:v>
                </c:pt>
                <c:pt idx="104">
                  <c:v>156</c:v>
                </c:pt>
                <c:pt idx="105">
                  <c:v>162</c:v>
                </c:pt>
                <c:pt idx="106">
                  <c:v>123</c:v>
                </c:pt>
                <c:pt idx="107">
                  <c:v>106</c:v>
                </c:pt>
                <c:pt idx="108">
                  <c:v>79</c:v>
                </c:pt>
                <c:pt idx="109">
                  <c:v>92</c:v>
                </c:pt>
                <c:pt idx="110">
                  <c:v>64</c:v>
                </c:pt>
                <c:pt idx="111">
                  <c:v>84</c:v>
                </c:pt>
                <c:pt idx="112">
                  <c:v>74</c:v>
                </c:pt>
                <c:pt idx="113">
                  <c:v>66</c:v>
                </c:pt>
                <c:pt idx="114">
                  <c:v>56</c:v>
                </c:pt>
                <c:pt idx="115">
                  <c:v>31</c:v>
                </c:pt>
                <c:pt idx="116">
                  <c:v>36</c:v>
                </c:pt>
                <c:pt idx="117">
                  <c:v>16</c:v>
                </c:pt>
                <c:pt idx="118">
                  <c:v>16</c:v>
                </c:pt>
                <c:pt idx="119">
                  <c:v>14</c:v>
                </c:pt>
                <c:pt idx="120">
                  <c:v>6</c:v>
                </c:pt>
                <c:pt idx="121">
                  <c:v>6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0-4E55-8E84-7E3DC3F820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6</c:v>
                </c:pt>
                <c:pt idx="58">
                  <c:v>11</c:v>
                </c:pt>
                <c:pt idx="59">
                  <c:v>12</c:v>
                </c:pt>
                <c:pt idx="60">
                  <c:v>36</c:v>
                </c:pt>
                <c:pt idx="61">
                  <c:v>29</c:v>
                </c:pt>
                <c:pt idx="62">
                  <c:v>53</c:v>
                </c:pt>
                <c:pt idx="63">
                  <c:v>88</c:v>
                </c:pt>
                <c:pt idx="64">
                  <c:v>146</c:v>
                </c:pt>
                <c:pt idx="65">
                  <c:v>169</c:v>
                </c:pt>
                <c:pt idx="66">
                  <c:v>221</c:v>
                </c:pt>
                <c:pt idx="67">
                  <c:v>312</c:v>
                </c:pt>
                <c:pt idx="68">
                  <c:v>369</c:v>
                </c:pt>
                <c:pt idx="69">
                  <c:v>509</c:v>
                </c:pt>
                <c:pt idx="70">
                  <c:v>560</c:v>
                </c:pt>
                <c:pt idx="71">
                  <c:v>658</c:v>
                </c:pt>
                <c:pt idx="72">
                  <c:v>697</c:v>
                </c:pt>
                <c:pt idx="73">
                  <c:v>671</c:v>
                </c:pt>
                <c:pt idx="74">
                  <c:v>713</c:v>
                </c:pt>
                <c:pt idx="75">
                  <c:v>758</c:v>
                </c:pt>
                <c:pt idx="76">
                  <c:v>848</c:v>
                </c:pt>
                <c:pt idx="77">
                  <c:v>891</c:v>
                </c:pt>
                <c:pt idx="78">
                  <c:v>737</c:v>
                </c:pt>
                <c:pt idx="79">
                  <c:v>783</c:v>
                </c:pt>
                <c:pt idx="80">
                  <c:v>785</c:v>
                </c:pt>
                <c:pt idx="81">
                  <c:v>828</c:v>
                </c:pt>
                <c:pt idx="82">
                  <c:v>799</c:v>
                </c:pt>
                <c:pt idx="83">
                  <c:v>716</c:v>
                </c:pt>
                <c:pt idx="84">
                  <c:v>536</c:v>
                </c:pt>
                <c:pt idx="85">
                  <c:v>489</c:v>
                </c:pt>
                <c:pt idx="86">
                  <c:v>282</c:v>
                </c:pt>
                <c:pt idx="87">
                  <c:v>216</c:v>
                </c:pt>
                <c:pt idx="88">
                  <c:v>197</c:v>
                </c:pt>
                <c:pt idx="89">
                  <c:v>138</c:v>
                </c:pt>
                <c:pt idx="90">
                  <c:v>118</c:v>
                </c:pt>
                <c:pt idx="91">
                  <c:v>59</c:v>
                </c:pt>
                <c:pt idx="92">
                  <c:v>28</c:v>
                </c:pt>
                <c:pt idx="93">
                  <c:v>10</c:v>
                </c:pt>
                <c:pt idx="94">
                  <c:v>2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0-4E55-8E84-7E3DC3F8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39455"/>
        <c:axId val="1815265055"/>
      </c:lineChart>
      <c:catAx>
        <c:axId val="183713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5055"/>
        <c:crosses val="autoZero"/>
        <c:auto val="1"/>
        <c:lblAlgn val="ctr"/>
        <c:lblOffset val="100"/>
        <c:noMultiLvlLbl val="0"/>
      </c:catAx>
      <c:valAx>
        <c:axId val="18152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713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9</c:v>
                </c:pt>
                <c:pt idx="63">
                  <c:v>20</c:v>
                </c:pt>
                <c:pt idx="64">
                  <c:v>31</c:v>
                </c:pt>
                <c:pt idx="65">
                  <c:v>41</c:v>
                </c:pt>
                <c:pt idx="66">
                  <c:v>56</c:v>
                </c:pt>
                <c:pt idx="67">
                  <c:v>48</c:v>
                </c:pt>
                <c:pt idx="68">
                  <c:v>77</c:v>
                </c:pt>
                <c:pt idx="69">
                  <c:v>105</c:v>
                </c:pt>
                <c:pt idx="70">
                  <c:v>143</c:v>
                </c:pt>
                <c:pt idx="71">
                  <c:v>170</c:v>
                </c:pt>
                <c:pt idx="72">
                  <c:v>197</c:v>
                </c:pt>
                <c:pt idx="73">
                  <c:v>278</c:v>
                </c:pt>
                <c:pt idx="74">
                  <c:v>281</c:v>
                </c:pt>
                <c:pt idx="75">
                  <c:v>315</c:v>
                </c:pt>
                <c:pt idx="76">
                  <c:v>379</c:v>
                </c:pt>
                <c:pt idx="77">
                  <c:v>464</c:v>
                </c:pt>
                <c:pt idx="78">
                  <c:v>550</c:v>
                </c:pt>
                <c:pt idx="79">
                  <c:v>665</c:v>
                </c:pt>
                <c:pt idx="80">
                  <c:v>796</c:v>
                </c:pt>
                <c:pt idx="81">
                  <c:v>923</c:v>
                </c:pt>
                <c:pt idx="82">
                  <c:v>1169</c:v>
                </c:pt>
                <c:pt idx="83">
                  <c:v>1098</c:v>
                </c:pt>
                <c:pt idx="84">
                  <c:v>1178</c:v>
                </c:pt>
                <c:pt idx="85">
                  <c:v>1231</c:v>
                </c:pt>
                <c:pt idx="86">
                  <c:v>1187</c:v>
                </c:pt>
                <c:pt idx="87">
                  <c:v>1169</c:v>
                </c:pt>
                <c:pt idx="88">
                  <c:v>1153</c:v>
                </c:pt>
                <c:pt idx="89">
                  <c:v>1224</c:v>
                </c:pt>
                <c:pt idx="90">
                  <c:v>1220</c:v>
                </c:pt>
                <c:pt idx="91">
                  <c:v>1215</c:v>
                </c:pt>
                <c:pt idx="92">
                  <c:v>1123</c:v>
                </c:pt>
                <c:pt idx="93">
                  <c:v>1002</c:v>
                </c:pt>
                <c:pt idx="94">
                  <c:v>871</c:v>
                </c:pt>
                <c:pt idx="95">
                  <c:v>897</c:v>
                </c:pt>
                <c:pt idx="96">
                  <c:v>859</c:v>
                </c:pt>
                <c:pt idx="97">
                  <c:v>742</c:v>
                </c:pt>
                <c:pt idx="98">
                  <c:v>756</c:v>
                </c:pt>
                <c:pt idx="99">
                  <c:v>778</c:v>
                </c:pt>
                <c:pt idx="100">
                  <c:v>738</c:v>
                </c:pt>
                <c:pt idx="101">
                  <c:v>731</c:v>
                </c:pt>
                <c:pt idx="102">
                  <c:v>719</c:v>
                </c:pt>
                <c:pt idx="103">
                  <c:v>759</c:v>
                </c:pt>
                <c:pt idx="104">
                  <c:v>713</c:v>
                </c:pt>
                <c:pt idx="105">
                  <c:v>718</c:v>
                </c:pt>
                <c:pt idx="106">
                  <c:v>710</c:v>
                </c:pt>
                <c:pt idx="107">
                  <c:v>648</c:v>
                </c:pt>
                <c:pt idx="108">
                  <c:v>625</c:v>
                </c:pt>
                <c:pt idx="109">
                  <c:v>566</c:v>
                </c:pt>
                <c:pt idx="110">
                  <c:v>611</c:v>
                </c:pt>
                <c:pt idx="111">
                  <c:v>573</c:v>
                </c:pt>
                <c:pt idx="112">
                  <c:v>509</c:v>
                </c:pt>
                <c:pt idx="113">
                  <c:v>443</c:v>
                </c:pt>
                <c:pt idx="114">
                  <c:v>406</c:v>
                </c:pt>
                <c:pt idx="115">
                  <c:v>373</c:v>
                </c:pt>
                <c:pt idx="116">
                  <c:v>350</c:v>
                </c:pt>
                <c:pt idx="117">
                  <c:v>315</c:v>
                </c:pt>
                <c:pt idx="118">
                  <c:v>283</c:v>
                </c:pt>
                <c:pt idx="119">
                  <c:v>266</c:v>
                </c:pt>
                <c:pt idx="120">
                  <c:v>197</c:v>
                </c:pt>
                <c:pt idx="121">
                  <c:v>176</c:v>
                </c:pt>
                <c:pt idx="122">
                  <c:v>126</c:v>
                </c:pt>
                <c:pt idx="123">
                  <c:v>103</c:v>
                </c:pt>
                <c:pt idx="124">
                  <c:v>69</c:v>
                </c:pt>
                <c:pt idx="125">
                  <c:v>50</c:v>
                </c:pt>
                <c:pt idx="126">
                  <c:v>31</c:v>
                </c:pt>
                <c:pt idx="127">
                  <c:v>34</c:v>
                </c:pt>
                <c:pt idx="128">
                  <c:v>17</c:v>
                </c:pt>
                <c:pt idx="129">
                  <c:v>21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8-4387-8257-F94699EB7A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21</c:v>
                </c:pt>
                <c:pt idx="56">
                  <c:v>40</c:v>
                </c:pt>
                <c:pt idx="57">
                  <c:v>65</c:v>
                </c:pt>
                <c:pt idx="58">
                  <c:v>132</c:v>
                </c:pt>
                <c:pt idx="59">
                  <c:v>185</c:v>
                </c:pt>
                <c:pt idx="60">
                  <c:v>267</c:v>
                </c:pt>
                <c:pt idx="61">
                  <c:v>501</c:v>
                </c:pt>
                <c:pt idx="62">
                  <c:v>936</c:v>
                </c:pt>
                <c:pt idx="63">
                  <c:v>1092</c:v>
                </c:pt>
                <c:pt idx="64">
                  <c:v>1377</c:v>
                </c:pt>
                <c:pt idx="65">
                  <c:v>1573</c:v>
                </c:pt>
                <c:pt idx="66">
                  <c:v>1828</c:v>
                </c:pt>
                <c:pt idx="67">
                  <c:v>1723</c:v>
                </c:pt>
                <c:pt idx="68">
                  <c:v>1482</c:v>
                </c:pt>
                <c:pt idx="69">
                  <c:v>1338</c:v>
                </c:pt>
                <c:pt idx="70">
                  <c:v>1244</c:v>
                </c:pt>
                <c:pt idx="71">
                  <c:v>1161</c:v>
                </c:pt>
                <c:pt idx="72">
                  <c:v>986</c:v>
                </c:pt>
                <c:pt idx="73">
                  <c:v>794</c:v>
                </c:pt>
                <c:pt idx="74">
                  <c:v>554</c:v>
                </c:pt>
                <c:pt idx="75">
                  <c:v>432</c:v>
                </c:pt>
                <c:pt idx="76">
                  <c:v>273</c:v>
                </c:pt>
                <c:pt idx="77">
                  <c:v>155</c:v>
                </c:pt>
                <c:pt idx="78">
                  <c:v>96</c:v>
                </c:pt>
                <c:pt idx="79">
                  <c:v>44</c:v>
                </c:pt>
                <c:pt idx="80">
                  <c:v>24</c:v>
                </c:pt>
                <c:pt idx="81">
                  <c:v>12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8-4387-8257-F94699EB7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25439"/>
        <c:axId val="1439737407"/>
      </c:lineChart>
      <c:catAx>
        <c:axId val="19452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7407"/>
        <c:crosses val="autoZero"/>
        <c:auto val="1"/>
        <c:lblAlgn val="ctr"/>
        <c:lblOffset val="100"/>
        <c:noMultiLvlLbl val="0"/>
      </c:catAx>
      <c:valAx>
        <c:axId val="14397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2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15</c:v>
                </c:pt>
                <c:pt idx="69">
                  <c:v>17</c:v>
                </c:pt>
                <c:pt idx="70">
                  <c:v>33</c:v>
                </c:pt>
                <c:pt idx="71">
                  <c:v>28</c:v>
                </c:pt>
                <c:pt idx="72">
                  <c:v>34</c:v>
                </c:pt>
                <c:pt idx="73">
                  <c:v>33</c:v>
                </c:pt>
                <c:pt idx="74">
                  <c:v>57</c:v>
                </c:pt>
                <c:pt idx="75">
                  <c:v>78</c:v>
                </c:pt>
                <c:pt idx="76">
                  <c:v>114</c:v>
                </c:pt>
                <c:pt idx="77">
                  <c:v>154</c:v>
                </c:pt>
                <c:pt idx="78">
                  <c:v>185</c:v>
                </c:pt>
                <c:pt idx="79">
                  <c:v>241</c:v>
                </c:pt>
                <c:pt idx="80">
                  <c:v>316</c:v>
                </c:pt>
                <c:pt idx="81">
                  <c:v>378</c:v>
                </c:pt>
                <c:pt idx="82">
                  <c:v>432</c:v>
                </c:pt>
                <c:pt idx="83">
                  <c:v>510</c:v>
                </c:pt>
                <c:pt idx="84">
                  <c:v>575</c:v>
                </c:pt>
                <c:pt idx="85">
                  <c:v>650</c:v>
                </c:pt>
                <c:pt idx="86">
                  <c:v>618</c:v>
                </c:pt>
                <c:pt idx="87">
                  <c:v>713</c:v>
                </c:pt>
                <c:pt idx="88">
                  <c:v>783</c:v>
                </c:pt>
                <c:pt idx="89">
                  <c:v>859</c:v>
                </c:pt>
                <c:pt idx="90">
                  <c:v>894</c:v>
                </c:pt>
                <c:pt idx="91">
                  <c:v>891</c:v>
                </c:pt>
                <c:pt idx="92">
                  <c:v>949</c:v>
                </c:pt>
                <c:pt idx="93">
                  <c:v>922</c:v>
                </c:pt>
                <c:pt idx="94">
                  <c:v>756</c:v>
                </c:pt>
                <c:pt idx="95">
                  <c:v>701</c:v>
                </c:pt>
                <c:pt idx="96">
                  <c:v>682</c:v>
                </c:pt>
                <c:pt idx="97">
                  <c:v>645</c:v>
                </c:pt>
                <c:pt idx="98">
                  <c:v>609</c:v>
                </c:pt>
                <c:pt idx="99">
                  <c:v>544</c:v>
                </c:pt>
                <c:pt idx="100">
                  <c:v>495</c:v>
                </c:pt>
                <c:pt idx="101">
                  <c:v>450</c:v>
                </c:pt>
                <c:pt idx="102">
                  <c:v>451</c:v>
                </c:pt>
                <c:pt idx="103">
                  <c:v>435</c:v>
                </c:pt>
                <c:pt idx="104">
                  <c:v>435</c:v>
                </c:pt>
                <c:pt idx="105">
                  <c:v>382</c:v>
                </c:pt>
                <c:pt idx="106">
                  <c:v>359</c:v>
                </c:pt>
                <c:pt idx="107">
                  <c:v>393</c:v>
                </c:pt>
                <c:pt idx="108">
                  <c:v>398</c:v>
                </c:pt>
                <c:pt idx="109">
                  <c:v>436</c:v>
                </c:pt>
                <c:pt idx="110">
                  <c:v>442</c:v>
                </c:pt>
                <c:pt idx="111">
                  <c:v>429</c:v>
                </c:pt>
                <c:pt idx="112">
                  <c:v>436</c:v>
                </c:pt>
                <c:pt idx="113">
                  <c:v>402</c:v>
                </c:pt>
                <c:pt idx="114">
                  <c:v>316</c:v>
                </c:pt>
                <c:pt idx="115">
                  <c:v>336</c:v>
                </c:pt>
                <c:pt idx="116">
                  <c:v>305</c:v>
                </c:pt>
                <c:pt idx="117">
                  <c:v>282</c:v>
                </c:pt>
                <c:pt idx="118">
                  <c:v>243</c:v>
                </c:pt>
                <c:pt idx="119">
                  <c:v>223</c:v>
                </c:pt>
                <c:pt idx="120">
                  <c:v>228</c:v>
                </c:pt>
                <c:pt idx="121">
                  <c:v>221</c:v>
                </c:pt>
                <c:pt idx="122">
                  <c:v>234</c:v>
                </c:pt>
                <c:pt idx="123">
                  <c:v>183</c:v>
                </c:pt>
                <c:pt idx="124">
                  <c:v>195</c:v>
                </c:pt>
                <c:pt idx="125">
                  <c:v>135</c:v>
                </c:pt>
                <c:pt idx="126">
                  <c:v>94</c:v>
                </c:pt>
                <c:pt idx="127">
                  <c:v>74</c:v>
                </c:pt>
                <c:pt idx="128">
                  <c:v>55</c:v>
                </c:pt>
                <c:pt idx="129">
                  <c:v>63</c:v>
                </c:pt>
                <c:pt idx="130">
                  <c:v>24</c:v>
                </c:pt>
                <c:pt idx="131">
                  <c:v>21</c:v>
                </c:pt>
                <c:pt idx="132">
                  <c:v>18</c:v>
                </c:pt>
                <c:pt idx="133">
                  <c:v>15</c:v>
                </c:pt>
                <c:pt idx="134">
                  <c:v>16</c:v>
                </c:pt>
                <c:pt idx="135">
                  <c:v>14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1-4240-B0C7-D3E2B1B117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7</c:v>
                </c:pt>
                <c:pt idx="67">
                  <c:v>13</c:v>
                </c:pt>
                <c:pt idx="68">
                  <c:v>33</c:v>
                </c:pt>
                <c:pt idx="69">
                  <c:v>61</c:v>
                </c:pt>
                <c:pt idx="70">
                  <c:v>103</c:v>
                </c:pt>
                <c:pt idx="71">
                  <c:v>172</c:v>
                </c:pt>
                <c:pt idx="72">
                  <c:v>231</c:v>
                </c:pt>
                <c:pt idx="73">
                  <c:v>368</c:v>
                </c:pt>
                <c:pt idx="74">
                  <c:v>539</c:v>
                </c:pt>
                <c:pt idx="75">
                  <c:v>627</c:v>
                </c:pt>
                <c:pt idx="76">
                  <c:v>815</c:v>
                </c:pt>
                <c:pt idx="77">
                  <c:v>1016</c:v>
                </c:pt>
                <c:pt idx="78">
                  <c:v>1077</c:v>
                </c:pt>
                <c:pt idx="79">
                  <c:v>1140</c:v>
                </c:pt>
                <c:pt idx="80">
                  <c:v>1108</c:v>
                </c:pt>
                <c:pt idx="81">
                  <c:v>1014</c:v>
                </c:pt>
                <c:pt idx="82">
                  <c:v>840</c:v>
                </c:pt>
                <c:pt idx="83">
                  <c:v>691</c:v>
                </c:pt>
                <c:pt idx="84">
                  <c:v>556</c:v>
                </c:pt>
                <c:pt idx="85">
                  <c:v>439</c:v>
                </c:pt>
                <c:pt idx="86">
                  <c:v>318</c:v>
                </c:pt>
                <c:pt idx="87">
                  <c:v>229</c:v>
                </c:pt>
                <c:pt idx="88">
                  <c:v>175</c:v>
                </c:pt>
                <c:pt idx="89">
                  <c:v>141</c:v>
                </c:pt>
                <c:pt idx="90">
                  <c:v>86</c:v>
                </c:pt>
                <c:pt idx="91">
                  <c:v>69</c:v>
                </c:pt>
                <c:pt idx="92">
                  <c:v>63</c:v>
                </c:pt>
                <c:pt idx="93">
                  <c:v>39</c:v>
                </c:pt>
                <c:pt idx="94">
                  <c:v>19</c:v>
                </c:pt>
                <c:pt idx="95">
                  <c:v>22</c:v>
                </c:pt>
                <c:pt idx="96">
                  <c:v>28</c:v>
                </c:pt>
                <c:pt idx="97">
                  <c:v>18</c:v>
                </c:pt>
                <c:pt idx="98">
                  <c:v>8</c:v>
                </c:pt>
                <c:pt idx="99">
                  <c:v>10</c:v>
                </c:pt>
                <c:pt idx="100">
                  <c:v>5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1-4240-B0C7-D3E2B1B1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85407"/>
        <c:axId val="1439711615"/>
      </c:lineChart>
      <c:catAx>
        <c:axId val="19373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11615"/>
        <c:crosses val="autoZero"/>
        <c:auto val="1"/>
        <c:lblAlgn val="ctr"/>
        <c:lblOffset val="100"/>
        <c:noMultiLvlLbl val="0"/>
      </c:catAx>
      <c:valAx>
        <c:axId val="1439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38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14</c:v>
                </c:pt>
                <c:pt idx="130">
                  <c:v>5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9</c:v>
                </c:pt>
                <c:pt idx="137">
                  <c:v>9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15</c:v>
                </c:pt>
                <c:pt idx="142">
                  <c:v>10</c:v>
                </c:pt>
                <c:pt idx="143">
                  <c:v>8</c:v>
                </c:pt>
                <c:pt idx="144">
                  <c:v>9</c:v>
                </c:pt>
                <c:pt idx="145">
                  <c:v>7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9</c:v>
                </c:pt>
                <c:pt idx="150">
                  <c:v>3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1</c:v>
                </c:pt>
                <c:pt idx="155">
                  <c:v>9</c:v>
                </c:pt>
                <c:pt idx="156">
                  <c:v>14</c:v>
                </c:pt>
                <c:pt idx="157">
                  <c:v>7</c:v>
                </c:pt>
                <c:pt idx="158">
                  <c:v>4</c:v>
                </c:pt>
                <c:pt idx="159">
                  <c:v>8</c:v>
                </c:pt>
                <c:pt idx="160">
                  <c:v>5</c:v>
                </c:pt>
                <c:pt idx="161">
                  <c:v>14</c:v>
                </c:pt>
                <c:pt idx="162">
                  <c:v>3</c:v>
                </c:pt>
                <c:pt idx="163">
                  <c:v>12</c:v>
                </c:pt>
                <c:pt idx="164">
                  <c:v>6</c:v>
                </c:pt>
                <c:pt idx="165">
                  <c:v>7</c:v>
                </c:pt>
                <c:pt idx="166">
                  <c:v>10</c:v>
                </c:pt>
                <c:pt idx="167">
                  <c:v>9</c:v>
                </c:pt>
                <c:pt idx="168">
                  <c:v>5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8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5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A93-8EC5-A1A59D0C45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4</c:v>
                </c:pt>
                <c:pt idx="97">
                  <c:v>19</c:v>
                </c:pt>
                <c:pt idx="98">
                  <c:v>13</c:v>
                </c:pt>
                <c:pt idx="99">
                  <c:v>28</c:v>
                </c:pt>
                <c:pt idx="100">
                  <c:v>34</c:v>
                </c:pt>
                <c:pt idx="101">
                  <c:v>43</c:v>
                </c:pt>
                <c:pt idx="102">
                  <c:v>57</c:v>
                </c:pt>
                <c:pt idx="103">
                  <c:v>83</c:v>
                </c:pt>
                <c:pt idx="104">
                  <c:v>94</c:v>
                </c:pt>
                <c:pt idx="105">
                  <c:v>100</c:v>
                </c:pt>
                <c:pt idx="106">
                  <c:v>134</c:v>
                </c:pt>
                <c:pt idx="107">
                  <c:v>166</c:v>
                </c:pt>
                <c:pt idx="108">
                  <c:v>183</c:v>
                </c:pt>
                <c:pt idx="109">
                  <c:v>170</c:v>
                </c:pt>
                <c:pt idx="110">
                  <c:v>166</c:v>
                </c:pt>
                <c:pt idx="111">
                  <c:v>145</c:v>
                </c:pt>
                <c:pt idx="112">
                  <c:v>124</c:v>
                </c:pt>
                <c:pt idx="113">
                  <c:v>118</c:v>
                </c:pt>
                <c:pt idx="114">
                  <c:v>79</c:v>
                </c:pt>
                <c:pt idx="115">
                  <c:v>60</c:v>
                </c:pt>
                <c:pt idx="116">
                  <c:v>52</c:v>
                </c:pt>
                <c:pt idx="117">
                  <c:v>45</c:v>
                </c:pt>
                <c:pt idx="118">
                  <c:v>31</c:v>
                </c:pt>
                <c:pt idx="119">
                  <c:v>18</c:v>
                </c:pt>
                <c:pt idx="120">
                  <c:v>19</c:v>
                </c:pt>
                <c:pt idx="121">
                  <c:v>3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3-4A93-8EC5-A1A59D0C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89807"/>
        <c:axId val="1439734079"/>
      </c:lineChart>
      <c:catAx>
        <c:axId val="19373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4079"/>
        <c:crosses val="autoZero"/>
        <c:auto val="1"/>
        <c:lblAlgn val="ctr"/>
        <c:lblOffset val="100"/>
        <c:noMultiLvlLbl val="0"/>
      </c:catAx>
      <c:valAx>
        <c:axId val="14397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38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8</c:v>
                </c:pt>
                <c:pt idx="71">
                  <c:v>4</c:v>
                </c:pt>
                <c:pt idx="72">
                  <c:v>8</c:v>
                </c:pt>
                <c:pt idx="73">
                  <c:v>9</c:v>
                </c:pt>
                <c:pt idx="74">
                  <c:v>17</c:v>
                </c:pt>
                <c:pt idx="75">
                  <c:v>16</c:v>
                </c:pt>
                <c:pt idx="76">
                  <c:v>13</c:v>
                </c:pt>
                <c:pt idx="77">
                  <c:v>13</c:v>
                </c:pt>
                <c:pt idx="78">
                  <c:v>25</c:v>
                </c:pt>
                <c:pt idx="79">
                  <c:v>32</c:v>
                </c:pt>
                <c:pt idx="80">
                  <c:v>25</c:v>
                </c:pt>
                <c:pt idx="81">
                  <c:v>39</c:v>
                </c:pt>
                <c:pt idx="82">
                  <c:v>37</c:v>
                </c:pt>
                <c:pt idx="83">
                  <c:v>35</c:v>
                </c:pt>
                <c:pt idx="84">
                  <c:v>45</c:v>
                </c:pt>
                <c:pt idx="85">
                  <c:v>62</c:v>
                </c:pt>
                <c:pt idx="86">
                  <c:v>74</c:v>
                </c:pt>
                <c:pt idx="87">
                  <c:v>81</c:v>
                </c:pt>
                <c:pt idx="88">
                  <c:v>109</c:v>
                </c:pt>
                <c:pt idx="89">
                  <c:v>97</c:v>
                </c:pt>
                <c:pt idx="90">
                  <c:v>109</c:v>
                </c:pt>
                <c:pt idx="91">
                  <c:v>104</c:v>
                </c:pt>
                <c:pt idx="92">
                  <c:v>83</c:v>
                </c:pt>
                <c:pt idx="93">
                  <c:v>80</c:v>
                </c:pt>
                <c:pt idx="94">
                  <c:v>89</c:v>
                </c:pt>
                <c:pt idx="95">
                  <c:v>65</c:v>
                </c:pt>
                <c:pt idx="96">
                  <c:v>84</c:v>
                </c:pt>
                <c:pt idx="97">
                  <c:v>84</c:v>
                </c:pt>
                <c:pt idx="98">
                  <c:v>73</c:v>
                </c:pt>
                <c:pt idx="99">
                  <c:v>67</c:v>
                </c:pt>
                <c:pt idx="100">
                  <c:v>53</c:v>
                </c:pt>
                <c:pt idx="101">
                  <c:v>75</c:v>
                </c:pt>
                <c:pt idx="102">
                  <c:v>48</c:v>
                </c:pt>
                <c:pt idx="103">
                  <c:v>46</c:v>
                </c:pt>
                <c:pt idx="104">
                  <c:v>32</c:v>
                </c:pt>
                <c:pt idx="105">
                  <c:v>21</c:v>
                </c:pt>
                <c:pt idx="106">
                  <c:v>16</c:v>
                </c:pt>
                <c:pt idx="107">
                  <c:v>20</c:v>
                </c:pt>
                <c:pt idx="108">
                  <c:v>11</c:v>
                </c:pt>
                <c:pt idx="109">
                  <c:v>7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E-45E3-B017-50E4008E37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16</c:v>
                </c:pt>
                <c:pt idx="60">
                  <c:v>23</c:v>
                </c:pt>
                <c:pt idx="61">
                  <c:v>29</c:v>
                </c:pt>
                <c:pt idx="62">
                  <c:v>49</c:v>
                </c:pt>
                <c:pt idx="63">
                  <c:v>69</c:v>
                </c:pt>
                <c:pt idx="64">
                  <c:v>102</c:v>
                </c:pt>
                <c:pt idx="65">
                  <c:v>106</c:v>
                </c:pt>
                <c:pt idx="66">
                  <c:v>117</c:v>
                </c:pt>
                <c:pt idx="67">
                  <c:v>168</c:v>
                </c:pt>
                <c:pt idx="68">
                  <c:v>186</c:v>
                </c:pt>
                <c:pt idx="69">
                  <c:v>160</c:v>
                </c:pt>
                <c:pt idx="70">
                  <c:v>185</c:v>
                </c:pt>
                <c:pt idx="71">
                  <c:v>178</c:v>
                </c:pt>
                <c:pt idx="72">
                  <c:v>187</c:v>
                </c:pt>
                <c:pt idx="73">
                  <c:v>183</c:v>
                </c:pt>
                <c:pt idx="74">
                  <c:v>144</c:v>
                </c:pt>
                <c:pt idx="75">
                  <c:v>114</c:v>
                </c:pt>
                <c:pt idx="76">
                  <c:v>63</c:v>
                </c:pt>
                <c:pt idx="77">
                  <c:v>54</c:v>
                </c:pt>
                <c:pt idx="78">
                  <c:v>49</c:v>
                </c:pt>
                <c:pt idx="79">
                  <c:v>31</c:v>
                </c:pt>
                <c:pt idx="80">
                  <c:v>22</c:v>
                </c:pt>
                <c:pt idx="81">
                  <c:v>13</c:v>
                </c:pt>
                <c:pt idx="82">
                  <c:v>7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E-45E3-B017-50E4008E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07167"/>
        <c:axId val="1948449423"/>
      </c:lineChart>
      <c:catAx>
        <c:axId val="19497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49423"/>
        <c:crosses val="autoZero"/>
        <c:auto val="1"/>
        <c:lblAlgn val="ctr"/>
        <c:lblOffset val="100"/>
        <c:noMultiLvlLbl val="0"/>
      </c:catAx>
      <c:valAx>
        <c:axId val="19484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97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10</c:v>
                </c:pt>
                <c:pt idx="30">
                  <c:v>20</c:v>
                </c:pt>
                <c:pt idx="31">
                  <c:v>57</c:v>
                </c:pt>
                <c:pt idx="32">
                  <c:v>121</c:v>
                </c:pt>
                <c:pt idx="33">
                  <c:v>232</c:v>
                </c:pt>
                <c:pt idx="34">
                  <c:v>330</c:v>
                </c:pt>
                <c:pt idx="35">
                  <c:v>521</c:v>
                </c:pt>
                <c:pt idx="36">
                  <c:v>549</c:v>
                </c:pt>
                <c:pt idx="37">
                  <c:v>800</c:v>
                </c:pt>
                <c:pt idx="38">
                  <c:v>947</c:v>
                </c:pt>
                <c:pt idx="39">
                  <c:v>1100</c:v>
                </c:pt>
                <c:pt idx="40">
                  <c:v>1170</c:v>
                </c:pt>
                <c:pt idx="41">
                  <c:v>1252</c:v>
                </c:pt>
                <c:pt idx="42">
                  <c:v>1506</c:v>
                </c:pt>
                <c:pt idx="43">
                  <c:v>2036</c:v>
                </c:pt>
                <c:pt idx="44">
                  <c:v>2197</c:v>
                </c:pt>
                <c:pt idx="45">
                  <c:v>2466</c:v>
                </c:pt>
                <c:pt idx="46">
                  <c:v>2352</c:v>
                </c:pt>
                <c:pt idx="47">
                  <c:v>2232</c:v>
                </c:pt>
                <c:pt idx="48">
                  <c:v>2137</c:v>
                </c:pt>
                <c:pt idx="49">
                  <c:v>1939</c:v>
                </c:pt>
                <c:pt idx="50">
                  <c:v>1917</c:v>
                </c:pt>
                <c:pt idx="51">
                  <c:v>1831</c:v>
                </c:pt>
                <c:pt idx="52">
                  <c:v>1889</c:v>
                </c:pt>
                <c:pt idx="53">
                  <c:v>1882</c:v>
                </c:pt>
                <c:pt idx="54">
                  <c:v>1979</c:v>
                </c:pt>
                <c:pt idx="55">
                  <c:v>2038</c:v>
                </c:pt>
                <c:pt idx="56">
                  <c:v>2070</c:v>
                </c:pt>
                <c:pt idx="57">
                  <c:v>2089</c:v>
                </c:pt>
                <c:pt idx="58">
                  <c:v>2090</c:v>
                </c:pt>
                <c:pt idx="59">
                  <c:v>1864</c:v>
                </c:pt>
                <c:pt idx="60">
                  <c:v>1812</c:v>
                </c:pt>
                <c:pt idx="61">
                  <c:v>1754</c:v>
                </c:pt>
                <c:pt idx="62">
                  <c:v>1754</c:v>
                </c:pt>
                <c:pt idx="63">
                  <c:v>1411</c:v>
                </c:pt>
                <c:pt idx="64">
                  <c:v>1090</c:v>
                </c:pt>
                <c:pt idx="65">
                  <c:v>865</c:v>
                </c:pt>
                <c:pt idx="66">
                  <c:v>651</c:v>
                </c:pt>
                <c:pt idx="67">
                  <c:v>448</c:v>
                </c:pt>
                <c:pt idx="68">
                  <c:v>271</c:v>
                </c:pt>
                <c:pt idx="69">
                  <c:v>178</c:v>
                </c:pt>
                <c:pt idx="70">
                  <c:v>114</c:v>
                </c:pt>
                <c:pt idx="71">
                  <c:v>97</c:v>
                </c:pt>
                <c:pt idx="72">
                  <c:v>25</c:v>
                </c:pt>
                <c:pt idx="73">
                  <c:v>14</c:v>
                </c:pt>
                <c:pt idx="74">
                  <c:v>10</c:v>
                </c:pt>
                <c:pt idx="75">
                  <c:v>18</c:v>
                </c:pt>
                <c:pt idx="76">
                  <c:v>6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5F3-95F6-9F50D0B3A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18</c:v>
                </c:pt>
                <c:pt idx="26">
                  <c:v>28</c:v>
                </c:pt>
                <c:pt idx="27">
                  <c:v>227</c:v>
                </c:pt>
                <c:pt idx="28">
                  <c:v>327</c:v>
                </c:pt>
                <c:pt idx="29">
                  <c:v>714</c:v>
                </c:pt>
                <c:pt idx="30">
                  <c:v>1402</c:v>
                </c:pt>
                <c:pt idx="31">
                  <c:v>2067</c:v>
                </c:pt>
                <c:pt idx="32">
                  <c:v>2168</c:v>
                </c:pt>
                <c:pt idx="33">
                  <c:v>2202</c:v>
                </c:pt>
                <c:pt idx="34">
                  <c:v>1975</c:v>
                </c:pt>
                <c:pt idx="35">
                  <c:v>1198</c:v>
                </c:pt>
                <c:pt idx="36">
                  <c:v>569</c:v>
                </c:pt>
                <c:pt idx="37">
                  <c:v>258</c:v>
                </c:pt>
                <c:pt idx="38">
                  <c:v>167</c:v>
                </c:pt>
                <c:pt idx="39">
                  <c:v>97</c:v>
                </c:pt>
                <c:pt idx="40">
                  <c:v>61</c:v>
                </c:pt>
                <c:pt idx="41">
                  <c:v>31</c:v>
                </c:pt>
                <c:pt idx="42">
                  <c:v>21</c:v>
                </c:pt>
                <c:pt idx="43">
                  <c:v>7</c:v>
                </c:pt>
                <c:pt idx="44">
                  <c:v>11</c:v>
                </c:pt>
                <c:pt idx="45">
                  <c:v>2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5F3-95F6-9F50D0B3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972255"/>
        <c:axId val="1948461903"/>
      </c:lineChart>
      <c:catAx>
        <c:axId val="19509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61903"/>
        <c:crosses val="autoZero"/>
        <c:auto val="1"/>
        <c:lblAlgn val="ctr"/>
        <c:lblOffset val="100"/>
        <c:noMultiLvlLbl val="0"/>
      </c:catAx>
      <c:valAx>
        <c:axId val="19484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09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19</c:v>
                </c:pt>
                <c:pt idx="84">
                  <c:v>27</c:v>
                </c:pt>
                <c:pt idx="85">
                  <c:v>66</c:v>
                </c:pt>
                <c:pt idx="86">
                  <c:v>77</c:v>
                </c:pt>
                <c:pt idx="87">
                  <c:v>179</c:v>
                </c:pt>
                <c:pt idx="88">
                  <c:v>242</c:v>
                </c:pt>
                <c:pt idx="89">
                  <c:v>494</c:v>
                </c:pt>
                <c:pt idx="90">
                  <c:v>464</c:v>
                </c:pt>
                <c:pt idx="91">
                  <c:v>574</c:v>
                </c:pt>
                <c:pt idx="92">
                  <c:v>632</c:v>
                </c:pt>
                <c:pt idx="93">
                  <c:v>583</c:v>
                </c:pt>
                <c:pt idx="94">
                  <c:v>788</c:v>
                </c:pt>
                <c:pt idx="95">
                  <c:v>644</c:v>
                </c:pt>
                <c:pt idx="96">
                  <c:v>523</c:v>
                </c:pt>
                <c:pt idx="97">
                  <c:v>408</c:v>
                </c:pt>
                <c:pt idx="98">
                  <c:v>297</c:v>
                </c:pt>
                <c:pt idx="99">
                  <c:v>146</c:v>
                </c:pt>
                <c:pt idx="100">
                  <c:v>109</c:v>
                </c:pt>
                <c:pt idx="101">
                  <c:v>44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19E-9778-90F6D94AC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24</c:v>
                </c:pt>
                <c:pt idx="74">
                  <c:v>78</c:v>
                </c:pt>
                <c:pt idx="75">
                  <c:v>397</c:v>
                </c:pt>
                <c:pt idx="76">
                  <c:v>1012</c:v>
                </c:pt>
                <c:pt idx="77">
                  <c:v>1484</c:v>
                </c:pt>
                <c:pt idx="78">
                  <c:v>1400</c:v>
                </c:pt>
                <c:pt idx="79">
                  <c:v>1462</c:v>
                </c:pt>
                <c:pt idx="80">
                  <c:v>687</c:v>
                </c:pt>
                <c:pt idx="81">
                  <c:v>457</c:v>
                </c:pt>
                <c:pt idx="82">
                  <c:v>158</c:v>
                </c:pt>
                <c:pt idx="83">
                  <c:v>56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19E-9778-90F6D94A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00255"/>
        <c:axId val="1948473551"/>
      </c:lineChart>
      <c:catAx>
        <c:axId val="19510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73551"/>
        <c:crosses val="autoZero"/>
        <c:auto val="1"/>
        <c:lblAlgn val="ctr"/>
        <c:lblOffset val="100"/>
        <c:noMultiLvlLbl val="0"/>
      </c:catAx>
      <c:valAx>
        <c:axId val="19484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0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13</c:v>
                </c:pt>
                <c:pt idx="94">
                  <c:v>9</c:v>
                </c:pt>
                <c:pt idx="95">
                  <c:v>22</c:v>
                </c:pt>
                <c:pt idx="96">
                  <c:v>34</c:v>
                </c:pt>
                <c:pt idx="97">
                  <c:v>29</c:v>
                </c:pt>
                <c:pt idx="98">
                  <c:v>38</c:v>
                </c:pt>
                <c:pt idx="99">
                  <c:v>48</c:v>
                </c:pt>
                <c:pt idx="100">
                  <c:v>57</c:v>
                </c:pt>
                <c:pt idx="101">
                  <c:v>52</c:v>
                </c:pt>
                <c:pt idx="102">
                  <c:v>70</c:v>
                </c:pt>
                <c:pt idx="103">
                  <c:v>94</c:v>
                </c:pt>
                <c:pt idx="104">
                  <c:v>121</c:v>
                </c:pt>
                <c:pt idx="105">
                  <c:v>135</c:v>
                </c:pt>
                <c:pt idx="106">
                  <c:v>150</c:v>
                </c:pt>
                <c:pt idx="107">
                  <c:v>178</c:v>
                </c:pt>
                <c:pt idx="108">
                  <c:v>221</c:v>
                </c:pt>
                <c:pt idx="109">
                  <c:v>296</c:v>
                </c:pt>
                <c:pt idx="110">
                  <c:v>372</c:v>
                </c:pt>
                <c:pt idx="111">
                  <c:v>446</c:v>
                </c:pt>
                <c:pt idx="112">
                  <c:v>444</c:v>
                </c:pt>
                <c:pt idx="113">
                  <c:v>397</c:v>
                </c:pt>
                <c:pt idx="114">
                  <c:v>432</c:v>
                </c:pt>
                <c:pt idx="115">
                  <c:v>395</c:v>
                </c:pt>
                <c:pt idx="116">
                  <c:v>352</c:v>
                </c:pt>
                <c:pt idx="117">
                  <c:v>358</c:v>
                </c:pt>
                <c:pt idx="118">
                  <c:v>383</c:v>
                </c:pt>
                <c:pt idx="119">
                  <c:v>379</c:v>
                </c:pt>
                <c:pt idx="120">
                  <c:v>417</c:v>
                </c:pt>
                <c:pt idx="121">
                  <c:v>459</c:v>
                </c:pt>
                <c:pt idx="122">
                  <c:v>455</c:v>
                </c:pt>
                <c:pt idx="123">
                  <c:v>572</c:v>
                </c:pt>
                <c:pt idx="124">
                  <c:v>553</c:v>
                </c:pt>
                <c:pt idx="125">
                  <c:v>584</c:v>
                </c:pt>
                <c:pt idx="126">
                  <c:v>590</c:v>
                </c:pt>
                <c:pt idx="127">
                  <c:v>541</c:v>
                </c:pt>
                <c:pt idx="128">
                  <c:v>453</c:v>
                </c:pt>
                <c:pt idx="129">
                  <c:v>335</c:v>
                </c:pt>
                <c:pt idx="130">
                  <c:v>358</c:v>
                </c:pt>
                <c:pt idx="131">
                  <c:v>366</c:v>
                </c:pt>
                <c:pt idx="132">
                  <c:v>341</c:v>
                </c:pt>
                <c:pt idx="133">
                  <c:v>276</c:v>
                </c:pt>
                <c:pt idx="134">
                  <c:v>223</c:v>
                </c:pt>
                <c:pt idx="135">
                  <c:v>230</c:v>
                </c:pt>
                <c:pt idx="136">
                  <c:v>137</c:v>
                </c:pt>
                <c:pt idx="137">
                  <c:v>82</c:v>
                </c:pt>
                <c:pt idx="138">
                  <c:v>63</c:v>
                </c:pt>
                <c:pt idx="139">
                  <c:v>45</c:v>
                </c:pt>
                <c:pt idx="140">
                  <c:v>49</c:v>
                </c:pt>
                <c:pt idx="141">
                  <c:v>49</c:v>
                </c:pt>
                <c:pt idx="142">
                  <c:v>44</c:v>
                </c:pt>
                <c:pt idx="143">
                  <c:v>42</c:v>
                </c:pt>
                <c:pt idx="144">
                  <c:v>58</c:v>
                </c:pt>
                <c:pt idx="145">
                  <c:v>67</c:v>
                </c:pt>
                <c:pt idx="146">
                  <c:v>73</c:v>
                </c:pt>
                <c:pt idx="147">
                  <c:v>102</c:v>
                </c:pt>
                <c:pt idx="148">
                  <c:v>113</c:v>
                </c:pt>
                <c:pt idx="149">
                  <c:v>152</c:v>
                </c:pt>
                <c:pt idx="150">
                  <c:v>154</c:v>
                </c:pt>
                <c:pt idx="151">
                  <c:v>216</c:v>
                </c:pt>
                <c:pt idx="152">
                  <c:v>229</c:v>
                </c:pt>
                <c:pt idx="153">
                  <c:v>304</c:v>
                </c:pt>
                <c:pt idx="154">
                  <c:v>322</c:v>
                </c:pt>
                <c:pt idx="155">
                  <c:v>388</c:v>
                </c:pt>
                <c:pt idx="156">
                  <c:v>432</c:v>
                </c:pt>
                <c:pt idx="157">
                  <c:v>510</c:v>
                </c:pt>
                <c:pt idx="158">
                  <c:v>618</c:v>
                </c:pt>
                <c:pt idx="159">
                  <c:v>711</c:v>
                </c:pt>
                <c:pt idx="160">
                  <c:v>760</c:v>
                </c:pt>
                <c:pt idx="161">
                  <c:v>832</c:v>
                </c:pt>
                <c:pt idx="162">
                  <c:v>829</c:v>
                </c:pt>
                <c:pt idx="163">
                  <c:v>937</c:v>
                </c:pt>
                <c:pt idx="164">
                  <c:v>974</c:v>
                </c:pt>
                <c:pt idx="165">
                  <c:v>1063</c:v>
                </c:pt>
                <c:pt idx="166">
                  <c:v>1114</c:v>
                </c:pt>
                <c:pt idx="167">
                  <c:v>953</c:v>
                </c:pt>
                <c:pt idx="168">
                  <c:v>847</c:v>
                </c:pt>
                <c:pt idx="169">
                  <c:v>885</c:v>
                </c:pt>
                <c:pt idx="170">
                  <c:v>760</c:v>
                </c:pt>
                <c:pt idx="171">
                  <c:v>626</c:v>
                </c:pt>
                <c:pt idx="172">
                  <c:v>570</c:v>
                </c:pt>
                <c:pt idx="173">
                  <c:v>531</c:v>
                </c:pt>
                <c:pt idx="174">
                  <c:v>495</c:v>
                </c:pt>
                <c:pt idx="175">
                  <c:v>423</c:v>
                </c:pt>
                <c:pt idx="176">
                  <c:v>383</c:v>
                </c:pt>
                <c:pt idx="177">
                  <c:v>384</c:v>
                </c:pt>
                <c:pt idx="178">
                  <c:v>333</c:v>
                </c:pt>
                <c:pt idx="179">
                  <c:v>313</c:v>
                </c:pt>
                <c:pt idx="180">
                  <c:v>303</c:v>
                </c:pt>
                <c:pt idx="181">
                  <c:v>352</c:v>
                </c:pt>
                <c:pt idx="182">
                  <c:v>239</c:v>
                </c:pt>
                <c:pt idx="183">
                  <c:v>198</c:v>
                </c:pt>
                <c:pt idx="184">
                  <c:v>185</c:v>
                </c:pt>
                <c:pt idx="185">
                  <c:v>147</c:v>
                </c:pt>
                <c:pt idx="186">
                  <c:v>120</c:v>
                </c:pt>
                <c:pt idx="187">
                  <c:v>107</c:v>
                </c:pt>
                <c:pt idx="188">
                  <c:v>122</c:v>
                </c:pt>
                <c:pt idx="189">
                  <c:v>130</c:v>
                </c:pt>
                <c:pt idx="190">
                  <c:v>92</c:v>
                </c:pt>
                <c:pt idx="191">
                  <c:v>69</c:v>
                </c:pt>
                <c:pt idx="192">
                  <c:v>45</c:v>
                </c:pt>
                <c:pt idx="193">
                  <c:v>30</c:v>
                </c:pt>
                <c:pt idx="194">
                  <c:v>9</c:v>
                </c:pt>
                <c:pt idx="195">
                  <c:v>6</c:v>
                </c:pt>
                <c:pt idx="196">
                  <c:v>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E-481B-BF4D-389B991143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13</c:v>
                </c:pt>
                <c:pt idx="83">
                  <c:v>49</c:v>
                </c:pt>
                <c:pt idx="84">
                  <c:v>50</c:v>
                </c:pt>
                <c:pt idx="85">
                  <c:v>82</c:v>
                </c:pt>
                <c:pt idx="86">
                  <c:v>128</c:v>
                </c:pt>
                <c:pt idx="87">
                  <c:v>191</c:v>
                </c:pt>
                <c:pt idx="88">
                  <c:v>202</c:v>
                </c:pt>
                <c:pt idx="89">
                  <c:v>212</c:v>
                </c:pt>
                <c:pt idx="90">
                  <c:v>289</c:v>
                </c:pt>
                <c:pt idx="91">
                  <c:v>335</c:v>
                </c:pt>
                <c:pt idx="92">
                  <c:v>531</c:v>
                </c:pt>
                <c:pt idx="93">
                  <c:v>578</c:v>
                </c:pt>
                <c:pt idx="94">
                  <c:v>698</c:v>
                </c:pt>
                <c:pt idx="95">
                  <c:v>711</c:v>
                </c:pt>
                <c:pt idx="96">
                  <c:v>774</c:v>
                </c:pt>
                <c:pt idx="97">
                  <c:v>789</c:v>
                </c:pt>
                <c:pt idx="98">
                  <c:v>814</c:v>
                </c:pt>
                <c:pt idx="99">
                  <c:v>804</c:v>
                </c:pt>
                <c:pt idx="100">
                  <c:v>795</c:v>
                </c:pt>
                <c:pt idx="101">
                  <c:v>691</c:v>
                </c:pt>
                <c:pt idx="102">
                  <c:v>524</c:v>
                </c:pt>
                <c:pt idx="103">
                  <c:v>532</c:v>
                </c:pt>
                <c:pt idx="104">
                  <c:v>358</c:v>
                </c:pt>
                <c:pt idx="105">
                  <c:v>266</c:v>
                </c:pt>
                <c:pt idx="106">
                  <c:v>171</c:v>
                </c:pt>
                <c:pt idx="107">
                  <c:v>93</c:v>
                </c:pt>
                <c:pt idx="108">
                  <c:v>35</c:v>
                </c:pt>
                <c:pt idx="109">
                  <c:v>26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E-481B-BF4D-389B9911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047855"/>
        <c:axId val="1948456079"/>
      </c:lineChart>
      <c:catAx>
        <c:axId val="195104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56079"/>
        <c:crosses val="autoZero"/>
        <c:auto val="1"/>
        <c:lblAlgn val="ctr"/>
        <c:lblOffset val="100"/>
        <c:noMultiLvlLbl val="0"/>
      </c:catAx>
      <c:valAx>
        <c:axId val="19484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04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15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30</c:v>
                </c:pt>
                <c:pt idx="65">
                  <c:v>45</c:v>
                </c:pt>
                <c:pt idx="66">
                  <c:v>46</c:v>
                </c:pt>
                <c:pt idx="67">
                  <c:v>52</c:v>
                </c:pt>
                <c:pt idx="68">
                  <c:v>69</c:v>
                </c:pt>
                <c:pt idx="69">
                  <c:v>76</c:v>
                </c:pt>
                <c:pt idx="70">
                  <c:v>104</c:v>
                </c:pt>
                <c:pt idx="71">
                  <c:v>112</c:v>
                </c:pt>
                <c:pt idx="72">
                  <c:v>137</c:v>
                </c:pt>
                <c:pt idx="73">
                  <c:v>160</c:v>
                </c:pt>
                <c:pt idx="74">
                  <c:v>219</c:v>
                </c:pt>
                <c:pt idx="75">
                  <c:v>280</c:v>
                </c:pt>
                <c:pt idx="76">
                  <c:v>264</c:v>
                </c:pt>
                <c:pt idx="77">
                  <c:v>271</c:v>
                </c:pt>
                <c:pt idx="78">
                  <c:v>299</c:v>
                </c:pt>
                <c:pt idx="79">
                  <c:v>290</c:v>
                </c:pt>
                <c:pt idx="80">
                  <c:v>318</c:v>
                </c:pt>
                <c:pt idx="81">
                  <c:v>275</c:v>
                </c:pt>
                <c:pt idx="82">
                  <c:v>355</c:v>
                </c:pt>
                <c:pt idx="83">
                  <c:v>393</c:v>
                </c:pt>
                <c:pt idx="84">
                  <c:v>413</c:v>
                </c:pt>
                <c:pt idx="85">
                  <c:v>394</c:v>
                </c:pt>
                <c:pt idx="86">
                  <c:v>476</c:v>
                </c:pt>
                <c:pt idx="87">
                  <c:v>472</c:v>
                </c:pt>
                <c:pt idx="88">
                  <c:v>467</c:v>
                </c:pt>
                <c:pt idx="89">
                  <c:v>450</c:v>
                </c:pt>
                <c:pt idx="90">
                  <c:v>476</c:v>
                </c:pt>
                <c:pt idx="91">
                  <c:v>516</c:v>
                </c:pt>
                <c:pt idx="92">
                  <c:v>612</c:v>
                </c:pt>
                <c:pt idx="93">
                  <c:v>503</c:v>
                </c:pt>
                <c:pt idx="94">
                  <c:v>450</c:v>
                </c:pt>
                <c:pt idx="95">
                  <c:v>391</c:v>
                </c:pt>
                <c:pt idx="96">
                  <c:v>389</c:v>
                </c:pt>
                <c:pt idx="97">
                  <c:v>322</c:v>
                </c:pt>
                <c:pt idx="98">
                  <c:v>289</c:v>
                </c:pt>
                <c:pt idx="99">
                  <c:v>254</c:v>
                </c:pt>
                <c:pt idx="100">
                  <c:v>269</c:v>
                </c:pt>
                <c:pt idx="101">
                  <c:v>258</c:v>
                </c:pt>
                <c:pt idx="102">
                  <c:v>166</c:v>
                </c:pt>
                <c:pt idx="103">
                  <c:v>150</c:v>
                </c:pt>
                <c:pt idx="104">
                  <c:v>136</c:v>
                </c:pt>
                <c:pt idx="105">
                  <c:v>89</c:v>
                </c:pt>
                <c:pt idx="106">
                  <c:v>96</c:v>
                </c:pt>
                <c:pt idx="107">
                  <c:v>80</c:v>
                </c:pt>
                <c:pt idx="108">
                  <c:v>78</c:v>
                </c:pt>
                <c:pt idx="109">
                  <c:v>78</c:v>
                </c:pt>
                <c:pt idx="110">
                  <c:v>76</c:v>
                </c:pt>
                <c:pt idx="111">
                  <c:v>71</c:v>
                </c:pt>
                <c:pt idx="112">
                  <c:v>56</c:v>
                </c:pt>
                <c:pt idx="113">
                  <c:v>64</c:v>
                </c:pt>
                <c:pt idx="114">
                  <c:v>56</c:v>
                </c:pt>
                <c:pt idx="115">
                  <c:v>49</c:v>
                </c:pt>
                <c:pt idx="116">
                  <c:v>47</c:v>
                </c:pt>
                <c:pt idx="117">
                  <c:v>37</c:v>
                </c:pt>
                <c:pt idx="118">
                  <c:v>33</c:v>
                </c:pt>
                <c:pt idx="119">
                  <c:v>30</c:v>
                </c:pt>
                <c:pt idx="120">
                  <c:v>26</c:v>
                </c:pt>
                <c:pt idx="121">
                  <c:v>33</c:v>
                </c:pt>
                <c:pt idx="122">
                  <c:v>35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16</c:v>
                </c:pt>
                <c:pt idx="128">
                  <c:v>9</c:v>
                </c:pt>
                <c:pt idx="129">
                  <c:v>16</c:v>
                </c:pt>
                <c:pt idx="130">
                  <c:v>8</c:v>
                </c:pt>
                <c:pt idx="131">
                  <c:v>8</c:v>
                </c:pt>
                <c:pt idx="132">
                  <c:v>15</c:v>
                </c:pt>
                <c:pt idx="133">
                  <c:v>11</c:v>
                </c:pt>
                <c:pt idx="134">
                  <c:v>10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4784-9F8E-92EC62FFA9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8</c:v>
                </c:pt>
                <c:pt idx="56">
                  <c:v>19</c:v>
                </c:pt>
                <c:pt idx="57">
                  <c:v>26</c:v>
                </c:pt>
                <c:pt idx="58">
                  <c:v>60</c:v>
                </c:pt>
                <c:pt idx="59">
                  <c:v>102</c:v>
                </c:pt>
                <c:pt idx="60">
                  <c:v>196</c:v>
                </c:pt>
                <c:pt idx="61">
                  <c:v>352</c:v>
                </c:pt>
                <c:pt idx="62">
                  <c:v>488</c:v>
                </c:pt>
                <c:pt idx="63">
                  <c:v>866</c:v>
                </c:pt>
                <c:pt idx="64">
                  <c:v>1332</c:v>
                </c:pt>
                <c:pt idx="65">
                  <c:v>1764</c:v>
                </c:pt>
                <c:pt idx="66">
                  <c:v>2304</c:v>
                </c:pt>
                <c:pt idx="67">
                  <c:v>2121</c:v>
                </c:pt>
                <c:pt idx="68">
                  <c:v>2030</c:v>
                </c:pt>
                <c:pt idx="69">
                  <c:v>1763</c:v>
                </c:pt>
                <c:pt idx="70">
                  <c:v>1314</c:v>
                </c:pt>
                <c:pt idx="71">
                  <c:v>903</c:v>
                </c:pt>
                <c:pt idx="72">
                  <c:v>541</c:v>
                </c:pt>
                <c:pt idx="73">
                  <c:v>286</c:v>
                </c:pt>
                <c:pt idx="74">
                  <c:v>188</c:v>
                </c:pt>
                <c:pt idx="75">
                  <c:v>113</c:v>
                </c:pt>
                <c:pt idx="76">
                  <c:v>69</c:v>
                </c:pt>
                <c:pt idx="77">
                  <c:v>44</c:v>
                </c:pt>
                <c:pt idx="78">
                  <c:v>46</c:v>
                </c:pt>
                <c:pt idx="79">
                  <c:v>17</c:v>
                </c:pt>
                <c:pt idx="80">
                  <c:v>9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4784-9F8E-92EC62FF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00639"/>
        <c:axId val="1948512239"/>
      </c:lineChart>
      <c:catAx>
        <c:axId val="17657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512239"/>
        <c:crosses val="autoZero"/>
        <c:auto val="1"/>
        <c:lblAlgn val="ctr"/>
        <c:lblOffset val="100"/>
        <c:noMultiLvlLbl val="0"/>
      </c:catAx>
      <c:valAx>
        <c:axId val="19485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6</c:v>
                </c:pt>
                <c:pt idx="114">
                  <c:v>21</c:v>
                </c:pt>
                <c:pt idx="115">
                  <c:v>38</c:v>
                </c:pt>
                <c:pt idx="116">
                  <c:v>31</c:v>
                </c:pt>
                <c:pt idx="117">
                  <c:v>44</c:v>
                </c:pt>
                <c:pt idx="118">
                  <c:v>49</c:v>
                </c:pt>
                <c:pt idx="119">
                  <c:v>59</c:v>
                </c:pt>
                <c:pt idx="120">
                  <c:v>56</c:v>
                </c:pt>
                <c:pt idx="121">
                  <c:v>73</c:v>
                </c:pt>
                <c:pt idx="122">
                  <c:v>87</c:v>
                </c:pt>
                <c:pt idx="123">
                  <c:v>111</c:v>
                </c:pt>
                <c:pt idx="124">
                  <c:v>137</c:v>
                </c:pt>
                <c:pt idx="125">
                  <c:v>172</c:v>
                </c:pt>
                <c:pt idx="126">
                  <c:v>205</c:v>
                </c:pt>
                <c:pt idx="127">
                  <c:v>234</c:v>
                </c:pt>
                <c:pt idx="128">
                  <c:v>282</c:v>
                </c:pt>
                <c:pt idx="129">
                  <c:v>373</c:v>
                </c:pt>
                <c:pt idx="130">
                  <c:v>399</c:v>
                </c:pt>
                <c:pt idx="131">
                  <c:v>391</c:v>
                </c:pt>
                <c:pt idx="132">
                  <c:v>386</c:v>
                </c:pt>
                <c:pt idx="133">
                  <c:v>410</c:v>
                </c:pt>
                <c:pt idx="134">
                  <c:v>402</c:v>
                </c:pt>
                <c:pt idx="135">
                  <c:v>458</c:v>
                </c:pt>
                <c:pt idx="136">
                  <c:v>448</c:v>
                </c:pt>
                <c:pt idx="137">
                  <c:v>440</c:v>
                </c:pt>
                <c:pt idx="138">
                  <c:v>408</c:v>
                </c:pt>
                <c:pt idx="139">
                  <c:v>436</c:v>
                </c:pt>
                <c:pt idx="140">
                  <c:v>499</c:v>
                </c:pt>
                <c:pt idx="141">
                  <c:v>513</c:v>
                </c:pt>
                <c:pt idx="142">
                  <c:v>421</c:v>
                </c:pt>
                <c:pt idx="143">
                  <c:v>491</c:v>
                </c:pt>
                <c:pt idx="144">
                  <c:v>483</c:v>
                </c:pt>
                <c:pt idx="145">
                  <c:v>479</c:v>
                </c:pt>
                <c:pt idx="146">
                  <c:v>443</c:v>
                </c:pt>
                <c:pt idx="147">
                  <c:v>440</c:v>
                </c:pt>
                <c:pt idx="148">
                  <c:v>402</c:v>
                </c:pt>
                <c:pt idx="149">
                  <c:v>399</c:v>
                </c:pt>
                <c:pt idx="150">
                  <c:v>410</c:v>
                </c:pt>
                <c:pt idx="151">
                  <c:v>369</c:v>
                </c:pt>
                <c:pt idx="152">
                  <c:v>355</c:v>
                </c:pt>
                <c:pt idx="153">
                  <c:v>296</c:v>
                </c:pt>
                <c:pt idx="154">
                  <c:v>257</c:v>
                </c:pt>
                <c:pt idx="155">
                  <c:v>260</c:v>
                </c:pt>
                <c:pt idx="156">
                  <c:v>240</c:v>
                </c:pt>
                <c:pt idx="157">
                  <c:v>279</c:v>
                </c:pt>
                <c:pt idx="158">
                  <c:v>272</c:v>
                </c:pt>
                <c:pt idx="159">
                  <c:v>240</c:v>
                </c:pt>
                <c:pt idx="160">
                  <c:v>191</c:v>
                </c:pt>
                <c:pt idx="161">
                  <c:v>178</c:v>
                </c:pt>
                <c:pt idx="162">
                  <c:v>149</c:v>
                </c:pt>
                <c:pt idx="163">
                  <c:v>117</c:v>
                </c:pt>
                <c:pt idx="164">
                  <c:v>97</c:v>
                </c:pt>
                <c:pt idx="165">
                  <c:v>53</c:v>
                </c:pt>
                <c:pt idx="166">
                  <c:v>45</c:v>
                </c:pt>
                <c:pt idx="167">
                  <c:v>28</c:v>
                </c:pt>
                <c:pt idx="168">
                  <c:v>15</c:v>
                </c:pt>
                <c:pt idx="169">
                  <c:v>18</c:v>
                </c:pt>
                <c:pt idx="170">
                  <c:v>10</c:v>
                </c:pt>
                <c:pt idx="171">
                  <c:v>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7-47B2-B453-01BB47DD18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7</c:v>
                </c:pt>
                <c:pt idx="106">
                  <c:v>22</c:v>
                </c:pt>
                <c:pt idx="107">
                  <c:v>97</c:v>
                </c:pt>
                <c:pt idx="108">
                  <c:v>311</c:v>
                </c:pt>
                <c:pt idx="109">
                  <c:v>649</c:v>
                </c:pt>
                <c:pt idx="110">
                  <c:v>1158</c:v>
                </c:pt>
                <c:pt idx="111">
                  <c:v>1583</c:v>
                </c:pt>
                <c:pt idx="112">
                  <c:v>1950</c:v>
                </c:pt>
                <c:pt idx="113">
                  <c:v>2185</c:v>
                </c:pt>
                <c:pt idx="114">
                  <c:v>2140</c:v>
                </c:pt>
                <c:pt idx="115">
                  <c:v>2002</c:v>
                </c:pt>
                <c:pt idx="116">
                  <c:v>1603</c:v>
                </c:pt>
                <c:pt idx="117">
                  <c:v>1188</c:v>
                </c:pt>
                <c:pt idx="118">
                  <c:v>873</c:v>
                </c:pt>
                <c:pt idx="119">
                  <c:v>526</c:v>
                </c:pt>
                <c:pt idx="120">
                  <c:v>264</c:v>
                </c:pt>
                <c:pt idx="121">
                  <c:v>60</c:v>
                </c:pt>
                <c:pt idx="122">
                  <c:v>12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7-47B2-B453-01BB47DD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516735"/>
        <c:axId val="1948472719"/>
      </c:lineChart>
      <c:catAx>
        <c:axId val="175951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72719"/>
        <c:crosses val="autoZero"/>
        <c:auto val="1"/>
        <c:lblAlgn val="ctr"/>
        <c:lblOffset val="100"/>
        <c:noMultiLvlLbl val="0"/>
      </c:catAx>
      <c:valAx>
        <c:axId val="19484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51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10</c:v>
                </c:pt>
                <c:pt idx="65">
                  <c:v>13</c:v>
                </c:pt>
                <c:pt idx="66">
                  <c:v>23</c:v>
                </c:pt>
                <c:pt idx="67">
                  <c:v>23</c:v>
                </c:pt>
                <c:pt idx="68">
                  <c:v>40</c:v>
                </c:pt>
                <c:pt idx="69">
                  <c:v>55</c:v>
                </c:pt>
                <c:pt idx="70">
                  <c:v>68</c:v>
                </c:pt>
                <c:pt idx="71">
                  <c:v>84</c:v>
                </c:pt>
                <c:pt idx="72">
                  <c:v>103</c:v>
                </c:pt>
                <c:pt idx="73">
                  <c:v>99</c:v>
                </c:pt>
                <c:pt idx="74">
                  <c:v>126</c:v>
                </c:pt>
                <c:pt idx="75">
                  <c:v>128</c:v>
                </c:pt>
                <c:pt idx="76">
                  <c:v>177</c:v>
                </c:pt>
                <c:pt idx="77">
                  <c:v>271</c:v>
                </c:pt>
                <c:pt idx="78">
                  <c:v>319</c:v>
                </c:pt>
                <c:pt idx="79">
                  <c:v>339</c:v>
                </c:pt>
                <c:pt idx="80">
                  <c:v>387</c:v>
                </c:pt>
                <c:pt idx="81">
                  <c:v>418</c:v>
                </c:pt>
                <c:pt idx="82">
                  <c:v>451</c:v>
                </c:pt>
                <c:pt idx="83">
                  <c:v>481</c:v>
                </c:pt>
                <c:pt idx="84">
                  <c:v>527</c:v>
                </c:pt>
                <c:pt idx="85">
                  <c:v>618</c:v>
                </c:pt>
                <c:pt idx="86">
                  <c:v>709</c:v>
                </c:pt>
                <c:pt idx="87">
                  <c:v>715</c:v>
                </c:pt>
                <c:pt idx="88">
                  <c:v>646</c:v>
                </c:pt>
                <c:pt idx="89">
                  <c:v>697</c:v>
                </c:pt>
                <c:pt idx="90">
                  <c:v>717</c:v>
                </c:pt>
                <c:pt idx="91">
                  <c:v>754</c:v>
                </c:pt>
                <c:pt idx="92">
                  <c:v>791</c:v>
                </c:pt>
                <c:pt idx="93">
                  <c:v>737</c:v>
                </c:pt>
                <c:pt idx="94">
                  <c:v>765</c:v>
                </c:pt>
                <c:pt idx="95">
                  <c:v>746</c:v>
                </c:pt>
                <c:pt idx="96">
                  <c:v>663</c:v>
                </c:pt>
                <c:pt idx="97">
                  <c:v>627</c:v>
                </c:pt>
                <c:pt idx="98">
                  <c:v>592</c:v>
                </c:pt>
                <c:pt idx="99">
                  <c:v>582</c:v>
                </c:pt>
                <c:pt idx="100">
                  <c:v>533</c:v>
                </c:pt>
                <c:pt idx="101">
                  <c:v>497</c:v>
                </c:pt>
                <c:pt idx="102">
                  <c:v>514</c:v>
                </c:pt>
                <c:pt idx="103">
                  <c:v>508</c:v>
                </c:pt>
                <c:pt idx="104">
                  <c:v>424</c:v>
                </c:pt>
                <c:pt idx="105">
                  <c:v>419</c:v>
                </c:pt>
                <c:pt idx="106">
                  <c:v>462</c:v>
                </c:pt>
                <c:pt idx="107">
                  <c:v>432</c:v>
                </c:pt>
                <c:pt idx="108">
                  <c:v>414</c:v>
                </c:pt>
                <c:pt idx="109">
                  <c:v>413</c:v>
                </c:pt>
                <c:pt idx="110">
                  <c:v>333</c:v>
                </c:pt>
                <c:pt idx="111">
                  <c:v>288</c:v>
                </c:pt>
                <c:pt idx="112">
                  <c:v>257</c:v>
                </c:pt>
                <c:pt idx="113">
                  <c:v>197</c:v>
                </c:pt>
                <c:pt idx="114">
                  <c:v>164</c:v>
                </c:pt>
                <c:pt idx="115">
                  <c:v>127</c:v>
                </c:pt>
                <c:pt idx="116">
                  <c:v>90</c:v>
                </c:pt>
                <c:pt idx="117">
                  <c:v>79</c:v>
                </c:pt>
                <c:pt idx="118">
                  <c:v>55</c:v>
                </c:pt>
                <c:pt idx="119">
                  <c:v>50</c:v>
                </c:pt>
                <c:pt idx="120">
                  <c:v>34</c:v>
                </c:pt>
                <c:pt idx="121">
                  <c:v>29</c:v>
                </c:pt>
                <c:pt idx="122">
                  <c:v>27</c:v>
                </c:pt>
                <c:pt idx="123">
                  <c:v>18</c:v>
                </c:pt>
                <c:pt idx="124">
                  <c:v>18</c:v>
                </c:pt>
                <c:pt idx="125">
                  <c:v>16</c:v>
                </c:pt>
                <c:pt idx="126">
                  <c:v>8</c:v>
                </c:pt>
                <c:pt idx="127">
                  <c:v>4</c:v>
                </c:pt>
                <c:pt idx="128">
                  <c:v>7</c:v>
                </c:pt>
                <c:pt idx="129">
                  <c:v>7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1-4044-95A7-4B8AE3A809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7</c:v>
                </c:pt>
                <c:pt idx="48">
                  <c:v>8</c:v>
                </c:pt>
                <c:pt idx="49">
                  <c:v>12</c:v>
                </c:pt>
                <c:pt idx="50">
                  <c:v>9</c:v>
                </c:pt>
                <c:pt idx="51">
                  <c:v>9</c:v>
                </c:pt>
                <c:pt idx="52">
                  <c:v>18</c:v>
                </c:pt>
                <c:pt idx="53">
                  <c:v>15</c:v>
                </c:pt>
                <c:pt idx="54">
                  <c:v>26</c:v>
                </c:pt>
                <c:pt idx="55">
                  <c:v>50</c:v>
                </c:pt>
                <c:pt idx="56">
                  <c:v>103</c:v>
                </c:pt>
                <c:pt idx="57">
                  <c:v>196</c:v>
                </c:pt>
                <c:pt idx="58">
                  <c:v>281</c:v>
                </c:pt>
                <c:pt idx="59">
                  <c:v>403</c:v>
                </c:pt>
                <c:pt idx="60">
                  <c:v>459</c:v>
                </c:pt>
                <c:pt idx="61">
                  <c:v>566</c:v>
                </c:pt>
                <c:pt idx="62">
                  <c:v>714</c:v>
                </c:pt>
                <c:pt idx="63">
                  <c:v>955</c:v>
                </c:pt>
                <c:pt idx="64">
                  <c:v>1087</c:v>
                </c:pt>
                <c:pt idx="65">
                  <c:v>1230</c:v>
                </c:pt>
                <c:pt idx="66">
                  <c:v>1357</c:v>
                </c:pt>
                <c:pt idx="67">
                  <c:v>1445</c:v>
                </c:pt>
                <c:pt idx="68">
                  <c:v>1465</c:v>
                </c:pt>
                <c:pt idx="69">
                  <c:v>1313</c:v>
                </c:pt>
                <c:pt idx="70">
                  <c:v>1179</c:v>
                </c:pt>
                <c:pt idx="71">
                  <c:v>951</c:v>
                </c:pt>
                <c:pt idx="72">
                  <c:v>836</c:v>
                </c:pt>
                <c:pt idx="73">
                  <c:v>681</c:v>
                </c:pt>
                <c:pt idx="74">
                  <c:v>495</c:v>
                </c:pt>
                <c:pt idx="75">
                  <c:v>418</c:v>
                </c:pt>
                <c:pt idx="76">
                  <c:v>269</c:v>
                </c:pt>
                <c:pt idx="77">
                  <c:v>186</c:v>
                </c:pt>
                <c:pt idx="78">
                  <c:v>127</c:v>
                </c:pt>
                <c:pt idx="79">
                  <c:v>98</c:v>
                </c:pt>
                <c:pt idx="80">
                  <c:v>67</c:v>
                </c:pt>
                <c:pt idx="81">
                  <c:v>37</c:v>
                </c:pt>
                <c:pt idx="82">
                  <c:v>42</c:v>
                </c:pt>
                <c:pt idx="83">
                  <c:v>23</c:v>
                </c:pt>
                <c:pt idx="84">
                  <c:v>20</c:v>
                </c:pt>
                <c:pt idx="85">
                  <c:v>12</c:v>
                </c:pt>
                <c:pt idx="86">
                  <c:v>6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1-4044-95A7-4B8AE3A80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54015"/>
        <c:axId val="1948489359"/>
      </c:lineChart>
      <c:catAx>
        <c:axId val="17620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89359"/>
        <c:crosses val="autoZero"/>
        <c:auto val="1"/>
        <c:lblAlgn val="ctr"/>
        <c:lblOffset val="100"/>
        <c:noMultiLvlLbl val="0"/>
      </c:catAx>
      <c:valAx>
        <c:axId val="1948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0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8</c:v>
                </c:pt>
                <c:pt idx="113">
                  <c:v>16</c:v>
                </c:pt>
                <c:pt idx="114">
                  <c:v>40</c:v>
                </c:pt>
                <c:pt idx="115">
                  <c:v>38</c:v>
                </c:pt>
                <c:pt idx="116">
                  <c:v>39</c:v>
                </c:pt>
                <c:pt idx="117">
                  <c:v>56</c:v>
                </c:pt>
                <c:pt idx="118">
                  <c:v>59</c:v>
                </c:pt>
                <c:pt idx="119">
                  <c:v>78</c:v>
                </c:pt>
                <c:pt idx="120">
                  <c:v>96</c:v>
                </c:pt>
                <c:pt idx="121">
                  <c:v>148</c:v>
                </c:pt>
                <c:pt idx="122">
                  <c:v>133</c:v>
                </c:pt>
                <c:pt idx="123">
                  <c:v>143</c:v>
                </c:pt>
                <c:pt idx="124">
                  <c:v>176</c:v>
                </c:pt>
                <c:pt idx="125">
                  <c:v>132</c:v>
                </c:pt>
                <c:pt idx="126">
                  <c:v>171</c:v>
                </c:pt>
                <c:pt idx="127">
                  <c:v>201</c:v>
                </c:pt>
                <c:pt idx="128">
                  <c:v>224</c:v>
                </c:pt>
                <c:pt idx="129">
                  <c:v>252</c:v>
                </c:pt>
                <c:pt idx="130">
                  <c:v>248</c:v>
                </c:pt>
                <c:pt idx="131">
                  <c:v>325</c:v>
                </c:pt>
                <c:pt idx="132">
                  <c:v>370</c:v>
                </c:pt>
                <c:pt idx="133">
                  <c:v>382</c:v>
                </c:pt>
                <c:pt idx="134">
                  <c:v>408</c:v>
                </c:pt>
                <c:pt idx="135">
                  <c:v>491</c:v>
                </c:pt>
                <c:pt idx="136">
                  <c:v>376</c:v>
                </c:pt>
                <c:pt idx="137">
                  <c:v>438</c:v>
                </c:pt>
                <c:pt idx="138">
                  <c:v>441</c:v>
                </c:pt>
                <c:pt idx="139">
                  <c:v>415</c:v>
                </c:pt>
                <c:pt idx="140">
                  <c:v>430</c:v>
                </c:pt>
                <c:pt idx="141">
                  <c:v>399</c:v>
                </c:pt>
                <c:pt idx="142">
                  <c:v>338</c:v>
                </c:pt>
                <c:pt idx="143">
                  <c:v>320</c:v>
                </c:pt>
                <c:pt idx="144">
                  <c:v>271</c:v>
                </c:pt>
                <c:pt idx="145">
                  <c:v>264</c:v>
                </c:pt>
                <c:pt idx="146">
                  <c:v>217</c:v>
                </c:pt>
                <c:pt idx="147">
                  <c:v>198</c:v>
                </c:pt>
                <c:pt idx="148">
                  <c:v>193</c:v>
                </c:pt>
                <c:pt idx="149">
                  <c:v>151</c:v>
                </c:pt>
                <c:pt idx="150">
                  <c:v>153</c:v>
                </c:pt>
                <c:pt idx="151">
                  <c:v>172</c:v>
                </c:pt>
                <c:pt idx="152">
                  <c:v>136</c:v>
                </c:pt>
                <c:pt idx="153">
                  <c:v>93</c:v>
                </c:pt>
                <c:pt idx="154">
                  <c:v>47</c:v>
                </c:pt>
                <c:pt idx="155">
                  <c:v>49</c:v>
                </c:pt>
                <c:pt idx="156">
                  <c:v>50</c:v>
                </c:pt>
                <c:pt idx="157">
                  <c:v>47</c:v>
                </c:pt>
                <c:pt idx="158">
                  <c:v>40</c:v>
                </c:pt>
                <c:pt idx="159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3-4BBF-9000-3D5D24ED3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15</c:v>
                </c:pt>
                <c:pt idx="104">
                  <c:v>27</c:v>
                </c:pt>
                <c:pt idx="105">
                  <c:v>35</c:v>
                </c:pt>
                <c:pt idx="106">
                  <c:v>71</c:v>
                </c:pt>
                <c:pt idx="107">
                  <c:v>76</c:v>
                </c:pt>
                <c:pt idx="108">
                  <c:v>110</c:v>
                </c:pt>
                <c:pt idx="109">
                  <c:v>137</c:v>
                </c:pt>
                <c:pt idx="110">
                  <c:v>143</c:v>
                </c:pt>
                <c:pt idx="111">
                  <c:v>242</c:v>
                </c:pt>
                <c:pt idx="112">
                  <c:v>340</c:v>
                </c:pt>
                <c:pt idx="113">
                  <c:v>463</c:v>
                </c:pt>
                <c:pt idx="114">
                  <c:v>602</c:v>
                </c:pt>
                <c:pt idx="115">
                  <c:v>597</c:v>
                </c:pt>
                <c:pt idx="116">
                  <c:v>668</c:v>
                </c:pt>
                <c:pt idx="117">
                  <c:v>796</c:v>
                </c:pt>
                <c:pt idx="118">
                  <c:v>901</c:v>
                </c:pt>
                <c:pt idx="119">
                  <c:v>904</c:v>
                </c:pt>
                <c:pt idx="120">
                  <c:v>864</c:v>
                </c:pt>
                <c:pt idx="121">
                  <c:v>891</c:v>
                </c:pt>
                <c:pt idx="122">
                  <c:v>903</c:v>
                </c:pt>
                <c:pt idx="123">
                  <c:v>892</c:v>
                </c:pt>
                <c:pt idx="124">
                  <c:v>927</c:v>
                </c:pt>
                <c:pt idx="125">
                  <c:v>880</c:v>
                </c:pt>
                <c:pt idx="126">
                  <c:v>677</c:v>
                </c:pt>
                <c:pt idx="127">
                  <c:v>605</c:v>
                </c:pt>
                <c:pt idx="128">
                  <c:v>427</c:v>
                </c:pt>
                <c:pt idx="129">
                  <c:v>309</c:v>
                </c:pt>
                <c:pt idx="130">
                  <c:v>187</c:v>
                </c:pt>
                <c:pt idx="131">
                  <c:v>130</c:v>
                </c:pt>
                <c:pt idx="132">
                  <c:v>62</c:v>
                </c:pt>
                <c:pt idx="133">
                  <c:v>42</c:v>
                </c:pt>
                <c:pt idx="134">
                  <c:v>17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3-4BBF-9000-3D5D24ED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474607"/>
        <c:axId val="1828252575"/>
      </c:lineChart>
      <c:catAx>
        <c:axId val="18914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52575"/>
        <c:crosses val="autoZero"/>
        <c:auto val="1"/>
        <c:lblAlgn val="ctr"/>
        <c:lblOffset val="100"/>
        <c:noMultiLvlLbl val="0"/>
      </c:catAx>
      <c:valAx>
        <c:axId val="18282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4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7</c:v>
                </c:pt>
                <c:pt idx="114">
                  <c:v>11</c:v>
                </c:pt>
                <c:pt idx="115">
                  <c:v>13</c:v>
                </c:pt>
                <c:pt idx="116">
                  <c:v>38</c:v>
                </c:pt>
                <c:pt idx="117">
                  <c:v>34</c:v>
                </c:pt>
                <c:pt idx="118">
                  <c:v>46</c:v>
                </c:pt>
                <c:pt idx="119">
                  <c:v>56</c:v>
                </c:pt>
                <c:pt idx="120">
                  <c:v>54</c:v>
                </c:pt>
                <c:pt idx="121">
                  <c:v>84</c:v>
                </c:pt>
                <c:pt idx="122">
                  <c:v>75</c:v>
                </c:pt>
                <c:pt idx="123">
                  <c:v>81</c:v>
                </c:pt>
                <c:pt idx="124">
                  <c:v>105</c:v>
                </c:pt>
                <c:pt idx="125">
                  <c:v>130</c:v>
                </c:pt>
                <c:pt idx="126">
                  <c:v>153</c:v>
                </c:pt>
                <c:pt idx="127">
                  <c:v>165</c:v>
                </c:pt>
                <c:pt idx="128">
                  <c:v>182</c:v>
                </c:pt>
                <c:pt idx="129">
                  <c:v>170</c:v>
                </c:pt>
                <c:pt idx="130">
                  <c:v>182</c:v>
                </c:pt>
                <c:pt idx="131">
                  <c:v>193</c:v>
                </c:pt>
                <c:pt idx="132">
                  <c:v>224</c:v>
                </c:pt>
                <c:pt idx="133">
                  <c:v>156</c:v>
                </c:pt>
                <c:pt idx="134">
                  <c:v>161</c:v>
                </c:pt>
                <c:pt idx="135">
                  <c:v>182</c:v>
                </c:pt>
                <c:pt idx="136">
                  <c:v>123</c:v>
                </c:pt>
                <c:pt idx="137">
                  <c:v>95</c:v>
                </c:pt>
                <c:pt idx="138">
                  <c:v>53</c:v>
                </c:pt>
                <c:pt idx="139">
                  <c:v>56</c:v>
                </c:pt>
                <c:pt idx="140">
                  <c:v>47</c:v>
                </c:pt>
                <c:pt idx="141">
                  <c:v>35</c:v>
                </c:pt>
                <c:pt idx="142">
                  <c:v>24</c:v>
                </c:pt>
                <c:pt idx="143">
                  <c:v>22</c:v>
                </c:pt>
                <c:pt idx="144">
                  <c:v>25</c:v>
                </c:pt>
                <c:pt idx="145">
                  <c:v>25</c:v>
                </c:pt>
                <c:pt idx="146">
                  <c:v>12</c:v>
                </c:pt>
                <c:pt idx="147">
                  <c:v>7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0-47D3-B87E-DD6AF7DE37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9</c:v>
                </c:pt>
                <c:pt idx="93">
                  <c:v>5</c:v>
                </c:pt>
                <c:pt idx="94">
                  <c:v>18</c:v>
                </c:pt>
                <c:pt idx="95">
                  <c:v>21</c:v>
                </c:pt>
                <c:pt idx="96">
                  <c:v>40</c:v>
                </c:pt>
                <c:pt idx="97">
                  <c:v>61</c:v>
                </c:pt>
                <c:pt idx="98">
                  <c:v>80</c:v>
                </c:pt>
                <c:pt idx="99">
                  <c:v>183</c:v>
                </c:pt>
                <c:pt idx="100">
                  <c:v>226</c:v>
                </c:pt>
                <c:pt idx="101">
                  <c:v>320</c:v>
                </c:pt>
                <c:pt idx="102">
                  <c:v>460</c:v>
                </c:pt>
                <c:pt idx="103">
                  <c:v>689</c:v>
                </c:pt>
                <c:pt idx="104">
                  <c:v>909</c:v>
                </c:pt>
                <c:pt idx="105">
                  <c:v>1205</c:v>
                </c:pt>
                <c:pt idx="106">
                  <c:v>1365</c:v>
                </c:pt>
                <c:pt idx="107">
                  <c:v>1504</c:v>
                </c:pt>
                <c:pt idx="108">
                  <c:v>1368</c:v>
                </c:pt>
                <c:pt idx="109">
                  <c:v>1366</c:v>
                </c:pt>
                <c:pt idx="110">
                  <c:v>1274</c:v>
                </c:pt>
                <c:pt idx="111">
                  <c:v>1155</c:v>
                </c:pt>
                <c:pt idx="112">
                  <c:v>1089</c:v>
                </c:pt>
                <c:pt idx="113">
                  <c:v>797</c:v>
                </c:pt>
                <c:pt idx="114">
                  <c:v>605</c:v>
                </c:pt>
                <c:pt idx="115">
                  <c:v>476</c:v>
                </c:pt>
                <c:pt idx="116">
                  <c:v>393</c:v>
                </c:pt>
                <c:pt idx="117">
                  <c:v>293</c:v>
                </c:pt>
                <c:pt idx="118">
                  <c:v>187</c:v>
                </c:pt>
                <c:pt idx="119">
                  <c:v>138</c:v>
                </c:pt>
                <c:pt idx="120">
                  <c:v>101</c:v>
                </c:pt>
                <c:pt idx="121">
                  <c:v>59</c:v>
                </c:pt>
                <c:pt idx="122">
                  <c:v>39</c:v>
                </c:pt>
                <c:pt idx="123">
                  <c:v>21</c:v>
                </c:pt>
                <c:pt idx="124">
                  <c:v>20</c:v>
                </c:pt>
                <c:pt idx="125">
                  <c:v>11</c:v>
                </c:pt>
                <c:pt idx="126">
                  <c:v>7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0-47D3-B87E-DD6AF7DE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84383"/>
        <c:axId val="1828247167"/>
      </c:lineChart>
      <c:catAx>
        <c:axId val="166828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47167"/>
        <c:crosses val="autoZero"/>
        <c:auto val="1"/>
        <c:lblAlgn val="ctr"/>
        <c:lblOffset val="100"/>
        <c:noMultiLvlLbl val="0"/>
      </c:catAx>
      <c:valAx>
        <c:axId val="18282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28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41</c:v>
                </c:pt>
                <c:pt idx="91">
                  <c:v>57</c:v>
                </c:pt>
                <c:pt idx="92">
                  <c:v>119</c:v>
                </c:pt>
                <c:pt idx="93">
                  <c:v>160</c:v>
                </c:pt>
                <c:pt idx="94">
                  <c:v>272</c:v>
                </c:pt>
                <c:pt idx="95">
                  <c:v>318</c:v>
                </c:pt>
                <c:pt idx="96">
                  <c:v>410</c:v>
                </c:pt>
                <c:pt idx="97">
                  <c:v>536</c:v>
                </c:pt>
                <c:pt idx="98">
                  <c:v>643</c:v>
                </c:pt>
                <c:pt idx="99">
                  <c:v>877</c:v>
                </c:pt>
                <c:pt idx="100">
                  <c:v>1171</c:v>
                </c:pt>
                <c:pt idx="101">
                  <c:v>1564</c:v>
                </c:pt>
                <c:pt idx="102">
                  <c:v>1756</c:v>
                </c:pt>
                <c:pt idx="103">
                  <c:v>1967</c:v>
                </c:pt>
                <c:pt idx="104">
                  <c:v>2191</c:v>
                </c:pt>
                <c:pt idx="105">
                  <c:v>2444</c:v>
                </c:pt>
                <c:pt idx="106">
                  <c:v>2707</c:v>
                </c:pt>
                <c:pt idx="107">
                  <c:v>2901</c:v>
                </c:pt>
                <c:pt idx="108">
                  <c:v>3100</c:v>
                </c:pt>
                <c:pt idx="109">
                  <c:v>2979</c:v>
                </c:pt>
                <c:pt idx="110">
                  <c:v>2882</c:v>
                </c:pt>
                <c:pt idx="111">
                  <c:v>2814</c:v>
                </c:pt>
                <c:pt idx="112">
                  <c:v>2973</c:v>
                </c:pt>
                <c:pt idx="113">
                  <c:v>3040</c:v>
                </c:pt>
                <c:pt idx="114">
                  <c:v>2851</c:v>
                </c:pt>
                <c:pt idx="115">
                  <c:v>2391</c:v>
                </c:pt>
                <c:pt idx="116">
                  <c:v>2219</c:v>
                </c:pt>
                <c:pt idx="117">
                  <c:v>2189</c:v>
                </c:pt>
                <c:pt idx="118">
                  <c:v>2127</c:v>
                </c:pt>
                <c:pt idx="119">
                  <c:v>2164</c:v>
                </c:pt>
                <c:pt idx="120">
                  <c:v>2155</c:v>
                </c:pt>
                <c:pt idx="121">
                  <c:v>1895</c:v>
                </c:pt>
                <c:pt idx="122">
                  <c:v>1670</c:v>
                </c:pt>
                <c:pt idx="123">
                  <c:v>1663</c:v>
                </c:pt>
                <c:pt idx="124">
                  <c:v>1382</c:v>
                </c:pt>
                <c:pt idx="125">
                  <c:v>1152</c:v>
                </c:pt>
                <c:pt idx="126">
                  <c:v>1035</c:v>
                </c:pt>
                <c:pt idx="127">
                  <c:v>936</c:v>
                </c:pt>
                <c:pt idx="128">
                  <c:v>687</c:v>
                </c:pt>
                <c:pt idx="129">
                  <c:v>618</c:v>
                </c:pt>
                <c:pt idx="130">
                  <c:v>444</c:v>
                </c:pt>
                <c:pt idx="131">
                  <c:v>340</c:v>
                </c:pt>
                <c:pt idx="132">
                  <c:v>310</c:v>
                </c:pt>
                <c:pt idx="133">
                  <c:v>251</c:v>
                </c:pt>
                <c:pt idx="134">
                  <c:v>276</c:v>
                </c:pt>
                <c:pt idx="135">
                  <c:v>245</c:v>
                </c:pt>
                <c:pt idx="136">
                  <c:v>180</c:v>
                </c:pt>
                <c:pt idx="137">
                  <c:v>102</c:v>
                </c:pt>
                <c:pt idx="138">
                  <c:v>97</c:v>
                </c:pt>
                <c:pt idx="139">
                  <c:v>73</c:v>
                </c:pt>
                <c:pt idx="140">
                  <c:v>54</c:v>
                </c:pt>
                <c:pt idx="141">
                  <c:v>33</c:v>
                </c:pt>
                <c:pt idx="142">
                  <c:v>19</c:v>
                </c:pt>
                <c:pt idx="143">
                  <c:v>11</c:v>
                </c:pt>
                <c:pt idx="144">
                  <c:v>6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19D-8622-C6B6B9B8E7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22</c:v>
                </c:pt>
                <c:pt idx="85">
                  <c:v>56</c:v>
                </c:pt>
                <c:pt idx="86">
                  <c:v>142</c:v>
                </c:pt>
                <c:pt idx="87">
                  <c:v>264</c:v>
                </c:pt>
                <c:pt idx="88">
                  <c:v>451</c:v>
                </c:pt>
                <c:pt idx="89">
                  <c:v>861</c:v>
                </c:pt>
                <c:pt idx="90">
                  <c:v>1159</c:v>
                </c:pt>
                <c:pt idx="91">
                  <c:v>1587</c:v>
                </c:pt>
                <c:pt idx="92">
                  <c:v>1935</c:v>
                </c:pt>
                <c:pt idx="93">
                  <c:v>2126</c:v>
                </c:pt>
                <c:pt idx="94">
                  <c:v>2258</c:v>
                </c:pt>
                <c:pt idx="95">
                  <c:v>1913</c:v>
                </c:pt>
                <c:pt idx="96">
                  <c:v>1501</c:v>
                </c:pt>
                <c:pt idx="97">
                  <c:v>962</c:v>
                </c:pt>
                <c:pt idx="98">
                  <c:v>604</c:v>
                </c:pt>
                <c:pt idx="99">
                  <c:v>318</c:v>
                </c:pt>
                <c:pt idx="100">
                  <c:v>169</c:v>
                </c:pt>
                <c:pt idx="101">
                  <c:v>95</c:v>
                </c:pt>
                <c:pt idx="102">
                  <c:v>62</c:v>
                </c:pt>
                <c:pt idx="103">
                  <c:v>17</c:v>
                </c:pt>
                <c:pt idx="104">
                  <c:v>6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19D-8622-C6B6B9B8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371983"/>
        <c:axId val="1439722431"/>
      </c:lineChart>
      <c:catAx>
        <c:axId val="19473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22431"/>
        <c:crosses val="autoZero"/>
        <c:auto val="1"/>
        <c:lblAlgn val="ctr"/>
        <c:lblOffset val="100"/>
        <c:noMultiLvlLbl val="0"/>
      </c:catAx>
      <c:valAx>
        <c:axId val="14397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73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11</c:v>
                </c:pt>
                <c:pt idx="67">
                  <c:v>12</c:v>
                </c:pt>
                <c:pt idx="68">
                  <c:v>40</c:v>
                </c:pt>
                <c:pt idx="69">
                  <c:v>58</c:v>
                </c:pt>
                <c:pt idx="70">
                  <c:v>75</c:v>
                </c:pt>
                <c:pt idx="71">
                  <c:v>63</c:v>
                </c:pt>
                <c:pt idx="72">
                  <c:v>70</c:v>
                </c:pt>
                <c:pt idx="73">
                  <c:v>66</c:v>
                </c:pt>
                <c:pt idx="74">
                  <c:v>82</c:v>
                </c:pt>
                <c:pt idx="75">
                  <c:v>94</c:v>
                </c:pt>
                <c:pt idx="76">
                  <c:v>120</c:v>
                </c:pt>
                <c:pt idx="77">
                  <c:v>132</c:v>
                </c:pt>
                <c:pt idx="78">
                  <c:v>153</c:v>
                </c:pt>
                <c:pt idx="79">
                  <c:v>196</c:v>
                </c:pt>
                <c:pt idx="80">
                  <c:v>216</c:v>
                </c:pt>
                <c:pt idx="81">
                  <c:v>222</c:v>
                </c:pt>
                <c:pt idx="82">
                  <c:v>236</c:v>
                </c:pt>
                <c:pt idx="83">
                  <c:v>258</c:v>
                </c:pt>
                <c:pt idx="84">
                  <c:v>299</c:v>
                </c:pt>
                <c:pt idx="85">
                  <c:v>340</c:v>
                </c:pt>
                <c:pt idx="86">
                  <c:v>327</c:v>
                </c:pt>
                <c:pt idx="87">
                  <c:v>346</c:v>
                </c:pt>
                <c:pt idx="88">
                  <c:v>404</c:v>
                </c:pt>
                <c:pt idx="89">
                  <c:v>380</c:v>
                </c:pt>
                <c:pt idx="90">
                  <c:v>418</c:v>
                </c:pt>
                <c:pt idx="91">
                  <c:v>530</c:v>
                </c:pt>
                <c:pt idx="92">
                  <c:v>555</c:v>
                </c:pt>
                <c:pt idx="93">
                  <c:v>600</c:v>
                </c:pt>
                <c:pt idx="94">
                  <c:v>709</c:v>
                </c:pt>
                <c:pt idx="95">
                  <c:v>823</c:v>
                </c:pt>
                <c:pt idx="96">
                  <c:v>725</c:v>
                </c:pt>
                <c:pt idx="97">
                  <c:v>836</c:v>
                </c:pt>
                <c:pt idx="98">
                  <c:v>879</c:v>
                </c:pt>
                <c:pt idx="99">
                  <c:v>955</c:v>
                </c:pt>
                <c:pt idx="100">
                  <c:v>899</c:v>
                </c:pt>
                <c:pt idx="101">
                  <c:v>835</c:v>
                </c:pt>
                <c:pt idx="102">
                  <c:v>1043</c:v>
                </c:pt>
                <c:pt idx="103">
                  <c:v>1002</c:v>
                </c:pt>
                <c:pt idx="104">
                  <c:v>1099</c:v>
                </c:pt>
                <c:pt idx="105">
                  <c:v>1135</c:v>
                </c:pt>
                <c:pt idx="106">
                  <c:v>1111</c:v>
                </c:pt>
                <c:pt idx="107">
                  <c:v>1199</c:v>
                </c:pt>
                <c:pt idx="108">
                  <c:v>1262</c:v>
                </c:pt>
                <c:pt idx="109">
                  <c:v>1258</c:v>
                </c:pt>
                <c:pt idx="110">
                  <c:v>1292</c:v>
                </c:pt>
                <c:pt idx="111">
                  <c:v>1378</c:v>
                </c:pt>
                <c:pt idx="112">
                  <c:v>1355</c:v>
                </c:pt>
                <c:pt idx="113">
                  <c:v>1517</c:v>
                </c:pt>
                <c:pt idx="114">
                  <c:v>1472</c:v>
                </c:pt>
                <c:pt idx="115">
                  <c:v>1540</c:v>
                </c:pt>
                <c:pt idx="116">
                  <c:v>1393</c:v>
                </c:pt>
                <c:pt idx="117">
                  <c:v>1327</c:v>
                </c:pt>
                <c:pt idx="118">
                  <c:v>1444</c:v>
                </c:pt>
                <c:pt idx="119">
                  <c:v>1632</c:v>
                </c:pt>
                <c:pt idx="120">
                  <c:v>1655</c:v>
                </c:pt>
                <c:pt idx="121">
                  <c:v>1480</c:v>
                </c:pt>
                <c:pt idx="122">
                  <c:v>1340</c:v>
                </c:pt>
                <c:pt idx="123">
                  <c:v>1193</c:v>
                </c:pt>
                <c:pt idx="124">
                  <c:v>942</c:v>
                </c:pt>
                <c:pt idx="125">
                  <c:v>837</c:v>
                </c:pt>
                <c:pt idx="126">
                  <c:v>791</c:v>
                </c:pt>
                <c:pt idx="127">
                  <c:v>662</c:v>
                </c:pt>
                <c:pt idx="128">
                  <c:v>628</c:v>
                </c:pt>
                <c:pt idx="129">
                  <c:v>529</c:v>
                </c:pt>
                <c:pt idx="130">
                  <c:v>503</c:v>
                </c:pt>
                <c:pt idx="131">
                  <c:v>343</c:v>
                </c:pt>
                <c:pt idx="132">
                  <c:v>406</c:v>
                </c:pt>
                <c:pt idx="133">
                  <c:v>260</c:v>
                </c:pt>
                <c:pt idx="134">
                  <c:v>235</c:v>
                </c:pt>
                <c:pt idx="135">
                  <c:v>149</c:v>
                </c:pt>
                <c:pt idx="136">
                  <c:v>122</c:v>
                </c:pt>
                <c:pt idx="137">
                  <c:v>92</c:v>
                </c:pt>
                <c:pt idx="138">
                  <c:v>70</c:v>
                </c:pt>
                <c:pt idx="139">
                  <c:v>40</c:v>
                </c:pt>
                <c:pt idx="140">
                  <c:v>46</c:v>
                </c:pt>
                <c:pt idx="141">
                  <c:v>19</c:v>
                </c:pt>
                <c:pt idx="142">
                  <c:v>19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F-4530-8046-1C1CCD64DB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35</c:v>
                </c:pt>
                <c:pt idx="70">
                  <c:v>148</c:v>
                </c:pt>
                <c:pt idx="71">
                  <c:v>217</c:v>
                </c:pt>
                <c:pt idx="72">
                  <c:v>447</c:v>
                </c:pt>
                <c:pt idx="73">
                  <c:v>743</c:v>
                </c:pt>
                <c:pt idx="74">
                  <c:v>968</c:v>
                </c:pt>
                <c:pt idx="75">
                  <c:v>1055</c:v>
                </c:pt>
                <c:pt idx="76">
                  <c:v>1040</c:v>
                </c:pt>
                <c:pt idx="77">
                  <c:v>1069</c:v>
                </c:pt>
                <c:pt idx="78">
                  <c:v>1096</c:v>
                </c:pt>
                <c:pt idx="79">
                  <c:v>620</c:v>
                </c:pt>
                <c:pt idx="80">
                  <c:v>317</c:v>
                </c:pt>
                <c:pt idx="81">
                  <c:v>188</c:v>
                </c:pt>
                <c:pt idx="82">
                  <c:v>93</c:v>
                </c:pt>
                <c:pt idx="83">
                  <c:v>50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F-4530-8046-1C1CCD64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76383"/>
        <c:axId val="1591051759"/>
      </c:lineChart>
      <c:catAx>
        <c:axId val="2013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51759"/>
        <c:crosses val="autoZero"/>
        <c:auto val="1"/>
        <c:lblAlgn val="ctr"/>
        <c:lblOffset val="100"/>
        <c:noMultiLvlLbl val="0"/>
      </c:catAx>
      <c:valAx>
        <c:axId val="159105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7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5</c:v>
                </c:pt>
                <c:pt idx="80">
                  <c:v>8</c:v>
                </c:pt>
                <c:pt idx="81">
                  <c:v>13</c:v>
                </c:pt>
                <c:pt idx="82">
                  <c:v>7</c:v>
                </c:pt>
                <c:pt idx="83">
                  <c:v>4</c:v>
                </c:pt>
                <c:pt idx="84">
                  <c:v>12</c:v>
                </c:pt>
                <c:pt idx="85">
                  <c:v>15</c:v>
                </c:pt>
                <c:pt idx="86">
                  <c:v>20</c:v>
                </c:pt>
                <c:pt idx="87">
                  <c:v>11</c:v>
                </c:pt>
                <c:pt idx="88">
                  <c:v>12</c:v>
                </c:pt>
                <c:pt idx="89">
                  <c:v>17</c:v>
                </c:pt>
                <c:pt idx="90">
                  <c:v>12</c:v>
                </c:pt>
                <c:pt idx="91">
                  <c:v>9</c:v>
                </c:pt>
                <c:pt idx="92">
                  <c:v>13</c:v>
                </c:pt>
                <c:pt idx="93">
                  <c:v>9</c:v>
                </c:pt>
                <c:pt idx="94">
                  <c:v>11</c:v>
                </c:pt>
                <c:pt idx="95">
                  <c:v>8</c:v>
                </c:pt>
                <c:pt idx="96">
                  <c:v>6</c:v>
                </c:pt>
                <c:pt idx="97">
                  <c:v>13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12</c:v>
                </c:pt>
                <c:pt idx="103">
                  <c:v>7</c:v>
                </c:pt>
                <c:pt idx="104">
                  <c:v>12</c:v>
                </c:pt>
                <c:pt idx="105">
                  <c:v>5</c:v>
                </c:pt>
                <c:pt idx="106">
                  <c:v>9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1-4D81-8019-89BAAC5FB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4</c:v>
                </c:pt>
                <c:pt idx="75">
                  <c:v>20</c:v>
                </c:pt>
                <c:pt idx="76">
                  <c:v>69</c:v>
                </c:pt>
                <c:pt idx="77">
                  <c:v>159</c:v>
                </c:pt>
                <c:pt idx="78">
                  <c:v>181</c:v>
                </c:pt>
                <c:pt idx="79">
                  <c:v>185</c:v>
                </c:pt>
                <c:pt idx="80">
                  <c:v>206</c:v>
                </c:pt>
                <c:pt idx="81">
                  <c:v>191</c:v>
                </c:pt>
                <c:pt idx="82">
                  <c:v>208</c:v>
                </c:pt>
                <c:pt idx="83">
                  <c:v>213</c:v>
                </c:pt>
                <c:pt idx="84">
                  <c:v>174</c:v>
                </c:pt>
                <c:pt idx="85">
                  <c:v>114</c:v>
                </c:pt>
                <c:pt idx="86">
                  <c:v>92</c:v>
                </c:pt>
                <c:pt idx="87">
                  <c:v>56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1-4D81-8019-89BAAC5F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789183"/>
        <c:axId val="1948458991"/>
      </c:lineChart>
      <c:catAx>
        <c:axId val="20137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58991"/>
        <c:crosses val="autoZero"/>
        <c:auto val="1"/>
        <c:lblAlgn val="ctr"/>
        <c:lblOffset val="100"/>
        <c:noMultiLvlLbl val="0"/>
      </c:catAx>
      <c:valAx>
        <c:axId val="19484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37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20</c:v>
                </c:pt>
                <c:pt idx="91">
                  <c:v>38</c:v>
                </c:pt>
                <c:pt idx="92">
                  <c:v>69</c:v>
                </c:pt>
                <c:pt idx="93">
                  <c:v>107</c:v>
                </c:pt>
                <c:pt idx="94">
                  <c:v>166</c:v>
                </c:pt>
                <c:pt idx="95">
                  <c:v>447</c:v>
                </c:pt>
                <c:pt idx="96">
                  <c:v>569</c:v>
                </c:pt>
                <c:pt idx="97">
                  <c:v>817</c:v>
                </c:pt>
                <c:pt idx="98">
                  <c:v>1031</c:v>
                </c:pt>
                <c:pt idx="99">
                  <c:v>1245</c:v>
                </c:pt>
                <c:pt idx="100">
                  <c:v>1710</c:v>
                </c:pt>
                <c:pt idx="101">
                  <c:v>1921</c:v>
                </c:pt>
                <c:pt idx="102">
                  <c:v>2121</c:v>
                </c:pt>
                <c:pt idx="103">
                  <c:v>2096</c:v>
                </c:pt>
                <c:pt idx="104">
                  <c:v>2234</c:v>
                </c:pt>
                <c:pt idx="105">
                  <c:v>2291</c:v>
                </c:pt>
                <c:pt idx="106">
                  <c:v>2356</c:v>
                </c:pt>
                <c:pt idx="107">
                  <c:v>2474</c:v>
                </c:pt>
                <c:pt idx="108">
                  <c:v>2544</c:v>
                </c:pt>
                <c:pt idx="109">
                  <c:v>2754</c:v>
                </c:pt>
                <c:pt idx="110">
                  <c:v>2734</c:v>
                </c:pt>
                <c:pt idx="111">
                  <c:v>2770</c:v>
                </c:pt>
                <c:pt idx="112">
                  <c:v>2745</c:v>
                </c:pt>
                <c:pt idx="113">
                  <c:v>2771</c:v>
                </c:pt>
                <c:pt idx="114">
                  <c:v>2478</c:v>
                </c:pt>
                <c:pt idx="115">
                  <c:v>2191</c:v>
                </c:pt>
                <c:pt idx="116">
                  <c:v>1883</c:v>
                </c:pt>
                <c:pt idx="117">
                  <c:v>1841</c:v>
                </c:pt>
                <c:pt idx="118">
                  <c:v>1749</c:v>
                </c:pt>
                <c:pt idx="119">
                  <c:v>1660</c:v>
                </c:pt>
                <c:pt idx="120">
                  <c:v>1513</c:v>
                </c:pt>
                <c:pt idx="121">
                  <c:v>1389</c:v>
                </c:pt>
                <c:pt idx="122">
                  <c:v>1278</c:v>
                </c:pt>
                <c:pt idx="123">
                  <c:v>1319</c:v>
                </c:pt>
                <c:pt idx="124">
                  <c:v>1408</c:v>
                </c:pt>
                <c:pt idx="125">
                  <c:v>1378</c:v>
                </c:pt>
                <c:pt idx="126">
                  <c:v>1370</c:v>
                </c:pt>
                <c:pt idx="127">
                  <c:v>1359</c:v>
                </c:pt>
                <c:pt idx="128">
                  <c:v>1193</c:v>
                </c:pt>
                <c:pt idx="129">
                  <c:v>1045</c:v>
                </c:pt>
                <c:pt idx="130">
                  <c:v>1010</c:v>
                </c:pt>
                <c:pt idx="131">
                  <c:v>933</c:v>
                </c:pt>
                <c:pt idx="132">
                  <c:v>704</c:v>
                </c:pt>
                <c:pt idx="133">
                  <c:v>653</c:v>
                </c:pt>
                <c:pt idx="134">
                  <c:v>552</c:v>
                </c:pt>
                <c:pt idx="135">
                  <c:v>502</c:v>
                </c:pt>
                <c:pt idx="136">
                  <c:v>341</c:v>
                </c:pt>
                <c:pt idx="137">
                  <c:v>214</c:v>
                </c:pt>
                <c:pt idx="138">
                  <c:v>129</c:v>
                </c:pt>
                <c:pt idx="139">
                  <c:v>95</c:v>
                </c:pt>
                <c:pt idx="140">
                  <c:v>60</c:v>
                </c:pt>
                <c:pt idx="141">
                  <c:v>24</c:v>
                </c:pt>
                <c:pt idx="142">
                  <c:v>5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F-4B30-8CDB-4B0172CF2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10</c:v>
                </c:pt>
                <c:pt idx="88">
                  <c:v>18</c:v>
                </c:pt>
                <c:pt idx="89">
                  <c:v>59</c:v>
                </c:pt>
                <c:pt idx="90">
                  <c:v>123</c:v>
                </c:pt>
                <c:pt idx="91">
                  <c:v>346</c:v>
                </c:pt>
                <c:pt idx="92">
                  <c:v>736</c:v>
                </c:pt>
                <c:pt idx="93">
                  <c:v>1153</c:v>
                </c:pt>
                <c:pt idx="94">
                  <c:v>1568</c:v>
                </c:pt>
                <c:pt idx="95">
                  <c:v>1849</c:v>
                </c:pt>
                <c:pt idx="96">
                  <c:v>1782</c:v>
                </c:pt>
                <c:pt idx="97">
                  <c:v>1299</c:v>
                </c:pt>
                <c:pt idx="98">
                  <c:v>881</c:v>
                </c:pt>
                <c:pt idx="99">
                  <c:v>544</c:v>
                </c:pt>
                <c:pt idx="100">
                  <c:v>291</c:v>
                </c:pt>
                <c:pt idx="101">
                  <c:v>117</c:v>
                </c:pt>
                <c:pt idx="102">
                  <c:v>20</c:v>
                </c:pt>
                <c:pt idx="103">
                  <c:v>15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F-4B30-8CDB-4B0172CF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530687"/>
        <c:axId val="2008956959"/>
      </c:lineChart>
      <c:catAx>
        <c:axId val="184153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56959"/>
        <c:crosses val="autoZero"/>
        <c:auto val="1"/>
        <c:lblAlgn val="ctr"/>
        <c:lblOffset val="100"/>
        <c:noMultiLvlLbl val="0"/>
      </c:catAx>
      <c:valAx>
        <c:axId val="200895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153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5</c:v>
                </c:pt>
                <c:pt idx="70">
                  <c:v>11</c:v>
                </c:pt>
                <c:pt idx="71">
                  <c:v>19</c:v>
                </c:pt>
                <c:pt idx="72">
                  <c:v>28</c:v>
                </c:pt>
                <c:pt idx="73">
                  <c:v>40</c:v>
                </c:pt>
                <c:pt idx="74">
                  <c:v>51</c:v>
                </c:pt>
                <c:pt idx="75">
                  <c:v>70</c:v>
                </c:pt>
                <c:pt idx="76">
                  <c:v>70</c:v>
                </c:pt>
                <c:pt idx="77">
                  <c:v>94</c:v>
                </c:pt>
                <c:pt idx="78">
                  <c:v>88</c:v>
                </c:pt>
                <c:pt idx="79">
                  <c:v>74</c:v>
                </c:pt>
                <c:pt idx="80">
                  <c:v>57</c:v>
                </c:pt>
                <c:pt idx="81">
                  <c:v>45</c:v>
                </c:pt>
                <c:pt idx="82">
                  <c:v>49</c:v>
                </c:pt>
                <c:pt idx="83">
                  <c:v>44</c:v>
                </c:pt>
                <c:pt idx="84">
                  <c:v>42</c:v>
                </c:pt>
                <c:pt idx="85">
                  <c:v>44</c:v>
                </c:pt>
                <c:pt idx="86">
                  <c:v>51</c:v>
                </c:pt>
                <c:pt idx="87">
                  <c:v>63</c:v>
                </c:pt>
                <c:pt idx="88">
                  <c:v>34</c:v>
                </c:pt>
                <c:pt idx="89">
                  <c:v>18</c:v>
                </c:pt>
                <c:pt idx="90">
                  <c:v>16</c:v>
                </c:pt>
                <c:pt idx="91">
                  <c:v>6</c:v>
                </c:pt>
                <c:pt idx="92">
                  <c:v>12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1-4DB0-A86F-281EAD52B0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15</c:v>
                </c:pt>
                <c:pt idx="62">
                  <c:v>32</c:v>
                </c:pt>
                <c:pt idx="63">
                  <c:v>68</c:v>
                </c:pt>
                <c:pt idx="64">
                  <c:v>87</c:v>
                </c:pt>
                <c:pt idx="65">
                  <c:v>138</c:v>
                </c:pt>
                <c:pt idx="66">
                  <c:v>153</c:v>
                </c:pt>
                <c:pt idx="67">
                  <c:v>209</c:v>
                </c:pt>
                <c:pt idx="68">
                  <c:v>155</c:v>
                </c:pt>
                <c:pt idx="69">
                  <c:v>149</c:v>
                </c:pt>
                <c:pt idx="70">
                  <c:v>124</c:v>
                </c:pt>
                <c:pt idx="71">
                  <c:v>114</c:v>
                </c:pt>
                <c:pt idx="72">
                  <c:v>117</c:v>
                </c:pt>
                <c:pt idx="73">
                  <c:v>97</c:v>
                </c:pt>
                <c:pt idx="74">
                  <c:v>59</c:v>
                </c:pt>
                <c:pt idx="75">
                  <c:v>41</c:v>
                </c:pt>
                <c:pt idx="76">
                  <c:v>23</c:v>
                </c:pt>
                <c:pt idx="77">
                  <c:v>8</c:v>
                </c:pt>
                <c:pt idx="78">
                  <c:v>8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1-4DB0-A86F-281EAD52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201519"/>
        <c:axId val="2008944895"/>
      </c:lineChart>
      <c:catAx>
        <c:axId val="20142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4895"/>
        <c:crosses val="autoZero"/>
        <c:auto val="1"/>
        <c:lblAlgn val="ctr"/>
        <c:lblOffset val="100"/>
        <c:noMultiLvlLbl val="0"/>
      </c:catAx>
      <c:valAx>
        <c:axId val="20089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2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21</c:v>
                </c:pt>
                <c:pt idx="107">
                  <c:v>42</c:v>
                </c:pt>
                <c:pt idx="108">
                  <c:v>57</c:v>
                </c:pt>
                <c:pt idx="109">
                  <c:v>100</c:v>
                </c:pt>
                <c:pt idx="110">
                  <c:v>118</c:v>
                </c:pt>
                <c:pt idx="111">
                  <c:v>121</c:v>
                </c:pt>
                <c:pt idx="112">
                  <c:v>132</c:v>
                </c:pt>
                <c:pt idx="113">
                  <c:v>176</c:v>
                </c:pt>
                <c:pt idx="114">
                  <c:v>256</c:v>
                </c:pt>
                <c:pt idx="115">
                  <c:v>298</c:v>
                </c:pt>
                <c:pt idx="116">
                  <c:v>280</c:v>
                </c:pt>
                <c:pt idx="117">
                  <c:v>322</c:v>
                </c:pt>
                <c:pt idx="118">
                  <c:v>340</c:v>
                </c:pt>
                <c:pt idx="119">
                  <c:v>275</c:v>
                </c:pt>
                <c:pt idx="120">
                  <c:v>162</c:v>
                </c:pt>
                <c:pt idx="121">
                  <c:v>106</c:v>
                </c:pt>
                <c:pt idx="122">
                  <c:v>63</c:v>
                </c:pt>
                <c:pt idx="123">
                  <c:v>55</c:v>
                </c:pt>
                <c:pt idx="124">
                  <c:v>58</c:v>
                </c:pt>
                <c:pt idx="125">
                  <c:v>36</c:v>
                </c:pt>
                <c:pt idx="126">
                  <c:v>45</c:v>
                </c:pt>
                <c:pt idx="127">
                  <c:v>61</c:v>
                </c:pt>
                <c:pt idx="128">
                  <c:v>40</c:v>
                </c:pt>
                <c:pt idx="129">
                  <c:v>46</c:v>
                </c:pt>
                <c:pt idx="130">
                  <c:v>46</c:v>
                </c:pt>
                <c:pt idx="131">
                  <c:v>35</c:v>
                </c:pt>
                <c:pt idx="132">
                  <c:v>20</c:v>
                </c:pt>
                <c:pt idx="133">
                  <c:v>12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6-4747-A71F-16CC249BF0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7</c:v>
                </c:pt>
                <c:pt idx="103">
                  <c:v>107</c:v>
                </c:pt>
                <c:pt idx="104">
                  <c:v>150</c:v>
                </c:pt>
                <c:pt idx="105">
                  <c:v>294</c:v>
                </c:pt>
                <c:pt idx="106">
                  <c:v>519</c:v>
                </c:pt>
                <c:pt idx="107">
                  <c:v>530</c:v>
                </c:pt>
                <c:pt idx="108">
                  <c:v>635</c:v>
                </c:pt>
                <c:pt idx="109">
                  <c:v>505</c:v>
                </c:pt>
                <c:pt idx="110">
                  <c:v>410</c:v>
                </c:pt>
                <c:pt idx="111">
                  <c:v>301</c:v>
                </c:pt>
                <c:pt idx="112">
                  <c:v>186</c:v>
                </c:pt>
                <c:pt idx="113">
                  <c:v>121</c:v>
                </c:pt>
                <c:pt idx="114">
                  <c:v>103</c:v>
                </c:pt>
                <c:pt idx="115">
                  <c:v>97</c:v>
                </c:pt>
                <c:pt idx="116">
                  <c:v>81</c:v>
                </c:pt>
                <c:pt idx="117">
                  <c:v>142</c:v>
                </c:pt>
                <c:pt idx="118">
                  <c:v>45</c:v>
                </c:pt>
                <c:pt idx="119">
                  <c:v>16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6-4747-A71F-16CC249B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903839"/>
        <c:axId val="2008988575"/>
      </c:lineChart>
      <c:catAx>
        <c:axId val="2108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88575"/>
        <c:crosses val="autoZero"/>
        <c:auto val="1"/>
        <c:lblAlgn val="ctr"/>
        <c:lblOffset val="100"/>
        <c:noMultiLvlLbl val="0"/>
      </c:catAx>
      <c:valAx>
        <c:axId val="20089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90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</c:v>
                </c:pt>
                <c:pt idx="68">
                  <c:v>14</c:v>
                </c:pt>
                <c:pt idx="69">
                  <c:v>37</c:v>
                </c:pt>
                <c:pt idx="70">
                  <c:v>88</c:v>
                </c:pt>
                <c:pt idx="71">
                  <c:v>111</c:v>
                </c:pt>
                <c:pt idx="72">
                  <c:v>161</c:v>
                </c:pt>
                <c:pt idx="73">
                  <c:v>220</c:v>
                </c:pt>
                <c:pt idx="74">
                  <c:v>216</c:v>
                </c:pt>
                <c:pt idx="75">
                  <c:v>210</c:v>
                </c:pt>
                <c:pt idx="76">
                  <c:v>294</c:v>
                </c:pt>
                <c:pt idx="77">
                  <c:v>273</c:v>
                </c:pt>
                <c:pt idx="78">
                  <c:v>246</c:v>
                </c:pt>
                <c:pt idx="79">
                  <c:v>229</c:v>
                </c:pt>
                <c:pt idx="80">
                  <c:v>199</c:v>
                </c:pt>
                <c:pt idx="81">
                  <c:v>127</c:v>
                </c:pt>
                <c:pt idx="82">
                  <c:v>99</c:v>
                </c:pt>
                <c:pt idx="83">
                  <c:v>91</c:v>
                </c:pt>
                <c:pt idx="84">
                  <c:v>120</c:v>
                </c:pt>
                <c:pt idx="85">
                  <c:v>137</c:v>
                </c:pt>
                <c:pt idx="86">
                  <c:v>101</c:v>
                </c:pt>
                <c:pt idx="87">
                  <c:v>127</c:v>
                </c:pt>
                <c:pt idx="88">
                  <c:v>48</c:v>
                </c:pt>
                <c:pt idx="89">
                  <c:v>23</c:v>
                </c:pt>
                <c:pt idx="90">
                  <c:v>15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4A9C-9C47-CEFEDA9D2D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8</c:v>
                </c:pt>
                <c:pt idx="58">
                  <c:v>58</c:v>
                </c:pt>
                <c:pt idx="59">
                  <c:v>137</c:v>
                </c:pt>
                <c:pt idx="60">
                  <c:v>344</c:v>
                </c:pt>
                <c:pt idx="61">
                  <c:v>721</c:v>
                </c:pt>
                <c:pt idx="62">
                  <c:v>1018</c:v>
                </c:pt>
                <c:pt idx="63">
                  <c:v>1396</c:v>
                </c:pt>
                <c:pt idx="64">
                  <c:v>1521</c:v>
                </c:pt>
                <c:pt idx="65">
                  <c:v>1662</c:v>
                </c:pt>
                <c:pt idx="66">
                  <c:v>1630</c:v>
                </c:pt>
                <c:pt idx="67">
                  <c:v>1381</c:v>
                </c:pt>
                <c:pt idx="68">
                  <c:v>1314</c:v>
                </c:pt>
                <c:pt idx="69">
                  <c:v>1207</c:v>
                </c:pt>
                <c:pt idx="70">
                  <c:v>1167</c:v>
                </c:pt>
                <c:pt idx="71">
                  <c:v>593</c:v>
                </c:pt>
                <c:pt idx="72">
                  <c:v>351</c:v>
                </c:pt>
                <c:pt idx="73">
                  <c:v>227</c:v>
                </c:pt>
                <c:pt idx="74">
                  <c:v>110</c:v>
                </c:pt>
                <c:pt idx="75">
                  <c:v>48</c:v>
                </c:pt>
                <c:pt idx="76">
                  <c:v>34</c:v>
                </c:pt>
                <c:pt idx="77">
                  <c:v>30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7-4A9C-9C47-CEFEDA9D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29983"/>
        <c:axId val="2008944479"/>
      </c:lineChart>
      <c:catAx>
        <c:axId val="20126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4479"/>
        <c:crosses val="autoZero"/>
        <c:auto val="1"/>
        <c:lblAlgn val="ctr"/>
        <c:lblOffset val="100"/>
        <c:noMultiLvlLbl val="0"/>
      </c:catAx>
      <c:valAx>
        <c:axId val="2008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6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</c:v>
                </c:pt>
                <c:pt idx="64">
                  <c:v>32</c:v>
                </c:pt>
                <c:pt idx="65">
                  <c:v>72</c:v>
                </c:pt>
                <c:pt idx="66">
                  <c:v>156</c:v>
                </c:pt>
                <c:pt idx="67">
                  <c:v>305</c:v>
                </c:pt>
                <c:pt idx="68">
                  <c:v>465</c:v>
                </c:pt>
                <c:pt idx="69">
                  <c:v>632</c:v>
                </c:pt>
                <c:pt idx="70">
                  <c:v>816</c:v>
                </c:pt>
                <c:pt idx="71">
                  <c:v>929</c:v>
                </c:pt>
                <c:pt idx="72">
                  <c:v>939</c:v>
                </c:pt>
                <c:pt idx="73">
                  <c:v>968</c:v>
                </c:pt>
                <c:pt idx="74">
                  <c:v>781</c:v>
                </c:pt>
                <c:pt idx="75">
                  <c:v>757</c:v>
                </c:pt>
                <c:pt idx="76">
                  <c:v>612</c:v>
                </c:pt>
                <c:pt idx="77">
                  <c:v>549</c:v>
                </c:pt>
                <c:pt idx="78">
                  <c:v>322</c:v>
                </c:pt>
                <c:pt idx="79">
                  <c:v>250</c:v>
                </c:pt>
                <c:pt idx="80">
                  <c:v>127</c:v>
                </c:pt>
                <c:pt idx="81">
                  <c:v>101</c:v>
                </c:pt>
                <c:pt idx="82">
                  <c:v>71</c:v>
                </c:pt>
                <c:pt idx="83">
                  <c:v>73</c:v>
                </c:pt>
                <c:pt idx="84">
                  <c:v>60</c:v>
                </c:pt>
                <c:pt idx="85">
                  <c:v>54</c:v>
                </c:pt>
                <c:pt idx="86">
                  <c:v>69</c:v>
                </c:pt>
                <c:pt idx="87">
                  <c:v>63</c:v>
                </c:pt>
                <c:pt idx="88">
                  <c:v>48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FDB-9267-4C6BDADDA4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12</c:v>
                </c:pt>
                <c:pt idx="58">
                  <c:v>24</c:v>
                </c:pt>
                <c:pt idx="59">
                  <c:v>147</c:v>
                </c:pt>
                <c:pt idx="60">
                  <c:v>203</c:v>
                </c:pt>
                <c:pt idx="61">
                  <c:v>474</c:v>
                </c:pt>
                <c:pt idx="62">
                  <c:v>680</c:v>
                </c:pt>
                <c:pt idx="63">
                  <c:v>1115</c:v>
                </c:pt>
                <c:pt idx="64">
                  <c:v>1835</c:v>
                </c:pt>
                <c:pt idx="65">
                  <c:v>2385</c:v>
                </c:pt>
                <c:pt idx="66">
                  <c:v>3204</c:v>
                </c:pt>
                <c:pt idx="67">
                  <c:v>3164</c:v>
                </c:pt>
                <c:pt idx="68">
                  <c:v>2939</c:v>
                </c:pt>
                <c:pt idx="69">
                  <c:v>1995</c:v>
                </c:pt>
                <c:pt idx="70">
                  <c:v>1270</c:v>
                </c:pt>
                <c:pt idx="71">
                  <c:v>681</c:v>
                </c:pt>
                <c:pt idx="72">
                  <c:v>281</c:v>
                </c:pt>
                <c:pt idx="73">
                  <c:v>117</c:v>
                </c:pt>
                <c:pt idx="74">
                  <c:v>59</c:v>
                </c:pt>
                <c:pt idx="75">
                  <c:v>38</c:v>
                </c:pt>
                <c:pt idx="76">
                  <c:v>5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0-4FDB-9267-4C6BDADD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58031"/>
        <c:axId val="2008950719"/>
      </c:lineChart>
      <c:catAx>
        <c:axId val="20143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50719"/>
        <c:crosses val="autoZero"/>
        <c:auto val="1"/>
        <c:lblAlgn val="ctr"/>
        <c:lblOffset val="100"/>
        <c:noMultiLvlLbl val="0"/>
      </c:catAx>
      <c:valAx>
        <c:axId val="20089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35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11</c:v>
                </c:pt>
                <c:pt idx="97">
                  <c:v>28</c:v>
                </c:pt>
                <c:pt idx="98">
                  <c:v>54</c:v>
                </c:pt>
                <c:pt idx="99">
                  <c:v>92</c:v>
                </c:pt>
                <c:pt idx="100">
                  <c:v>139</c:v>
                </c:pt>
                <c:pt idx="101">
                  <c:v>194</c:v>
                </c:pt>
                <c:pt idx="102">
                  <c:v>240</c:v>
                </c:pt>
                <c:pt idx="103">
                  <c:v>307</c:v>
                </c:pt>
                <c:pt idx="104">
                  <c:v>431</c:v>
                </c:pt>
                <c:pt idx="105">
                  <c:v>534</c:v>
                </c:pt>
                <c:pt idx="106">
                  <c:v>671</c:v>
                </c:pt>
                <c:pt idx="107">
                  <c:v>808</c:v>
                </c:pt>
                <c:pt idx="108">
                  <c:v>904</c:v>
                </c:pt>
                <c:pt idx="109">
                  <c:v>1013</c:v>
                </c:pt>
                <c:pt idx="110">
                  <c:v>1053</c:v>
                </c:pt>
                <c:pt idx="111">
                  <c:v>1012</c:v>
                </c:pt>
                <c:pt idx="112">
                  <c:v>1101</c:v>
                </c:pt>
                <c:pt idx="113">
                  <c:v>1108</c:v>
                </c:pt>
                <c:pt idx="114">
                  <c:v>1118</c:v>
                </c:pt>
                <c:pt idx="115">
                  <c:v>1145</c:v>
                </c:pt>
                <c:pt idx="116">
                  <c:v>1039</c:v>
                </c:pt>
                <c:pt idx="117">
                  <c:v>989</c:v>
                </c:pt>
                <c:pt idx="118">
                  <c:v>1056</c:v>
                </c:pt>
                <c:pt idx="119">
                  <c:v>907</c:v>
                </c:pt>
                <c:pt idx="120">
                  <c:v>787</c:v>
                </c:pt>
                <c:pt idx="121">
                  <c:v>690</c:v>
                </c:pt>
                <c:pt idx="122">
                  <c:v>563</c:v>
                </c:pt>
                <c:pt idx="123">
                  <c:v>458</c:v>
                </c:pt>
                <c:pt idx="124">
                  <c:v>403</c:v>
                </c:pt>
                <c:pt idx="125">
                  <c:v>342</c:v>
                </c:pt>
                <c:pt idx="126">
                  <c:v>246</c:v>
                </c:pt>
                <c:pt idx="127">
                  <c:v>192</c:v>
                </c:pt>
                <c:pt idx="128">
                  <c:v>193</c:v>
                </c:pt>
                <c:pt idx="129">
                  <c:v>155</c:v>
                </c:pt>
                <c:pt idx="130">
                  <c:v>120</c:v>
                </c:pt>
                <c:pt idx="131">
                  <c:v>100</c:v>
                </c:pt>
                <c:pt idx="132">
                  <c:v>67</c:v>
                </c:pt>
                <c:pt idx="133">
                  <c:v>84</c:v>
                </c:pt>
                <c:pt idx="134">
                  <c:v>66</c:v>
                </c:pt>
                <c:pt idx="135">
                  <c:v>49</c:v>
                </c:pt>
                <c:pt idx="136">
                  <c:v>61</c:v>
                </c:pt>
                <c:pt idx="137">
                  <c:v>49</c:v>
                </c:pt>
                <c:pt idx="138">
                  <c:v>33</c:v>
                </c:pt>
                <c:pt idx="139">
                  <c:v>35</c:v>
                </c:pt>
                <c:pt idx="140">
                  <c:v>33</c:v>
                </c:pt>
                <c:pt idx="141">
                  <c:v>22</c:v>
                </c:pt>
                <c:pt idx="142">
                  <c:v>32</c:v>
                </c:pt>
                <c:pt idx="143">
                  <c:v>20</c:v>
                </c:pt>
                <c:pt idx="144">
                  <c:v>29</c:v>
                </c:pt>
                <c:pt idx="145">
                  <c:v>28</c:v>
                </c:pt>
                <c:pt idx="146">
                  <c:v>31</c:v>
                </c:pt>
                <c:pt idx="147">
                  <c:v>18</c:v>
                </c:pt>
                <c:pt idx="148">
                  <c:v>36</c:v>
                </c:pt>
                <c:pt idx="149">
                  <c:v>34</c:v>
                </c:pt>
                <c:pt idx="150">
                  <c:v>40</c:v>
                </c:pt>
                <c:pt idx="151">
                  <c:v>43</c:v>
                </c:pt>
                <c:pt idx="152">
                  <c:v>32</c:v>
                </c:pt>
                <c:pt idx="153">
                  <c:v>25</c:v>
                </c:pt>
                <c:pt idx="154">
                  <c:v>31</c:v>
                </c:pt>
                <c:pt idx="155">
                  <c:v>38</c:v>
                </c:pt>
                <c:pt idx="156">
                  <c:v>33</c:v>
                </c:pt>
                <c:pt idx="157">
                  <c:v>39</c:v>
                </c:pt>
                <c:pt idx="158">
                  <c:v>43</c:v>
                </c:pt>
                <c:pt idx="159">
                  <c:v>39</c:v>
                </c:pt>
                <c:pt idx="160">
                  <c:v>54</c:v>
                </c:pt>
                <c:pt idx="161">
                  <c:v>56</c:v>
                </c:pt>
                <c:pt idx="162">
                  <c:v>80</c:v>
                </c:pt>
                <c:pt idx="163">
                  <c:v>70</c:v>
                </c:pt>
                <c:pt idx="164">
                  <c:v>72</c:v>
                </c:pt>
                <c:pt idx="165">
                  <c:v>75</c:v>
                </c:pt>
                <c:pt idx="166">
                  <c:v>64</c:v>
                </c:pt>
                <c:pt idx="167">
                  <c:v>74</c:v>
                </c:pt>
                <c:pt idx="168">
                  <c:v>71</c:v>
                </c:pt>
                <c:pt idx="169">
                  <c:v>65</c:v>
                </c:pt>
                <c:pt idx="170">
                  <c:v>50</c:v>
                </c:pt>
                <c:pt idx="171">
                  <c:v>43</c:v>
                </c:pt>
                <c:pt idx="172">
                  <c:v>50</c:v>
                </c:pt>
                <c:pt idx="173">
                  <c:v>33</c:v>
                </c:pt>
                <c:pt idx="174">
                  <c:v>42</c:v>
                </c:pt>
                <c:pt idx="175">
                  <c:v>42</c:v>
                </c:pt>
                <c:pt idx="176">
                  <c:v>38</c:v>
                </c:pt>
                <c:pt idx="177">
                  <c:v>35</c:v>
                </c:pt>
                <c:pt idx="178">
                  <c:v>42</c:v>
                </c:pt>
                <c:pt idx="179">
                  <c:v>25</c:v>
                </c:pt>
                <c:pt idx="180">
                  <c:v>20</c:v>
                </c:pt>
                <c:pt idx="181">
                  <c:v>11</c:v>
                </c:pt>
                <c:pt idx="182">
                  <c:v>8</c:v>
                </c:pt>
                <c:pt idx="183">
                  <c:v>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62E-B964-44A8A36BEA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'29SST'!$C$1:$C$256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5</c:v>
                </c:pt>
                <c:pt idx="90">
                  <c:v>12</c:v>
                </c:pt>
                <c:pt idx="91">
                  <c:v>33</c:v>
                </c:pt>
                <c:pt idx="92">
                  <c:v>47</c:v>
                </c:pt>
                <c:pt idx="93">
                  <c:v>88</c:v>
                </c:pt>
                <c:pt idx="94">
                  <c:v>104</c:v>
                </c:pt>
                <c:pt idx="95">
                  <c:v>157</c:v>
                </c:pt>
                <c:pt idx="96">
                  <c:v>295</c:v>
                </c:pt>
                <c:pt idx="97">
                  <c:v>446</c:v>
                </c:pt>
                <c:pt idx="98">
                  <c:v>573</c:v>
                </c:pt>
                <c:pt idx="99">
                  <c:v>828</c:v>
                </c:pt>
                <c:pt idx="100">
                  <c:v>1027</c:v>
                </c:pt>
                <c:pt idx="101">
                  <c:v>1192</c:v>
                </c:pt>
                <c:pt idx="102">
                  <c:v>1319</c:v>
                </c:pt>
                <c:pt idx="103">
                  <c:v>1196</c:v>
                </c:pt>
                <c:pt idx="104">
                  <c:v>1087</c:v>
                </c:pt>
                <c:pt idx="105">
                  <c:v>1039</c:v>
                </c:pt>
                <c:pt idx="106">
                  <c:v>963</c:v>
                </c:pt>
                <c:pt idx="107">
                  <c:v>789</c:v>
                </c:pt>
                <c:pt idx="108">
                  <c:v>701</c:v>
                </c:pt>
                <c:pt idx="109">
                  <c:v>508</c:v>
                </c:pt>
                <c:pt idx="110">
                  <c:v>311</c:v>
                </c:pt>
                <c:pt idx="111">
                  <c:v>189</c:v>
                </c:pt>
                <c:pt idx="112">
                  <c:v>121</c:v>
                </c:pt>
                <c:pt idx="113">
                  <c:v>52</c:v>
                </c:pt>
                <c:pt idx="114">
                  <c:v>43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62E-B964-44A8A36B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64431"/>
        <c:axId val="2008970687"/>
      </c:lineChart>
      <c:catAx>
        <c:axId val="20143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70687"/>
        <c:crosses val="autoZero"/>
        <c:auto val="1"/>
        <c:lblAlgn val="ctr"/>
        <c:lblOffset val="100"/>
        <c:noMultiLvlLbl val="0"/>
      </c:catAx>
      <c:valAx>
        <c:axId val="20089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43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14</c:v>
                </c:pt>
                <c:pt idx="95">
                  <c:v>26</c:v>
                </c:pt>
                <c:pt idx="96">
                  <c:v>41</c:v>
                </c:pt>
                <c:pt idx="97">
                  <c:v>52</c:v>
                </c:pt>
                <c:pt idx="98">
                  <c:v>81</c:v>
                </c:pt>
                <c:pt idx="99">
                  <c:v>121</c:v>
                </c:pt>
                <c:pt idx="100">
                  <c:v>148</c:v>
                </c:pt>
                <c:pt idx="101">
                  <c:v>185</c:v>
                </c:pt>
                <c:pt idx="102">
                  <c:v>247</c:v>
                </c:pt>
                <c:pt idx="103">
                  <c:v>307</c:v>
                </c:pt>
                <c:pt idx="104">
                  <c:v>350</c:v>
                </c:pt>
                <c:pt idx="105">
                  <c:v>324</c:v>
                </c:pt>
                <c:pt idx="106">
                  <c:v>441</c:v>
                </c:pt>
                <c:pt idx="107">
                  <c:v>443</c:v>
                </c:pt>
                <c:pt idx="108">
                  <c:v>556</c:v>
                </c:pt>
                <c:pt idx="109">
                  <c:v>569</c:v>
                </c:pt>
                <c:pt idx="110">
                  <c:v>634</c:v>
                </c:pt>
                <c:pt idx="111">
                  <c:v>690</c:v>
                </c:pt>
                <c:pt idx="112">
                  <c:v>770</c:v>
                </c:pt>
                <c:pt idx="113">
                  <c:v>890</c:v>
                </c:pt>
                <c:pt idx="114">
                  <c:v>923</c:v>
                </c:pt>
                <c:pt idx="115">
                  <c:v>1030</c:v>
                </c:pt>
                <c:pt idx="116">
                  <c:v>1080</c:v>
                </c:pt>
                <c:pt idx="117">
                  <c:v>1158</c:v>
                </c:pt>
                <c:pt idx="118">
                  <c:v>1059</c:v>
                </c:pt>
                <c:pt idx="119">
                  <c:v>1052</c:v>
                </c:pt>
                <c:pt idx="120">
                  <c:v>1069</c:v>
                </c:pt>
                <c:pt idx="121">
                  <c:v>1100</c:v>
                </c:pt>
                <c:pt idx="122">
                  <c:v>1104</c:v>
                </c:pt>
                <c:pt idx="123">
                  <c:v>1091</c:v>
                </c:pt>
                <c:pt idx="124">
                  <c:v>991</c:v>
                </c:pt>
                <c:pt idx="125">
                  <c:v>997</c:v>
                </c:pt>
                <c:pt idx="126">
                  <c:v>910</c:v>
                </c:pt>
                <c:pt idx="127">
                  <c:v>915</c:v>
                </c:pt>
                <c:pt idx="128">
                  <c:v>877</c:v>
                </c:pt>
                <c:pt idx="129">
                  <c:v>860</c:v>
                </c:pt>
                <c:pt idx="130">
                  <c:v>911</c:v>
                </c:pt>
                <c:pt idx="131">
                  <c:v>882</c:v>
                </c:pt>
                <c:pt idx="132">
                  <c:v>908</c:v>
                </c:pt>
                <c:pt idx="133">
                  <c:v>881</c:v>
                </c:pt>
                <c:pt idx="134">
                  <c:v>887</c:v>
                </c:pt>
                <c:pt idx="135">
                  <c:v>817</c:v>
                </c:pt>
                <c:pt idx="136">
                  <c:v>638</c:v>
                </c:pt>
                <c:pt idx="137">
                  <c:v>584</c:v>
                </c:pt>
                <c:pt idx="138">
                  <c:v>487</c:v>
                </c:pt>
                <c:pt idx="139">
                  <c:v>334</c:v>
                </c:pt>
                <c:pt idx="140">
                  <c:v>246</c:v>
                </c:pt>
                <c:pt idx="141">
                  <c:v>165</c:v>
                </c:pt>
                <c:pt idx="142">
                  <c:v>101</c:v>
                </c:pt>
                <c:pt idx="143">
                  <c:v>92</c:v>
                </c:pt>
                <c:pt idx="144">
                  <c:v>68</c:v>
                </c:pt>
                <c:pt idx="145">
                  <c:v>72</c:v>
                </c:pt>
                <c:pt idx="146">
                  <c:v>60</c:v>
                </c:pt>
                <c:pt idx="147">
                  <c:v>51</c:v>
                </c:pt>
                <c:pt idx="148">
                  <c:v>31</c:v>
                </c:pt>
                <c:pt idx="149">
                  <c:v>16</c:v>
                </c:pt>
                <c:pt idx="150">
                  <c:v>15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5-43BC-8F2C-E3674EBA3A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</c:v>
                </c:pt>
                <c:pt idx="80">
                  <c:v>24</c:v>
                </c:pt>
                <c:pt idx="81">
                  <c:v>45</c:v>
                </c:pt>
                <c:pt idx="82">
                  <c:v>64</c:v>
                </c:pt>
                <c:pt idx="83">
                  <c:v>101</c:v>
                </c:pt>
                <c:pt idx="84">
                  <c:v>137</c:v>
                </c:pt>
                <c:pt idx="85">
                  <c:v>205</c:v>
                </c:pt>
                <c:pt idx="86">
                  <c:v>276</c:v>
                </c:pt>
                <c:pt idx="87">
                  <c:v>439</c:v>
                </c:pt>
                <c:pt idx="88">
                  <c:v>652</c:v>
                </c:pt>
                <c:pt idx="89">
                  <c:v>1003</c:v>
                </c:pt>
                <c:pt idx="90">
                  <c:v>1110</c:v>
                </c:pt>
                <c:pt idx="91">
                  <c:v>1240</c:v>
                </c:pt>
                <c:pt idx="92">
                  <c:v>1432</c:v>
                </c:pt>
                <c:pt idx="93">
                  <c:v>1532</c:v>
                </c:pt>
                <c:pt idx="94">
                  <c:v>1285</c:v>
                </c:pt>
                <c:pt idx="95">
                  <c:v>1317</c:v>
                </c:pt>
                <c:pt idx="96">
                  <c:v>938</c:v>
                </c:pt>
                <c:pt idx="97">
                  <c:v>686</c:v>
                </c:pt>
                <c:pt idx="98">
                  <c:v>461</c:v>
                </c:pt>
                <c:pt idx="99">
                  <c:v>275</c:v>
                </c:pt>
                <c:pt idx="100">
                  <c:v>109</c:v>
                </c:pt>
                <c:pt idx="101">
                  <c:v>71</c:v>
                </c:pt>
                <c:pt idx="102">
                  <c:v>23</c:v>
                </c:pt>
                <c:pt idx="103">
                  <c:v>12</c:v>
                </c:pt>
                <c:pt idx="104">
                  <c:v>11</c:v>
                </c:pt>
                <c:pt idx="105">
                  <c:v>5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5-43BC-8F2C-E3674EBA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63919"/>
        <c:axId val="1828230943"/>
      </c:lineChart>
      <c:catAx>
        <c:axId val="19334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30943"/>
        <c:crosses val="autoZero"/>
        <c:auto val="1"/>
        <c:lblAlgn val="ctr"/>
        <c:lblOffset val="100"/>
        <c:noMultiLvlLbl val="0"/>
      </c:catAx>
      <c:valAx>
        <c:axId val="18282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46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7</c:v>
                </c:pt>
                <c:pt idx="104">
                  <c:v>23</c:v>
                </c:pt>
                <c:pt idx="105">
                  <c:v>42</c:v>
                </c:pt>
                <c:pt idx="106">
                  <c:v>82</c:v>
                </c:pt>
                <c:pt idx="107">
                  <c:v>91</c:v>
                </c:pt>
                <c:pt idx="108">
                  <c:v>112</c:v>
                </c:pt>
                <c:pt idx="109">
                  <c:v>151</c:v>
                </c:pt>
                <c:pt idx="110">
                  <c:v>138</c:v>
                </c:pt>
                <c:pt idx="111">
                  <c:v>131</c:v>
                </c:pt>
                <c:pt idx="112">
                  <c:v>104</c:v>
                </c:pt>
                <c:pt idx="113">
                  <c:v>103</c:v>
                </c:pt>
                <c:pt idx="114">
                  <c:v>81</c:v>
                </c:pt>
                <c:pt idx="115">
                  <c:v>94</c:v>
                </c:pt>
                <c:pt idx="116">
                  <c:v>81</c:v>
                </c:pt>
                <c:pt idx="117">
                  <c:v>73</c:v>
                </c:pt>
                <c:pt idx="118">
                  <c:v>119</c:v>
                </c:pt>
                <c:pt idx="119">
                  <c:v>120</c:v>
                </c:pt>
                <c:pt idx="120">
                  <c:v>135</c:v>
                </c:pt>
                <c:pt idx="121">
                  <c:v>200</c:v>
                </c:pt>
                <c:pt idx="122">
                  <c:v>135</c:v>
                </c:pt>
                <c:pt idx="123">
                  <c:v>87</c:v>
                </c:pt>
                <c:pt idx="124">
                  <c:v>86</c:v>
                </c:pt>
                <c:pt idx="125">
                  <c:v>54</c:v>
                </c:pt>
                <c:pt idx="126">
                  <c:v>63</c:v>
                </c:pt>
                <c:pt idx="127">
                  <c:v>53</c:v>
                </c:pt>
                <c:pt idx="128">
                  <c:v>55</c:v>
                </c:pt>
                <c:pt idx="129">
                  <c:v>47</c:v>
                </c:pt>
                <c:pt idx="130">
                  <c:v>71</c:v>
                </c:pt>
                <c:pt idx="131">
                  <c:v>50</c:v>
                </c:pt>
                <c:pt idx="132">
                  <c:v>42</c:v>
                </c:pt>
                <c:pt idx="133">
                  <c:v>39</c:v>
                </c:pt>
                <c:pt idx="134">
                  <c:v>44</c:v>
                </c:pt>
                <c:pt idx="135">
                  <c:v>52</c:v>
                </c:pt>
                <c:pt idx="136">
                  <c:v>41</c:v>
                </c:pt>
                <c:pt idx="137">
                  <c:v>46</c:v>
                </c:pt>
                <c:pt idx="138">
                  <c:v>56</c:v>
                </c:pt>
                <c:pt idx="139">
                  <c:v>61</c:v>
                </c:pt>
                <c:pt idx="140">
                  <c:v>73</c:v>
                </c:pt>
                <c:pt idx="141">
                  <c:v>64</c:v>
                </c:pt>
                <c:pt idx="142">
                  <c:v>69</c:v>
                </c:pt>
                <c:pt idx="143">
                  <c:v>78</c:v>
                </c:pt>
                <c:pt idx="144">
                  <c:v>64</c:v>
                </c:pt>
                <c:pt idx="145">
                  <c:v>69</c:v>
                </c:pt>
                <c:pt idx="146">
                  <c:v>70</c:v>
                </c:pt>
                <c:pt idx="147">
                  <c:v>66</c:v>
                </c:pt>
                <c:pt idx="148">
                  <c:v>57</c:v>
                </c:pt>
                <c:pt idx="149">
                  <c:v>43</c:v>
                </c:pt>
                <c:pt idx="150">
                  <c:v>16</c:v>
                </c:pt>
                <c:pt idx="151">
                  <c:v>10</c:v>
                </c:pt>
                <c:pt idx="152">
                  <c:v>7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F-4643-BED5-D1B7B08E17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6</c:v>
                </c:pt>
                <c:pt idx="83">
                  <c:v>51</c:v>
                </c:pt>
                <c:pt idx="84">
                  <c:v>94</c:v>
                </c:pt>
                <c:pt idx="85">
                  <c:v>206</c:v>
                </c:pt>
                <c:pt idx="86">
                  <c:v>414</c:v>
                </c:pt>
                <c:pt idx="87">
                  <c:v>651</c:v>
                </c:pt>
                <c:pt idx="88">
                  <c:v>959</c:v>
                </c:pt>
                <c:pt idx="89">
                  <c:v>1327</c:v>
                </c:pt>
                <c:pt idx="90">
                  <c:v>1376</c:v>
                </c:pt>
                <c:pt idx="91">
                  <c:v>1482</c:v>
                </c:pt>
                <c:pt idx="92">
                  <c:v>1618</c:v>
                </c:pt>
                <c:pt idx="93">
                  <c:v>1578</c:v>
                </c:pt>
                <c:pt idx="94">
                  <c:v>1383</c:v>
                </c:pt>
                <c:pt idx="95">
                  <c:v>1121</c:v>
                </c:pt>
                <c:pt idx="96">
                  <c:v>743</c:v>
                </c:pt>
                <c:pt idx="97">
                  <c:v>434</c:v>
                </c:pt>
                <c:pt idx="98">
                  <c:v>253</c:v>
                </c:pt>
                <c:pt idx="99">
                  <c:v>126</c:v>
                </c:pt>
                <c:pt idx="100">
                  <c:v>52</c:v>
                </c:pt>
                <c:pt idx="101">
                  <c:v>11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F-4643-BED5-D1B7B08E1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35007"/>
        <c:axId val="2008992735"/>
      </c:lineChart>
      <c:catAx>
        <c:axId val="20120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92735"/>
        <c:crosses val="autoZero"/>
        <c:auto val="1"/>
        <c:lblAlgn val="ctr"/>
        <c:lblOffset val="100"/>
        <c:noMultiLvlLbl val="0"/>
      </c:catAx>
      <c:valAx>
        <c:axId val="2008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0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'31SST'!$B$1:$B$256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5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15</c:v>
                </c:pt>
                <c:pt idx="80">
                  <c:v>11</c:v>
                </c:pt>
                <c:pt idx="81">
                  <c:v>18</c:v>
                </c:pt>
                <c:pt idx="82">
                  <c:v>22</c:v>
                </c:pt>
                <c:pt idx="83">
                  <c:v>18</c:v>
                </c:pt>
                <c:pt idx="84">
                  <c:v>45</c:v>
                </c:pt>
                <c:pt idx="85">
                  <c:v>41</c:v>
                </c:pt>
                <c:pt idx="86">
                  <c:v>51</c:v>
                </c:pt>
                <c:pt idx="87">
                  <c:v>62</c:v>
                </c:pt>
                <c:pt idx="88">
                  <c:v>62</c:v>
                </c:pt>
                <c:pt idx="89">
                  <c:v>71</c:v>
                </c:pt>
                <c:pt idx="90">
                  <c:v>88</c:v>
                </c:pt>
                <c:pt idx="91">
                  <c:v>95</c:v>
                </c:pt>
                <c:pt idx="92">
                  <c:v>98</c:v>
                </c:pt>
                <c:pt idx="93">
                  <c:v>156</c:v>
                </c:pt>
                <c:pt idx="94">
                  <c:v>215</c:v>
                </c:pt>
                <c:pt idx="95">
                  <c:v>223</c:v>
                </c:pt>
                <c:pt idx="96">
                  <c:v>244</c:v>
                </c:pt>
                <c:pt idx="97">
                  <c:v>234</c:v>
                </c:pt>
                <c:pt idx="98">
                  <c:v>223</c:v>
                </c:pt>
                <c:pt idx="99">
                  <c:v>235</c:v>
                </c:pt>
                <c:pt idx="100">
                  <c:v>248</c:v>
                </c:pt>
                <c:pt idx="101">
                  <c:v>182</c:v>
                </c:pt>
                <c:pt idx="102">
                  <c:v>167</c:v>
                </c:pt>
                <c:pt idx="103">
                  <c:v>174</c:v>
                </c:pt>
                <c:pt idx="104">
                  <c:v>189</c:v>
                </c:pt>
                <c:pt idx="105">
                  <c:v>203</c:v>
                </c:pt>
                <c:pt idx="106">
                  <c:v>203</c:v>
                </c:pt>
                <c:pt idx="107">
                  <c:v>243</c:v>
                </c:pt>
                <c:pt idx="108">
                  <c:v>260</c:v>
                </c:pt>
                <c:pt idx="109">
                  <c:v>332</c:v>
                </c:pt>
                <c:pt idx="110">
                  <c:v>343</c:v>
                </c:pt>
                <c:pt idx="111">
                  <c:v>232</c:v>
                </c:pt>
                <c:pt idx="112">
                  <c:v>187</c:v>
                </c:pt>
                <c:pt idx="113">
                  <c:v>190</c:v>
                </c:pt>
                <c:pt idx="114">
                  <c:v>140</c:v>
                </c:pt>
                <c:pt idx="115">
                  <c:v>99</c:v>
                </c:pt>
                <c:pt idx="116">
                  <c:v>75</c:v>
                </c:pt>
                <c:pt idx="117">
                  <c:v>65</c:v>
                </c:pt>
                <c:pt idx="118">
                  <c:v>47</c:v>
                </c:pt>
                <c:pt idx="119">
                  <c:v>28</c:v>
                </c:pt>
                <c:pt idx="120">
                  <c:v>25</c:v>
                </c:pt>
                <c:pt idx="121">
                  <c:v>16</c:v>
                </c:pt>
                <c:pt idx="122">
                  <c:v>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B-4EEA-B143-D9F70EF6D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'31SST'!$A$1:$A$256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'31SST'!$C$1:$C$256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31</c:v>
                </c:pt>
                <c:pt idx="61">
                  <c:v>23</c:v>
                </c:pt>
                <c:pt idx="62">
                  <c:v>30</c:v>
                </c:pt>
                <c:pt idx="63">
                  <c:v>53</c:v>
                </c:pt>
                <c:pt idx="64">
                  <c:v>95</c:v>
                </c:pt>
                <c:pt idx="65">
                  <c:v>124</c:v>
                </c:pt>
                <c:pt idx="66">
                  <c:v>163</c:v>
                </c:pt>
                <c:pt idx="67">
                  <c:v>190</c:v>
                </c:pt>
                <c:pt idx="68">
                  <c:v>205</c:v>
                </c:pt>
                <c:pt idx="69">
                  <c:v>193</c:v>
                </c:pt>
                <c:pt idx="70">
                  <c:v>207</c:v>
                </c:pt>
                <c:pt idx="71">
                  <c:v>258</c:v>
                </c:pt>
                <c:pt idx="72">
                  <c:v>210</c:v>
                </c:pt>
                <c:pt idx="73">
                  <c:v>235</c:v>
                </c:pt>
                <c:pt idx="74">
                  <c:v>249</c:v>
                </c:pt>
                <c:pt idx="75">
                  <c:v>224</c:v>
                </c:pt>
                <c:pt idx="76">
                  <c:v>136</c:v>
                </c:pt>
                <c:pt idx="77">
                  <c:v>81</c:v>
                </c:pt>
                <c:pt idx="78">
                  <c:v>33</c:v>
                </c:pt>
                <c:pt idx="79">
                  <c:v>23</c:v>
                </c:pt>
                <c:pt idx="80">
                  <c:v>15</c:v>
                </c:pt>
                <c:pt idx="81">
                  <c:v>10</c:v>
                </c:pt>
                <c:pt idx="82">
                  <c:v>12</c:v>
                </c:pt>
                <c:pt idx="83">
                  <c:v>10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B-4EEA-B143-D9F70EF6D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50607"/>
        <c:axId val="2008988159"/>
      </c:lineChart>
      <c:catAx>
        <c:axId val="20120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88159"/>
        <c:crosses val="autoZero"/>
        <c:auto val="1"/>
        <c:lblAlgn val="ctr"/>
        <c:lblOffset val="100"/>
        <c:noMultiLvlLbl val="0"/>
      </c:catAx>
      <c:valAx>
        <c:axId val="20089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0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'32SST'!$B$1:$B$256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7</c:v>
                </c:pt>
                <c:pt idx="125">
                  <c:v>10</c:v>
                </c:pt>
                <c:pt idx="126">
                  <c:v>16</c:v>
                </c:pt>
                <c:pt idx="127">
                  <c:v>17</c:v>
                </c:pt>
                <c:pt idx="128">
                  <c:v>16</c:v>
                </c:pt>
                <c:pt idx="129">
                  <c:v>26</c:v>
                </c:pt>
                <c:pt idx="130">
                  <c:v>34</c:v>
                </c:pt>
                <c:pt idx="131">
                  <c:v>48</c:v>
                </c:pt>
                <c:pt idx="132">
                  <c:v>44</c:v>
                </c:pt>
                <c:pt idx="133">
                  <c:v>48</c:v>
                </c:pt>
                <c:pt idx="134">
                  <c:v>56</c:v>
                </c:pt>
                <c:pt idx="135">
                  <c:v>63</c:v>
                </c:pt>
                <c:pt idx="136">
                  <c:v>66</c:v>
                </c:pt>
                <c:pt idx="137">
                  <c:v>66</c:v>
                </c:pt>
                <c:pt idx="138">
                  <c:v>68</c:v>
                </c:pt>
                <c:pt idx="139">
                  <c:v>58</c:v>
                </c:pt>
                <c:pt idx="140">
                  <c:v>69</c:v>
                </c:pt>
                <c:pt idx="141">
                  <c:v>82</c:v>
                </c:pt>
                <c:pt idx="142">
                  <c:v>82</c:v>
                </c:pt>
                <c:pt idx="143">
                  <c:v>68</c:v>
                </c:pt>
                <c:pt idx="144">
                  <c:v>85</c:v>
                </c:pt>
                <c:pt idx="145">
                  <c:v>76</c:v>
                </c:pt>
                <c:pt idx="146">
                  <c:v>89</c:v>
                </c:pt>
                <c:pt idx="147">
                  <c:v>68</c:v>
                </c:pt>
                <c:pt idx="148">
                  <c:v>83</c:v>
                </c:pt>
                <c:pt idx="149">
                  <c:v>77</c:v>
                </c:pt>
                <c:pt idx="150">
                  <c:v>60</c:v>
                </c:pt>
                <c:pt idx="151">
                  <c:v>64</c:v>
                </c:pt>
                <c:pt idx="152">
                  <c:v>53</c:v>
                </c:pt>
                <c:pt idx="153">
                  <c:v>49</c:v>
                </c:pt>
                <c:pt idx="154">
                  <c:v>41</c:v>
                </c:pt>
                <c:pt idx="155">
                  <c:v>28</c:v>
                </c:pt>
                <c:pt idx="156">
                  <c:v>23</c:v>
                </c:pt>
                <c:pt idx="157">
                  <c:v>21</c:v>
                </c:pt>
                <c:pt idx="158">
                  <c:v>23</c:v>
                </c:pt>
                <c:pt idx="159">
                  <c:v>14</c:v>
                </c:pt>
                <c:pt idx="160">
                  <c:v>10</c:v>
                </c:pt>
                <c:pt idx="161">
                  <c:v>7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5-4928-A6C1-451FC9EABA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'32SST'!$C$1:$C$256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4</c:v>
                </c:pt>
                <c:pt idx="79">
                  <c:v>9</c:v>
                </c:pt>
                <c:pt idx="80">
                  <c:v>32</c:v>
                </c:pt>
                <c:pt idx="81">
                  <c:v>38</c:v>
                </c:pt>
                <c:pt idx="82">
                  <c:v>46</c:v>
                </c:pt>
                <c:pt idx="83">
                  <c:v>62</c:v>
                </c:pt>
                <c:pt idx="84">
                  <c:v>86</c:v>
                </c:pt>
                <c:pt idx="85">
                  <c:v>125</c:v>
                </c:pt>
                <c:pt idx="86">
                  <c:v>128</c:v>
                </c:pt>
                <c:pt idx="87">
                  <c:v>158</c:v>
                </c:pt>
                <c:pt idx="88">
                  <c:v>188</c:v>
                </c:pt>
                <c:pt idx="89">
                  <c:v>157</c:v>
                </c:pt>
                <c:pt idx="90">
                  <c:v>111</c:v>
                </c:pt>
                <c:pt idx="91">
                  <c:v>96</c:v>
                </c:pt>
                <c:pt idx="92">
                  <c:v>70</c:v>
                </c:pt>
                <c:pt idx="93">
                  <c:v>57</c:v>
                </c:pt>
                <c:pt idx="94">
                  <c:v>22</c:v>
                </c:pt>
                <c:pt idx="95">
                  <c:v>15</c:v>
                </c:pt>
                <c:pt idx="96">
                  <c:v>8</c:v>
                </c:pt>
                <c:pt idx="97">
                  <c:v>5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5-4928-A6C1-451FC9EA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04383"/>
        <c:axId val="2008966111"/>
      </c:lineChart>
      <c:catAx>
        <c:axId val="19576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66111"/>
        <c:crosses val="autoZero"/>
        <c:auto val="1"/>
        <c:lblAlgn val="ctr"/>
        <c:lblOffset val="100"/>
        <c:noMultiLvlLbl val="0"/>
      </c:catAx>
      <c:valAx>
        <c:axId val="20089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76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'33SST'!$B$1:$B$256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14</c:v>
                </c:pt>
                <c:pt idx="71">
                  <c:v>20</c:v>
                </c:pt>
                <c:pt idx="72">
                  <c:v>23</c:v>
                </c:pt>
                <c:pt idx="73">
                  <c:v>25</c:v>
                </c:pt>
                <c:pt idx="74">
                  <c:v>50</c:v>
                </c:pt>
                <c:pt idx="75">
                  <c:v>43</c:v>
                </c:pt>
                <c:pt idx="76">
                  <c:v>68</c:v>
                </c:pt>
                <c:pt idx="77">
                  <c:v>51</c:v>
                </c:pt>
                <c:pt idx="78">
                  <c:v>67</c:v>
                </c:pt>
                <c:pt idx="79">
                  <c:v>87</c:v>
                </c:pt>
                <c:pt idx="80">
                  <c:v>117</c:v>
                </c:pt>
                <c:pt idx="81">
                  <c:v>93</c:v>
                </c:pt>
                <c:pt idx="82">
                  <c:v>120</c:v>
                </c:pt>
                <c:pt idx="83">
                  <c:v>142</c:v>
                </c:pt>
                <c:pt idx="84">
                  <c:v>214</c:v>
                </c:pt>
                <c:pt idx="85">
                  <c:v>213</c:v>
                </c:pt>
                <c:pt idx="86">
                  <c:v>236</c:v>
                </c:pt>
                <c:pt idx="87">
                  <c:v>277</c:v>
                </c:pt>
                <c:pt idx="88">
                  <c:v>252</c:v>
                </c:pt>
                <c:pt idx="89">
                  <c:v>270</c:v>
                </c:pt>
                <c:pt idx="90">
                  <c:v>374</c:v>
                </c:pt>
                <c:pt idx="91">
                  <c:v>397</c:v>
                </c:pt>
                <c:pt idx="92">
                  <c:v>428</c:v>
                </c:pt>
                <c:pt idx="93">
                  <c:v>396</c:v>
                </c:pt>
                <c:pt idx="94">
                  <c:v>380</c:v>
                </c:pt>
                <c:pt idx="95">
                  <c:v>316</c:v>
                </c:pt>
                <c:pt idx="96">
                  <c:v>270</c:v>
                </c:pt>
                <c:pt idx="97">
                  <c:v>220</c:v>
                </c:pt>
                <c:pt idx="98">
                  <c:v>172</c:v>
                </c:pt>
                <c:pt idx="99">
                  <c:v>124</c:v>
                </c:pt>
                <c:pt idx="100">
                  <c:v>82</c:v>
                </c:pt>
                <c:pt idx="101">
                  <c:v>38</c:v>
                </c:pt>
                <c:pt idx="102">
                  <c:v>13</c:v>
                </c:pt>
                <c:pt idx="103">
                  <c:v>6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878-8940-5BCC5F94AE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'33SST'!$C$1:$C$256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6</c:v>
                </c:pt>
                <c:pt idx="56">
                  <c:v>27</c:v>
                </c:pt>
                <c:pt idx="57">
                  <c:v>37</c:v>
                </c:pt>
                <c:pt idx="58">
                  <c:v>71</c:v>
                </c:pt>
                <c:pt idx="59">
                  <c:v>136</c:v>
                </c:pt>
                <c:pt idx="60">
                  <c:v>178</c:v>
                </c:pt>
                <c:pt idx="61">
                  <c:v>275</c:v>
                </c:pt>
                <c:pt idx="62">
                  <c:v>364</c:v>
                </c:pt>
                <c:pt idx="63">
                  <c:v>472</c:v>
                </c:pt>
                <c:pt idx="64">
                  <c:v>503</c:v>
                </c:pt>
                <c:pt idx="65">
                  <c:v>555</c:v>
                </c:pt>
                <c:pt idx="66">
                  <c:v>528</c:v>
                </c:pt>
                <c:pt idx="67">
                  <c:v>409</c:v>
                </c:pt>
                <c:pt idx="68">
                  <c:v>348</c:v>
                </c:pt>
                <c:pt idx="69">
                  <c:v>277</c:v>
                </c:pt>
                <c:pt idx="70">
                  <c:v>205</c:v>
                </c:pt>
                <c:pt idx="71">
                  <c:v>103</c:v>
                </c:pt>
                <c:pt idx="72">
                  <c:v>94</c:v>
                </c:pt>
                <c:pt idx="73">
                  <c:v>40</c:v>
                </c:pt>
                <c:pt idx="74">
                  <c:v>19</c:v>
                </c:pt>
                <c:pt idx="75">
                  <c:v>14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878-8940-5BCC5F94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211263"/>
        <c:axId val="2008940319"/>
      </c:lineChart>
      <c:catAx>
        <c:axId val="16772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8940319"/>
        <c:crosses val="autoZero"/>
        <c:auto val="1"/>
        <c:lblAlgn val="ctr"/>
        <c:lblOffset val="100"/>
        <c:noMultiLvlLbl val="0"/>
      </c:catAx>
      <c:valAx>
        <c:axId val="20089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72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3</c:v>
                </c:pt>
                <c:pt idx="73">
                  <c:v>10</c:v>
                </c:pt>
                <c:pt idx="74">
                  <c:v>32</c:v>
                </c:pt>
                <c:pt idx="75">
                  <c:v>58</c:v>
                </c:pt>
                <c:pt idx="76">
                  <c:v>82</c:v>
                </c:pt>
                <c:pt idx="77">
                  <c:v>92</c:v>
                </c:pt>
                <c:pt idx="78">
                  <c:v>138</c:v>
                </c:pt>
                <c:pt idx="79">
                  <c:v>203</c:v>
                </c:pt>
                <c:pt idx="80">
                  <c:v>312</c:v>
                </c:pt>
                <c:pt idx="81">
                  <c:v>421</c:v>
                </c:pt>
                <c:pt idx="82">
                  <c:v>419</c:v>
                </c:pt>
                <c:pt idx="83">
                  <c:v>473</c:v>
                </c:pt>
                <c:pt idx="84">
                  <c:v>517</c:v>
                </c:pt>
                <c:pt idx="85">
                  <c:v>676</c:v>
                </c:pt>
                <c:pt idx="86">
                  <c:v>719</c:v>
                </c:pt>
                <c:pt idx="87">
                  <c:v>946</c:v>
                </c:pt>
                <c:pt idx="88">
                  <c:v>1042</c:v>
                </c:pt>
                <c:pt idx="89">
                  <c:v>1129</c:v>
                </c:pt>
                <c:pt idx="90">
                  <c:v>1193</c:v>
                </c:pt>
                <c:pt idx="91">
                  <c:v>1223</c:v>
                </c:pt>
                <c:pt idx="92">
                  <c:v>1190</c:v>
                </c:pt>
                <c:pt idx="93">
                  <c:v>1056</c:v>
                </c:pt>
                <c:pt idx="94">
                  <c:v>905</c:v>
                </c:pt>
                <c:pt idx="95">
                  <c:v>828</c:v>
                </c:pt>
                <c:pt idx="96">
                  <c:v>623</c:v>
                </c:pt>
                <c:pt idx="97">
                  <c:v>392</c:v>
                </c:pt>
                <c:pt idx="98">
                  <c:v>339</c:v>
                </c:pt>
                <c:pt idx="99">
                  <c:v>236</c:v>
                </c:pt>
                <c:pt idx="100">
                  <c:v>148</c:v>
                </c:pt>
                <c:pt idx="101">
                  <c:v>111</c:v>
                </c:pt>
                <c:pt idx="102">
                  <c:v>61</c:v>
                </c:pt>
                <c:pt idx="103">
                  <c:v>12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6-43EB-9E53-29EECC576B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16</c:v>
                </c:pt>
                <c:pt idx="71">
                  <c:v>45</c:v>
                </c:pt>
                <c:pt idx="72">
                  <c:v>105</c:v>
                </c:pt>
                <c:pt idx="73">
                  <c:v>166</c:v>
                </c:pt>
                <c:pt idx="74">
                  <c:v>276</c:v>
                </c:pt>
                <c:pt idx="75">
                  <c:v>393</c:v>
                </c:pt>
                <c:pt idx="76">
                  <c:v>486</c:v>
                </c:pt>
                <c:pt idx="77">
                  <c:v>541</c:v>
                </c:pt>
                <c:pt idx="78">
                  <c:v>415</c:v>
                </c:pt>
                <c:pt idx="79">
                  <c:v>280</c:v>
                </c:pt>
                <c:pt idx="80">
                  <c:v>181</c:v>
                </c:pt>
                <c:pt idx="81">
                  <c:v>135</c:v>
                </c:pt>
                <c:pt idx="82">
                  <c:v>65</c:v>
                </c:pt>
                <c:pt idx="83">
                  <c:v>51</c:v>
                </c:pt>
                <c:pt idx="84">
                  <c:v>27</c:v>
                </c:pt>
                <c:pt idx="85">
                  <c:v>21</c:v>
                </c:pt>
                <c:pt idx="86">
                  <c:v>21</c:v>
                </c:pt>
                <c:pt idx="87">
                  <c:v>20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6-43EB-9E53-29EECC57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38095"/>
        <c:axId val="1678259375"/>
      </c:lineChart>
      <c:catAx>
        <c:axId val="21154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9375"/>
        <c:crosses val="autoZero"/>
        <c:auto val="1"/>
        <c:lblAlgn val="ctr"/>
        <c:lblOffset val="100"/>
        <c:noMultiLvlLbl val="0"/>
      </c:catAx>
      <c:valAx>
        <c:axId val="16782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4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4</c:v>
                </c:pt>
                <c:pt idx="99">
                  <c:v>9</c:v>
                </c:pt>
                <c:pt idx="100">
                  <c:v>13</c:v>
                </c:pt>
                <c:pt idx="101">
                  <c:v>10</c:v>
                </c:pt>
                <c:pt idx="102">
                  <c:v>17</c:v>
                </c:pt>
                <c:pt idx="103">
                  <c:v>29</c:v>
                </c:pt>
                <c:pt idx="104">
                  <c:v>35</c:v>
                </c:pt>
                <c:pt idx="105">
                  <c:v>62</c:v>
                </c:pt>
                <c:pt idx="106">
                  <c:v>57</c:v>
                </c:pt>
                <c:pt idx="107">
                  <c:v>33</c:v>
                </c:pt>
                <c:pt idx="108">
                  <c:v>21</c:v>
                </c:pt>
                <c:pt idx="109">
                  <c:v>14</c:v>
                </c:pt>
                <c:pt idx="110">
                  <c:v>18</c:v>
                </c:pt>
                <c:pt idx="111">
                  <c:v>16</c:v>
                </c:pt>
                <c:pt idx="112">
                  <c:v>9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1DD-B709-71847E280B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40</c:v>
                </c:pt>
                <c:pt idx="94">
                  <c:v>111</c:v>
                </c:pt>
                <c:pt idx="95">
                  <c:v>219</c:v>
                </c:pt>
                <c:pt idx="96">
                  <c:v>472</c:v>
                </c:pt>
                <c:pt idx="97">
                  <c:v>551</c:v>
                </c:pt>
                <c:pt idx="98">
                  <c:v>501</c:v>
                </c:pt>
                <c:pt idx="99">
                  <c:v>353</c:v>
                </c:pt>
                <c:pt idx="100">
                  <c:v>189</c:v>
                </c:pt>
                <c:pt idx="101">
                  <c:v>58</c:v>
                </c:pt>
                <c:pt idx="102">
                  <c:v>15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1DD-B709-71847E28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63359"/>
        <c:axId val="1948487279"/>
      </c:lineChart>
      <c:catAx>
        <c:axId val="20076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8487279"/>
        <c:crosses val="autoZero"/>
        <c:auto val="1"/>
        <c:lblAlgn val="ctr"/>
        <c:lblOffset val="100"/>
        <c:noMultiLvlLbl val="0"/>
      </c:catAx>
      <c:valAx>
        <c:axId val="1948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6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3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9</c:v>
                </c:pt>
                <c:pt idx="80">
                  <c:v>10</c:v>
                </c:pt>
                <c:pt idx="81">
                  <c:v>16</c:v>
                </c:pt>
                <c:pt idx="82">
                  <c:v>21</c:v>
                </c:pt>
                <c:pt idx="83">
                  <c:v>20</c:v>
                </c:pt>
                <c:pt idx="84">
                  <c:v>35</c:v>
                </c:pt>
                <c:pt idx="85">
                  <c:v>22</c:v>
                </c:pt>
                <c:pt idx="86">
                  <c:v>22</c:v>
                </c:pt>
                <c:pt idx="87">
                  <c:v>28</c:v>
                </c:pt>
                <c:pt idx="88">
                  <c:v>19</c:v>
                </c:pt>
                <c:pt idx="89">
                  <c:v>17</c:v>
                </c:pt>
                <c:pt idx="90">
                  <c:v>13</c:v>
                </c:pt>
                <c:pt idx="91">
                  <c:v>14</c:v>
                </c:pt>
                <c:pt idx="92">
                  <c:v>12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4E7-AAA4-A046C8E36B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17</c:v>
                </c:pt>
                <c:pt idx="68">
                  <c:v>15</c:v>
                </c:pt>
                <c:pt idx="69">
                  <c:v>33</c:v>
                </c:pt>
                <c:pt idx="70">
                  <c:v>46</c:v>
                </c:pt>
                <c:pt idx="71">
                  <c:v>85</c:v>
                </c:pt>
                <c:pt idx="72">
                  <c:v>94</c:v>
                </c:pt>
                <c:pt idx="73">
                  <c:v>138</c:v>
                </c:pt>
                <c:pt idx="74">
                  <c:v>155</c:v>
                </c:pt>
                <c:pt idx="75">
                  <c:v>116</c:v>
                </c:pt>
                <c:pt idx="76">
                  <c:v>79</c:v>
                </c:pt>
                <c:pt idx="77">
                  <c:v>60</c:v>
                </c:pt>
                <c:pt idx="78">
                  <c:v>35</c:v>
                </c:pt>
                <c:pt idx="79">
                  <c:v>22</c:v>
                </c:pt>
                <c:pt idx="80">
                  <c:v>14</c:v>
                </c:pt>
                <c:pt idx="81">
                  <c:v>18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4E7-AAA4-A046C8E36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61759"/>
        <c:axId val="1951259567"/>
      </c:lineChart>
      <c:catAx>
        <c:axId val="2007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59567"/>
        <c:crosses val="autoZero"/>
        <c:auto val="1"/>
        <c:lblAlgn val="ctr"/>
        <c:lblOffset val="100"/>
        <c:noMultiLvlLbl val="0"/>
      </c:catAx>
      <c:valAx>
        <c:axId val="19512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6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14</c:v>
                </c:pt>
                <c:pt idx="116">
                  <c:v>18</c:v>
                </c:pt>
                <c:pt idx="117">
                  <c:v>52</c:v>
                </c:pt>
                <c:pt idx="118">
                  <c:v>54</c:v>
                </c:pt>
                <c:pt idx="119">
                  <c:v>80</c:v>
                </c:pt>
                <c:pt idx="120">
                  <c:v>108</c:v>
                </c:pt>
                <c:pt idx="121">
                  <c:v>119</c:v>
                </c:pt>
                <c:pt idx="122">
                  <c:v>150</c:v>
                </c:pt>
                <c:pt idx="123">
                  <c:v>132</c:v>
                </c:pt>
                <c:pt idx="124">
                  <c:v>158</c:v>
                </c:pt>
                <c:pt idx="125">
                  <c:v>202</c:v>
                </c:pt>
                <c:pt idx="126">
                  <c:v>294</c:v>
                </c:pt>
                <c:pt idx="127">
                  <c:v>303</c:v>
                </c:pt>
                <c:pt idx="128">
                  <c:v>376</c:v>
                </c:pt>
                <c:pt idx="129">
                  <c:v>310</c:v>
                </c:pt>
                <c:pt idx="130">
                  <c:v>321</c:v>
                </c:pt>
                <c:pt idx="131">
                  <c:v>291</c:v>
                </c:pt>
                <c:pt idx="132">
                  <c:v>280</c:v>
                </c:pt>
                <c:pt idx="133">
                  <c:v>204</c:v>
                </c:pt>
                <c:pt idx="134">
                  <c:v>181</c:v>
                </c:pt>
                <c:pt idx="135">
                  <c:v>202</c:v>
                </c:pt>
                <c:pt idx="136">
                  <c:v>152</c:v>
                </c:pt>
                <c:pt idx="137">
                  <c:v>156</c:v>
                </c:pt>
                <c:pt idx="138">
                  <c:v>134</c:v>
                </c:pt>
                <c:pt idx="139">
                  <c:v>133</c:v>
                </c:pt>
                <c:pt idx="140">
                  <c:v>123</c:v>
                </c:pt>
                <c:pt idx="141">
                  <c:v>132</c:v>
                </c:pt>
                <c:pt idx="142">
                  <c:v>116</c:v>
                </c:pt>
                <c:pt idx="143">
                  <c:v>122</c:v>
                </c:pt>
                <c:pt idx="144">
                  <c:v>102</c:v>
                </c:pt>
                <c:pt idx="145">
                  <c:v>140</c:v>
                </c:pt>
                <c:pt idx="146">
                  <c:v>139</c:v>
                </c:pt>
                <c:pt idx="147">
                  <c:v>146</c:v>
                </c:pt>
                <c:pt idx="148">
                  <c:v>98</c:v>
                </c:pt>
                <c:pt idx="149">
                  <c:v>55</c:v>
                </c:pt>
                <c:pt idx="150">
                  <c:v>24</c:v>
                </c:pt>
                <c:pt idx="151">
                  <c:v>19</c:v>
                </c:pt>
                <c:pt idx="152">
                  <c:v>6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9FD-AB3D-79F9D2C5EB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35</c:v>
                </c:pt>
                <c:pt idx="105">
                  <c:v>87</c:v>
                </c:pt>
                <c:pt idx="106">
                  <c:v>135</c:v>
                </c:pt>
                <c:pt idx="107">
                  <c:v>231</c:v>
                </c:pt>
                <c:pt idx="108">
                  <c:v>229</c:v>
                </c:pt>
                <c:pt idx="109">
                  <c:v>291</c:v>
                </c:pt>
                <c:pt idx="110">
                  <c:v>345</c:v>
                </c:pt>
                <c:pt idx="111">
                  <c:v>594</c:v>
                </c:pt>
                <c:pt idx="112">
                  <c:v>368</c:v>
                </c:pt>
                <c:pt idx="113">
                  <c:v>271</c:v>
                </c:pt>
                <c:pt idx="114">
                  <c:v>139</c:v>
                </c:pt>
                <c:pt idx="115">
                  <c:v>76</c:v>
                </c:pt>
                <c:pt idx="116">
                  <c:v>18</c:v>
                </c:pt>
                <c:pt idx="117">
                  <c:v>5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9FD-AB3D-79F9D2C5E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919247"/>
        <c:axId val="1951287855"/>
      </c:lineChart>
      <c:catAx>
        <c:axId val="193891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87855"/>
        <c:crosses val="autoZero"/>
        <c:auto val="1"/>
        <c:lblAlgn val="ctr"/>
        <c:lblOffset val="100"/>
        <c:noMultiLvlLbl val="0"/>
      </c:catAx>
      <c:valAx>
        <c:axId val="19512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9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7</c:v>
                </c:pt>
                <c:pt idx="98">
                  <c:v>14</c:v>
                </c:pt>
                <c:pt idx="99">
                  <c:v>11</c:v>
                </c:pt>
                <c:pt idx="100">
                  <c:v>26</c:v>
                </c:pt>
                <c:pt idx="101">
                  <c:v>23</c:v>
                </c:pt>
                <c:pt idx="102">
                  <c:v>25</c:v>
                </c:pt>
                <c:pt idx="103">
                  <c:v>25</c:v>
                </c:pt>
                <c:pt idx="104">
                  <c:v>38</c:v>
                </c:pt>
                <c:pt idx="105">
                  <c:v>42</c:v>
                </c:pt>
                <c:pt idx="106">
                  <c:v>50</c:v>
                </c:pt>
                <c:pt idx="107">
                  <c:v>65</c:v>
                </c:pt>
                <c:pt idx="108">
                  <c:v>68</c:v>
                </c:pt>
                <c:pt idx="109">
                  <c:v>70</c:v>
                </c:pt>
                <c:pt idx="110">
                  <c:v>54</c:v>
                </c:pt>
                <c:pt idx="111">
                  <c:v>60</c:v>
                </c:pt>
                <c:pt idx="112">
                  <c:v>57</c:v>
                </c:pt>
                <c:pt idx="113">
                  <c:v>43</c:v>
                </c:pt>
                <c:pt idx="114">
                  <c:v>38</c:v>
                </c:pt>
                <c:pt idx="115">
                  <c:v>22</c:v>
                </c:pt>
                <c:pt idx="116">
                  <c:v>32</c:v>
                </c:pt>
                <c:pt idx="117">
                  <c:v>35</c:v>
                </c:pt>
                <c:pt idx="118">
                  <c:v>35</c:v>
                </c:pt>
                <c:pt idx="119">
                  <c:v>38</c:v>
                </c:pt>
                <c:pt idx="120">
                  <c:v>35</c:v>
                </c:pt>
                <c:pt idx="121">
                  <c:v>49</c:v>
                </c:pt>
                <c:pt idx="122">
                  <c:v>48</c:v>
                </c:pt>
                <c:pt idx="123">
                  <c:v>49</c:v>
                </c:pt>
                <c:pt idx="124">
                  <c:v>54</c:v>
                </c:pt>
                <c:pt idx="125">
                  <c:v>58</c:v>
                </c:pt>
                <c:pt idx="126">
                  <c:v>71</c:v>
                </c:pt>
                <c:pt idx="127">
                  <c:v>56</c:v>
                </c:pt>
                <c:pt idx="128">
                  <c:v>35</c:v>
                </c:pt>
                <c:pt idx="129">
                  <c:v>47</c:v>
                </c:pt>
                <c:pt idx="130">
                  <c:v>31</c:v>
                </c:pt>
                <c:pt idx="131">
                  <c:v>23</c:v>
                </c:pt>
                <c:pt idx="132">
                  <c:v>28</c:v>
                </c:pt>
                <c:pt idx="133">
                  <c:v>29</c:v>
                </c:pt>
                <c:pt idx="134">
                  <c:v>19</c:v>
                </c:pt>
                <c:pt idx="135">
                  <c:v>16</c:v>
                </c:pt>
                <c:pt idx="136">
                  <c:v>9</c:v>
                </c:pt>
                <c:pt idx="137">
                  <c:v>15</c:v>
                </c:pt>
                <c:pt idx="138">
                  <c:v>7</c:v>
                </c:pt>
                <c:pt idx="139">
                  <c:v>12</c:v>
                </c:pt>
                <c:pt idx="140">
                  <c:v>7</c:v>
                </c:pt>
                <c:pt idx="141">
                  <c:v>11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5-4459-BA8A-378ABA74D9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6</c:v>
                </c:pt>
                <c:pt idx="79">
                  <c:v>23</c:v>
                </c:pt>
                <c:pt idx="80">
                  <c:v>61</c:v>
                </c:pt>
                <c:pt idx="81">
                  <c:v>114</c:v>
                </c:pt>
                <c:pt idx="82">
                  <c:v>114</c:v>
                </c:pt>
                <c:pt idx="83">
                  <c:v>121</c:v>
                </c:pt>
                <c:pt idx="84">
                  <c:v>150</c:v>
                </c:pt>
                <c:pt idx="85">
                  <c:v>145</c:v>
                </c:pt>
                <c:pt idx="86">
                  <c:v>164</c:v>
                </c:pt>
                <c:pt idx="87">
                  <c:v>161</c:v>
                </c:pt>
                <c:pt idx="88">
                  <c:v>211</c:v>
                </c:pt>
                <c:pt idx="89">
                  <c:v>204</c:v>
                </c:pt>
                <c:pt idx="90">
                  <c:v>211</c:v>
                </c:pt>
                <c:pt idx="91">
                  <c:v>262</c:v>
                </c:pt>
                <c:pt idx="92">
                  <c:v>320</c:v>
                </c:pt>
                <c:pt idx="93">
                  <c:v>378</c:v>
                </c:pt>
                <c:pt idx="94">
                  <c:v>332</c:v>
                </c:pt>
                <c:pt idx="95">
                  <c:v>325</c:v>
                </c:pt>
                <c:pt idx="96">
                  <c:v>264</c:v>
                </c:pt>
                <c:pt idx="97">
                  <c:v>226</c:v>
                </c:pt>
                <c:pt idx="98">
                  <c:v>170</c:v>
                </c:pt>
                <c:pt idx="99">
                  <c:v>100</c:v>
                </c:pt>
                <c:pt idx="100">
                  <c:v>75</c:v>
                </c:pt>
                <c:pt idx="101">
                  <c:v>29</c:v>
                </c:pt>
                <c:pt idx="102">
                  <c:v>36</c:v>
                </c:pt>
                <c:pt idx="103">
                  <c:v>22</c:v>
                </c:pt>
                <c:pt idx="104">
                  <c:v>14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5-4459-BA8A-378ABA74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81311"/>
        <c:axId val="1951290767"/>
      </c:lineChart>
      <c:catAx>
        <c:axId val="21269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90767"/>
        <c:crosses val="autoZero"/>
        <c:auto val="1"/>
        <c:lblAlgn val="ctr"/>
        <c:lblOffset val="100"/>
        <c:noMultiLvlLbl val="0"/>
      </c:catAx>
      <c:valAx>
        <c:axId val="19512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9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'39SST'!$B$1:$B$256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13</c:v>
                </c:pt>
                <c:pt idx="93">
                  <c:v>21</c:v>
                </c:pt>
                <c:pt idx="94">
                  <c:v>26</c:v>
                </c:pt>
                <c:pt idx="95">
                  <c:v>32</c:v>
                </c:pt>
                <c:pt idx="96">
                  <c:v>32</c:v>
                </c:pt>
                <c:pt idx="97">
                  <c:v>42</c:v>
                </c:pt>
                <c:pt idx="98">
                  <c:v>42</c:v>
                </c:pt>
                <c:pt idx="99">
                  <c:v>71</c:v>
                </c:pt>
                <c:pt idx="100">
                  <c:v>76</c:v>
                </c:pt>
                <c:pt idx="101">
                  <c:v>76</c:v>
                </c:pt>
                <c:pt idx="102">
                  <c:v>74</c:v>
                </c:pt>
                <c:pt idx="103">
                  <c:v>81</c:v>
                </c:pt>
                <c:pt idx="104">
                  <c:v>50</c:v>
                </c:pt>
                <c:pt idx="105">
                  <c:v>51</c:v>
                </c:pt>
                <c:pt idx="106">
                  <c:v>35</c:v>
                </c:pt>
                <c:pt idx="107">
                  <c:v>42</c:v>
                </c:pt>
                <c:pt idx="108">
                  <c:v>39</c:v>
                </c:pt>
                <c:pt idx="109">
                  <c:v>41</c:v>
                </c:pt>
                <c:pt idx="110">
                  <c:v>37</c:v>
                </c:pt>
                <c:pt idx="111">
                  <c:v>27</c:v>
                </c:pt>
                <c:pt idx="112">
                  <c:v>21</c:v>
                </c:pt>
                <c:pt idx="113">
                  <c:v>13</c:v>
                </c:pt>
                <c:pt idx="114">
                  <c:v>18</c:v>
                </c:pt>
                <c:pt idx="115">
                  <c:v>22</c:v>
                </c:pt>
                <c:pt idx="116">
                  <c:v>11</c:v>
                </c:pt>
                <c:pt idx="117">
                  <c:v>7</c:v>
                </c:pt>
                <c:pt idx="118">
                  <c:v>12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B-4E0B-84D5-C59DDDB45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'39SST'!$A$1:$A$256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'39SST'!$C$1:$C$256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12</c:v>
                </c:pt>
                <c:pt idx="78">
                  <c:v>14</c:v>
                </c:pt>
                <c:pt idx="79">
                  <c:v>27</c:v>
                </c:pt>
                <c:pt idx="80">
                  <c:v>49</c:v>
                </c:pt>
                <c:pt idx="81">
                  <c:v>59</c:v>
                </c:pt>
                <c:pt idx="82">
                  <c:v>86</c:v>
                </c:pt>
                <c:pt idx="83">
                  <c:v>95</c:v>
                </c:pt>
                <c:pt idx="84">
                  <c:v>124</c:v>
                </c:pt>
                <c:pt idx="85">
                  <c:v>179</c:v>
                </c:pt>
                <c:pt idx="86">
                  <c:v>196</c:v>
                </c:pt>
                <c:pt idx="87">
                  <c:v>150</c:v>
                </c:pt>
                <c:pt idx="88">
                  <c:v>159</c:v>
                </c:pt>
                <c:pt idx="89">
                  <c:v>143</c:v>
                </c:pt>
                <c:pt idx="90">
                  <c:v>100</c:v>
                </c:pt>
                <c:pt idx="91">
                  <c:v>72</c:v>
                </c:pt>
                <c:pt idx="92">
                  <c:v>57</c:v>
                </c:pt>
                <c:pt idx="93">
                  <c:v>45</c:v>
                </c:pt>
                <c:pt idx="94">
                  <c:v>24</c:v>
                </c:pt>
                <c:pt idx="95">
                  <c:v>30</c:v>
                </c:pt>
                <c:pt idx="96">
                  <c:v>11</c:v>
                </c:pt>
                <c:pt idx="97">
                  <c:v>8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FB-4E0B-84D5-C59DDDB4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3423"/>
        <c:axId val="1951251663"/>
      </c:lineChart>
      <c:catAx>
        <c:axId val="21309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51663"/>
        <c:crosses val="autoZero"/>
        <c:auto val="1"/>
        <c:lblAlgn val="ctr"/>
        <c:lblOffset val="100"/>
        <c:noMultiLvlLbl val="0"/>
      </c:catAx>
      <c:valAx>
        <c:axId val="19512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9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7</c:v>
                </c:pt>
                <c:pt idx="56">
                  <c:v>8</c:v>
                </c:pt>
                <c:pt idx="57">
                  <c:v>10</c:v>
                </c:pt>
                <c:pt idx="58">
                  <c:v>20</c:v>
                </c:pt>
                <c:pt idx="59">
                  <c:v>42</c:v>
                </c:pt>
                <c:pt idx="60">
                  <c:v>40</c:v>
                </c:pt>
                <c:pt idx="61">
                  <c:v>41</c:v>
                </c:pt>
                <c:pt idx="62">
                  <c:v>54</c:v>
                </c:pt>
                <c:pt idx="63">
                  <c:v>61</c:v>
                </c:pt>
                <c:pt idx="64">
                  <c:v>70</c:v>
                </c:pt>
                <c:pt idx="65">
                  <c:v>80</c:v>
                </c:pt>
                <c:pt idx="66">
                  <c:v>75</c:v>
                </c:pt>
                <c:pt idx="67">
                  <c:v>98</c:v>
                </c:pt>
                <c:pt idx="68">
                  <c:v>117</c:v>
                </c:pt>
                <c:pt idx="69">
                  <c:v>125</c:v>
                </c:pt>
                <c:pt idx="70">
                  <c:v>148</c:v>
                </c:pt>
                <c:pt idx="71">
                  <c:v>166</c:v>
                </c:pt>
                <c:pt idx="72">
                  <c:v>169</c:v>
                </c:pt>
                <c:pt idx="73">
                  <c:v>193</c:v>
                </c:pt>
                <c:pt idx="74">
                  <c:v>169</c:v>
                </c:pt>
                <c:pt idx="75">
                  <c:v>163</c:v>
                </c:pt>
                <c:pt idx="76">
                  <c:v>168</c:v>
                </c:pt>
                <c:pt idx="77">
                  <c:v>166</c:v>
                </c:pt>
                <c:pt idx="78">
                  <c:v>209</c:v>
                </c:pt>
                <c:pt idx="79">
                  <c:v>215</c:v>
                </c:pt>
                <c:pt idx="80">
                  <c:v>249</c:v>
                </c:pt>
                <c:pt idx="81">
                  <c:v>263</c:v>
                </c:pt>
                <c:pt idx="82">
                  <c:v>263</c:v>
                </c:pt>
                <c:pt idx="83">
                  <c:v>247</c:v>
                </c:pt>
                <c:pt idx="84">
                  <c:v>289</c:v>
                </c:pt>
                <c:pt idx="85">
                  <c:v>292</c:v>
                </c:pt>
                <c:pt idx="86">
                  <c:v>289</c:v>
                </c:pt>
                <c:pt idx="87">
                  <c:v>275</c:v>
                </c:pt>
                <c:pt idx="88">
                  <c:v>265</c:v>
                </c:pt>
                <c:pt idx="89">
                  <c:v>245</c:v>
                </c:pt>
                <c:pt idx="90">
                  <c:v>254</c:v>
                </c:pt>
                <c:pt idx="91">
                  <c:v>222</c:v>
                </c:pt>
                <c:pt idx="92">
                  <c:v>189</c:v>
                </c:pt>
                <c:pt idx="93">
                  <c:v>131</c:v>
                </c:pt>
                <c:pt idx="94">
                  <c:v>125</c:v>
                </c:pt>
                <c:pt idx="95">
                  <c:v>93</c:v>
                </c:pt>
                <c:pt idx="96">
                  <c:v>60</c:v>
                </c:pt>
                <c:pt idx="97">
                  <c:v>66</c:v>
                </c:pt>
                <c:pt idx="98">
                  <c:v>40</c:v>
                </c:pt>
                <c:pt idx="99">
                  <c:v>25</c:v>
                </c:pt>
                <c:pt idx="100">
                  <c:v>18</c:v>
                </c:pt>
                <c:pt idx="101">
                  <c:v>20</c:v>
                </c:pt>
                <c:pt idx="102">
                  <c:v>16</c:v>
                </c:pt>
                <c:pt idx="103">
                  <c:v>7</c:v>
                </c:pt>
                <c:pt idx="104">
                  <c:v>3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C-437F-A26C-14B3544F41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23</c:v>
                </c:pt>
                <c:pt idx="61">
                  <c:v>40</c:v>
                </c:pt>
                <c:pt idx="62">
                  <c:v>74</c:v>
                </c:pt>
                <c:pt idx="63">
                  <c:v>104</c:v>
                </c:pt>
                <c:pt idx="64">
                  <c:v>128</c:v>
                </c:pt>
                <c:pt idx="65">
                  <c:v>230</c:v>
                </c:pt>
                <c:pt idx="66">
                  <c:v>325</c:v>
                </c:pt>
                <c:pt idx="67">
                  <c:v>292</c:v>
                </c:pt>
                <c:pt idx="68">
                  <c:v>241</c:v>
                </c:pt>
                <c:pt idx="69">
                  <c:v>241</c:v>
                </c:pt>
                <c:pt idx="70">
                  <c:v>188</c:v>
                </c:pt>
                <c:pt idx="71">
                  <c:v>132</c:v>
                </c:pt>
                <c:pt idx="72">
                  <c:v>104</c:v>
                </c:pt>
                <c:pt idx="73">
                  <c:v>57</c:v>
                </c:pt>
                <c:pt idx="74">
                  <c:v>36</c:v>
                </c:pt>
                <c:pt idx="75">
                  <c:v>22</c:v>
                </c:pt>
                <c:pt idx="76">
                  <c:v>15</c:v>
                </c:pt>
                <c:pt idx="77">
                  <c:v>8</c:v>
                </c:pt>
                <c:pt idx="78">
                  <c:v>7</c:v>
                </c:pt>
                <c:pt idx="79">
                  <c:v>1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C-437F-A26C-14B3544F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437119"/>
        <c:axId val="1828239679"/>
      </c:lineChart>
      <c:catAx>
        <c:axId val="1933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39679"/>
        <c:crosses val="autoZero"/>
        <c:auto val="1"/>
        <c:lblAlgn val="ctr"/>
        <c:lblOffset val="100"/>
        <c:noMultiLvlLbl val="0"/>
      </c:catAx>
      <c:valAx>
        <c:axId val="1828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343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'40SST'!$B$1:$B$256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5</c:v>
                </c:pt>
                <c:pt idx="117">
                  <c:v>13</c:v>
                </c:pt>
                <c:pt idx="118">
                  <c:v>20</c:v>
                </c:pt>
                <c:pt idx="119">
                  <c:v>16</c:v>
                </c:pt>
                <c:pt idx="120">
                  <c:v>44</c:v>
                </c:pt>
                <c:pt idx="121">
                  <c:v>51</c:v>
                </c:pt>
                <c:pt idx="122">
                  <c:v>97</c:v>
                </c:pt>
                <c:pt idx="123">
                  <c:v>88</c:v>
                </c:pt>
                <c:pt idx="124">
                  <c:v>112</c:v>
                </c:pt>
                <c:pt idx="125">
                  <c:v>128</c:v>
                </c:pt>
                <c:pt idx="126">
                  <c:v>132</c:v>
                </c:pt>
                <c:pt idx="127">
                  <c:v>122</c:v>
                </c:pt>
                <c:pt idx="128">
                  <c:v>149</c:v>
                </c:pt>
                <c:pt idx="129">
                  <c:v>116</c:v>
                </c:pt>
                <c:pt idx="130">
                  <c:v>130</c:v>
                </c:pt>
                <c:pt idx="131">
                  <c:v>121</c:v>
                </c:pt>
                <c:pt idx="132">
                  <c:v>132</c:v>
                </c:pt>
                <c:pt idx="133">
                  <c:v>132</c:v>
                </c:pt>
                <c:pt idx="134">
                  <c:v>117</c:v>
                </c:pt>
                <c:pt idx="135">
                  <c:v>109</c:v>
                </c:pt>
                <c:pt idx="136">
                  <c:v>101</c:v>
                </c:pt>
                <c:pt idx="137">
                  <c:v>87</c:v>
                </c:pt>
                <c:pt idx="138">
                  <c:v>62</c:v>
                </c:pt>
                <c:pt idx="139">
                  <c:v>65</c:v>
                </c:pt>
                <c:pt idx="140">
                  <c:v>56</c:v>
                </c:pt>
                <c:pt idx="141">
                  <c:v>47</c:v>
                </c:pt>
                <c:pt idx="142">
                  <c:v>41</c:v>
                </c:pt>
                <c:pt idx="143">
                  <c:v>37</c:v>
                </c:pt>
                <c:pt idx="144">
                  <c:v>18</c:v>
                </c:pt>
                <c:pt idx="145">
                  <c:v>22</c:v>
                </c:pt>
                <c:pt idx="146">
                  <c:v>10</c:v>
                </c:pt>
                <c:pt idx="147">
                  <c:v>5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C-4E99-A4EA-48A1D5A8C3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'40SST'!$C$1:$C$256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10</c:v>
                </c:pt>
                <c:pt idx="108">
                  <c:v>17</c:v>
                </c:pt>
                <c:pt idx="109">
                  <c:v>25</c:v>
                </c:pt>
                <c:pt idx="110">
                  <c:v>54</c:v>
                </c:pt>
                <c:pt idx="111">
                  <c:v>90</c:v>
                </c:pt>
                <c:pt idx="112">
                  <c:v>128</c:v>
                </c:pt>
                <c:pt idx="113">
                  <c:v>167</c:v>
                </c:pt>
                <c:pt idx="114">
                  <c:v>204</c:v>
                </c:pt>
                <c:pt idx="115">
                  <c:v>200</c:v>
                </c:pt>
                <c:pt idx="116">
                  <c:v>236</c:v>
                </c:pt>
                <c:pt idx="117">
                  <c:v>206</c:v>
                </c:pt>
                <c:pt idx="118">
                  <c:v>180</c:v>
                </c:pt>
                <c:pt idx="119">
                  <c:v>137</c:v>
                </c:pt>
                <c:pt idx="120">
                  <c:v>124</c:v>
                </c:pt>
                <c:pt idx="121">
                  <c:v>96</c:v>
                </c:pt>
                <c:pt idx="122">
                  <c:v>54</c:v>
                </c:pt>
                <c:pt idx="123">
                  <c:v>45</c:v>
                </c:pt>
                <c:pt idx="124">
                  <c:v>34</c:v>
                </c:pt>
                <c:pt idx="125">
                  <c:v>20</c:v>
                </c:pt>
                <c:pt idx="126">
                  <c:v>10</c:v>
                </c:pt>
                <c:pt idx="127">
                  <c:v>7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C-4E99-A4EA-48A1D5A8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903023"/>
        <c:axId val="1951247919"/>
      </c:lineChart>
      <c:catAx>
        <c:axId val="21309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247919"/>
        <c:crosses val="autoZero"/>
        <c:auto val="1"/>
        <c:lblAlgn val="ctr"/>
        <c:lblOffset val="100"/>
        <c:noMultiLvlLbl val="0"/>
      </c:catAx>
      <c:valAx>
        <c:axId val="1951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'41SSc'!$B$1:$B$256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3</c:v>
                </c:pt>
                <c:pt idx="85">
                  <c:v>11</c:v>
                </c:pt>
                <c:pt idx="86">
                  <c:v>11</c:v>
                </c:pt>
                <c:pt idx="87">
                  <c:v>19</c:v>
                </c:pt>
                <c:pt idx="88">
                  <c:v>17</c:v>
                </c:pt>
                <c:pt idx="89">
                  <c:v>34</c:v>
                </c:pt>
                <c:pt idx="90">
                  <c:v>38</c:v>
                </c:pt>
                <c:pt idx="91">
                  <c:v>61</c:v>
                </c:pt>
                <c:pt idx="92">
                  <c:v>97</c:v>
                </c:pt>
                <c:pt idx="93">
                  <c:v>121</c:v>
                </c:pt>
                <c:pt idx="94">
                  <c:v>153</c:v>
                </c:pt>
                <c:pt idx="95">
                  <c:v>227</c:v>
                </c:pt>
                <c:pt idx="96">
                  <c:v>324</c:v>
                </c:pt>
                <c:pt idx="97">
                  <c:v>390</c:v>
                </c:pt>
                <c:pt idx="98">
                  <c:v>474</c:v>
                </c:pt>
                <c:pt idx="99">
                  <c:v>543</c:v>
                </c:pt>
                <c:pt idx="100">
                  <c:v>612</c:v>
                </c:pt>
                <c:pt idx="101">
                  <c:v>681</c:v>
                </c:pt>
                <c:pt idx="102">
                  <c:v>841</c:v>
                </c:pt>
                <c:pt idx="103">
                  <c:v>936</c:v>
                </c:pt>
                <c:pt idx="104">
                  <c:v>1046</c:v>
                </c:pt>
                <c:pt idx="105">
                  <c:v>1054</c:v>
                </c:pt>
                <c:pt idx="106">
                  <c:v>1215</c:v>
                </c:pt>
                <c:pt idx="107">
                  <c:v>1338</c:v>
                </c:pt>
                <c:pt idx="108">
                  <c:v>1428</c:v>
                </c:pt>
                <c:pt idx="109">
                  <c:v>1528</c:v>
                </c:pt>
                <c:pt idx="110">
                  <c:v>1428</c:v>
                </c:pt>
                <c:pt idx="111">
                  <c:v>1423</c:v>
                </c:pt>
                <c:pt idx="112">
                  <c:v>1299</c:v>
                </c:pt>
                <c:pt idx="113">
                  <c:v>1345</c:v>
                </c:pt>
                <c:pt idx="114">
                  <c:v>1270</c:v>
                </c:pt>
                <c:pt idx="115">
                  <c:v>1224</c:v>
                </c:pt>
                <c:pt idx="116">
                  <c:v>1280</c:v>
                </c:pt>
                <c:pt idx="117">
                  <c:v>1195</c:v>
                </c:pt>
                <c:pt idx="118">
                  <c:v>1117</c:v>
                </c:pt>
                <c:pt idx="119">
                  <c:v>1096</c:v>
                </c:pt>
                <c:pt idx="120">
                  <c:v>1108</c:v>
                </c:pt>
                <c:pt idx="121">
                  <c:v>1001</c:v>
                </c:pt>
                <c:pt idx="122">
                  <c:v>1051</c:v>
                </c:pt>
                <c:pt idx="123">
                  <c:v>1034</c:v>
                </c:pt>
                <c:pt idx="124">
                  <c:v>932</c:v>
                </c:pt>
                <c:pt idx="125">
                  <c:v>910</c:v>
                </c:pt>
                <c:pt idx="126">
                  <c:v>921</c:v>
                </c:pt>
                <c:pt idx="127">
                  <c:v>847</c:v>
                </c:pt>
                <c:pt idx="128">
                  <c:v>758</c:v>
                </c:pt>
                <c:pt idx="129">
                  <c:v>625</c:v>
                </c:pt>
                <c:pt idx="130">
                  <c:v>486</c:v>
                </c:pt>
                <c:pt idx="131">
                  <c:v>435</c:v>
                </c:pt>
                <c:pt idx="132">
                  <c:v>397</c:v>
                </c:pt>
                <c:pt idx="133">
                  <c:v>289</c:v>
                </c:pt>
                <c:pt idx="134">
                  <c:v>225</c:v>
                </c:pt>
                <c:pt idx="135">
                  <c:v>193</c:v>
                </c:pt>
                <c:pt idx="136">
                  <c:v>129</c:v>
                </c:pt>
                <c:pt idx="137">
                  <c:v>102</c:v>
                </c:pt>
                <c:pt idx="138">
                  <c:v>76</c:v>
                </c:pt>
                <c:pt idx="139">
                  <c:v>52</c:v>
                </c:pt>
                <c:pt idx="140">
                  <c:v>29</c:v>
                </c:pt>
                <c:pt idx="141">
                  <c:v>17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2</c:v>
                </c:pt>
                <c:pt idx="151">
                  <c:v>4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2-4C86-A74B-DC3D5B52C7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'41SSc'!$C$1:$C$256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4</c:v>
                </c:pt>
                <c:pt idx="87">
                  <c:v>13</c:v>
                </c:pt>
                <c:pt idx="88">
                  <c:v>32</c:v>
                </c:pt>
                <c:pt idx="89">
                  <c:v>45</c:v>
                </c:pt>
                <c:pt idx="90">
                  <c:v>68</c:v>
                </c:pt>
                <c:pt idx="91">
                  <c:v>111</c:v>
                </c:pt>
                <c:pt idx="92">
                  <c:v>205</c:v>
                </c:pt>
                <c:pt idx="93">
                  <c:v>308</c:v>
                </c:pt>
                <c:pt idx="94">
                  <c:v>444</c:v>
                </c:pt>
                <c:pt idx="95">
                  <c:v>604</c:v>
                </c:pt>
                <c:pt idx="96">
                  <c:v>917</c:v>
                </c:pt>
                <c:pt idx="97">
                  <c:v>1096</c:v>
                </c:pt>
                <c:pt idx="98">
                  <c:v>1354</c:v>
                </c:pt>
                <c:pt idx="99">
                  <c:v>1495</c:v>
                </c:pt>
                <c:pt idx="100">
                  <c:v>1621</c:v>
                </c:pt>
                <c:pt idx="101">
                  <c:v>1820</c:v>
                </c:pt>
                <c:pt idx="102">
                  <c:v>1890</c:v>
                </c:pt>
                <c:pt idx="103">
                  <c:v>1976</c:v>
                </c:pt>
                <c:pt idx="104">
                  <c:v>1984</c:v>
                </c:pt>
                <c:pt idx="105">
                  <c:v>1899</c:v>
                </c:pt>
                <c:pt idx="106">
                  <c:v>1770</c:v>
                </c:pt>
                <c:pt idx="107">
                  <c:v>1431</c:v>
                </c:pt>
                <c:pt idx="108">
                  <c:v>1060</c:v>
                </c:pt>
                <c:pt idx="109">
                  <c:v>748</c:v>
                </c:pt>
                <c:pt idx="110">
                  <c:v>681</c:v>
                </c:pt>
                <c:pt idx="111">
                  <c:v>449</c:v>
                </c:pt>
                <c:pt idx="112">
                  <c:v>303</c:v>
                </c:pt>
                <c:pt idx="113">
                  <c:v>198</c:v>
                </c:pt>
                <c:pt idx="114">
                  <c:v>122</c:v>
                </c:pt>
                <c:pt idx="115">
                  <c:v>94</c:v>
                </c:pt>
                <c:pt idx="116">
                  <c:v>57</c:v>
                </c:pt>
                <c:pt idx="117">
                  <c:v>28</c:v>
                </c:pt>
                <c:pt idx="118">
                  <c:v>18</c:v>
                </c:pt>
                <c:pt idx="119">
                  <c:v>11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2-4C86-A74B-DC3D5B52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193455"/>
        <c:axId val="1591040223"/>
      </c:lineChart>
      <c:catAx>
        <c:axId val="18371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40223"/>
        <c:crosses val="autoZero"/>
        <c:auto val="1"/>
        <c:lblAlgn val="ctr"/>
        <c:lblOffset val="100"/>
        <c:noMultiLvlLbl val="0"/>
      </c:catAx>
      <c:valAx>
        <c:axId val="15910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71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'42SSc'!$B$1:$B$256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11</c:v>
                </c:pt>
                <c:pt idx="113">
                  <c:v>15</c:v>
                </c:pt>
                <c:pt idx="114">
                  <c:v>42</c:v>
                </c:pt>
                <c:pt idx="115">
                  <c:v>61</c:v>
                </c:pt>
                <c:pt idx="116">
                  <c:v>57</c:v>
                </c:pt>
                <c:pt idx="117">
                  <c:v>59</c:v>
                </c:pt>
                <c:pt idx="118">
                  <c:v>90</c:v>
                </c:pt>
                <c:pt idx="119">
                  <c:v>75</c:v>
                </c:pt>
                <c:pt idx="120">
                  <c:v>78</c:v>
                </c:pt>
                <c:pt idx="121">
                  <c:v>91</c:v>
                </c:pt>
                <c:pt idx="122">
                  <c:v>94</c:v>
                </c:pt>
                <c:pt idx="123">
                  <c:v>114</c:v>
                </c:pt>
                <c:pt idx="124">
                  <c:v>129</c:v>
                </c:pt>
                <c:pt idx="125">
                  <c:v>83</c:v>
                </c:pt>
                <c:pt idx="126">
                  <c:v>83</c:v>
                </c:pt>
                <c:pt idx="127">
                  <c:v>81</c:v>
                </c:pt>
                <c:pt idx="128">
                  <c:v>86</c:v>
                </c:pt>
                <c:pt idx="129">
                  <c:v>107</c:v>
                </c:pt>
                <c:pt idx="130">
                  <c:v>107</c:v>
                </c:pt>
                <c:pt idx="131">
                  <c:v>131</c:v>
                </c:pt>
                <c:pt idx="132">
                  <c:v>152</c:v>
                </c:pt>
                <c:pt idx="133">
                  <c:v>158</c:v>
                </c:pt>
                <c:pt idx="134">
                  <c:v>140</c:v>
                </c:pt>
                <c:pt idx="135">
                  <c:v>133</c:v>
                </c:pt>
                <c:pt idx="136">
                  <c:v>136</c:v>
                </c:pt>
                <c:pt idx="137">
                  <c:v>141</c:v>
                </c:pt>
                <c:pt idx="138">
                  <c:v>142</c:v>
                </c:pt>
                <c:pt idx="139">
                  <c:v>115</c:v>
                </c:pt>
                <c:pt idx="140">
                  <c:v>102</c:v>
                </c:pt>
                <c:pt idx="141">
                  <c:v>87</c:v>
                </c:pt>
                <c:pt idx="142">
                  <c:v>81</c:v>
                </c:pt>
                <c:pt idx="143">
                  <c:v>84</c:v>
                </c:pt>
                <c:pt idx="144">
                  <c:v>47</c:v>
                </c:pt>
                <c:pt idx="145">
                  <c:v>40</c:v>
                </c:pt>
                <c:pt idx="146">
                  <c:v>26</c:v>
                </c:pt>
                <c:pt idx="147">
                  <c:v>10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88E-A45D-886357F5F1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'42SSc'!$C$1:$C$256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</c:v>
                </c:pt>
                <c:pt idx="82">
                  <c:v>13</c:v>
                </c:pt>
                <c:pt idx="83">
                  <c:v>21</c:v>
                </c:pt>
                <c:pt idx="84">
                  <c:v>28</c:v>
                </c:pt>
                <c:pt idx="85">
                  <c:v>28</c:v>
                </c:pt>
                <c:pt idx="86">
                  <c:v>53</c:v>
                </c:pt>
                <c:pt idx="87">
                  <c:v>103</c:v>
                </c:pt>
                <c:pt idx="88">
                  <c:v>117</c:v>
                </c:pt>
                <c:pt idx="89">
                  <c:v>139</c:v>
                </c:pt>
                <c:pt idx="90">
                  <c:v>121</c:v>
                </c:pt>
                <c:pt idx="91">
                  <c:v>139</c:v>
                </c:pt>
                <c:pt idx="92">
                  <c:v>157</c:v>
                </c:pt>
                <c:pt idx="93">
                  <c:v>173</c:v>
                </c:pt>
                <c:pt idx="94">
                  <c:v>281</c:v>
                </c:pt>
                <c:pt idx="95">
                  <c:v>319</c:v>
                </c:pt>
                <c:pt idx="96">
                  <c:v>383</c:v>
                </c:pt>
                <c:pt idx="97">
                  <c:v>477</c:v>
                </c:pt>
                <c:pt idx="98">
                  <c:v>453</c:v>
                </c:pt>
                <c:pt idx="99">
                  <c:v>407</c:v>
                </c:pt>
                <c:pt idx="100">
                  <c:v>441</c:v>
                </c:pt>
                <c:pt idx="101">
                  <c:v>386</c:v>
                </c:pt>
                <c:pt idx="102">
                  <c:v>490</c:v>
                </c:pt>
                <c:pt idx="103">
                  <c:v>504</c:v>
                </c:pt>
                <c:pt idx="104">
                  <c:v>563</c:v>
                </c:pt>
                <c:pt idx="105">
                  <c:v>532</c:v>
                </c:pt>
                <c:pt idx="106">
                  <c:v>627</c:v>
                </c:pt>
                <c:pt idx="107">
                  <c:v>552</c:v>
                </c:pt>
                <c:pt idx="108">
                  <c:v>536</c:v>
                </c:pt>
                <c:pt idx="109">
                  <c:v>360</c:v>
                </c:pt>
                <c:pt idx="110">
                  <c:v>294</c:v>
                </c:pt>
                <c:pt idx="111">
                  <c:v>260</c:v>
                </c:pt>
                <c:pt idx="112">
                  <c:v>211</c:v>
                </c:pt>
                <c:pt idx="113">
                  <c:v>177</c:v>
                </c:pt>
                <c:pt idx="114">
                  <c:v>152</c:v>
                </c:pt>
                <c:pt idx="115">
                  <c:v>148</c:v>
                </c:pt>
                <c:pt idx="116">
                  <c:v>58</c:v>
                </c:pt>
                <c:pt idx="117">
                  <c:v>34</c:v>
                </c:pt>
                <c:pt idx="118">
                  <c:v>21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88E-A45D-886357F5F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42447"/>
        <c:axId val="1822968927"/>
      </c:lineChart>
      <c:catAx>
        <c:axId val="18916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68927"/>
        <c:crosses val="autoZero"/>
        <c:auto val="1"/>
        <c:lblAlgn val="ctr"/>
        <c:lblOffset val="100"/>
        <c:noMultiLvlLbl val="0"/>
      </c:catAx>
      <c:valAx>
        <c:axId val="1822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64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'43SSc'!$B$1:$B$256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10</c:v>
                </c:pt>
                <c:pt idx="66">
                  <c:v>22</c:v>
                </c:pt>
                <c:pt idx="67">
                  <c:v>36</c:v>
                </c:pt>
                <c:pt idx="68">
                  <c:v>20</c:v>
                </c:pt>
                <c:pt idx="69">
                  <c:v>43</c:v>
                </c:pt>
                <c:pt idx="70">
                  <c:v>38</c:v>
                </c:pt>
                <c:pt idx="71">
                  <c:v>48</c:v>
                </c:pt>
                <c:pt idx="72">
                  <c:v>44</c:v>
                </c:pt>
                <c:pt idx="73">
                  <c:v>72</c:v>
                </c:pt>
                <c:pt idx="74">
                  <c:v>67</c:v>
                </c:pt>
                <c:pt idx="75">
                  <c:v>84</c:v>
                </c:pt>
                <c:pt idx="76">
                  <c:v>77</c:v>
                </c:pt>
                <c:pt idx="77">
                  <c:v>86</c:v>
                </c:pt>
                <c:pt idx="78">
                  <c:v>96</c:v>
                </c:pt>
                <c:pt idx="79">
                  <c:v>109</c:v>
                </c:pt>
                <c:pt idx="80">
                  <c:v>125</c:v>
                </c:pt>
                <c:pt idx="81">
                  <c:v>122</c:v>
                </c:pt>
                <c:pt idx="82">
                  <c:v>154</c:v>
                </c:pt>
                <c:pt idx="83">
                  <c:v>174</c:v>
                </c:pt>
                <c:pt idx="84">
                  <c:v>153</c:v>
                </c:pt>
                <c:pt idx="85">
                  <c:v>194</c:v>
                </c:pt>
                <c:pt idx="86">
                  <c:v>133</c:v>
                </c:pt>
                <c:pt idx="87">
                  <c:v>129</c:v>
                </c:pt>
                <c:pt idx="88">
                  <c:v>114</c:v>
                </c:pt>
                <c:pt idx="89">
                  <c:v>114</c:v>
                </c:pt>
                <c:pt idx="90">
                  <c:v>88</c:v>
                </c:pt>
                <c:pt idx="91">
                  <c:v>84</c:v>
                </c:pt>
                <c:pt idx="92">
                  <c:v>87</c:v>
                </c:pt>
                <c:pt idx="93">
                  <c:v>85</c:v>
                </c:pt>
                <c:pt idx="94">
                  <c:v>75</c:v>
                </c:pt>
                <c:pt idx="95">
                  <c:v>92</c:v>
                </c:pt>
                <c:pt idx="96">
                  <c:v>69</c:v>
                </c:pt>
                <c:pt idx="97">
                  <c:v>77</c:v>
                </c:pt>
                <c:pt idx="98">
                  <c:v>72</c:v>
                </c:pt>
                <c:pt idx="99">
                  <c:v>63</c:v>
                </c:pt>
                <c:pt idx="100">
                  <c:v>86</c:v>
                </c:pt>
                <c:pt idx="101">
                  <c:v>68</c:v>
                </c:pt>
                <c:pt idx="102">
                  <c:v>71</c:v>
                </c:pt>
                <c:pt idx="103">
                  <c:v>73</c:v>
                </c:pt>
                <c:pt idx="104">
                  <c:v>86</c:v>
                </c:pt>
                <c:pt idx="105">
                  <c:v>84</c:v>
                </c:pt>
                <c:pt idx="106">
                  <c:v>77</c:v>
                </c:pt>
                <c:pt idx="107">
                  <c:v>82</c:v>
                </c:pt>
                <c:pt idx="108">
                  <c:v>92</c:v>
                </c:pt>
                <c:pt idx="109">
                  <c:v>86</c:v>
                </c:pt>
                <c:pt idx="110">
                  <c:v>100</c:v>
                </c:pt>
                <c:pt idx="111">
                  <c:v>104</c:v>
                </c:pt>
                <c:pt idx="112">
                  <c:v>116</c:v>
                </c:pt>
                <c:pt idx="113">
                  <c:v>107</c:v>
                </c:pt>
                <c:pt idx="114">
                  <c:v>117</c:v>
                </c:pt>
                <c:pt idx="115">
                  <c:v>121</c:v>
                </c:pt>
                <c:pt idx="116">
                  <c:v>127</c:v>
                </c:pt>
                <c:pt idx="117">
                  <c:v>116</c:v>
                </c:pt>
                <c:pt idx="118">
                  <c:v>134</c:v>
                </c:pt>
                <c:pt idx="119">
                  <c:v>124</c:v>
                </c:pt>
                <c:pt idx="120">
                  <c:v>129</c:v>
                </c:pt>
                <c:pt idx="121">
                  <c:v>116</c:v>
                </c:pt>
                <c:pt idx="122">
                  <c:v>122</c:v>
                </c:pt>
                <c:pt idx="123">
                  <c:v>118</c:v>
                </c:pt>
                <c:pt idx="124">
                  <c:v>123</c:v>
                </c:pt>
                <c:pt idx="125">
                  <c:v>132</c:v>
                </c:pt>
                <c:pt idx="126">
                  <c:v>169</c:v>
                </c:pt>
                <c:pt idx="127">
                  <c:v>216</c:v>
                </c:pt>
                <c:pt idx="128">
                  <c:v>261</c:v>
                </c:pt>
                <c:pt idx="129">
                  <c:v>284</c:v>
                </c:pt>
                <c:pt idx="130">
                  <c:v>235</c:v>
                </c:pt>
                <c:pt idx="131">
                  <c:v>274</c:v>
                </c:pt>
                <c:pt idx="132">
                  <c:v>275</c:v>
                </c:pt>
                <c:pt idx="133">
                  <c:v>302</c:v>
                </c:pt>
                <c:pt idx="134">
                  <c:v>327</c:v>
                </c:pt>
                <c:pt idx="135">
                  <c:v>406</c:v>
                </c:pt>
                <c:pt idx="136">
                  <c:v>433</c:v>
                </c:pt>
                <c:pt idx="137">
                  <c:v>456</c:v>
                </c:pt>
                <c:pt idx="138">
                  <c:v>457</c:v>
                </c:pt>
                <c:pt idx="139">
                  <c:v>546</c:v>
                </c:pt>
                <c:pt idx="140">
                  <c:v>571</c:v>
                </c:pt>
                <c:pt idx="141">
                  <c:v>607</c:v>
                </c:pt>
                <c:pt idx="142">
                  <c:v>624</c:v>
                </c:pt>
                <c:pt idx="143">
                  <c:v>650</c:v>
                </c:pt>
                <c:pt idx="144">
                  <c:v>684</c:v>
                </c:pt>
                <c:pt idx="145">
                  <c:v>739</c:v>
                </c:pt>
                <c:pt idx="146">
                  <c:v>682</c:v>
                </c:pt>
                <c:pt idx="147">
                  <c:v>673</c:v>
                </c:pt>
                <c:pt idx="148">
                  <c:v>648</c:v>
                </c:pt>
                <c:pt idx="149">
                  <c:v>708</c:v>
                </c:pt>
                <c:pt idx="150">
                  <c:v>545</c:v>
                </c:pt>
                <c:pt idx="151">
                  <c:v>457</c:v>
                </c:pt>
                <c:pt idx="152">
                  <c:v>313</c:v>
                </c:pt>
                <c:pt idx="153">
                  <c:v>285</c:v>
                </c:pt>
                <c:pt idx="154">
                  <c:v>222</c:v>
                </c:pt>
                <c:pt idx="155">
                  <c:v>159</c:v>
                </c:pt>
                <c:pt idx="156">
                  <c:v>115</c:v>
                </c:pt>
                <c:pt idx="157">
                  <c:v>100</c:v>
                </c:pt>
                <c:pt idx="158">
                  <c:v>83</c:v>
                </c:pt>
                <c:pt idx="159">
                  <c:v>72</c:v>
                </c:pt>
                <c:pt idx="160">
                  <c:v>68</c:v>
                </c:pt>
                <c:pt idx="161">
                  <c:v>65</c:v>
                </c:pt>
                <c:pt idx="162">
                  <c:v>16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4-42E8-B075-F41349DF69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'43SSc'!$C$1:$C$256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92</c:v>
                </c:pt>
                <c:pt idx="67">
                  <c:v>292</c:v>
                </c:pt>
                <c:pt idx="68">
                  <c:v>652</c:v>
                </c:pt>
                <c:pt idx="69">
                  <c:v>1130</c:v>
                </c:pt>
                <c:pt idx="70">
                  <c:v>1003</c:v>
                </c:pt>
                <c:pt idx="71">
                  <c:v>1327</c:v>
                </c:pt>
                <c:pt idx="72">
                  <c:v>1368</c:v>
                </c:pt>
                <c:pt idx="73">
                  <c:v>1811</c:v>
                </c:pt>
                <c:pt idx="74">
                  <c:v>1479</c:v>
                </c:pt>
                <c:pt idx="75">
                  <c:v>1391</c:v>
                </c:pt>
                <c:pt idx="76">
                  <c:v>1285</c:v>
                </c:pt>
                <c:pt idx="77">
                  <c:v>1057</c:v>
                </c:pt>
                <c:pt idx="78">
                  <c:v>933</c:v>
                </c:pt>
                <c:pt idx="79">
                  <c:v>821</c:v>
                </c:pt>
                <c:pt idx="80">
                  <c:v>687</c:v>
                </c:pt>
                <c:pt idx="81">
                  <c:v>716</c:v>
                </c:pt>
                <c:pt idx="82">
                  <c:v>363</c:v>
                </c:pt>
                <c:pt idx="83">
                  <c:v>138</c:v>
                </c:pt>
                <c:pt idx="84">
                  <c:v>69</c:v>
                </c:pt>
                <c:pt idx="85">
                  <c:v>63</c:v>
                </c:pt>
                <c:pt idx="86">
                  <c:v>62</c:v>
                </c:pt>
                <c:pt idx="87">
                  <c:v>11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4-42E8-B075-F41349DF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67647"/>
        <c:axId val="1821191615"/>
      </c:lineChart>
      <c:catAx>
        <c:axId val="18916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91615"/>
        <c:crosses val="autoZero"/>
        <c:auto val="1"/>
        <c:lblAlgn val="ctr"/>
        <c:lblOffset val="100"/>
        <c:noMultiLvlLbl val="0"/>
      </c:catAx>
      <c:valAx>
        <c:axId val="18211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'44SSc'!$B$1:$B$256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22</c:v>
                </c:pt>
                <c:pt idx="74">
                  <c:v>46</c:v>
                </c:pt>
                <c:pt idx="75">
                  <c:v>60</c:v>
                </c:pt>
                <c:pt idx="76">
                  <c:v>97</c:v>
                </c:pt>
                <c:pt idx="77">
                  <c:v>136</c:v>
                </c:pt>
                <c:pt idx="78">
                  <c:v>174</c:v>
                </c:pt>
                <c:pt idx="79">
                  <c:v>207</c:v>
                </c:pt>
                <c:pt idx="80">
                  <c:v>237</c:v>
                </c:pt>
                <c:pt idx="81">
                  <c:v>200</c:v>
                </c:pt>
                <c:pt idx="82">
                  <c:v>169</c:v>
                </c:pt>
                <c:pt idx="83">
                  <c:v>174</c:v>
                </c:pt>
                <c:pt idx="84">
                  <c:v>158</c:v>
                </c:pt>
                <c:pt idx="85">
                  <c:v>134</c:v>
                </c:pt>
                <c:pt idx="86">
                  <c:v>146</c:v>
                </c:pt>
                <c:pt idx="87">
                  <c:v>116</c:v>
                </c:pt>
                <c:pt idx="88">
                  <c:v>109</c:v>
                </c:pt>
                <c:pt idx="89">
                  <c:v>85</c:v>
                </c:pt>
                <c:pt idx="90">
                  <c:v>77</c:v>
                </c:pt>
                <c:pt idx="91">
                  <c:v>51</c:v>
                </c:pt>
                <c:pt idx="92">
                  <c:v>26</c:v>
                </c:pt>
                <c:pt idx="93">
                  <c:v>17</c:v>
                </c:pt>
                <c:pt idx="94">
                  <c:v>20</c:v>
                </c:pt>
                <c:pt idx="95">
                  <c:v>16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4-4690-A7F5-722FC69BE0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'44SSc'!$C$1:$C$256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6</c:v>
                </c:pt>
                <c:pt idx="75">
                  <c:v>23</c:v>
                </c:pt>
                <c:pt idx="76">
                  <c:v>47</c:v>
                </c:pt>
                <c:pt idx="77">
                  <c:v>68</c:v>
                </c:pt>
                <c:pt idx="78">
                  <c:v>118</c:v>
                </c:pt>
                <c:pt idx="79">
                  <c:v>168</c:v>
                </c:pt>
                <c:pt idx="80">
                  <c:v>190</c:v>
                </c:pt>
                <c:pt idx="81">
                  <c:v>191</c:v>
                </c:pt>
                <c:pt idx="82">
                  <c:v>180</c:v>
                </c:pt>
                <c:pt idx="83">
                  <c:v>210</c:v>
                </c:pt>
                <c:pt idx="84">
                  <c:v>149</c:v>
                </c:pt>
                <c:pt idx="85">
                  <c:v>108</c:v>
                </c:pt>
                <c:pt idx="86">
                  <c:v>50</c:v>
                </c:pt>
                <c:pt idx="87">
                  <c:v>12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4-4690-A7F5-722FC69B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550895"/>
        <c:axId val="1835800127"/>
      </c:lineChart>
      <c:catAx>
        <c:axId val="18435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800127"/>
        <c:crosses val="autoZero"/>
        <c:auto val="1"/>
        <c:lblAlgn val="ctr"/>
        <c:lblOffset val="100"/>
        <c:noMultiLvlLbl val="0"/>
      </c:catAx>
      <c:valAx>
        <c:axId val="18358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5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'45SSc'!$B$1:$B$256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11</c:v>
                </c:pt>
                <c:pt idx="66">
                  <c:v>7</c:v>
                </c:pt>
                <c:pt idx="67">
                  <c:v>6</c:v>
                </c:pt>
                <c:pt idx="68">
                  <c:v>15</c:v>
                </c:pt>
                <c:pt idx="69">
                  <c:v>3</c:v>
                </c:pt>
                <c:pt idx="70">
                  <c:v>7</c:v>
                </c:pt>
                <c:pt idx="71">
                  <c:v>9</c:v>
                </c:pt>
                <c:pt idx="72">
                  <c:v>13</c:v>
                </c:pt>
                <c:pt idx="73">
                  <c:v>27</c:v>
                </c:pt>
                <c:pt idx="74">
                  <c:v>56</c:v>
                </c:pt>
                <c:pt idx="75">
                  <c:v>31</c:v>
                </c:pt>
                <c:pt idx="76">
                  <c:v>45</c:v>
                </c:pt>
                <c:pt idx="77">
                  <c:v>67</c:v>
                </c:pt>
                <c:pt idx="78">
                  <c:v>61</c:v>
                </c:pt>
                <c:pt idx="79">
                  <c:v>52</c:v>
                </c:pt>
                <c:pt idx="80">
                  <c:v>48</c:v>
                </c:pt>
                <c:pt idx="81">
                  <c:v>73</c:v>
                </c:pt>
                <c:pt idx="82">
                  <c:v>69</c:v>
                </c:pt>
                <c:pt idx="83">
                  <c:v>75</c:v>
                </c:pt>
                <c:pt idx="84">
                  <c:v>51</c:v>
                </c:pt>
                <c:pt idx="85">
                  <c:v>83</c:v>
                </c:pt>
                <c:pt idx="86">
                  <c:v>100</c:v>
                </c:pt>
                <c:pt idx="87">
                  <c:v>133</c:v>
                </c:pt>
                <c:pt idx="88">
                  <c:v>73</c:v>
                </c:pt>
                <c:pt idx="89">
                  <c:v>72</c:v>
                </c:pt>
                <c:pt idx="90">
                  <c:v>67</c:v>
                </c:pt>
                <c:pt idx="91">
                  <c:v>59</c:v>
                </c:pt>
                <c:pt idx="92">
                  <c:v>60</c:v>
                </c:pt>
                <c:pt idx="93">
                  <c:v>45</c:v>
                </c:pt>
                <c:pt idx="94">
                  <c:v>47</c:v>
                </c:pt>
                <c:pt idx="95">
                  <c:v>38</c:v>
                </c:pt>
                <c:pt idx="96">
                  <c:v>39</c:v>
                </c:pt>
                <c:pt idx="97">
                  <c:v>43</c:v>
                </c:pt>
                <c:pt idx="98">
                  <c:v>62</c:v>
                </c:pt>
                <c:pt idx="99">
                  <c:v>64</c:v>
                </c:pt>
                <c:pt idx="100">
                  <c:v>70</c:v>
                </c:pt>
                <c:pt idx="101">
                  <c:v>60</c:v>
                </c:pt>
                <c:pt idx="102">
                  <c:v>81</c:v>
                </c:pt>
                <c:pt idx="103">
                  <c:v>100</c:v>
                </c:pt>
                <c:pt idx="104">
                  <c:v>88</c:v>
                </c:pt>
                <c:pt idx="105">
                  <c:v>89</c:v>
                </c:pt>
                <c:pt idx="106">
                  <c:v>92</c:v>
                </c:pt>
                <c:pt idx="107">
                  <c:v>88</c:v>
                </c:pt>
                <c:pt idx="108">
                  <c:v>101</c:v>
                </c:pt>
                <c:pt idx="109">
                  <c:v>99</c:v>
                </c:pt>
                <c:pt idx="110">
                  <c:v>122</c:v>
                </c:pt>
                <c:pt idx="111">
                  <c:v>81</c:v>
                </c:pt>
                <c:pt idx="112">
                  <c:v>89</c:v>
                </c:pt>
                <c:pt idx="113">
                  <c:v>80</c:v>
                </c:pt>
                <c:pt idx="114">
                  <c:v>82</c:v>
                </c:pt>
                <c:pt idx="115">
                  <c:v>98</c:v>
                </c:pt>
                <c:pt idx="116">
                  <c:v>101</c:v>
                </c:pt>
                <c:pt idx="117">
                  <c:v>98</c:v>
                </c:pt>
                <c:pt idx="118">
                  <c:v>83</c:v>
                </c:pt>
                <c:pt idx="119">
                  <c:v>78</c:v>
                </c:pt>
                <c:pt idx="120">
                  <c:v>73</c:v>
                </c:pt>
                <c:pt idx="121">
                  <c:v>57</c:v>
                </c:pt>
                <c:pt idx="122">
                  <c:v>46</c:v>
                </c:pt>
                <c:pt idx="123">
                  <c:v>69</c:v>
                </c:pt>
                <c:pt idx="124">
                  <c:v>70</c:v>
                </c:pt>
                <c:pt idx="125">
                  <c:v>60</c:v>
                </c:pt>
                <c:pt idx="126">
                  <c:v>56</c:v>
                </c:pt>
                <c:pt idx="127">
                  <c:v>46</c:v>
                </c:pt>
                <c:pt idx="128">
                  <c:v>52</c:v>
                </c:pt>
                <c:pt idx="129">
                  <c:v>53</c:v>
                </c:pt>
                <c:pt idx="130">
                  <c:v>58</c:v>
                </c:pt>
                <c:pt idx="131">
                  <c:v>48</c:v>
                </c:pt>
                <c:pt idx="132">
                  <c:v>51</c:v>
                </c:pt>
                <c:pt idx="133">
                  <c:v>61</c:v>
                </c:pt>
                <c:pt idx="134">
                  <c:v>66</c:v>
                </c:pt>
                <c:pt idx="135">
                  <c:v>62</c:v>
                </c:pt>
                <c:pt idx="136">
                  <c:v>64</c:v>
                </c:pt>
                <c:pt idx="137">
                  <c:v>41</c:v>
                </c:pt>
                <c:pt idx="138">
                  <c:v>31</c:v>
                </c:pt>
                <c:pt idx="139">
                  <c:v>47</c:v>
                </c:pt>
                <c:pt idx="140">
                  <c:v>35</c:v>
                </c:pt>
                <c:pt idx="141">
                  <c:v>32</c:v>
                </c:pt>
                <c:pt idx="142">
                  <c:v>32</c:v>
                </c:pt>
                <c:pt idx="143">
                  <c:v>24</c:v>
                </c:pt>
                <c:pt idx="144">
                  <c:v>12</c:v>
                </c:pt>
                <c:pt idx="145">
                  <c:v>14</c:v>
                </c:pt>
                <c:pt idx="146">
                  <c:v>7</c:v>
                </c:pt>
                <c:pt idx="147">
                  <c:v>4</c:v>
                </c:pt>
                <c:pt idx="148">
                  <c:v>9</c:v>
                </c:pt>
                <c:pt idx="149">
                  <c:v>4</c:v>
                </c:pt>
                <c:pt idx="150">
                  <c:v>8</c:v>
                </c:pt>
                <c:pt idx="151">
                  <c:v>10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0-4A81-A2B0-8C062AFBEC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'45SSc'!$C$1:$C$256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14</c:v>
                </c:pt>
                <c:pt idx="43">
                  <c:v>52</c:v>
                </c:pt>
                <c:pt idx="44">
                  <c:v>65</c:v>
                </c:pt>
                <c:pt idx="45">
                  <c:v>91</c:v>
                </c:pt>
                <c:pt idx="46">
                  <c:v>212</c:v>
                </c:pt>
                <c:pt idx="47">
                  <c:v>321</c:v>
                </c:pt>
                <c:pt idx="48">
                  <c:v>170</c:v>
                </c:pt>
                <c:pt idx="49">
                  <c:v>225</c:v>
                </c:pt>
                <c:pt idx="50">
                  <c:v>356</c:v>
                </c:pt>
                <c:pt idx="51">
                  <c:v>181</c:v>
                </c:pt>
                <c:pt idx="52">
                  <c:v>140</c:v>
                </c:pt>
                <c:pt idx="53">
                  <c:v>119</c:v>
                </c:pt>
                <c:pt idx="54">
                  <c:v>96</c:v>
                </c:pt>
                <c:pt idx="55">
                  <c:v>68</c:v>
                </c:pt>
                <c:pt idx="56">
                  <c:v>42</c:v>
                </c:pt>
                <c:pt idx="57">
                  <c:v>10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0-4A81-A2B0-8C062AFB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87695"/>
        <c:axId val="1591052175"/>
      </c:lineChart>
      <c:catAx>
        <c:axId val="18434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52175"/>
        <c:crosses val="autoZero"/>
        <c:auto val="1"/>
        <c:lblAlgn val="ctr"/>
        <c:lblOffset val="100"/>
        <c:noMultiLvlLbl val="0"/>
      </c:catAx>
      <c:valAx>
        <c:axId val="15910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34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'46SSc'!$B$1:$B$256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6</c:v>
                </c:pt>
                <c:pt idx="35">
                  <c:v>9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19</c:v>
                </c:pt>
                <c:pt idx="40">
                  <c:v>20</c:v>
                </c:pt>
                <c:pt idx="41">
                  <c:v>26</c:v>
                </c:pt>
                <c:pt idx="42">
                  <c:v>32</c:v>
                </c:pt>
                <c:pt idx="43">
                  <c:v>27</c:v>
                </c:pt>
                <c:pt idx="44">
                  <c:v>24</c:v>
                </c:pt>
                <c:pt idx="45">
                  <c:v>30</c:v>
                </c:pt>
                <c:pt idx="46">
                  <c:v>38</c:v>
                </c:pt>
                <c:pt idx="47">
                  <c:v>40</c:v>
                </c:pt>
                <c:pt idx="48">
                  <c:v>42</c:v>
                </c:pt>
                <c:pt idx="49">
                  <c:v>42</c:v>
                </c:pt>
                <c:pt idx="50">
                  <c:v>60</c:v>
                </c:pt>
                <c:pt idx="51">
                  <c:v>51</c:v>
                </c:pt>
                <c:pt idx="52">
                  <c:v>53</c:v>
                </c:pt>
                <c:pt idx="53">
                  <c:v>56</c:v>
                </c:pt>
                <c:pt idx="54">
                  <c:v>45</c:v>
                </c:pt>
                <c:pt idx="55">
                  <c:v>74</c:v>
                </c:pt>
                <c:pt idx="56">
                  <c:v>72</c:v>
                </c:pt>
                <c:pt idx="57">
                  <c:v>72</c:v>
                </c:pt>
                <c:pt idx="58">
                  <c:v>85</c:v>
                </c:pt>
                <c:pt idx="59">
                  <c:v>91</c:v>
                </c:pt>
                <c:pt idx="60">
                  <c:v>89</c:v>
                </c:pt>
                <c:pt idx="61">
                  <c:v>75</c:v>
                </c:pt>
                <c:pt idx="62">
                  <c:v>96</c:v>
                </c:pt>
                <c:pt idx="63">
                  <c:v>107</c:v>
                </c:pt>
                <c:pt idx="64">
                  <c:v>112</c:v>
                </c:pt>
                <c:pt idx="65">
                  <c:v>130</c:v>
                </c:pt>
                <c:pt idx="66">
                  <c:v>138</c:v>
                </c:pt>
                <c:pt idx="67">
                  <c:v>147</c:v>
                </c:pt>
                <c:pt idx="68">
                  <c:v>163</c:v>
                </c:pt>
                <c:pt idx="69">
                  <c:v>189</c:v>
                </c:pt>
                <c:pt idx="70">
                  <c:v>215</c:v>
                </c:pt>
                <c:pt idx="71">
                  <c:v>252</c:v>
                </c:pt>
                <c:pt idx="72">
                  <c:v>288</c:v>
                </c:pt>
                <c:pt idx="73">
                  <c:v>262</c:v>
                </c:pt>
                <c:pt idx="74">
                  <c:v>298</c:v>
                </c:pt>
                <c:pt idx="75">
                  <c:v>292</c:v>
                </c:pt>
                <c:pt idx="76">
                  <c:v>308</c:v>
                </c:pt>
                <c:pt idx="77">
                  <c:v>328</c:v>
                </c:pt>
                <c:pt idx="78">
                  <c:v>394</c:v>
                </c:pt>
                <c:pt idx="79">
                  <c:v>441</c:v>
                </c:pt>
                <c:pt idx="80">
                  <c:v>464</c:v>
                </c:pt>
                <c:pt idx="81">
                  <c:v>497</c:v>
                </c:pt>
                <c:pt idx="82">
                  <c:v>437</c:v>
                </c:pt>
                <c:pt idx="83">
                  <c:v>446</c:v>
                </c:pt>
                <c:pt idx="84">
                  <c:v>458</c:v>
                </c:pt>
                <c:pt idx="85">
                  <c:v>441</c:v>
                </c:pt>
                <c:pt idx="86">
                  <c:v>479</c:v>
                </c:pt>
                <c:pt idx="87">
                  <c:v>501</c:v>
                </c:pt>
                <c:pt idx="88">
                  <c:v>557</c:v>
                </c:pt>
                <c:pt idx="89">
                  <c:v>560</c:v>
                </c:pt>
                <c:pt idx="90">
                  <c:v>533</c:v>
                </c:pt>
                <c:pt idx="91">
                  <c:v>516</c:v>
                </c:pt>
                <c:pt idx="92">
                  <c:v>507</c:v>
                </c:pt>
                <c:pt idx="93">
                  <c:v>581</c:v>
                </c:pt>
                <c:pt idx="94">
                  <c:v>681</c:v>
                </c:pt>
                <c:pt idx="95">
                  <c:v>778</c:v>
                </c:pt>
                <c:pt idx="96">
                  <c:v>812</c:v>
                </c:pt>
                <c:pt idx="97">
                  <c:v>875</c:v>
                </c:pt>
                <c:pt idx="98">
                  <c:v>994</c:v>
                </c:pt>
                <c:pt idx="99">
                  <c:v>895</c:v>
                </c:pt>
                <c:pt idx="100">
                  <c:v>937</c:v>
                </c:pt>
                <c:pt idx="101">
                  <c:v>971</c:v>
                </c:pt>
                <c:pt idx="102">
                  <c:v>975</c:v>
                </c:pt>
                <c:pt idx="103">
                  <c:v>885</c:v>
                </c:pt>
                <c:pt idx="104">
                  <c:v>896</c:v>
                </c:pt>
                <c:pt idx="105">
                  <c:v>963</c:v>
                </c:pt>
                <c:pt idx="106">
                  <c:v>935</c:v>
                </c:pt>
                <c:pt idx="107">
                  <c:v>993</c:v>
                </c:pt>
                <c:pt idx="108">
                  <c:v>928</c:v>
                </c:pt>
                <c:pt idx="109">
                  <c:v>903</c:v>
                </c:pt>
                <c:pt idx="110">
                  <c:v>899</c:v>
                </c:pt>
                <c:pt idx="111">
                  <c:v>885</c:v>
                </c:pt>
                <c:pt idx="112">
                  <c:v>882</c:v>
                </c:pt>
                <c:pt idx="113">
                  <c:v>882</c:v>
                </c:pt>
                <c:pt idx="114">
                  <c:v>882</c:v>
                </c:pt>
                <c:pt idx="115">
                  <c:v>780</c:v>
                </c:pt>
                <c:pt idx="116">
                  <c:v>696</c:v>
                </c:pt>
                <c:pt idx="117">
                  <c:v>707</c:v>
                </c:pt>
                <c:pt idx="118">
                  <c:v>621</c:v>
                </c:pt>
                <c:pt idx="119">
                  <c:v>580</c:v>
                </c:pt>
                <c:pt idx="120">
                  <c:v>406</c:v>
                </c:pt>
                <c:pt idx="121">
                  <c:v>337</c:v>
                </c:pt>
                <c:pt idx="122">
                  <c:v>299</c:v>
                </c:pt>
                <c:pt idx="123">
                  <c:v>270</c:v>
                </c:pt>
                <c:pt idx="124">
                  <c:v>215</c:v>
                </c:pt>
                <c:pt idx="125">
                  <c:v>221</c:v>
                </c:pt>
                <c:pt idx="126">
                  <c:v>217</c:v>
                </c:pt>
                <c:pt idx="127">
                  <c:v>205</c:v>
                </c:pt>
                <c:pt idx="128">
                  <c:v>136</c:v>
                </c:pt>
                <c:pt idx="129">
                  <c:v>119</c:v>
                </c:pt>
                <c:pt idx="130">
                  <c:v>100</c:v>
                </c:pt>
                <c:pt idx="131">
                  <c:v>48</c:v>
                </c:pt>
                <c:pt idx="132">
                  <c:v>17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D0A-A4F4-A7AB8B2F9B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'46SSc'!$C$1:$C$256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14</c:v>
                </c:pt>
                <c:pt idx="70">
                  <c:v>25</c:v>
                </c:pt>
                <c:pt idx="71">
                  <c:v>46</c:v>
                </c:pt>
                <c:pt idx="72">
                  <c:v>117</c:v>
                </c:pt>
                <c:pt idx="73">
                  <c:v>168</c:v>
                </c:pt>
                <c:pt idx="74">
                  <c:v>183</c:v>
                </c:pt>
                <c:pt idx="75">
                  <c:v>205</c:v>
                </c:pt>
                <c:pt idx="76">
                  <c:v>286</c:v>
                </c:pt>
                <c:pt idx="77">
                  <c:v>472</c:v>
                </c:pt>
                <c:pt idx="78">
                  <c:v>554</c:v>
                </c:pt>
                <c:pt idx="79">
                  <c:v>647</c:v>
                </c:pt>
                <c:pt idx="80">
                  <c:v>913</c:v>
                </c:pt>
                <c:pt idx="81">
                  <c:v>1197</c:v>
                </c:pt>
                <c:pt idx="82">
                  <c:v>1262</c:v>
                </c:pt>
                <c:pt idx="83">
                  <c:v>1384</c:v>
                </c:pt>
                <c:pt idx="84">
                  <c:v>1719</c:v>
                </c:pt>
                <c:pt idx="85">
                  <c:v>1847</c:v>
                </c:pt>
                <c:pt idx="86">
                  <c:v>1769</c:v>
                </c:pt>
                <c:pt idx="87">
                  <c:v>1625</c:v>
                </c:pt>
                <c:pt idx="88">
                  <c:v>1389</c:v>
                </c:pt>
                <c:pt idx="89">
                  <c:v>1075</c:v>
                </c:pt>
                <c:pt idx="90">
                  <c:v>817</c:v>
                </c:pt>
                <c:pt idx="91">
                  <c:v>497</c:v>
                </c:pt>
                <c:pt idx="92">
                  <c:v>241</c:v>
                </c:pt>
                <c:pt idx="93">
                  <c:v>168</c:v>
                </c:pt>
                <c:pt idx="94">
                  <c:v>74</c:v>
                </c:pt>
                <c:pt idx="95">
                  <c:v>35</c:v>
                </c:pt>
                <c:pt idx="96">
                  <c:v>27</c:v>
                </c:pt>
                <c:pt idx="97">
                  <c:v>16</c:v>
                </c:pt>
                <c:pt idx="98">
                  <c:v>4</c:v>
                </c:pt>
                <c:pt idx="99">
                  <c:v>4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D0A-A4F4-A7AB8B2F9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627743"/>
        <c:axId val="1821202015"/>
      </c:lineChart>
      <c:catAx>
        <c:axId val="18856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2015"/>
        <c:crosses val="autoZero"/>
        <c:auto val="1"/>
        <c:lblAlgn val="ctr"/>
        <c:lblOffset val="100"/>
        <c:noMultiLvlLbl val="0"/>
      </c:catAx>
      <c:valAx>
        <c:axId val="18212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62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'47SSc'!$B$1:$B$256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8</c:v>
                </c:pt>
                <c:pt idx="40">
                  <c:v>25</c:v>
                </c:pt>
                <c:pt idx="41">
                  <c:v>30</c:v>
                </c:pt>
                <c:pt idx="42">
                  <c:v>68</c:v>
                </c:pt>
                <c:pt idx="43">
                  <c:v>51</c:v>
                </c:pt>
                <c:pt idx="44">
                  <c:v>76</c:v>
                </c:pt>
                <c:pt idx="45">
                  <c:v>99</c:v>
                </c:pt>
                <c:pt idx="46">
                  <c:v>146</c:v>
                </c:pt>
                <c:pt idx="47">
                  <c:v>143</c:v>
                </c:pt>
                <c:pt idx="48">
                  <c:v>187</c:v>
                </c:pt>
                <c:pt idx="49">
                  <c:v>249</c:v>
                </c:pt>
                <c:pt idx="50">
                  <c:v>311</c:v>
                </c:pt>
                <c:pt idx="51">
                  <c:v>361</c:v>
                </c:pt>
                <c:pt idx="52">
                  <c:v>463</c:v>
                </c:pt>
                <c:pt idx="53">
                  <c:v>490</c:v>
                </c:pt>
                <c:pt idx="54">
                  <c:v>521</c:v>
                </c:pt>
                <c:pt idx="55">
                  <c:v>606</c:v>
                </c:pt>
                <c:pt idx="56">
                  <c:v>625</c:v>
                </c:pt>
                <c:pt idx="57">
                  <c:v>654</c:v>
                </c:pt>
                <c:pt idx="58">
                  <c:v>718</c:v>
                </c:pt>
                <c:pt idx="59">
                  <c:v>775</c:v>
                </c:pt>
                <c:pt idx="60">
                  <c:v>848</c:v>
                </c:pt>
                <c:pt idx="61">
                  <c:v>930</c:v>
                </c:pt>
                <c:pt idx="62">
                  <c:v>905</c:v>
                </c:pt>
                <c:pt idx="63">
                  <c:v>999</c:v>
                </c:pt>
                <c:pt idx="64">
                  <c:v>1054</c:v>
                </c:pt>
                <c:pt idx="65">
                  <c:v>995</c:v>
                </c:pt>
                <c:pt idx="66">
                  <c:v>762</c:v>
                </c:pt>
                <c:pt idx="67">
                  <c:v>729</c:v>
                </c:pt>
                <c:pt idx="68">
                  <c:v>703</c:v>
                </c:pt>
                <c:pt idx="69">
                  <c:v>804</c:v>
                </c:pt>
                <c:pt idx="70">
                  <c:v>829</c:v>
                </c:pt>
                <c:pt idx="71">
                  <c:v>823</c:v>
                </c:pt>
                <c:pt idx="72">
                  <c:v>729</c:v>
                </c:pt>
                <c:pt idx="73">
                  <c:v>632</c:v>
                </c:pt>
                <c:pt idx="74">
                  <c:v>708</c:v>
                </c:pt>
                <c:pt idx="75">
                  <c:v>834</c:v>
                </c:pt>
                <c:pt idx="76">
                  <c:v>805</c:v>
                </c:pt>
                <c:pt idx="77">
                  <c:v>956</c:v>
                </c:pt>
                <c:pt idx="78">
                  <c:v>640</c:v>
                </c:pt>
                <c:pt idx="79">
                  <c:v>701</c:v>
                </c:pt>
                <c:pt idx="80">
                  <c:v>754</c:v>
                </c:pt>
                <c:pt idx="81">
                  <c:v>685</c:v>
                </c:pt>
                <c:pt idx="82">
                  <c:v>666</c:v>
                </c:pt>
                <c:pt idx="83">
                  <c:v>526</c:v>
                </c:pt>
                <c:pt idx="84">
                  <c:v>570</c:v>
                </c:pt>
                <c:pt idx="85">
                  <c:v>550</c:v>
                </c:pt>
                <c:pt idx="86">
                  <c:v>599</c:v>
                </c:pt>
                <c:pt idx="87">
                  <c:v>625</c:v>
                </c:pt>
                <c:pt idx="88">
                  <c:v>445</c:v>
                </c:pt>
                <c:pt idx="89">
                  <c:v>261</c:v>
                </c:pt>
                <c:pt idx="90">
                  <c:v>94</c:v>
                </c:pt>
                <c:pt idx="91">
                  <c:v>61</c:v>
                </c:pt>
                <c:pt idx="92">
                  <c:v>20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4-436F-84C7-C422702CC3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'47SSc'!$C$1:$C$256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38</c:v>
                </c:pt>
                <c:pt idx="41">
                  <c:v>109</c:v>
                </c:pt>
                <c:pt idx="42">
                  <c:v>369</c:v>
                </c:pt>
                <c:pt idx="43">
                  <c:v>562</c:v>
                </c:pt>
                <c:pt idx="44">
                  <c:v>603</c:v>
                </c:pt>
                <c:pt idx="45">
                  <c:v>450</c:v>
                </c:pt>
                <c:pt idx="46">
                  <c:v>639</c:v>
                </c:pt>
                <c:pt idx="47">
                  <c:v>828</c:v>
                </c:pt>
                <c:pt idx="48">
                  <c:v>1051</c:v>
                </c:pt>
                <c:pt idx="49">
                  <c:v>812</c:v>
                </c:pt>
                <c:pt idx="50">
                  <c:v>966</c:v>
                </c:pt>
                <c:pt idx="51">
                  <c:v>981</c:v>
                </c:pt>
                <c:pt idx="52">
                  <c:v>824</c:v>
                </c:pt>
                <c:pt idx="53">
                  <c:v>881</c:v>
                </c:pt>
                <c:pt idx="54">
                  <c:v>1039</c:v>
                </c:pt>
                <c:pt idx="55">
                  <c:v>853</c:v>
                </c:pt>
                <c:pt idx="56">
                  <c:v>635</c:v>
                </c:pt>
                <c:pt idx="57">
                  <c:v>377</c:v>
                </c:pt>
                <c:pt idx="58">
                  <c:v>220</c:v>
                </c:pt>
                <c:pt idx="59">
                  <c:v>157</c:v>
                </c:pt>
                <c:pt idx="60">
                  <c:v>57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4-436F-84C7-C422702CC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573343"/>
        <c:axId val="1815267135"/>
      </c:lineChart>
      <c:catAx>
        <c:axId val="188557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7135"/>
        <c:crosses val="autoZero"/>
        <c:auto val="1"/>
        <c:lblAlgn val="ctr"/>
        <c:lblOffset val="100"/>
        <c:noMultiLvlLbl val="0"/>
      </c:catAx>
      <c:valAx>
        <c:axId val="18152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55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'48SSc'!$A$1:$A$256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'48SSc'!$B$1:$B$256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12</c:v>
                </c:pt>
                <c:pt idx="97">
                  <c:v>24</c:v>
                </c:pt>
                <c:pt idx="98">
                  <c:v>31</c:v>
                </c:pt>
                <c:pt idx="99">
                  <c:v>47</c:v>
                </c:pt>
                <c:pt idx="100">
                  <c:v>52</c:v>
                </c:pt>
                <c:pt idx="101">
                  <c:v>68</c:v>
                </c:pt>
                <c:pt idx="102">
                  <c:v>91</c:v>
                </c:pt>
                <c:pt idx="103">
                  <c:v>92</c:v>
                </c:pt>
                <c:pt idx="104">
                  <c:v>108</c:v>
                </c:pt>
                <c:pt idx="105">
                  <c:v>124</c:v>
                </c:pt>
                <c:pt idx="106">
                  <c:v>120</c:v>
                </c:pt>
                <c:pt idx="107">
                  <c:v>145</c:v>
                </c:pt>
                <c:pt idx="108">
                  <c:v>190</c:v>
                </c:pt>
                <c:pt idx="109">
                  <c:v>271</c:v>
                </c:pt>
                <c:pt idx="110">
                  <c:v>348</c:v>
                </c:pt>
                <c:pt idx="111">
                  <c:v>399</c:v>
                </c:pt>
                <c:pt idx="112">
                  <c:v>415</c:v>
                </c:pt>
                <c:pt idx="113">
                  <c:v>436</c:v>
                </c:pt>
                <c:pt idx="114">
                  <c:v>415</c:v>
                </c:pt>
                <c:pt idx="115">
                  <c:v>284</c:v>
                </c:pt>
                <c:pt idx="116">
                  <c:v>237</c:v>
                </c:pt>
                <c:pt idx="117">
                  <c:v>164</c:v>
                </c:pt>
                <c:pt idx="118">
                  <c:v>131</c:v>
                </c:pt>
                <c:pt idx="119">
                  <c:v>101</c:v>
                </c:pt>
                <c:pt idx="120">
                  <c:v>52</c:v>
                </c:pt>
                <c:pt idx="121">
                  <c:v>48</c:v>
                </c:pt>
                <c:pt idx="122">
                  <c:v>44</c:v>
                </c:pt>
                <c:pt idx="123">
                  <c:v>37</c:v>
                </c:pt>
                <c:pt idx="124">
                  <c:v>29</c:v>
                </c:pt>
                <c:pt idx="125">
                  <c:v>29</c:v>
                </c:pt>
                <c:pt idx="126">
                  <c:v>26</c:v>
                </c:pt>
                <c:pt idx="127">
                  <c:v>24</c:v>
                </c:pt>
                <c:pt idx="128">
                  <c:v>13</c:v>
                </c:pt>
                <c:pt idx="129">
                  <c:v>12</c:v>
                </c:pt>
                <c:pt idx="130">
                  <c:v>14</c:v>
                </c:pt>
                <c:pt idx="131">
                  <c:v>5</c:v>
                </c:pt>
                <c:pt idx="132">
                  <c:v>2</c:v>
                </c:pt>
                <c:pt idx="133">
                  <c:v>9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F-4335-9B22-4A7E6A79A4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'48SSc'!$A$1:$A$256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'48SSc'!$C$1:$C$256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9</c:v>
                </c:pt>
                <c:pt idx="84">
                  <c:v>14</c:v>
                </c:pt>
                <c:pt idx="85">
                  <c:v>38</c:v>
                </c:pt>
                <c:pt idx="86">
                  <c:v>69</c:v>
                </c:pt>
                <c:pt idx="87">
                  <c:v>151</c:v>
                </c:pt>
                <c:pt idx="88">
                  <c:v>289</c:v>
                </c:pt>
                <c:pt idx="89">
                  <c:v>578</c:v>
                </c:pt>
                <c:pt idx="90">
                  <c:v>1064</c:v>
                </c:pt>
                <c:pt idx="91">
                  <c:v>1302</c:v>
                </c:pt>
                <c:pt idx="92">
                  <c:v>1769</c:v>
                </c:pt>
                <c:pt idx="93">
                  <c:v>1774</c:v>
                </c:pt>
                <c:pt idx="94">
                  <c:v>1993</c:v>
                </c:pt>
                <c:pt idx="95">
                  <c:v>1929</c:v>
                </c:pt>
                <c:pt idx="96">
                  <c:v>1922</c:v>
                </c:pt>
                <c:pt idx="97">
                  <c:v>1803</c:v>
                </c:pt>
                <c:pt idx="98">
                  <c:v>1484</c:v>
                </c:pt>
                <c:pt idx="99">
                  <c:v>1292</c:v>
                </c:pt>
                <c:pt idx="100">
                  <c:v>999</c:v>
                </c:pt>
                <c:pt idx="101">
                  <c:v>709</c:v>
                </c:pt>
                <c:pt idx="102">
                  <c:v>492</c:v>
                </c:pt>
                <c:pt idx="103">
                  <c:v>289</c:v>
                </c:pt>
                <c:pt idx="104">
                  <c:v>183</c:v>
                </c:pt>
                <c:pt idx="105">
                  <c:v>116</c:v>
                </c:pt>
                <c:pt idx="106">
                  <c:v>53</c:v>
                </c:pt>
                <c:pt idx="107">
                  <c:v>23</c:v>
                </c:pt>
                <c:pt idx="108">
                  <c:v>10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F-4335-9B22-4A7E6A79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70111"/>
        <c:axId val="1821200351"/>
      </c:lineChart>
      <c:catAx>
        <c:axId val="18394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0351"/>
        <c:crosses val="autoZero"/>
        <c:auto val="1"/>
        <c:lblAlgn val="ctr"/>
        <c:lblOffset val="100"/>
        <c:noMultiLvlLbl val="0"/>
      </c:catAx>
      <c:valAx>
        <c:axId val="18212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'49SSc'!$A$1:$A$256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'49SSc'!$B$1:$B$256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30</c:v>
                </c:pt>
                <c:pt idx="44">
                  <c:v>32</c:v>
                </c:pt>
                <c:pt idx="45">
                  <c:v>39</c:v>
                </c:pt>
                <c:pt idx="46">
                  <c:v>45</c:v>
                </c:pt>
                <c:pt idx="47">
                  <c:v>102</c:v>
                </c:pt>
                <c:pt idx="48">
                  <c:v>130</c:v>
                </c:pt>
                <c:pt idx="49">
                  <c:v>211</c:v>
                </c:pt>
                <c:pt idx="50">
                  <c:v>271</c:v>
                </c:pt>
                <c:pt idx="51">
                  <c:v>258</c:v>
                </c:pt>
                <c:pt idx="52">
                  <c:v>298</c:v>
                </c:pt>
                <c:pt idx="53">
                  <c:v>359</c:v>
                </c:pt>
                <c:pt idx="54">
                  <c:v>450</c:v>
                </c:pt>
                <c:pt idx="55">
                  <c:v>530</c:v>
                </c:pt>
                <c:pt idx="56">
                  <c:v>599</c:v>
                </c:pt>
                <c:pt idx="57">
                  <c:v>835</c:v>
                </c:pt>
                <c:pt idx="58">
                  <c:v>887</c:v>
                </c:pt>
                <c:pt idx="59">
                  <c:v>931</c:v>
                </c:pt>
                <c:pt idx="60">
                  <c:v>1099</c:v>
                </c:pt>
                <c:pt idx="61">
                  <c:v>1023</c:v>
                </c:pt>
                <c:pt idx="62">
                  <c:v>986</c:v>
                </c:pt>
                <c:pt idx="63">
                  <c:v>1307</c:v>
                </c:pt>
                <c:pt idx="64">
                  <c:v>1212</c:v>
                </c:pt>
                <c:pt idx="65">
                  <c:v>975</c:v>
                </c:pt>
                <c:pt idx="66">
                  <c:v>565</c:v>
                </c:pt>
                <c:pt idx="67">
                  <c:v>355</c:v>
                </c:pt>
                <c:pt idx="68">
                  <c:v>311</c:v>
                </c:pt>
                <c:pt idx="69">
                  <c:v>196</c:v>
                </c:pt>
                <c:pt idx="70">
                  <c:v>81</c:v>
                </c:pt>
                <c:pt idx="71">
                  <c:v>36</c:v>
                </c:pt>
                <c:pt idx="72">
                  <c:v>13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E-4C7A-B3C3-3B3CA23E2E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'49SSc'!$A$1:$A$256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'49SSc'!$C$1:$C$256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</c:v>
                </c:pt>
                <c:pt idx="46">
                  <c:v>241</c:v>
                </c:pt>
                <c:pt idx="47">
                  <c:v>597</c:v>
                </c:pt>
                <c:pt idx="48">
                  <c:v>534</c:v>
                </c:pt>
                <c:pt idx="49">
                  <c:v>928</c:v>
                </c:pt>
                <c:pt idx="50">
                  <c:v>1031</c:v>
                </c:pt>
                <c:pt idx="51">
                  <c:v>1655</c:v>
                </c:pt>
                <c:pt idx="52">
                  <c:v>1525</c:v>
                </c:pt>
                <c:pt idx="53">
                  <c:v>1159</c:v>
                </c:pt>
                <c:pt idx="54">
                  <c:v>871</c:v>
                </c:pt>
                <c:pt idx="55">
                  <c:v>256</c:v>
                </c:pt>
                <c:pt idx="56">
                  <c:v>76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E-4C7A-B3C3-3B3CA23E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50511"/>
        <c:axId val="1821206591"/>
      </c:lineChart>
      <c:catAx>
        <c:axId val="18394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206591"/>
        <c:crosses val="autoZero"/>
        <c:auto val="1"/>
        <c:lblAlgn val="ctr"/>
        <c:lblOffset val="100"/>
        <c:noMultiLvlLbl val="0"/>
      </c:catAx>
      <c:valAx>
        <c:axId val="18212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94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10</c:v>
                </c:pt>
                <c:pt idx="59">
                  <c:v>10</c:v>
                </c:pt>
                <c:pt idx="60">
                  <c:v>23</c:v>
                </c:pt>
                <c:pt idx="61">
                  <c:v>28</c:v>
                </c:pt>
                <c:pt idx="62">
                  <c:v>30</c:v>
                </c:pt>
                <c:pt idx="63">
                  <c:v>42</c:v>
                </c:pt>
                <c:pt idx="64">
                  <c:v>46</c:v>
                </c:pt>
                <c:pt idx="65">
                  <c:v>49</c:v>
                </c:pt>
                <c:pt idx="66">
                  <c:v>71</c:v>
                </c:pt>
                <c:pt idx="67">
                  <c:v>109</c:v>
                </c:pt>
                <c:pt idx="68">
                  <c:v>146</c:v>
                </c:pt>
                <c:pt idx="69">
                  <c:v>180</c:v>
                </c:pt>
                <c:pt idx="70">
                  <c:v>193</c:v>
                </c:pt>
                <c:pt idx="71">
                  <c:v>179</c:v>
                </c:pt>
                <c:pt idx="72">
                  <c:v>206</c:v>
                </c:pt>
                <c:pt idx="73">
                  <c:v>179</c:v>
                </c:pt>
                <c:pt idx="74">
                  <c:v>210</c:v>
                </c:pt>
                <c:pt idx="75">
                  <c:v>228</c:v>
                </c:pt>
                <c:pt idx="76">
                  <c:v>226</c:v>
                </c:pt>
                <c:pt idx="77">
                  <c:v>304</c:v>
                </c:pt>
                <c:pt idx="78">
                  <c:v>305</c:v>
                </c:pt>
                <c:pt idx="79">
                  <c:v>304</c:v>
                </c:pt>
                <c:pt idx="80">
                  <c:v>404</c:v>
                </c:pt>
                <c:pt idx="81">
                  <c:v>415</c:v>
                </c:pt>
                <c:pt idx="82">
                  <c:v>457</c:v>
                </c:pt>
                <c:pt idx="83">
                  <c:v>518</c:v>
                </c:pt>
                <c:pt idx="84">
                  <c:v>537</c:v>
                </c:pt>
                <c:pt idx="85">
                  <c:v>633</c:v>
                </c:pt>
                <c:pt idx="86">
                  <c:v>684</c:v>
                </c:pt>
                <c:pt idx="87">
                  <c:v>702</c:v>
                </c:pt>
                <c:pt idx="88">
                  <c:v>792</c:v>
                </c:pt>
                <c:pt idx="89">
                  <c:v>852</c:v>
                </c:pt>
                <c:pt idx="90">
                  <c:v>895</c:v>
                </c:pt>
                <c:pt idx="91">
                  <c:v>984</c:v>
                </c:pt>
                <c:pt idx="92">
                  <c:v>992</c:v>
                </c:pt>
                <c:pt idx="93">
                  <c:v>1021</c:v>
                </c:pt>
                <c:pt idx="94">
                  <c:v>1009</c:v>
                </c:pt>
                <c:pt idx="95">
                  <c:v>980</c:v>
                </c:pt>
                <c:pt idx="96">
                  <c:v>1050</c:v>
                </c:pt>
                <c:pt idx="97">
                  <c:v>1013</c:v>
                </c:pt>
                <c:pt idx="98">
                  <c:v>1019</c:v>
                </c:pt>
                <c:pt idx="99">
                  <c:v>1047</c:v>
                </c:pt>
                <c:pt idx="100">
                  <c:v>1013</c:v>
                </c:pt>
                <c:pt idx="101">
                  <c:v>973</c:v>
                </c:pt>
                <c:pt idx="102">
                  <c:v>894</c:v>
                </c:pt>
                <c:pt idx="103">
                  <c:v>804</c:v>
                </c:pt>
                <c:pt idx="104">
                  <c:v>703</c:v>
                </c:pt>
                <c:pt idx="105">
                  <c:v>570</c:v>
                </c:pt>
                <c:pt idx="106">
                  <c:v>505</c:v>
                </c:pt>
                <c:pt idx="107">
                  <c:v>488</c:v>
                </c:pt>
                <c:pt idx="108">
                  <c:v>391</c:v>
                </c:pt>
                <c:pt idx="109">
                  <c:v>353</c:v>
                </c:pt>
                <c:pt idx="110">
                  <c:v>341</c:v>
                </c:pt>
                <c:pt idx="111">
                  <c:v>341</c:v>
                </c:pt>
                <c:pt idx="112">
                  <c:v>287</c:v>
                </c:pt>
                <c:pt idx="113">
                  <c:v>272</c:v>
                </c:pt>
                <c:pt idx="114">
                  <c:v>226</c:v>
                </c:pt>
                <c:pt idx="115">
                  <c:v>202</c:v>
                </c:pt>
                <c:pt idx="116">
                  <c:v>158</c:v>
                </c:pt>
                <c:pt idx="117">
                  <c:v>152</c:v>
                </c:pt>
                <c:pt idx="118">
                  <c:v>99</c:v>
                </c:pt>
                <c:pt idx="119">
                  <c:v>99</c:v>
                </c:pt>
                <c:pt idx="120">
                  <c:v>81</c:v>
                </c:pt>
                <c:pt idx="121">
                  <c:v>76</c:v>
                </c:pt>
                <c:pt idx="122">
                  <c:v>68</c:v>
                </c:pt>
                <c:pt idx="123">
                  <c:v>65</c:v>
                </c:pt>
                <c:pt idx="124">
                  <c:v>62</c:v>
                </c:pt>
                <c:pt idx="125">
                  <c:v>32</c:v>
                </c:pt>
                <c:pt idx="126">
                  <c:v>32</c:v>
                </c:pt>
                <c:pt idx="127">
                  <c:v>18</c:v>
                </c:pt>
                <c:pt idx="128">
                  <c:v>18</c:v>
                </c:pt>
                <c:pt idx="129">
                  <c:v>16</c:v>
                </c:pt>
                <c:pt idx="130">
                  <c:v>13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2-4164-9CD2-43CF7C6400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38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24</c:v>
                </c:pt>
                <c:pt idx="53">
                  <c:v>25</c:v>
                </c:pt>
                <c:pt idx="54">
                  <c:v>43</c:v>
                </c:pt>
                <c:pt idx="55">
                  <c:v>54</c:v>
                </c:pt>
                <c:pt idx="56">
                  <c:v>43</c:v>
                </c:pt>
                <c:pt idx="57">
                  <c:v>57</c:v>
                </c:pt>
                <c:pt idx="58">
                  <c:v>58</c:v>
                </c:pt>
                <c:pt idx="59">
                  <c:v>56</c:v>
                </c:pt>
                <c:pt idx="60">
                  <c:v>77</c:v>
                </c:pt>
                <c:pt idx="61">
                  <c:v>65</c:v>
                </c:pt>
                <c:pt idx="62">
                  <c:v>89</c:v>
                </c:pt>
                <c:pt idx="63">
                  <c:v>79</c:v>
                </c:pt>
                <c:pt idx="64">
                  <c:v>124</c:v>
                </c:pt>
                <c:pt idx="65">
                  <c:v>147</c:v>
                </c:pt>
                <c:pt idx="66">
                  <c:v>169</c:v>
                </c:pt>
                <c:pt idx="67">
                  <c:v>199</c:v>
                </c:pt>
                <c:pt idx="68">
                  <c:v>184</c:v>
                </c:pt>
                <c:pt idx="69">
                  <c:v>149</c:v>
                </c:pt>
                <c:pt idx="70">
                  <c:v>113</c:v>
                </c:pt>
                <c:pt idx="71">
                  <c:v>82</c:v>
                </c:pt>
                <c:pt idx="72">
                  <c:v>74</c:v>
                </c:pt>
                <c:pt idx="73">
                  <c:v>74</c:v>
                </c:pt>
                <c:pt idx="74">
                  <c:v>56</c:v>
                </c:pt>
                <c:pt idx="75">
                  <c:v>52</c:v>
                </c:pt>
                <c:pt idx="76">
                  <c:v>52</c:v>
                </c:pt>
                <c:pt idx="77">
                  <c:v>41</c:v>
                </c:pt>
                <c:pt idx="78">
                  <c:v>29</c:v>
                </c:pt>
                <c:pt idx="79">
                  <c:v>32</c:v>
                </c:pt>
                <c:pt idx="80">
                  <c:v>18</c:v>
                </c:pt>
                <c:pt idx="81">
                  <c:v>14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9</c:v>
                </c:pt>
                <c:pt idx="86">
                  <c:v>4</c:v>
                </c:pt>
                <c:pt idx="87">
                  <c:v>9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2-4164-9CD2-43CF7C64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80703"/>
        <c:axId val="1835796799"/>
      </c:lineChart>
      <c:catAx>
        <c:axId val="19348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796799"/>
        <c:crosses val="autoZero"/>
        <c:auto val="1"/>
        <c:lblAlgn val="ctr"/>
        <c:lblOffset val="100"/>
        <c:noMultiLvlLbl val="0"/>
      </c:catAx>
      <c:valAx>
        <c:axId val="18357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8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'50SSc'!$B$1:$B$256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7</c:v>
                </c:pt>
                <c:pt idx="73">
                  <c:v>21</c:v>
                </c:pt>
                <c:pt idx="74">
                  <c:v>43</c:v>
                </c:pt>
                <c:pt idx="75">
                  <c:v>105</c:v>
                </c:pt>
                <c:pt idx="76">
                  <c:v>137</c:v>
                </c:pt>
                <c:pt idx="77">
                  <c:v>160</c:v>
                </c:pt>
                <c:pt idx="78">
                  <c:v>194</c:v>
                </c:pt>
                <c:pt idx="79">
                  <c:v>337</c:v>
                </c:pt>
                <c:pt idx="80">
                  <c:v>510</c:v>
                </c:pt>
                <c:pt idx="81">
                  <c:v>628</c:v>
                </c:pt>
                <c:pt idx="82">
                  <c:v>722</c:v>
                </c:pt>
                <c:pt idx="83">
                  <c:v>796</c:v>
                </c:pt>
                <c:pt idx="84">
                  <c:v>931</c:v>
                </c:pt>
                <c:pt idx="85">
                  <c:v>1250</c:v>
                </c:pt>
                <c:pt idx="86">
                  <c:v>1608</c:v>
                </c:pt>
                <c:pt idx="87">
                  <c:v>1897</c:v>
                </c:pt>
                <c:pt idx="88">
                  <c:v>2272</c:v>
                </c:pt>
                <c:pt idx="89">
                  <c:v>2044</c:v>
                </c:pt>
                <c:pt idx="90">
                  <c:v>1975</c:v>
                </c:pt>
                <c:pt idx="91">
                  <c:v>1921</c:v>
                </c:pt>
                <c:pt idx="92">
                  <c:v>2043</c:v>
                </c:pt>
                <c:pt idx="93">
                  <c:v>2186</c:v>
                </c:pt>
                <c:pt idx="94">
                  <c:v>2364</c:v>
                </c:pt>
                <c:pt idx="95">
                  <c:v>2485</c:v>
                </c:pt>
                <c:pt idx="96">
                  <c:v>2634</c:v>
                </c:pt>
                <c:pt idx="97">
                  <c:v>2792</c:v>
                </c:pt>
                <c:pt idx="98">
                  <c:v>3501</c:v>
                </c:pt>
                <c:pt idx="99">
                  <c:v>3780</c:v>
                </c:pt>
                <c:pt idx="100">
                  <c:v>3500</c:v>
                </c:pt>
                <c:pt idx="101">
                  <c:v>3306</c:v>
                </c:pt>
                <c:pt idx="102">
                  <c:v>2873</c:v>
                </c:pt>
                <c:pt idx="103">
                  <c:v>2104</c:v>
                </c:pt>
                <c:pt idx="104">
                  <c:v>1853</c:v>
                </c:pt>
                <c:pt idx="105">
                  <c:v>1406</c:v>
                </c:pt>
                <c:pt idx="106">
                  <c:v>1144</c:v>
                </c:pt>
                <c:pt idx="107">
                  <c:v>803</c:v>
                </c:pt>
                <c:pt idx="108">
                  <c:v>557</c:v>
                </c:pt>
                <c:pt idx="109">
                  <c:v>316</c:v>
                </c:pt>
                <c:pt idx="110">
                  <c:v>174</c:v>
                </c:pt>
                <c:pt idx="111">
                  <c:v>77</c:v>
                </c:pt>
                <c:pt idx="112">
                  <c:v>26</c:v>
                </c:pt>
                <c:pt idx="113">
                  <c:v>16</c:v>
                </c:pt>
                <c:pt idx="114">
                  <c:v>4</c:v>
                </c:pt>
                <c:pt idx="115">
                  <c:v>9</c:v>
                </c:pt>
                <c:pt idx="116">
                  <c:v>9</c:v>
                </c:pt>
                <c:pt idx="117">
                  <c:v>4</c:v>
                </c:pt>
                <c:pt idx="118">
                  <c:v>7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7CF-AD42-7077BD14E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'50SSc'!$C$1:$C$256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21</c:v>
                </c:pt>
                <c:pt idx="72">
                  <c:v>73</c:v>
                </c:pt>
                <c:pt idx="73">
                  <c:v>146</c:v>
                </c:pt>
                <c:pt idx="74">
                  <c:v>370</c:v>
                </c:pt>
                <c:pt idx="75">
                  <c:v>854</c:v>
                </c:pt>
                <c:pt idx="76">
                  <c:v>1445</c:v>
                </c:pt>
                <c:pt idx="77">
                  <c:v>2496</c:v>
                </c:pt>
                <c:pt idx="78">
                  <c:v>3129</c:v>
                </c:pt>
                <c:pt idx="79">
                  <c:v>3520</c:v>
                </c:pt>
                <c:pt idx="80">
                  <c:v>3611</c:v>
                </c:pt>
                <c:pt idx="81">
                  <c:v>3202</c:v>
                </c:pt>
                <c:pt idx="82">
                  <c:v>2139</c:v>
                </c:pt>
                <c:pt idx="83">
                  <c:v>1557</c:v>
                </c:pt>
                <c:pt idx="84">
                  <c:v>990</c:v>
                </c:pt>
                <c:pt idx="85">
                  <c:v>512</c:v>
                </c:pt>
                <c:pt idx="86">
                  <c:v>313</c:v>
                </c:pt>
                <c:pt idx="87">
                  <c:v>122</c:v>
                </c:pt>
                <c:pt idx="88">
                  <c:v>61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0-47CF-AD42-7077BD14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34687"/>
        <c:axId val="1821177055"/>
      </c:lineChart>
      <c:catAx>
        <c:axId val="18237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177055"/>
        <c:crosses val="autoZero"/>
        <c:auto val="1"/>
        <c:lblAlgn val="ctr"/>
        <c:lblOffset val="100"/>
        <c:noMultiLvlLbl val="0"/>
      </c:catAx>
      <c:valAx>
        <c:axId val="18211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7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'51SSc'!$B$1:$B$256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35</c:v>
                </c:pt>
                <c:pt idx="90">
                  <c:v>64</c:v>
                </c:pt>
                <c:pt idx="91">
                  <c:v>87</c:v>
                </c:pt>
                <c:pt idx="92">
                  <c:v>69</c:v>
                </c:pt>
                <c:pt idx="93">
                  <c:v>78</c:v>
                </c:pt>
                <c:pt idx="94">
                  <c:v>101</c:v>
                </c:pt>
                <c:pt idx="95">
                  <c:v>150</c:v>
                </c:pt>
                <c:pt idx="96">
                  <c:v>166</c:v>
                </c:pt>
                <c:pt idx="97">
                  <c:v>160</c:v>
                </c:pt>
                <c:pt idx="98">
                  <c:v>184</c:v>
                </c:pt>
                <c:pt idx="99">
                  <c:v>185</c:v>
                </c:pt>
                <c:pt idx="100">
                  <c:v>152</c:v>
                </c:pt>
                <c:pt idx="101">
                  <c:v>177</c:v>
                </c:pt>
                <c:pt idx="102">
                  <c:v>208</c:v>
                </c:pt>
                <c:pt idx="103">
                  <c:v>152</c:v>
                </c:pt>
                <c:pt idx="104">
                  <c:v>117</c:v>
                </c:pt>
                <c:pt idx="105">
                  <c:v>68</c:v>
                </c:pt>
                <c:pt idx="106">
                  <c:v>36</c:v>
                </c:pt>
                <c:pt idx="107">
                  <c:v>22</c:v>
                </c:pt>
                <c:pt idx="108">
                  <c:v>15</c:v>
                </c:pt>
                <c:pt idx="109">
                  <c:v>17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B-4970-B7A9-4CDEB0168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'51SSc'!$A$1:$A$256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'51SSc'!$C$1:$C$256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17</c:v>
                </c:pt>
                <c:pt idx="84">
                  <c:v>78</c:v>
                </c:pt>
                <c:pt idx="85">
                  <c:v>137</c:v>
                </c:pt>
                <c:pt idx="86">
                  <c:v>196</c:v>
                </c:pt>
                <c:pt idx="87">
                  <c:v>333</c:v>
                </c:pt>
                <c:pt idx="88">
                  <c:v>437</c:v>
                </c:pt>
                <c:pt idx="89">
                  <c:v>473</c:v>
                </c:pt>
                <c:pt idx="90">
                  <c:v>536</c:v>
                </c:pt>
                <c:pt idx="91">
                  <c:v>612</c:v>
                </c:pt>
                <c:pt idx="92">
                  <c:v>665</c:v>
                </c:pt>
                <c:pt idx="93">
                  <c:v>654</c:v>
                </c:pt>
                <c:pt idx="94">
                  <c:v>597</c:v>
                </c:pt>
                <c:pt idx="95">
                  <c:v>576</c:v>
                </c:pt>
                <c:pt idx="96">
                  <c:v>511</c:v>
                </c:pt>
                <c:pt idx="97">
                  <c:v>443</c:v>
                </c:pt>
                <c:pt idx="98">
                  <c:v>343</c:v>
                </c:pt>
                <c:pt idx="99">
                  <c:v>148</c:v>
                </c:pt>
                <c:pt idx="100">
                  <c:v>110</c:v>
                </c:pt>
                <c:pt idx="101">
                  <c:v>46</c:v>
                </c:pt>
                <c:pt idx="102">
                  <c:v>17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B-4970-B7A9-4CDEB016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926159"/>
        <c:axId val="1762235407"/>
      </c:lineChart>
      <c:catAx>
        <c:axId val="1834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235407"/>
        <c:crosses val="autoZero"/>
        <c:auto val="1"/>
        <c:lblAlgn val="ctr"/>
        <c:lblOffset val="100"/>
        <c:noMultiLvlLbl val="0"/>
      </c:catAx>
      <c:valAx>
        <c:axId val="17622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49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'52SSc'!$B$1:$B$256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6</c:v>
                </c:pt>
                <c:pt idx="129">
                  <c:v>9</c:v>
                </c:pt>
                <c:pt idx="130">
                  <c:v>24</c:v>
                </c:pt>
                <c:pt idx="131">
                  <c:v>22</c:v>
                </c:pt>
                <c:pt idx="132">
                  <c:v>25</c:v>
                </c:pt>
                <c:pt idx="133">
                  <c:v>39</c:v>
                </c:pt>
                <c:pt idx="134">
                  <c:v>42</c:v>
                </c:pt>
                <c:pt idx="135">
                  <c:v>47</c:v>
                </c:pt>
                <c:pt idx="136">
                  <c:v>46</c:v>
                </c:pt>
                <c:pt idx="137">
                  <c:v>64</c:v>
                </c:pt>
                <c:pt idx="138">
                  <c:v>55</c:v>
                </c:pt>
                <c:pt idx="139">
                  <c:v>79</c:v>
                </c:pt>
                <c:pt idx="140">
                  <c:v>79</c:v>
                </c:pt>
                <c:pt idx="141">
                  <c:v>108</c:v>
                </c:pt>
                <c:pt idx="142">
                  <c:v>138</c:v>
                </c:pt>
                <c:pt idx="143">
                  <c:v>140</c:v>
                </c:pt>
                <c:pt idx="144">
                  <c:v>170</c:v>
                </c:pt>
                <c:pt idx="145">
                  <c:v>189</c:v>
                </c:pt>
                <c:pt idx="146">
                  <c:v>223</c:v>
                </c:pt>
                <c:pt idx="147">
                  <c:v>197</c:v>
                </c:pt>
                <c:pt idx="148">
                  <c:v>223</c:v>
                </c:pt>
                <c:pt idx="149">
                  <c:v>263</c:v>
                </c:pt>
                <c:pt idx="150">
                  <c:v>294</c:v>
                </c:pt>
                <c:pt idx="151">
                  <c:v>310</c:v>
                </c:pt>
                <c:pt idx="152">
                  <c:v>384</c:v>
                </c:pt>
                <c:pt idx="153">
                  <c:v>407</c:v>
                </c:pt>
                <c:pt idx="154">
                  <c:v>421</c:v>
                </c:pt>
                <c:pt idx="155">
                  <c:v>429</c:v>
                </c:pt>
                <c:pt idx="156">
                  <c:v>430</c:v>
                </c:pt>
                <c:pt idx="157">
                  <c:v>436</c:v>
                </c:pt>
                <c:pt idx="158">
                  <c:v>468</c:v>
                </c:pt>
                <c:pt idx="159">
                  <c:v>423</c:v>
                </c:pt>
                <c:pt idx="160">
                  <c:v>334</c:v>
                </c:pt>
                <c:pt idx="161">
                  <c:v>330</c:v>
                </c:pt>
                <c:pt idx="162">
                  <c:v>269</c:v>
                </c:pt>
                <c:pt idx="163">
                  <c:v>205</c:v>
                </c:pt>
                <c:pt idx="164">
                  <c:v>225</c:v>
                </c:pt>
                <c:pt idx="165">
                  <c:v>187</c:v>
                </c:pt>
                <c:pt idx="166">
                  <c:v>142</c:v>
                </c:pt>
                <c:pt idx="167">
                  <c:v>145</c:v>
                </c:pt>
                <c:pt idx="168">
                  <c:v>98</c:v>
                </c:pt>
                <c:pt idx="169">
                  <c:v>77</c:v>
                </c:pt>
                <c:pt idx="170">
                  <c:v>62</c:v>
                </c:pt>
                <c:pt idx="171">
                  <c:v>28</c:v>
                </c:pt>
                <c:pt idx="172">
                  <c:v>19</c:v>
                </c:pt>
                <c:pt idx="173">
                  <c:v>8</c:v>
                </c:pt>
                <c:pt idx="174">
                  <c:v>6</c:v>
                </c:pt>
                <c:pt idx="175">
                  <c:v>5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3-4FD2-A8D8-112E550176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'52SSc'!$A$1:$A$256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'52SSc'!$C$1:$C$256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8</c:v>
                </c:pt>
                <c:pt idx="106">
                  <c:v>17</c:v>
                </c:pt>
                <c:pt idx="107">
                  <c:v>35</c:v>
                </c:pt>
                <c:pt idx="108">
                  <c:v>55</c:v>
                </c:pt>
                <c:pt idx="109">
                  <c:v>77</c:v>
                </c:pt>
                <c:pt idx="110">
                  <c:v>133</c:v>
                </c:pt>
                <c:pt idx="111">
                  <c:v>167</c:v>
                </c:pt>
                <c:pt idx="112">
                  <c:v>222</c:v>
                </c:pt>
                <c:pt idx="113">
                  <c:v>283</c:v>
                </c:pt>
                <c:pt idx="114">
                  <c:v>336</c:v>
                </c:pt>
                <c:pt idx="115">
                  <c:v>399</c:v>
                </c:pt>
                <c:pt idx="116">
                  <c:v>437</c:v>
                </c:pt>
                <c:pt idx="117">
                  <c:v>518</c:v>
                </c:pt>
                <c:pt idx="118">
                  <c:v>563</c:v>
                </c:pt>
                <c:pt idx="119">
                  <c:v>584</c:v>
                </c:pt>
                <c:pt idx="120">
                  <c:v>566</c:v>
                </c:pt>
                <c:pt idx="121">
                  <c:v>604</c:v>
                </c:pt>
                <c:pt idx="122">
                  <c:v>584</c:v>
                </c:pt>
                <c:pt idx="123">
                  <c:v>528</c:v>
                </c:pt>
                <c:pt idx="124">
                  <c:v>493</c:v>
                </c:pt>
                <c:pt idx="125">
                  <c:v>413</c:v>
                </c:pt>
                <c:pt idx="126">
                  <c:v>327</c:v>
                </c:pt>
                <c:pt idx="127">
                  <c:v>322</c:v>
                </c:pt>
                <c:pt idx="128">
                  <c:v>234</c:v>
                </c:pt>
                <c:pt idx="129">
                  <c:v>185</c:v>
                </c:pt>
                <c:pt idx="130">
                  <c:v>146</c:v>
                </c:pt>
                <c:pt idx="131">
                  <c:v>139</c:v>
                </c:pt>
                <c:pt idx="132">
                  <c:v>95</c:v>
                </c:pt>
                <c:pt idx="133">
                  <c:v>79</c:v>
                </c:pt>
                <c:pt idx="134">
                  <c:v>51</c:v>
                </c:pt>
                <c:pt idx="135">
                  <c:v>31</c:v>
                </c:pt>
                <c:pt idx="136">
                  <c:v>23</c:v>
                </c:pt>
                <c:pt idx="137">
                  <c:v>5</c:v>
                </c:pt>
                <c:pt idx="138">
                  <c:v>7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3-4FD2-A8D8-112E5501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962911"/>
        <c:axId val="1822966015"/>
      </c:lineChart>
      <c:catAx>
        <c:axId val="181696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66015"/>
        <c:crosses val="autoZero"/>
        <c:auto val="1"/>
        <c:lblAlgn val="ctr"/>
        <c:lblOffset val="100"/>
        <c:noMultiLvlLbl val="0"/>
      </c:catAx>
      <c:valAx>
        <c:axId val="1822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96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'53SSc'!$B$1:$B$256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8</c:v>
                </c:pt>
                <c:pt idx="141">
                  <c:v>5</c:v>
                </c:pt>
                <c:pt idx="142">
                  <c:v>9</c:v>
                </c:pt>
                <c:pt idx="143">
                  <c:v>9</c:v>
                </c:pt>
                <c:pt idx="144">
                  <c:v>16</c:v>
                </c:pt>
                <c:pt idx="145">
                  <c:v>20</c:v>
                </c:pt>
                <c:pt idx="146">
                  <c:v>32</c:v>
                </c:pt>
                <c:pt idx="147">
                  <c:v>37</c:v>
                </c:pt>
                <c:pt idx="148">
                  <c:v>52</c:v>
                </c:pt>
                <c:pt idx="149">
                  <c:v>59</c:v>
                </c:pt>
                <c:pt idx="150">
                  <c:v>69</c:v>
                </c:pt>
                <c:pt idx="151">
                  <c:v>84</c:v>
                </c:pt>
                <c:pt idx="152">
                  <c:v>123</c:v>
                </c:pt>
                <c:pt idx="153">
                  <c:v>141</c:v>
                </c:pt>
                <c:pt idx="154">
                  <c:v>203</c:v>
                </c:pt>
                <c:pt idx="155">
                  <c:v>252</c:v>
                </c:pt>
                <c:pt idx="156">
                  <c:v>282</c:v>
                </c:pt>
                <c:pt idx="157">
                  <c:v>268</c:v>
                </c:pt>
                <c:pt idx="158">
                  <c:v>307</c:v>
                </c:pt>
                <c:pt idx="159">
                  <c:v>337</c:v>
                </c:pt>
                <c:pt idx="160">
                  <c:v>328</c:v>
                </c:pt>
                <c:pt idx="161">
                  <c:v>311</c:v>
                </c:pt>
                <c:pt idx="162">
                  <c:v>299</c:v>
                </c:pt>
                <c:pt idx="163">
                  <c:v>295</c:v>
                </c:pt>
                <c:pt idx="164">
                  <c:v>288</c:v>
                </c:pt>
                <c:pt idx="165">
                  <c:v>374</c:v>
                </c:pt>
                <c:pt idx="166">
                  <c:v>444</c:v>
                </c:pt>
                <c:pt idx="167">
                  <c:v>399</c:v>
                </c:pt>
                <c:pt idx="168">
                  <c:v>397</c:v>
                </c:pt>
                <c:pt idx="169">
                  <c:v>407</c:v>
                </c:pt>
                <c:pt idx="170">
                  <c:v>388</c:v>
                </c:pt>
                <c:pt idx="171">
                  <c:v>328</c:v>
                </c:pt>
                <c:pt idx="172">
                  <c:v>262</c:v>
                </c:pt>
                <c:pt idx="173">
                  <c:v>257</c:v>
                </c:pt>
                <c:pt idx="174">
                  <c:v>207</c:v>
                </c:pt>
                <c:pt idx="175">
                  <c:v>186</c:v>
                </c:pt>
                <c:pt idx="176">
                  <c:v>114</c:v>
                </c:pt>
                <c:pt idx="177">
                  <c:v>80</c:v>
                </c:pt>
                <c:pt idx="178">
                  <c:v>68</c:v>
                </c:pt>
                <c:pt idx="179">
                  <c:v>69</c:v>
                </c:pt>
                <c:pt idx="180">
                  <c:v>48</c:v>
                </c:pt>
                <c:pt idx="181">
                  <c:v>23</c:v>
                </c:pt>
                <c:pt idx="182">
                  <c:v>13</c:v>
                </c:pt>
                <c:pt idx="183">
                  <c:v>9</c:v>
                </c:pt>
                <c:pt idx="184">
                  <c:v>5</c:v>
                </c:pt>
                <c:pt idx="185">
                  <c:v>2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198-A495-8DE0E5125D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'53SSc'!$A$1:$A$256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'53SSc'!$C$1:$C$256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16</c:v>
                </c:pt>
                <c:pt idx="145">
                  <c:v>24</c:v>
                </c:pt>
                <c:pt idx="146">
                  <c:v>48</c:v>
                </c:pt>
                <c:pt idx="147">
                  <c:v>104</c:v>
                </c:pt>
                <c:pt idx="148">
                  <c:v>223</c:v>
                </c:pt>
                <c:pt idx="149">
                  <c:v>312</c:v>
                </c:pt>
                <c:pt idx="150">
                  <c:v>358</c:v>
                </c:pt>
                <c:pt idx="151">
                  <c:v>439</c:v>
                </c:pt>
                <c:pt idx="152">
                  <c:v>497</c:v>
                </c:pt>
                <c:pt idx="153">
                  <c:v>497</c:v>
                </c:pt>
                <c:pt idx="154">
                  <c:v>419</c:v>
                </c:pt>
                <c:pt idx="155">
                  <c:v>355</c:v>
                </c:pt>
                <c:pt idx="156">
                  <c:v>331</c:v>
                </c:pt>
                <c:pt idx="157">
                  <c:v>226</c:v>
                </c:pt>
                <c:pt idx="158">
                  <c:v>160</c:v>
                </c:pt>
                <c:pt idx="159">
                  <c:v>83</c:v>
                </c:pt>
                <c:pt idx="160">
                  <c:v>19</c:v>
                </c:pt>
                <c:pt idx="161">
                  <c:v>7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D-4198-A495-8DE0E512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582863"/>
        <c:axId val="1822978495"/>
      </c:lineChart>
      <c:catAx>
        <c:axId val="17735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78495"/>
        <c:crosses val="autoZero"/>
        <c:auto val="1"/>
        <c:lblAlgn val="ctr"/>
        <c:lblOffset val="100"/>
        <c:noMultiLvlLbl val="0"/>
      </c:catAx>
      <c:valAx>
        <c:axId val="18229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5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'54SSc'!$B$1:$B$256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3</c:v>
                </c:pt>
                <c:pt idx="118">
                  <c:v>18</c:v>
                </c:pt>
                <c:pt idx="119">
                  <c:v>20</c:v>
                </c:pt>
                <c:pt idx="120">
                  <c:v>29</c:v>
                </c:pt>
                <c:pt idx="121">
                  <c:v>42</c:v>
                </c:pt>
                <c:pt idx="122">
                  <c:v>55</c:v>
                </c:pt>
                <c:pt idx="123">
                  <c:v>87</c:v>
                </c:pt>
                <c:pt idx="124">
                  <c:v>114</c:v>
                </c:pt>
                <c:pt idx="125">
                  <c:v>177</c:v>
                </c:pt>
                <c:pt idx="126">
                  <c:v>215</c:v>
                </c:pt>
                <c:pt idx="127">
                  <c:v>275</c:v>
                </c:pt>
                <c:pt idx="128">
                  <c:v>370</c:v>
                </c:pt>
                <c:pt idx="129">
                  <c:v>411</c:v>
                </c:pt>
                <c:pt idx="130">
                  <c:v>479</c:v>
                </c:pt>
                <c:pt idx="131">
                  <c:v>582</c:v>
                </c:pt>
                <c:pt idx="132">
                  <c:v>690</c:v>
                </c:pt>
                <c:pt idx="133">
                  <c:v>721</c:v>
                </c:pt>
                <c:pt idx="134">
                  <c:v>735</c:v>
                </c:pt>
                <c:pt idx="135">
                  <c:v>908</c:v>
                </c:pt>
                <c:pt idx="136">
                  <c:v>921</c:v>
                </c:pt>
                <c:pt idx="137">
                  <c:v>1066</c:v>
                </c:pt>
                <c:pt idx="138">
                  <c:v>1050</c:v>
                </c:pt>
                <c:pt idx="139">
                  <c:v>1078</c:v>
                </c:pt>
                <c:pt idx="140">
                  <c:v>1129</c:v>
                </c:pt>
                <c:pt idx="141">
                  <c:v>1106</c:v>
                </c:pt>
                <c:pt idx="142">
                  <c:v>1180</c:v>
                </c:pt>
                <c:pt idx="143">
                  <c:v>1048</c:v>
                </c:pt>
                <c:pt idx="144">
                  <c:v>1185</c:v>
                </c:pt>
                <c:pt idx="145">
                  <c:v>1141</c:v>
                </c:pt>
                <c:pt idx="146">
                  <c:v>1052</c:v>
                </c:pt>
                <c:pt idx="147">
                  <c:v>1152</c:v>
                </c:pt>
                <c:pt idx="148">
                  <c:v>1056</c:v>
                </c:pt>
                <c:pt idx="149">
                  <c:v>1118</c:v>
                </c:pt>
                <c:pt idx="150">
                  <c:v>1160</c:v>
                </c:pt>
                <c:pt idx="151">
                  <c:v>1125</c:v>
                </c:pt>
                <c:pt idx="152">
                  <c:v>1023</c:v>
                </c:pt>
                <c:pt idx="153">
                  <c:v>944</c:v>
                </c:pt>
                <c:pt idx="154">
                  <c:v>832</c:v>
                </c:pt>
                <c:pt idx="155">
                  <c:v>684</c:v>
                </c:pt>
                <c:pt idx="156">
                  <c:v>597</c:v>
                </c:pt>
                <c:pt idx="157">
                  <c:v>489</c:v>
                </c:pt>
                <c:pt idx="158">
                  <c:v>419</c:v>
                </c:pt>
                <c:pt idx="159">
                  <c:v>340</c:v>
                </c:pt>
                <c:pt idx="160">
                  <c:v>308</c:v>
                </c:pt>
                <c:pt idx="161">
                  <c:v>252</c:v>
                </c:pt>
                <c:pt idx="162">
                  <c:v>198</c:v>
                </c:pt>
                <c:pt idx="163">
                  <c:v>140</c:v>
                </c:pt>
                <c:pt idx="164">
                  <c:v>56</c:v>
                </c:pt>
                <c:pt idx="165">
                  <c:v>36</c:v>
                </c:pt>
                <c:pt idx="166">
                  <c:v>18</c:v>
                </c:pt>
                <c:pt idx="167">
                  <c:v>8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6B5-94CD-0F9E2D5D0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'54SSc'!$A$1:$A$256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'54SSc'!$C$1:$C$256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26</c:v>
                </c:pt>
                <c:pt idx="107">
                  <c:v>51</c:v>
                </c:pt>
                <c:pt idx="108">
                  <c:v>52</c:v>
                </c:pt>
                <c:pt idx="109">
                  <c:v>82</c:v>
                </c:pt>
                <c:pt idx="110">
                  <c:v>106</c:v>
                </c:pt>
                <c:pt idx="111">
                  <c:v>133</c:v>
                </c:pt>
                <c:pt idx="112">
                  <c:v>157</c:v>
                </c:pt>
                <c:pt idx="113">
                  <c:v>164</c:v>
                </c:pt>
                <c:pt idx="114">
                  <c:v>177</c:v>
                </c:pt>
                <c:pt idx="115">
                  <c:v>195</c:v>
                </c:pt>
                <c:pt idx="116">
                  <c:v>196</c:v>
                </c:pt>
                <c:pt idx="117">
                  <c:v>179</c:v>
                </c:pt>
                <c:pt idx="118">
                  <c:v>177</c:v>
                </c:pt>
                <c:pt idx="119">
                  <c:v>174</c:v>
                </c:pt>
                <c:pt idx="120">
                  <c:v>136</c:v>
                </c:pt>
                <c:pt idx="121">
                  <c:v>88</c:v>
                </c:pt>
                <c:pt idx="122">
                  <c:v>88</c:v>
                </c:pt>
                <c:pt idx="123">
                  <c:v>64</c:v>
                </c:pt>
                <c:pt idx="124">
                  <c:v>40</c:v>
                </c:pt>
                <c:pt idx="125">
                  <c:v>47</c:v>
                </c:pt>
                <c:pt idx="126">
                  <c:v>25</c:v>
                </c:pt>
                <c:pt idx="127">
                  <c:v>23</c:v>
                </c:pt>
                <c:pt idx="128">
                  <c:v>15</c:v>
                </c:pt>
                <c:pt idx="129">
                  <c:v>8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6B5-94CD-0F9E2D5D0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329391"/>
        <c:axId val="1815262975"/>
      </c:lineChart>
      <c:catAx>
        <c:axId val="182532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2975"/>
        <c:crosses val="autoZero"/>
        <c:auto val="1"/>
        <c:lblAlgn val="ctr"/>
        <c:lblOffset val="100"/>
        <c:noMultiLvlLbl val="0"/>
      </c:catAx>
      <c:valAx>
        <c:axId val="18152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3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'55SSc'!$B$1:$B$256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7</c:v>
                </c:pt>
                <c:pt idx="119">
                  <c:v>10</c:v>
                </c:pt>
                <c:pt idx="120">
                  <c:v>34</c:v>
                </c:pt>
                <c:pt idx="121">
                  <c:v>39</c:v>
                </c:pt>
                <c:pt idx="122">
                  <c:v>62</c:v>
                </c:pt>
                <c:pt idx="123">
                  <c:v>75</c:v>
                </c:pt>
                <c:pt idx="124">
                  <c:v>112</c:v>
                </c:pt>
                <c:pt idx="125">
                  <c:v>130</c:v>
                </c:pt>
                <c:pt idx="126">
                  <c:v>188</c:v>
                </c:pt>
                <c:pt idx="127">
                  <c:v>210</c:v>
                </c:pt>
                <c:pt idx="128">
                  <c:v>256</c:v>
                </c:pt>
                <c:pt idx="129">
                  <c:v>333</c:v>
                </c:pt>
                <c:pt idx="130">
                  <c:v>330</c:v>
                </c:pt>
                <c:pt idx="131">
                  <c:v>320</c:v>
                </c:pt>
                <c:pt idx="132">
                  <c:v>354</c:v>
                </c:pt>
                <c:pt idx="133">
                  <c:v>331</c:v>
                </c:pt>
                <c:pt idx="134">
                  <c:v>274</c:v>
                </c:pt>
                <c:pt idx="135">
                  <c:v>247</c:v>
                </c:pt>
                <c:pt idx="136">
                  <c:v>231</c:v>
                </c:pt>
                <c:pt idx="137">
                  <c:v>196</c:v>
                </c:pt>
                <c:pt idx="138">
                  <c:v>130</c:v>
                </c:pt>
                <c:pt idx="139">
                  <c:v>158</c:v>
                </c:pt>
                <c:pt idx="140">
                  <c:v>122</c:v>
                </c:pt>
                <c:pt idx="141">
                  <c:v>93</c:v>
                </c:pt>
                <c:pt idx="142">
                  <c:v>74</c:v>
                </c:pt>
                <c:pt idx="143">
                  <c:v>51</c:v>
                </c:pt>
                <c:pt idx="144">
                  <c:v>42</c:v>
                </c:pt>
                <c:pt idx="145">
                  <c:v>37</c:v>
                </c:pt>
                <c:pt idx="146">
                  <c:v>20</c:v>
                </c:pt>
                <c:pt idx="147">
                  <c:v>15</c:v>
                </c:pt>
                <c:pt idx="148">
                  <c:v>2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707-8C19-26671BF04C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'55SSc'!$A$1:$A$256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'55SSc'!$C$1:$C$256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7</c:v>
                </c:pt>
                <c:pt idx="108">
                  <c:v>18</c:v>
                </c:pt>
                <c:pt idx="109">
                  <c:v>28</c:v>
                </c:pt>
                <c:pt idx="110">
                  <c:v>34</c:v>
                </c:pt>
                <c:pt idx="111">
                  <c:v>59</c:v>
                </c:pt>
                <c:pt idx="112">
                  <c:v>91</c:v>
                </c:pt>
                <c:pt idx="113">
                  <c:v>112</c:v>
                </c:pt>
                <c:pt idx="114">
                  <c:v>138</c:v>
                </c:pt>
                <c:pt idx="115">
                  <c:v>179</c:v>
                </c:pt>
                <c:pt idx="116">
                  <c:v>223</c:v>
                </c:pt>
                <c:pt idx="117">
                  <c:v>291</c:v>
                </c:pt>
                <c:pt idx="118">
                  <c:v>313</c:v>
                </c:pt>
                <c:pt idx="119">
                  <c:v>341</c:v>
                </c:pt>
                <c:pt idx="120">
                  <c:v>362</c:v>
                </c:pt>
                <c:pt idx="121">
                  <c:v>413</c:v>
                </c:pt>
                <c:pt idx="122">
                  <c:v>376</c:v>
                </c:pt>
                <c:pt idx="123">
                  <c:v>390</c:v>
                </c:pt>
                <c:pt idx="124">
                  <c:v>356</c:v>
                </c:pt>
                <c:pt idx="125">
                  <c:v>317</c:v>
                </c:pt>
                <c:pt idx="126">
                  <c:v>288</c:v>
                </c:pt>
                <c:pt idx="127">
                  <c:v>271</c:v>
                </c:pt>
                <c:pt idx="128">
                  <c:v>216</c:v>
                </c:pt>
                <c:pt idx="129">
                  <c:v>170</c:v>
                </c:pt>
                <c:pt idx="130">
                  <c:v>154</c:v>
                </c:pt>
                <c:pt idx="131">
                  <c:v>96</c:v>
                </c:pt>
                <c:pt idx="132">
                  <c:v>53</c:v>
                </c:pt>
                <c:pt idx="133">
                  <c:v>19</c:v>
                </c:pt>
                <c:pt idx="134">
                  <c:v>14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F-4707-8C19-26671BF0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90703"/>
        <c:axId val="1678258127"/>
      </c:lineChart>
      <c:catAx>
        <c:axId val="17657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8127"/>
        <c:crosses val="autoZero"/>
        <c:auto val="1"/>
        <c:lblAlgn val="ctr"/>
        <c:lblOffset val="100"/>
        <c:noMultiLvlLbl val="0"/>
      </c:catAx>
      <c:valAx>
        <c:axId val="16782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57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'56SSc'!$B$1:$B$256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10</c:v>
                </c:pt>
                <c:pt idx="76">
                  <c:v>13</c:v>
                </c:pt>
                <c:pt idx="77">
                  <c:v>19</c:v>
                </c:pt>
                <c:pt idx="78">
                  <c:v>22</c:v>
                </c:pt>
                <c:pt idx="79">
                  <c:v>29</c:v>
                </c:pt>
                <c:pt idx="80">
                  <c:v>66</c:v>
                </c:pt>
                <c:pt idx="81">
                  <c:v>101</c:v>
                </c:pt>
                <c:pt idx="82">
                  <c:v>132</c:v>
                </c:pt>
                <c:pt idx="83">
                  <c:v>154</c:v>
                </c:pt>
                <c:pt idx="84">
                  <c:v>183</c:v>
                </c:pt>
                <c:pt idx="85">
                  <c:v>187</c:v>
                </c:pt>
                <c:pt idx="86">
                  <c:v>264</c:v>
                </c:pt>
                <c:pt idx="87">
                  <c:v>257</c:v>
                </c:pt>
                <c:pt idx="88">
                  <c:v>247</c:v>
                </c:pt>
                <c:pt idx="89">
                  <c:v>241</c:v>
                </c:pt>
                <c:pt idx="90">
                  <c:v>257</c:v>
                </c:pt>
                <c:pt idx="91">
                  <c:v>237</c:v>
                </c:pt>
                <c:pt idx="92">
                  <c:v>320</c:v>
                </c:pt>
                <c:pt idx="93">
                  <c:v>355</c:v>
                </c:pt>
                <c:pt idx="94">
                  <c:v>352</c:v>
                </c:pt>
                <c:pt idx="95">
                  <c:v>323</c:v>
                </c:pt>
                <c:pt idx="96">
                  <c:v>293</c:v>
                </c:pt>
                <c:pt idx="97">
                  <c:v>261</c:v>
                </c:pt>
                <c:pt idx="98">
                  <c:v>226</c:v>
                </c:pt>
                <c:pt idx="99">
                  <c:v>180</c:v>
                </c:pt>
                <c:pt idx="100">
                  <c:v>166</c:v>
                </c:pt>
                <c:pt idx="101">
                  <c:v>133</c:v>
                </c:pt>
                <c:pt idx="102">
                  <c:v>104</c:v>
                </c:pt>
                <c:pt idx="103">
                  <c:v>115</c:v>
                </c:pt>
                <c:pt idx="104">
                  <c:v>109</c:v>
                </c:pt>
                <c:pt idx="105">
                  <c:v>100</c:v>
                </c:pt>
                <c:pt idx="106">
                  <c:v>89</c:v>
                </c:pt>
                <c:pt idx="107">
                  <c:v>82</c:v>
                </c:pt>
                <c:pt idx="108">
                  <c:v>98</c:v>
                </c:pt>
                <c:pt idx="109">
                  <c:v>122</c:v>
                </c:pt>
                <c:pt idx="110">
                  <c:v>75</c:v>
                </c:pt>
                <c:pt idx="111">
                  <c:v>58</c:v>
                </c:pt>
                <c:pt idx="112">
                  <c:v>76</c:v>
                </c:pt>
                <c:pt idx="113">
                  <c:v>72</c:v>
                </c:pt>
                <c:pt idx="114">
                  <c:v>63</c:v>
                </c:pt>
                <c:pt idx="115">
                  <c:v>38</c:v>
                </c:pt>
                <c:pt idx="116">
                  <c:v>39</c:v>
                </c:pt>
                <c:pt idx="117">
                  <c:v>42</c:v>
                </c:pt>
                <c:pt idx="118">
                  <c:v>36</c:v>
                </c:pt>
                <c:pt idx="119">
                  <c:v>27</c:v>
                </c:pt>
                <c:pt idx="120">
                  <c:v>21</c:v>
                </c:pt>
                <c:pt idx="121">
                  <c:v>28</c:v>
                </c:pt>
                <c:pt idx="122">
                  <c:v>21</c:v>
                </c:pt>
                <c:pt idx="123">
                  <c:v>10</c:v>
                </c:pt>
                <c:pt idx="124">
                  <c:v>8</c:v>
                </c:pt>
                <c:pt idx="125">
                  <c:v>5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4-44E9-B5A5-039D8FC66F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'56SSc'!$A$1:$A$256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'56SSc'!$C$1:$C$256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7</c:v>
                </c:pt>
                <c:pt idx="67">
                  <c:v>22</c:v>
                </c:pt>
                <c:pt idx="68">
                  <c:v>41</c:v>
                </c:pt>
                <c:pt idx="69">
                  <c:v>69</c:v>
                </c:pt>
                <c:pt idx="70">
                  <c:v>111</c:v>
                </c:pt>
                <c:pt idx="71">
                  <c:v>139</c:v>
                </c:pt>
                <c:pt idx="72">
                  <c:v>169</c:v>
                </c:pt>
                <c:pt idx="73">
                  <c:v>193</c:v>
                </c:pt>
                <c:pt idx="74">
                  <c:v>281</c:v>
                </c:pt>
                <c:pt idx="75">
                  <c:v>345</c:v>
                </c:pt>
                <c:pt idx="76">
                  <c:v>432</c:v>
                </c:pt>
                <c:pt idx="77">
                  <c:v>480</c:v>
                </c:pt>
                <c:pt idx="78">
                  <c:v>549</c:v>
                </c:pt>
                <c:pt idx="79">
                  <c:v>641</c:v>
                </c:pt>
                <c:pt idx="80">
                  <c:v>733</c:v>
                </c:pt>
                <c:pt idx="81">
                  <c:v>812</c:v>
                </c:pt>
                <c:pt idx="82">
                  <c:v>971</c:v>
                </c:pt>
                <c:pt idx="83">
                  <c:v>1128</c:v>
                </c:pt>
                <c:pt idx="84">
                  <c:v>1172</c:v>
                </c:pt>
                <c:pt idx="85">
                  <c:v>1251</c:v>
                </c:pt>
                <c:pt idx="86">
                  <c:v>1208</c:v>
                </c:pt>
                <c:pt idx="87">
                  <c:v>1197</c:v>
                </c:pt>
                <c:pt idx="88">
                  <c:v>1046</c:v>
                </c:pt>
                <c:pt idx="89">
                  <c:v>941</c:v>
                </c:pt>
                <c:pt idx="90">
                  <c:v>799</c:v>
                </c:pt>
                <c:pt idx="91">
                  <c:v>670</c:v>
                </c:pt>
                <c:pt idx="92">
                  <c:v>578</c:v>
                </c:pt>
                <c:pt idx="93">
                  <c:v>495</c:v>
                </c:pt>
                <c:pt idx="94">
                  <c:v>342</c:v>
                </c:pt>
                <c:pt idx="95">
                  <c:v>223</c:v>
                </c:pt>
                <c:pt idx="96">
                  <c:v>187</c:v>
                </c:pt>
                <c:pt idx="97">
                  <c:v>117</c:v>
                </c:pt>
                <c:pt idx="98">
                  <c:v>57</c:v>
                </c:pt>
                <c:pt idx="99">
                  <c:v>18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4-44E9-B5A5-039D8FC6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235359"/>
        <c:axId val="1591049263"/>
      </c:lineChart>
      <c:catAx>
        <c:axId val="16682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049263"/>
        <c:crosses val="autoZero"/>
        <c:auto val="1"/>
        <c:lblAlgn val="ctr"/>
        <c:lblOffset val="100"/>
        <c:noMultiLvlLbl val="0"/>
      </c:catAx>
      <c:valAx>
        <c:axId val="15910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2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'57SSc'!$B$1:$B$256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7</c:v>
                </c:pt>
                <c:pt idx="96">
                  <c:v>7</c:v>
                </c:pt>
                <c:pt idx="97">
                  <c:v>10</c:v>
                </c:pt>
                <c:pt idx="98">
                  <c:v>8</c:v>
                </c:pt>
                <c:pt idx="99">
                  <c:v>12</c:v>
                </c:pt>
                <c:pt idx="100">
                  <c:v>13</c:v>
                </c:pt>
                <c:pt idx="101">
                  <c:v>10</c:v>
                </c:pt>
                <c:pt idx="102">
                  <c:v>12</c:v>
                </c:pt>
                <c:pt idx="103">
                  <c:v>18</c:v>
                </c:pt>
                <c:pt idx="104">
                  <c:v>15</c:v>
                </c:pt>
                <c:pt idx="105">
                  <c:v>32</c:v>
                </c:pt>
                <c:pt idx="106">
                  <c:v>41</c:v>
                </c:pt>
                <c:pt idx="107">
                  <c:v>37</c:v>
                </c:pt>
                <c:pt idx="108">
                  <c:v>48</c:v>
                </c:pt>
                <c:pt idx="109">
                  <c:v>60</c:v>
                </c:pt>
                <c:pt idx="110">
                  <c:v>52</c:v>
                </c:pt>
                <c:pt idx="111">
                  <c:v>43</c:v>
                </c:pt>
                <c:pt idx="112">
                  <c:v>42</c:v>
                </c:pt>
                <c:pt idx="113">
                  <c:v>36</c:v>
                </c:pt>
                <c:pt idx="114">
                  <c:v>49</c:v>
                </c:pt>
                <c:pt idx="115">
                  <c:v>42</c:v>
                </c:pt>
                <c:pt idx="116">
                  <c:v>34</c:v>
                </c:pt>
                <c:pt idx="117">
                  <c:v>39</c:v>
                </c:pt>
                <c:pt idx="118">
                  <c:v>50</c:v>
                </c:pt>
                <c:pt idx="119">
                  <c:v>43</c:v>
                </c:pt>
                <c:pt idx="120">
                  <c:v>47</c:v>
                </c:pt>
                <c:pt idx="121">
                  <c:v>47</c:v>
                </c:pt>
                <c:pt idx="122">
                  <c:v>44</c:v>
                </c:pt>
                <c:pt idx="123">
                  <c:v>50</c:v>
                </c:pt>
                <c:pt idx="124">
                  <c:v>38</c:v>
                </c:pt>
                <c:pt idx="125">
                  <c:v>36</c:v>
                </c:pt>
                <c:pt idx="126">
                  <c:v>34</c:v>
                </c:pt>
                <c:pt idx="127">
                  <c:v>23</c:v>
                </c:pt>
                <c:pt idx="128">
                  <c:v>20</c:v>
                </c:pt>
                <c:pt idx="129">
                  <c:v>15</c:v>
                </c:pt>
                <c:pt idx="130">
                  <c:v>16</c:v>
                </c:pt>
                <c:pt idx="131">
                  <c:v>7</c:v>
                </c:pt>
                <c:pt idx="132">
                  <c:v>7</c:v>
                </c:pt>
                <c:pt idx="133">
                  <c:v>5</c:v>
                </c:pt>
                <c:pt idx="134">
                  <c:v>5</c:v>
                </c:pt>
                <c:pt idx="135">
                  <c:v>1</c:v>
                </c:pt>
                <c:pt idx="136">
                  <c:v>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3-4AD5-89D5-794E798985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'57SSc'!$A$1:$A$256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'57SSc'!$C$1:$C$256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5</c:v>
                </c:pt>
                <c:pt idx="74">
                  <c:v>16</c:v>
                </c:pt>
                <c:pt idx="75">
                  <c:v>26</c:v>
                </c:pt>
                <c:pt idx="76">
                  <c:v>28</c:v>
                </c:pt>
                <c:pt idx="77">
                  <c:v>42</c:v>
                </c:pt>
                <c:pt idx="78">
                  <c:v>87</c:v>
                </c:pt>
                <c:pt idx="79">
                  <c:v>177</c:v>
                </c:pt>
                <c:pt idx="80">
                  <c:v>204</c:v>
                </c:pt>
                <c:pt idx="81">
                  <c:v>271</c:v>
                </c:pt>
                <c:pt idx="82">
                  <c:v>293</c:v>
                </c:pt>
                <c:pt idx="83">
                  <c:v>311</c:v>
                </c:pt>
                <c:pt idx="84">
                  <c:v>365</c:v>
                </c:pt>
                <c:pt idx="85">
                  <c:v>338</c:v>
                </c:pt>
                <c:pt idx="86">
                  <c:v>285</c:v>
                </c:pt>
                <c:pt idx="87">
                  <c:v>233</c:v>
                </c:pt>
                <c:pt idx="88">
                  <c:v>236</c:v>
                </c:pt>
                <c:pt idx="89">
                  <c:v>175</c:v>
                </c:pt>
                <c:pt idx="90">
                  <c:v>178</c:v>
                </c:pt>
                <c:pt idx="91">
                  <c:v>134</c:v>
                </c:pt>
                <c:pt idx="92">
                  <c:v>105</c:v>
                </c:pt>
                <c:pt idx="93">
                  <c:v>73</c:v>
                </c:pt>
                <c:pt idx="94">
                  <c:v>46</c:v>
                </c:pt>
                <c:pt idx="95">
                  <c:v>24</c:v>
                </c:pt>
                <c:pt idx="96">
                  <c:v>11</c:v>
                </c:pt>
                <c:pt idx="97">
                  <c:v>13</c:v>
                </c:pt>
                <c:pt idx="98">
                  <c:v>8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3-4AD5-89D5-794E7989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23151"/>
        <c:axId val="1678253967"/>
      </c:lineChart>
      <c:catAx>
        <c:axId val="17620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8253967"/>
        <c:crosses val="autoZero"/>
        <c:auto val="1"/>
        <c:lblAlgn val="ctr"/>
        <c:lblOffset val="100"/>
        <c:noMultiLvlLbl val="0"/>
      </c:catAx>
      <c:valAx>
        <c:axId val="1678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0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'6SST'!$B$1:$B$256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7</c:v>
                </c:pt>
                <c:pt idx="92">
                  <c:v>21</c:v>
                </c:pt>
                <c:pt idx="93">
                  <c:v>36</c:v>
                </c:pt>
                <c:pt idx="94">
                  <c:v>46</c:v>
                </c:pt>
                <c:pt idx="95">
                  <c:v>81</c:v>
                </c:pt>
                <c:pt idx="96">
                  <c:v>84</c:v>
                </c:pt>
                <c:pt idx="97">
                  <c:v>128</c:v>
                </c:pt>
                <c:pt idx="98">
                  <c:v>137</c:v>
                </c:pt>
                <c:pt idx="99">
                  <c:v>150</c:v>
                </c:pt>
                <c:pt idx="100">
                  <c:v>158</c:v>
                </c:pt>
                <c:pt idx="101">
                  <c:v>183</c:v>
                </c:pt>
                <c:pt idx="102">
                  <c:v>229</c:v>
                </c:pt>
                <c:pt idx="103">
                  <c:v>231</c:v>
                </c:pt>
                <c:pt idx="104">
                  <c:v>273</c:v>
                </c:pt>
                <c:pt idx="105">
                  <c:v>262</c:v>
                </c:pt>
                <c:pt idx="106">
                  <c:v>347</c:v>
                </c:pt>
                <c:pt idx="107">
                  <c:v>317</c:v>
                </c:pt>
                <c:pt idx="108">
                  <c:v>381</c:v>
                </c:pt>
                <c:pt idx="109">
                  <c:v>485</c:v>
                </c:pt>
                <c:pt idx="110">
                  <c:v>562</c:v>
                </c:pt>
                <c:pt idx="111">
                  <c:v>584</c:v>
                </c:pt>
                <c:pt idx="112">
                  <c:v>595</c:v>
                </c:pt>
                <c:pt idx="113">
                  <c:v>710</c:v>
                </c:pt>
                <c:pt idx="114">
                  <c:v>631</c:v>
                </c:pt>
                <c:pt idx="115">
                  <c:v>675</c:v>
                </c:pt>
                <c:pt idx="116">
                  <c:v>659</c:v>
                </c:pt>
                <c:pt idx="117">
                  <c:v>645</c:v>
                </c:pt>
                <c:pt idx="118">
                  <c:v>695</c:v>
                </c:pt>
                <c:pt idx="119">
                  <c:v>830</c:v>
                </c:pt>
                <c:pt idx="120">
                  <c:v>687</c:v>
                </c:pt>
                <c:pt idx="121">
                  <c:v>568</c:v>
                </c:pt>
                <c:pt idx="122">
                  <c:v>568</c:v>
                </c:pt>
                <c:pt idx="123">
                  <c:v>473</c:v>
                </c:pt>
                <c:pt idx="124">
                  <c:v>415</c:v>
                </c:pt>
                <c:pt idx="125">
                  <c:v>457</c:v>
                </c:pt>
                <c:pt idx="126">
                  <c:v>361</c:v>
                </c:pt>
                <c:pt idx="127">
                  <c:v>352</c:v>
                </c:pt>
                <c:pt idx="128">
                  <c:v>225</c:v>
                </c:pt>
                <c:pt idx="129">
                  <c:v>230</c:v>
                </c:pt>
                <c:pt idx="130">
                  <c:v>105</c:v>
                </c:pt>
                <c:pt idx="131">
                  <c:v>110</c:v>
                </c:pt>
                <c:pt idx="132">
                  <c:v>84</c:v>
                </c:pt>
                <c:pt idx="133">
                  <c:v>86</c:v>
                </c:pt>
                <c:pt idx="134">
                  <c:v>57</c:v>
                </c:pt>
                <c:pt idx="135">
                  <c:v>36</c:v>
                </c:pt>
                <c:pt idx="136">
                  <c:v>21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E-4E15-8341-47CD89B841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'6SST'!$C$1:$C$256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7</c:v>
                </c:pt>
                <c:pt idx="81">
                  <c:v>22</c:v>
                </c:pt>
                <c:pt idx="82">
                  <c:v>51</c:v>
                </c:pt>
                <c:pt idx="83">
                  <c:v>128</c:v>
                </c:pt>
                <c:pt idx="84">
                  <c:v>211</c:v>
                </c:pt>
                <c:pt idx="85">
                  <c:v>268</c:v>
                </c:pt>
                <c:pt idx="86">
                  <c:v>492</c:v>
                </c:pt>
                <c:pt idx="87">
                  <c:v>747</c:v>
                </c:pt>
                <c:pt idx="88">
                  <c:v>1200</c:v>
                </c:pt>
                <c:pt idx="89">
                  <c:v>1734</c:v>
                </c:pt>
                <c:pt idx="90">
                  <c:v>2366</c:v>
                </c:pt>
                <c:pt idx="91">
                  <c:v>2468</c:v>
                </c:pt>
                <c:pt idx="92">
                  <c:v>2447</c:v>
                </c:pt>
                <c:pt idx="93">
                  <c:v>1900</c:v>
                </c:pt>
                <c:pt idx="94">
                  <c:v>1531</c:v>
                </c:pt>
                <c:pt idx="95">
                  <c:v>1407</c:v>
                </c:pt>
                <c:pt idx="96">
                  <c:v>877</c:v>
                </c:pt>
                <c:pt idx="97">
                  <c:v>573</c:v>
                </c:pt>
                <c:pt idx="98">
                  <c:v>350</c:v>
                </c:pt>
                <c:pt idx="99">
                  <c:v>187</c:v>
                </c:pt>
                <c:pt idx="100">
                  <c:v>93</c:v>
                </c:pt>
                <c:pt idx="101">
                  <c:v>29</c:v>
                </c:pt>
                <c:pt idx="102">
                  <c:v>9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E-4E15-8341-47CD89B8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888703"/>
        <c:axId val="1835808031"/>
      </c:lineChart>
      <c:catAx>
        <c:axId val="19348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5808031"/>
        <c:crosses val="autoZero"/>
        <c:auto val="1"/>
        <c:lblAlgn val="ctr"/>
        <c:lblOffset val="100"/>
        <c:noMultiLvlLbl val="0"/>
      </c:catAx>
      <c:valAx>
        <c:axId val="18358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48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'7SST'!$B$1:$B$256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20</c:v>
                </c:pt>
                <c:pt idx="64">
                  <c:v>21</c:v>
                </c:pt>
                <c:pt idx="65">
                  <c:v>28</c:v>
                </c:pt>
                <c:pt idx="66">
                  <c:v>40</c:v>
                </c:pt>
                <c:pt idx="67">
                  <c:v>50</c:v>
                </c:pt>
                <c:pt idx="68">
                  <c:v>64</c:v>
                </c:pt>
                <c:pt idx="69">
                  <c:v>82</c:v>
                </c:pt>
                <c:pt idx="70">
                  <c:v>97</c:v>
                </c:pt>
                <c:pt idx="71">
                  <c:v>121</c:v>
                </c:pt>
                <c:pt idx="72">
                  <c:v>140</c:v>
                </c:pt>
                <c:pt idx="73">
                  <c:v>157</c:v>
                </c:pt>
                <c:pt idx="74">
                  <c:v>165</c:v>
                </c:pt>
                <c:pt idx="75">
                  <c:v>197</c:v>
                </c:pt>
                <c:pt idx="76">
                  <c:v>187</c:v>
                </c:pt>
                <c:pt idx="77">
                  <c:v>220</c:v>
                </c:pt>
                <c:pt idx="78">
                  <c:v>249</c:v>
                </c:pt>
                <c:pt idx="79">
                  <c:v>213</c:v>
                </c:pt>
                <c:pt idx="80">
                  <c:v>247</c:v>
                </c:pt>
                <c:pt idx="81">
                  <c:v>238</c:v>
                </c:pt>
                <c:pt idx="82">
                  <c:v>223</c:v>
                </c:pt>
                <c:pt idx="83">
                  <c:v>176</c:v>
                </c:pt>
                <c:pt idx="84">
                  <c:v>163</c:v>
                </c:pt>
                <c:pt idx="85">
                  <c:v>112</c:v>
                </c:pt>
                <c:pt idx="86">
                  <c:v>69</c:v>
                </c:pt>
                <c:pt idx="87">
                  <c:v>63</c:v>
                </c:pt>
                <c:pt idx="88">
                  <c:v>41</c:v>
                </c:pt>
                <c:pt idx="89">
                  <c:v>24</c:v>
                </c:pt>
                <c:pt idx="90">
                  <c:v>17</c:v>
                </c:pt>
                <c:pt idx="91">
                  <c:v>11</c:v>
                </c:pt>
                <c:pt idx="92">
                  <c:v>12</c:v>
                </c:pt>
                <c:pt idx="93">
                  <c:v>8</c:v>
                </c:pt>
                <c:pt idx="94">
                  <c:v>7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0-4F0F-AF01-AE38C1B3D1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'7SST'!$C$1:$C$256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12</c:v>
                </c:pt>
                <c:pt idx="54">
                  <c:v>16</c:v>
                </c:pt>
                <c:pt idx="55">
                  <c:v>21</c:v>
                </c:pt>
                <c:pt idx="56">
                  <c:v>41</c:v>
                </c:pt>
                <c:pt idx="57">
                  <c:v>76</c:v>
                </c:pt>
                <c:pt idx="58">
                  <c:v>98</c:v>
                </c:pt>
                <c:pt idx="59">
                  <c:v>139</c:v>
                </c:pt>
                <c:pt idx="60">
                  <c:v>152</c:v>
                </c:pt>
                <c:pt idx="61">
                  <c:v>194</c:v>
                </c:pt>
                <c:pt idx="62">
                  <c:v>196</c:v>
                </c:pt>
                <c:pt idx="63">
                  <c:v>259</c:v>
                </c:pt>
                <c:pt idx="64">
                  <c:v>170</c:v>
                </c:pt>
                <c:pt idx="65">
                  <c:v>162</c:v>
                </c:pt>
                <c:pt idx="66">
                  <c:v>146</c:v>
                </c:pt>
                <c:pt idx="67">
                  <c:v>83</c:v>
                </c:pt>
                <c:pt idx="68">
                  <c:v>40</c:v>
                </c:pt>
                <c:pt idx="69">
                  <c:v>52</c:v>
                </c:pt>
                <c:pt idx="70">
                  <c:v>23</c:v>
                </c:pt>
                <c:pt idx="71">
                  <c:v>12</c:v>
                </c:pt>
                <c:pt idx="72">
                  <c:v>10</c:v>
                </c:pt>
                <c:pt idx="73">
                  <c:v>8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0-4F0F-AF01-AE38C1B3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036031"/>
        <c:axId val="1828240511"/>
      </c:lineChart>
      <c:catAx>
        <c:axId val="1891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8240511"/>
        <c:crosses val="autoZero"/>
        <c:auto val="1"/>
        <c:lblAlgn val="ctr"/>
        <c:lblOffset val="100"/>
        <c:noMultiLvlLbl val="0"/>
      </c:catAx>
      <c:valAx>
        <c:axId val="18282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0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'8SST'!$B$1:$B$256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7</c:v>
                </c:pt>
                <c:pt idx="72">
                  <c:v>6</c:v>
                </c:pt>
                <c:pt idx="73">
                  <c:v>16</c:v>
                </c:pt>
                <c:pt idx="74">
                  <c:v>5</c:v>
                </c:pt>
                <c:pt idx="75">
                  <c:v>15</c:v>
                </c:pt>
                <c:pt idx="76">
                  <c:v>9</c:v>
                </c:pt>
                <c:pt idx="77">
                  <c:v>20</c:v>
                </c:pt>
                <c:pt idx="78">
                  <c:v>20</c:v>
                </c:pt>
                <c:pt idx="79">
                  <c:v>17</c:v>
                </c:pt>
                <c:pt idx="80">
                  <c:v>28</c:v>
                </c:pt>
                <c:pt idx="81">
                  <c:v>27</c:v>
                </c:pt>
                <c:pt idx="82">
                  <c:v>28</c:v>
                </c:pt>
                <c:pt idx="83">
                  <c:v>27</c:v>
                </c:pt>
                <c:pt idx="84">
                  <c:v>24</c:v>
                </c:pt>
                <c:pt idx="85">
                  <c:v>23</c:v>
                </c:pt>
                <c:pt idx="86">
                  <c:v>28</c:v>
                </c:pt>
                <c:pt idx="87">
                  <c:v>21</c:v>
                </c:pt>
                <c:pt idx="88">
                  <c:v>15</c:v>
                </c:pt>
                <c:pt idx="89">
                  <c:v>24</c:v>
                </c:pt>
                <c:pt idx="90">
                  <c:v>16</c:v>
                </c:pt>
                <c:pt idx="91">
                  <c:v>18</c:v>
                </c:pt>
                <c:pt idx="92">
                  <c:v>10</c:v>
                </c:pt>
                <c:pt idx="93">
                  <c:v>5</c:v>
                </c:pt>
                <c:pt idx="94">
                  <c:v>18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6</c:v>
                </c:pt>
                <c:pt idx="99">
                  <c:v>5</c:v>
                </c:pt>
                <c:pt idx="100">
                  <c:v>8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502-89FC-5ADCBA7544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'8SST'!$A$1:$A$256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'8SST'!$C$1:$C$256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14</c:v>
                </c:pt>
                <c:pt idx="63">
                  <c:v>17</c:v>
                </c:pt>
                <c:pt idx="64">
                  <c:v>28</c:v>
                </c:pt>
                <c:pt idx="65">
                  <c:v>51</c:v>
                </c:pt>
                <c:pt idx="66">
                  <c:v>52</c:v>
                </c:pt>
                <c:pt idx="67">
                  <c:v>62</c:v>
                </c:pt>
                <c:pt idx="68">
                  <c:v>67</c:v>
                </c:pt>
                <c:pt idx="69">
                  <c:v>89</c:v>
                </c:pt>
                <c:pt idx="70">
                  <c:v>91</c:v>
                </c:pt>
                <c:pt idx="71">
                  <c:v>117</c:v>
                </c:pt>
                <c:pt idx="72">
                  <c:v>98</c:v>
                </c:pt>
                <c:pt idx="73">
                  <c:v>133</c:v>
                </c:pt>
                <c:pt idx="74">
                  <c:v>120</c:v>
                </c:pt>
                <c:pt idx="75">
                  <c:v>129</c:v>
                </c:pt>
                <c:pt idx="76">
                  <c:v>117</c:v>
                </c:pt>
                <c:pt idx="77">
                  <c:v>92</c:v>
                </c:pt>
                <c:pt idx="78">
                  <c:v>105</c:v>
                </c:pt>
                <c:pt idx="79">
                  <c:v>74</c:v>
                </c:pt>
                <c:pt idx="80">
                  <c:v>78</c:v>
                </c:pt>
                <c:pt idx="81">
                  <c:v>75</c:v>
                </c:pt>
                <c:pt idx="82">
                  <c:v>47</c:v>
                </c:pt>
                <c:pt idx="83">
                  <c:v>35</c:v>
                </c:pt>
                <c:pt idx="84">
                  <c:v>28</c:v>
                </c:pt>
                <c:pt idx="85">
                  <c:v>22</c:v>
                </c:pt>
                <c:pt idx="86">
                  <c:v>12</c:v>
                </c:pt>
                <c:pt idx="87">
                  <c:v>11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502-89FC-5ADCBA75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053231"/>
        <c:axId val="1439712031"/>
      </c:lineChart>
      <c:catAx>
        <c:axId val="189105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12031"/>
        <c:crosses val="autoZero"/>
        <c:auto val="1"/>
        <c:lblAlgn val="ctr"/>
        <c:lblOffset val="100"/>
        <c:noMultiLvlLbl val="0"/>
      </c:catAx>
      <c:valAx>
        <c:axId val="14397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05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'9SST'!$A$1:$A$326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'9SST'!$B$1:$B$326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21</c:v>
                </c:pt>
                <c:pt idx="79">
                  <c:v>14</c:v>
                </c:pt>
                <c:pt idx="80">
                  <c:v>20</c:v>
                </c:pt>
                <c:pt idx="81">
                  <c:v>22</c:v>
                </c:pt>
                <c:pt idx="82">
                  <c:v>31</c:v>
                </c:pt>
                <c:pt idx="83">
                  <c:v>19</c:v>
                </c:pt>
                <c:pt idx="84">
                  <c:v>27</c:v>
                </c:pt>
                <c:pt idx="85">
                  <c:v>14</c:v>
                </c:pt>
                <c:pt idx="86">
                  <c:v>17</c:v>
                </c:pt>
                <c:pt idx="87">
                  <c:v>25</c:v>
                </c:pt>
                <c:pt idx="88">
                  <c:v>32</c:v>
                </c:pt>
                <c:pt idx="89">
                  <c:v>58</c:v>
                </c:pt>
                <c:pt idx="90">
                  <c:v>57</c:v>
                </c:pt>
                <c:pt idx="91">
                  <c:v>78</c:v>
                </c:pt>
                <c:pt idx="92">
                  <c:v>76</c:v>
                </c:pt>
                <c:pt idx="93">
                  <c:v>110</c:v>
                </c:pt>
                <c:pt idx="94">
                  <c:v>121</c:v>
                </c:pt>
                <c:pt idx="95">
                  <c:v>138</c:v>
                </c:pt>
                <c:pt idx="96">
                  <c:v>167</c:v>
                </c:pt>
                <c:pt idx="97">
                  <c:v>210</c:v>
                </c:pt>
                <c:pt idx="98">
                  <c:v>219</c:v>
                </c:pt>
                <c:pt idx="99">
                  <c:v>236</c:v>
                </c:pt>
                <c:pt idx="100">
                  <c:v>199</c:v>
                </c:pt>
                <c:pt idx="101">
                  <c:v>234</c:v>
                </c:pt>
                <c:pt idx="102">
                  <c:v>222</c:v>
                </c:pt>
                <c:pt idx="103">
                  <c:v>320</c:v>
                </c:pt>
                <c:pt idx="104">
                  <c:v>363</c:v>
                </c:pt>
                <c:pt idx="105">
                  <c:v>428</c:v>
                </c:pt>
                <c:pt idx="106">
                  <c:v>414</c:v>
                </c:pt>
                <c:pt idx="107">
                  <c:v>403</c:v>
                </c:pt>
                <c:pt idx="108">
                  <c:v>323</c:v>
                </c:pt>
                <c:pt idx="109">
                  <c:v>331</c:v>
                </c:pt>
                <c:pt idx="110">
                  <c:v>351</c:v>
                </c:pt>
                <c:pt idx="111">
                  <c:v>387</c:v>
                </c:pt>
                <c:pt idx="112">
                  <c:v>360</c:v>
                </c:pt>
                <c:pt idx="113">
                  <c:v>459</c:v>
                </c:pt>
                <c:pt idx="114">
                  <c:v>453</c:v>
                </c:pt>
                <c:pt idx="115">
                  <c:v>436</c:v>
                </c:pt>
                <c:pt idx="116">
                  <c:v>368</c:v>
                </c:pt>
                <c:pt idx="117">
                  <c:v>349</c:v>
                </c:pt>
                <c:pt idx="118">
                  <c:v>338</c:v>
                </c:pt>
                <c:pt idx="119">
                  <c:v>339</c:v>
                </c:pt>
                <c:pt idx="120">
                  <c:v>326</c:v>
                </c:pt>
                <c:pt idx="121">
                  <c:v>334</c:v>
                </c:pt>
                <c:pt idx="122">
                  <c:v>333</c:v>
                </c:pt>
                <c:pt idx="123">
                  <c:v>288</c:v>
                </c:pt>
                <c:pt idx="124">
                  <c:v>273</c:v>
                </c:pt>
                <c:pt idx="125">
                  <c:v>295</c:v>
                </c:pt>
                <c:pt idx="126">
                  <c:v>346</c:v>
                </c:pt>
                <c:pt idx="127">
                  <c:v>363</c:v>
                </c:pt>
                <c:pt idx="128">
                  <c:v>358</c:v>
                </c:pt>
                <c:pt idx="129">
                  <c:v>369</c:v>
                </c:pt>
                <c:pt idx="130">
                  <c:v>365</c:v>
                </c:pt>
                <c:pt idx="131">
                  <c:v>336</c:v>
                </c:pt>
                <c:pt idx="132">
                  <c:v>272</c:v>
                </c:pt>
                <c:pt idx="133">
                  <c:v>305</c:v>
                </c:pt>
                <c:pt idx="134">
                  <c:v>257</c:v>
                </c:pt>
                <c:pt idx="135">
                  <c:v>263</c:v>
                </c:pt>
                <c:pt idx="136">
                  <c:v>230</c:v>
                </c:pt>
                <c:pt idx="137">
                  <c:v>276</c:v>
                </c:pt>
                <c:pt idx="138">
                  <c:v>264</c:v>
                </c:pt>
                <c:pt idx="139">
                  <c:v>304</c:v>
                </c:pt>
                <c:pt idx="140">
                  <c:v>289</c:v>
                </c:pt>
                <c:pt idx="141">
                  <c:v>322</c:v>
                </c:pt>
                <c:pt idx="142">
                  <c:v>314</c:v>
                </c:pt>
                <c:pt idx="143">
                  <c:v>339</c:v>
                </c:pt>
                <c:pt idx="144">
                  <c:v>315</c:v>
                </c:pt>
                <c:pt idx="145">
                  <c:v>355</c:v>
                </c:pt>
                <c:pt idx="146">
                  <c:v>349</c:v>
                </c:pt>
                <c:pt idx="147">
                  <c:v>402</c:v>
                </c:pt>
                <c:pt idx="148">
                  <c:v>453</c:v>
                </c:pt>
                <c:pt idx="149">
                  <c:v>559</c:v>
                </c:pt>
                <c:pt idx="150">
                  <c:v>370</c:v>
                </c:pt>
                <c:pt idx="151">
                  <c:v>408</c:v>
                </c:pt>
                <c:pt idx="152">
                  <c:v>393</c:v>
                </c:pt>
                <c:pt idx="153">
                  <c:v>314</c:v>
                </c:pt>
                <c:pt idx="154">
                  <c:v>268</c:v>
                </c:pt>
                <c:pt idx="155">
                  <c:v>218</c:v>
                </c:pt>
                <c:pt idx="156">
                  <c:v>246</c:v>
                </c:pt>
                <c:pt idx="157">
                  <c:v>209</c:v>
                </c:pt>
                <c:pt idx="158">
                  <c:v>162</c:v>
                </c:pt>
                <c:pt idx="159">
                  <c:v>119</c:v>
                </c:pt>
                <c:pt idx="160">
                  <c:v>87</c:v>
                </c:pt>
                <c:pt idx="161">
                  <c:v>88</c:v>
                </c:pt>
                <c:pt idx="162">
                  <c:v>55</c:v>
                </c:pt>
                <c:pt idx="163">
                  <c:v>64</c:v>
                </c:pt>
                <c:pt idx="164">
                  <c:v>40</c:v>
                </c:pt>
                <c:pt idx="165">
                  <c:v>51</c:v>
                </c:pt>
                <c:pt idx="166">
                  <c:v>45</c:v>
                </c:pt>
                <c:pt idx="167">
                  <c:v>34</c:v>
                </c:pt>
                <c:pt idx="168">
                  <c:v>27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7-4B67-8013-B936831D8C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'9SST'!$A$1:$A$326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'9SST'!$C$1:$C$326</c:f>
              <c:numCache>
                <c:formatCode>General</c:formatCode>
                <c:ptCount val="326"/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3</c:v>
                </c:pt>
                <c:pt idx="146">
                  <c:v>12</c:v>
                </c:pt>
                <c:pt idx="147">
                  <c:v>56</c:v>
                </c:pt>
                <c:pt idx="148">
                  <c:v>132</c:v>
                </c:pt>
                <c:pt idx="149">
                  <c:v>331</c:v>
                </c:pt>
                <c:pt idx="150">
                  <c:v>369</c:v>
                </c:pt>
                <c:pt idx="151">
                  <c:v>520</c:v>
                </c:pt>
                <c:pt idx="152">
                  <c:v>772</c:v>
                </c:pt>
                <c:pt idx="153">
                  <c:v>1406</c:v>
                </c:pt>
                <c:pt idx="154">
                  <c:v>1665</c:v>
                </c:pt>
                <c:pt idx="155">
                  <c:v>1633</c:v>
                </c:pt>
                <c:pt idx="156">
                  <c:v>1803</c:v>
                </c:pt>
                <c:pt idx="157">
                  <c:v>1521</c:v>
                </c:pt>
                <c:pt idx="158">
                  <c:v>1133</c:v>
                </c:pt>
                <c:pt idx="159">
                  <c:v>862</c:v>
                </c:pt>
                <c:pt idx="160">
                  <c:v>590</c:v>
                </c:pt>
                <c:pt idx="161">
                  <c:v>254</c:v>
                </c:pt>
                <c:pt idx="162">
                  <c:v>114</c:v>
                </c:pt>
                <c:pt idx="163">
                  <c:v>54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7-4B67-8013-B936831D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77039"/>
        <c:axId val="1439730335"/>
      </c:lineChart>
      <c:catAx>
        <c:axId val="194517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730335"/>
        <c:crosses val="autoZero"/>
        <c:auto val="1"/>
        <c:lblAlgn val="ctr"/>
        <c:lblOffset val="100"/>
        <c:noMultiLvlLbl val="0"/>
      </c:catAx>
      <c:valAx>
        <c:axId val="14397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517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24</xdr:col>
      <xdr:colOff>581025</xdr:colOff>
      <xdr:row>25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05A7C4C-8F1E-4D77-B67C-4F762529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0" y="742950"/>
          <a:ext cx="8124825" cy="4791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25</xdr:row>
      <xdr:rowOff>161925</xdr:rowOff>
    </xdr:from>
    <xdr:to>
      <xdr:col>16</xdr:col>
      <xdr:colOff>190500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5B43CC-BD37-4F89-A9AE-F14B2828B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80</xdr:row>
      <xdr:rowOff>161925</xdr:rowOff>
    </xdr:from>
    <xdr:to>
      <xdr:col>16</xdr:col>
      <xdr:colOff>190500</xdr:colOff>
      <xdr:row>93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7F2562-B614-4B29-B0E9-041E02AD5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2FC37F-19F4-4556-B3E8-55EEC3595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64</xdr:row>
      <xdr:rowOff>161925</xdr:rowOff>
    </xdr:from>
    <xdr:to>
      <xdr:col>16</xdr:col>
      <xdr:colOff>190500</xdr:colOff>
      <xdr:row>77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086B5-54B2-414C-A049-94BFCD98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25</xdr:row>
      <xdr:rowOff>161925</xdr:rowOff>
    </xdr:from>
    <xdr:to>
      <xdr:col>16</xdr:col>
      <xdr:colOff>190500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1037CF-7D07-4BD1-AEE7-AC335F19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29B74D-ECAE-4480-A1FC-3BE88920D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AB25E81-F32C-4301-AF21-699DF8E91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181ED1-FE81-4098-8933-B23B57E8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211</xdr:row>
      <xdr:rowOff>161925</xdr:rowOff>
    </xdr:from>
    <xdr:to>
      <xdr:col>16</xdr:col>
      <xdr:colOff>190500</xdr:colOff>
      <xdr:row>224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695CF9-BB85-4AD9-A578-4F699977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64</xdr:row>
      <xdr:rowOff>161925</xdr:rowOff>
    </xdr:from>
    <xdr:to>
      <xdr:col>16</xdr:col>
      <xdr:colOff>190500</xdr:colOff>
      <xdr:row>77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312D3C1-FF64-4516-9E94-CA2787E1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1</xdr:row>
      <xdr:rowOff>171450</xdr:rowOff>
    </xdr:from>
    <xdr:to>
      <xdr:col>25</xdr:col>
      <xdr:colOff>85725</xdr:colOff>
      <xdr:row>24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5066EBF-912C-4C71-A6F3-8FEB2D5A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381000"/>
          <a:ext cx="8124825" cy="479107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9BFB4B-9D9F-48A4-B14C-05B524651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B5E755-DC5E-48FE-87D5-8E63E2A7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7142816-6BA2-408D-A4E1-94F9B6C3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929AD0-2859-4529-9FC5-CE1BCB30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F6F513-A9FA-4B67-A07C-AC13A0BC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604861-8C87-49D1-8D0B-5EC89A2E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B8EAA0-700B-46CA-8E71-07B902083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947E8C-A77F-43E9-A1DF-8C09D5AC3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10</xdr:row>
      <xdr:rowOff>161925</xdr:rowOff>
    </xdr:from>
    <xdr:to>
      <xdr:col>16</xdr:col>
      <xdr:colOff>200025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405D24-AE87-496E-B7B4-DF6E5E4A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6712A7-A158-4CA5-9422-6E809988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EDF2AB-96A8-4E40-90A7-1EC3BFFB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D1A1857-D854-4E61-BD46-76C3E77E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B4CCAB-72BE-48A7-8DAE-DEA9141CA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071211-F5D3-4946-93A9-0C8F61C3A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4924B4-5396-4D27-9FB3-7658C2C77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BD5ED9-9ABD-44D8-92A6-20FF2BDB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52B206-B822-40F5-AE3C-6DDEF7AD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DF8B05-E91A-40F4-A1D0-E70034F7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D80F32-DFE5-471B-85F5-F011296A3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0DE134-9F21-43DC-BCC3-C9EF0B98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E382C-BAAB-423D-A1C9-1BECCC961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341F07-8233-478B-9148-03DAFAE86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7894B2-80D4-4CD8-B339-C8481779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39573C-0EA5-4206-85F8-11050291D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4C36F5-D696-42B0-B105-3C87CF50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83883F-5E7B-41D0-971B-3E90963F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B36197-4A95-49AE-AD7F-96D0113D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2C61A8A-5002-46F5-9761-B2FA53D53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87DE99-09C4-468D-9C67-2DCE22F6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39360A-F60D-47C5-8306-FC1B6386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8E174-8330-4C3E-82BA-649DDFD20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CF635F-0DBD-4EC9-8FE1-5FF3B495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D1D22B-4E1A-4062-BE63-A2A7D5490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52B842-A714-45DE-B94B-DB00D4C76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BEE31B-A3FD-4F79-BC39-9B88328DC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241F73-B55B-42EC-8743-F34336824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C7251D-9A43-4CDD-A010-C933F4179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44C12B-4C71-4486-9552-3E54AFEA0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17D180-CADE-4750-BBE4-FB166524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69322E-C825-4623-82D8-E89A4C6F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56BC5BB-A0C4-4165-9B13-7FE117E7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4F6EDA-93DF-4F82-83C9-4FF0EC773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66675</xdr:rowOff>
    </xdr:from>
    <xdr:to>
      <xdr:col>13</xdr:col>
      <xdr:colOff>47625</xdr:colOff>
      <xdr:row>20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F75349-64CF-415D-9296-0402D5F7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E235F1-1FA8-4CC4-B1EF-45B2AF7E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E2B702-67B4-4E10-82CF-A4347F99E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39C8B9-FCE1-4023-AA6C-EB1A138A9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73B92A-C00C-4F54-81D6-05013BE3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3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M6" sqref="M6"/>
    </sheetView>
  </sheetViews>
  <sheetFormatPr defaultRowHeight="17.399999999999999" outlineLevelCol="1"/>
  <cols>
    <col min="4" max="9" width="9" customWidth="1" outlineLevel="1"/>
    <col min="10" max="10" width="10.59765625" bestFit="1" customWidth="1"/>
    <col min="11" max="11" width="9" customWidth="1" outlineLevel="1" collapsed="1"/>
    <col min="12" max="12" width="114.5" style="246" customWidth="1" outlineLevel="1"/>
    <col min="13" max="13" width="17.59765625" style="246" bestFit="1" customWidth="1" outlineLevel="1"/>
    <col min="14" max="14" width="13.5" style="246" bestFit="1" customWidth="1" outlineLevel="1"/>
    <col min="15" max="15" width="16.296875" style="246" bestFit="1" customWidth="1" outlineLevel="1"/>
    <col min="16" max="18" width="16.296875" style="246" customWidth="1" outlineLevel="1"/>
    <col min="19" max="22" width="9" customWidth="1" outlineLevel="1"/>
    <col min="23" max="23" width="9" style="7" customWidth="1" outlineLevel="1"/>
    <col min="25" max="37" width="9" customWidth="1" outlineLevel="1"/>
    <col min="38" max="38" width="9" customWidth="1" outlineLevel="1" collapsed="1"/>
    <col min="39" max="45" width="9" customWidth="1" outlineLevel="1"/>
    <col min="46" max="46" width="9" customWidth="1" outlineLevel="1" collapsed="1"/>
    <col min="47" max="53" width="9" customWidth="1" outlineLevel="1"/>
    <col min="58" max="67" width="9" customWidth="1" outlineLevel="1"/>
  </cols>
  <sheetData>
    <row r="1" spans="1:67" s="1" customFormat="1">
      <c r="A1" s="1" t="s">
        <v>702</v>
      </c>
      <c r="B1" s="1" t="s">
        <v>703</v>
      </c>
      <c r="C1" s="1" t="s">
        <v>704</v>
      </c>
      <c r="D1" s="8" t="s">
        <v>24</v>
      </c>
      <c r="E1" s="1" t="s">
        <v>25</v>
      </c>
      <c r="F1" s="1" t="s">
        <v>26</v>
      </c>
      <c r="G1" s="1" t="s">
        <v>0</v>
      </c>
      <c r="H1" s="1" t="s">
        <v>1</v>
      </c>
      <c r="I1" s="1" t="s">
        <v>8</v>
      </c>
      <c r="J1" s="6" t="s">
        <v>124</v>
      </c>
      <c r="K1" s="1" t="s">
        <v>80</v>
      </c>
      <c r="L1" s="243" t="s">
        <v>125</v>
      </c>
      <c r="M1" s="243" t="s">
        <v>705</v>
      </c>
      <c r="N1" s="243" t="s">
        <v>707</v>
      </c>
      <c r="O1" s="243" t="s">
        <v>706</v>
      </c>
      <c r="P1" s="243" t="s">
        <v>713</v>
      </c>
      <c r="Q1" s="243" t="s">
        <v>716</v>
      </c>
      <c r="R1" s="243"/>
      <c r="S1" s="1" t="s">
        <v>601</v>
      </c>
      <c r="T1" s="1" t="s">
        <v>73</v>
      </c>
      <c r="U1" s="1" t="s">
        <v>74</v>
      </c>
      <c r="V1" s="1" t="s">
        <v>233</v>
      </c>
      <c r="W1" s="6" t="s">
        <v>98</v>
      </c>
      <c r="X1" s="1" t="s">
        <v>126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115</v>
      </c>
      <c r="AD1" s="1" t="s">
        <v>116</v>
      </c>
      <c r="AE1" s="1" t="s">
        <v>117</v>
      </c>
      <c r="AF1" s="1" t="s">
        <v>147</v>
      </c>
      <c r="AG1" s="1" t="s">
        <v>160</v>
      </c>
      <c r="AH1" s="1" t="s">
        <v>150</v>
      </c>
      <c r="AI1" s="1" t="s">
        <v>161</v>
      </c>
      <c r="AJ1" s="1" t="s">
        <v>164</v>
      </c>
      <c r="AK1" s="1" t="s">
        <v>165</v>
      </c>
      <c r="AL1" s="1" t="s">
        <v>139</v>
      </c>
      <c r="AM1" s="1" t="s">
        <v>136</v>
      </c>
      <c r="AN1" s="1" t="s">
        <v>137</v>
      </c>
      <c r="AO1" s="1" t="s">
        <v>138</v>
      </c>
      <c r="AP1" s="1" t="s">
        <v>133</v>
      </c>
      <c r="AQ1" s="1" t="s">
        <v>134</v>
      </c>
      <c r="AR1" s="1" t="s">
        <v>135</v>
      </c>
      <c r="AS1" s="1" t="s">
        <v>172</v>
      </c>
      <c r="AT1" s="1" t="s">
        <v>148</v>
      </c>
      <c r="AU1" s="1" t="s">
        <v>162</v>
      </c>
      <c r="AV1" s="1" t="s">
        <v>149</v>
      </c>
      <c r="AW1" s="1" t="s">
        <v>163</v>
      </c>
      <c r="AX1" s="1" t="s">
        <v>166</v>
      </c>
      <c r="AY1" s="1" t="s">
        <v>167</v>
      </c>
      <c r="AZ1" s="1" t="s">
        <v>168</v>
      </c>
      <c r="BA1" s="1" t="s">
        <v>169</v>
      </c>
      <c r="BB1" s="1" t="s">
        <v>144</v>
      </c>
      <c r="BC1" s="1" t="s">
        <v>145</v>
      </c>
      <c r="BD1" s="1" t="s">
        <v>146</v>
      </c>
      <c r="BE1" s="1" t="s">
        <v>132</v>
      </c>
      <c r="BF1" s="1" t="s">
        <v>170</v>
      </c>
      <c r="BG1" s="1" t="s">
        <v>143</v>
      </c>
      <c r="BH1" s="1" t="s">
        <v>127</v>
      </c>
      <c r="BI1" s="1" t="s">
        <v>128</v>
      </c>
      <c r="BJ1" s="1" t="s">
        <v>129</v>
      </c>
      <c r="BK1" s="1" t="s">
        <v>130</v>
      </c>
      <c r="BL1" s="1" t="s">
        <v>131</v>
      </c>
      <c r="BM1" s="1" t="s">
        <v>140</v>
      </c>
      <c r="BN1" s="1" t="s">
        <v>141</v>
      </c>
      <c r="BO1" s="1" t="s">
        <v>142</v>
      </c>
    </row>
    <row r="2" spans="1:67">
      <c r="A2">
        <v>1</v>
      </c>
      <c r="B2" s="5" t="s">
        <v>5</v>
      </c>
      <c r="C2" s="5" t="s">
        <v>43</v>
      </c>
      <c r="D2" s="18">
        <v>29.296875</v>
      </c>
      <c r="E2" s="3">
        <v>160</v>
      </c>
      <c r="F2" s="3">
        <v>75</v>
      </c>
      <c r="G2">
        <v>43</v>
      </c>
      <c r="H2">
        <v>0</v>
      </c>
      <c r="I2" s="3">
        <v>1</v>
      </c>
      <c r="J2" s="7">
        <v>200929</v>
      </c>
      <c r="K2" s="20">
        <v>4</v>
      </c>
      <c r="L2" s="244" t="s">
        <v>81</v>
      </c>
      <c r="M2" s="244">
        <v>1</v>
      </c>
      <c r="N2" s="244" t="s">
        <v>709</v>
      </c>
      <c r="O2" s="244" t="s">
        <v>708</v>
      </c>
      <c r="P2" s="244">
        <v>1</v>
      </c>
      <c r="Q2" s="244">
        <v>1</v>
      </c>
      <c r="R2" s="244"/>
      <c r="S2" s="20">
        <v>0</v>
      </c>
      <c r="T2" s="20">
        <v>1</v>
      </c>
      <c r="U2" s="20">
        <v>0</v>
      </c>
      <c r="V2" s="20">
        <v>1</v>
      </c>
      <c r="W2" s="7">
        <v>2</v>
      </c>
      <c r="X2">
        <v>18</v>
      </c>
      <c r="Y2">
        <v>128</v>
      </c>
      <c r="Z2">
        <v>67</v>
      </c>
      <c r="AA2">
        <v>94.632000000000005</v>
      </c>
      <c r="AB2">
        <v>9.5500000000000007</v>
      </c>
      <c r="AC2">
        <v>89</v>
      </c>
      <c r="AD2">
        <v>94</v>
      </c>
      <c r="AE2">
        <v>100</v>
      </c>
      <c r="AF2">
        <v>0.20899999999999999</v>
      </c>
      <c r="AG2">
        <v>1.00496254437901</v>
      </c>
      <c r="AH2">
        <v>-4.0000000000000001E-3</v>
      </c>
      <c r="AI2">
        <v>3.0189002585662101</v>
      </c>
      <c r="AJ2">
        <v>5.2335516849859403</v>
      </c>
      <c r="AK2">
        <v>4.3218159938904499</v>
      </c>
      <c r="AL2">
        <v>97</v>
      </c>
      <c r="AM2">
        <v>55</v>
      </c>
      <c r="AN2">
        <v>76.75</v>
      </c>
      <c r="AO2">
        <v>6.3159999999999998</v>
      </c>
      <c r="AP2">
        <v>72</v>
      </c>
      <c r="AQ2">
        <v>77</v>
      </c>
      <c r="AR2">
        <v>80</v>
      </c>
      <c r="AS2">
        <f t="shared" ref="AS2:AS33" si="0">AR2-AP2</f>
        <v>8</v>
      </c>
      <c r="AT2">
        <v>-0.124</v>
      </c>
      <c r="AU2">
        <v>0.39422650685382099</v>
      </c>
      <c r="AV2">
        <v>-0.378</v>
      </c>
      <c r="AW2">
        <v>1.5077511501162399</v>
      </c>
      <c r="AX2">
        <v>4.6877516611616104</v>
      </c>
      <c r="AY2">
        <v>5.5391278886083102</v>
      </c>
      <c r="AZ2">
        <f t="shared" ref="AZ2:AZ33" si="1">AJ2-AX2</f>
        <v>0.54580002382432991</v>
      </c>
      <c r="BA2">
        <f t="shared" ref="BA2:BA33" si="2">AK2-AY2</f>
        <v>-1.2173118947178603</v>
      </c>
      <c r="BB2">
        <f t="shared" ref="BB2:BB33" si="3">Y2-AL2</f>
        <v>31</v>
      </c>
      <c r="BC2">
        <f t="shared" ref="BC2:BC33" si="4">Z2-AM2</f>
        <v>12</v>
      </c>
      <c r="BD2">
        <f t="shared" ref="BD2:BD33" si="5">AA2-AN2</f>
        <v>17.882000000000005</v>
      </c>
      <c r="BE2">
        <f t="shared" ref="BE2:BE33" si="6">AE2-AC2</f>
        <v>11</v>
      </c>
      <c r="BF2">
        <v>105.61069999999999</v>
      </c>
      <c r="BG2">
        <f t="shared" ref="BG2:BG33" si="7">BF2-AN2</f>
        <v>28.860699999999994</v>
      </c>
      <c r="BH2">
        <v>5.4549440000000002</v>
      </c>
      <c r="BI2">
        <v>101</v>
      </c>
      <c r="BJ2">
        <v>105</v>
      </c>
      <c r="BK2">
        <v>109</v>
      </c>
      <c r="BL2">
        <f t="shared" ref="BL2:BL33" si="8">BK2-BI2</f>
        <v>8</v>
      </c>
      <c r="BM2">
        <f t="shared" ref="BM2:BM33" si="9">BI2-AP2</f>
        <v>29</v>
      </c>
      <c r="BN2">
        <f t="shared" ref="BN2:BN33" si="10">BJ2-AQ2</f>
        <v>28</v>
      </c>
      <c r="BO2">
        <f t="shared" ref="BO2:BO33" si="11">BK2-AR2</f>
        <v>29</v>
      </c>
    </row>
    <row r="3" spans="1:67">
      <c r="A3">
        <v>2</v>
      </c>
      <c r="B3" s="5" t="s">
        <v>6</v>
      </c>
      <c r="C3" s="5" t="s">
        <v>42</v>
      </c>
      <c r="D3" s="18">
        <v>29.296875</v>
      </c>
      <c r="E3" s="3"/>
      <c r="F3" s="3">
        <v>55</v>
      </c>
      <c r="G3">
        <v>50</v>
      </c>
      <c r="H3">
        <v>0</v>
      </c>
      <c r="I3" s="3">
        <v>0</v>
      </c>
      <c r="J3" s="7">
        <v>200416</v>
      </c>
      <c r="K3" s="20">
        <v>2</v>
      </c>
      <c r="L3" s="244" t="s">
        <v>593</v>
      </c>
      <c r="M3" s="244">
        <v>0</v>
      </c>
      <c r="N3" s="244" t="s">
        <v>710</v>
      </c>
      <c r="O3" s="244" t="s">
        <v>711</v>
      </c>
      <c r="P3" s="244">
        <v>0</v>
      </c>
      <c r="Q3" s="244">
        <v>0</v>
      </c>
      <c r="R3" s="244" t="s">
        <v>712</v>
      </c>
      <c r="S3" s="20">
        <v>0</v>
      </c>
      <c r="T3" s="20">
        <v>0</v>
      </c>
      <c r="U3" s="20">
        <v>0</v>
      </c>
      <c r="V3" s="20">
        <v>0</v>
      </c>
      <c r="W3" s="7">
        <v>1</v>
      </c>
      <c r="X3">
        <v>3.7</v>
      </c>
      <c r="Y3">
        <v>159</v>
      </c>
      <c r="Z3">
        <v>109</v>
      </c>
      <c r="AA3">
        <v>136.56</v>
      </c>
      <c r="AB3">
        <v>9.08</v>
      </c>
      <c r="AC3">
        <v>131</v>
      </c>
      <c r="AD3">
        <v>137</v>
      </c>
      <c r="AE3">
        <v>142</v>
      </c>
      <c r="AF3">
        <v>-0.11899999999999999</v>
      </c>
      <c r="AG3">
        <v>0.48565174617234003</v>
      </c>
      <c r="AH3">
        <v>-0.26500000000000001</v>
      </c>
      <c r="AI3">
        <v>1.9969896585050999</v>
      </c>
      <c r="AJ3">
        <v>5.2016842828708398</v>
      </c>
      <c r="AK3">
        <v>3.9413981338417399</v>
      </c>
      <c r="AL3">
        <v>140</v>
      </c>
      <c r="AM3">
        <v>101</v>
      </c>
      <c r="AN3">
        <v>120.215</v>
      </c>
      <c r="AO3">
        <v>5.5579999999999998</v>
      </c>
      <c r="AP3">
        <v>116</v>
      </c>
      <c r="AQ3">
        <v>120</v>
      </c>
      <c r="AR3">
        <v>123</v>
      </c>
      <c r="AS3">
        <f t="shared" si="0"/>
        <v>7</v>
      </c>
      <c r="AT3">
        <v>-0.253</v>
      </c>
      <c r="AU3">
        <v>0.51768310842607002</v>
      </c>
      <c r="AV3">
        <v>-0.20499999999999999</v>
      </c>
      <c r="AW3">
        <v>1.61171090675637</v>
      </c>
      <c r="AX3">
        <v>4.5019485922943803</v>
      </c>
      <c r="AY3">
        <v>5.4639587739486704</v>
      </c>
      <c r="AZ3">
        <f t="shared" si="1"/>
        <v>0.69973569057645957</v>
      </c>
      <c r="BA3">
        <f t="shared" si="2"/>
        <v>-1.5225606401069305</v>
      </c>
      <c r="BB3">
        <f t="shared" si="3"/>
        <v>19</v>
      </c>
      <c r="BC3">
        <f t="shared" si="4"/>
        <v>8</v>
      </c>
      <c r="BD3">
        <f t="shared" si="5"/>
        <v>16.344999999999999</v>
      </c>
      <c r="BE3">
        <f t="shared" si="6"/>
        <v>11</v>
      </c>
      <c r="BF3">
        <v>146.41919999999999</v>
      </c>
      <c r="BG3">
        <f t="shared" si="7"/>
        <v>26.204199999999986</v>
      </c>
      <c r="BH3">
        <v>4.4689629999999996</v>
      </c>
      <c r="BI3">
        <v>143</v>
      </c>
      <c r="BJ3">
        <v>145</v>
      </c>
      <c r="BK3">
        <v>150</v>
      </c>
      <c r="BL3">
        <f t="shared" si="8"/>
        <v>7</v>
      </c>
      <c r="BM3">
        <f t="shared" si="9"/>
        <v>27</v>
      </c>
      <c r="BN3">
        <f t="shared" si="10"/>
        <v>25</v>
      </c>
      <c r="BO3">
        <f t="shared" si="11"/>
        <v>27</v>
      </c>
    </row>
    <row r="4" spans="1:67">
      <c r="A4">
        <v>3</v>
      </c>
      <c r="B4" s="5" t="s">
        <v>9</v>
      </c>
      <c r="C4" s="5" t="s">
        <v>41</v>
      </c>
      <c r="D4" s="18">
        <v>23.23345617689473</v>
      </c>
      <c r="E4" s="3">
        <v>158</v>
      </c>
      <c r="F4" s="3">
        <v>58</v>
      </c>
      <c r="G4">
        <v>50</v>
      </c>
      <c r="H4">
        <v>0</v>
      </c>
      <c r="I4" s="3">
        <v>0</v>
      </c>
      <c r="J4" s="7">
        <v>200102</v>
      </c>
      <c r="K4" s="114">
        <v>4</v>
      </c>
      <c r="L4" s="244" t="s">
        <v>83</v>
      </c>
      <c r="M4" s="244">
        <v>1</v>
      </c>
      <c r="N4" s="244">
        <v>0</v>
      </c>
      <c r="O4" s="244" t="s">
        <v>714</v>
      </c>
      <c r="P4" s="244">
        <v>1</v>
      </c>
      <c r="Q4" s="244">
        <v>0</v>
      </c>
      <c r="R4" s="244"/>
      <c r="S4" s="20">
        <v>0</v>
      </c>
      <c r="T4" s="20">
        <v>1</v>
      </c>
      <c r="U4" s="20">
        <v>1</v>
      </c>
      <c r="V4" s="20">
        <v>1</v>
      </c>
      <c r="W4" s="7">
        <v>2</v>
      </c>
      <c r="X4">
        <v>2.1</v>
      </c>
      <c r="Y4">
        <v>151</v>
      </c>
      <c r="Z4">
        <v>88</v>
      </c>
      <c r="AA4">
        <v>121.83</v>
      </c>
      <c r="AB4">
        <v>10.34</v>
      </c>
      <c r="AC4">
        <v>114</v>
      </c>
      <c r="AD4">
        <v>122</v>
      </c>
      <c r="AE4">
        <v>129</v>
      </c>
      <c r="AF4">
        <v>-8.3000000000000004E-2</v>
      </c>
      <c r="AG4">
        <v>0.16950953694771301</v>
      </c>
      <c r="AH4">
        <v>-0.53300000000000003</v>
      </c>
      <c r="AI4">
        <v>1.4037328531742499</v>
      </c>
      <c r="AJ4">
        <v>5.3904475078072398</v>
      </c>
      <c r="AK4">
        <v>2.89259864502404</v>
      </c>
      <c r="AL4">
        <v>107</v>
      </c>
      <c r="AM4">
        <v>79</v>
      </c>
      <c r="AN4">
        <v>92.308000000000007</v>
      </c>
      <c r="AO4">
        <v>3.75</v>
      </c>
      <c r="AP4">
        <v>90</v>
      </c>
      <c r="AQ4">
        <v>92</v>
      </c>
      <c r="AR4">
        <v>94</v>
      </c>
      <c r="AS4">
        <f t="shared" si="0"/>
        <v>4</v>
      </c>
      <c r="AT4">
        <v>-0.27100000000000002</v>
      </c>
      <c r="AU4">
        <v>0.80331953780927601</v>
      </c>
      <c r="AV4">
        <v>0.29399999999999998</v>
      </c>
      <c r="AW4">
        <v>2.0863295652609399</v>
      </c>
      <c r="AX4">
        <v>3.93808007179824</v>
      </c>
      <c r="AY4">
        <v>5.9166192066545102</v>
      </c>
      <c r="AZ4">
        <f t="shared" si="1"/>
        <v>1.4523674360089998</v>
      </c>
      <c r="BA4">
        <f t="shared" si="2"/>
        <v>-3.0240205616304703</v>
      </c>
      <c r="BB4">
        <f t="shared" si="3"/>
        <v>44</v>
      </c>
      <c r="BC4">
        <f t="shared" si="4"/>
        <v>9</v>
      </c>
      <c r="BD4">
        <f t="shared" si="5"/>
        <v>29.521999999999991</v>
      </c>
      <c r="BE4">
        <f t="shared" si="6"/>
        <v>15</v>
      </c>
      <c r="BF4">
        <v>123.6653</v>
      </c>
      <c r="BG4">
        <f t="shared" si="7"/>
        <v>31.357299999999995</v>
      </c>
      <c r="BH4">
        <v>8.8951460000000004</v>
      </c>
      <c r="BI4">
        <v>117</v>
      </c>
      <c r="BJ4">
        <v>123</v>
      </c>
      <c r="BK4">
        <v>131</v>
      </c>
      <c r="BL4">
        <f t="shared" si="8"/>
        <v>14</v>
      </c>
      <c r="BM4">
        <f t="shared" si="9"/>
        <v>27</v>
      </c>
      <c r="BN4">
        <f t="shared" si="10"/>
        <v>31</v>
      </c>
      <c r="BO4">
        <f t="shared" si="11"/>
        <v>37</v>
      </c>
    </row>
    <row r="5" spans="1:67">
      <c r="A5">
        <v>4</v>
      </c>
      <c r="B5" s="5" t="s">
        <v>10</v>
      </c>
      <c r="C5" s="5" t="s">
        <v>40</v>
      </c>
      <c r="D5" s="18">
        <v>22.260182629757811</v>
      </c>
      <c r="E5" s="3">
        <v>157.9</v>
      </c>
      <c r="F5" s="3">
        <v>55.5</v>
      </c>
      <c r="G5">
        <v>52</v>
      </c>
      <c r="H5">
        <v>0</v>
      </c>
      <c r="I5" s="3">
        <v>1</v>
      </c>
      <c r="J5" s="7">
        <v>200601</v>
      </c>
      <c r="K5" s="114">
        <v>7</v>
      </c>
      <c r="L5" s="244" t="s">
        <v>84</v>
      </c>
      <c r="M5" s="244">
        <v>1</v>
      </c>
      <c r="N5" s="244" t="s">
        <v>715</v>
      </c>
      <c r="O5" s="244" t="s">
        <v>708</v>
      </c>
      <c r="P5" s="244">
        <v>1</v>
      </c>
      <c r="Q5" s="244">
        <v>0</v>
      </c>
      <c r="R5" s="244"/>
      <c r="S5" s="20">
        <v>1</v>
      </c>
      <c r="T5" s="20">
        <v>0</v>
      </c>
      <c r="U5" s="20">
        <v>1</v>
      </c>
      <c r="V5" s="20">
        <v>0</v>
      </c>
      <c r="W5" s="7">
        <v>3</v>
      </c>
      <c r="X5">
        <v>14</v>
      </c>
      <c r="Y5">
        <v>114</v>
      </c>
      <c r="Z5">
        <v>53</v>
      </c>
      <c r="AA5">
        <v>81.078000000000003</v>
      </c>
      <c r="AB5">
        <v>9.4870000000000001</v>
      </c>
      <c r="AC5">
        <v>74</v>
      </c>
      <c r="AD5">
        <v>82</v>
      </c>
      <c r="AE5">
        <v>87</v>
      </c>
      <c r="AF5">
        <v>-0.28499999999999998</v>
      </c>
      <c r="AG5">
        <v>0.43437399596554999</v>
      </c>
      <c r="AH5">
        <v>-0.34100000000000003</v>
      </c>
      <c r="AI5">
        <v>1.7415932444791</v>
      </c>
      <c r="AJ5">
        <v>5.2484028685297002</v>
      </c>
      <c r="AK5">
        <v>2.63467758615703</v>
      </c>
      <c r="AL5">
        <v>80</v>
      </c>
      <c r="AM5">
        <v>53</v>
      </c>
      <c r="AN5">
        <v>67.400999999999996</v>
      </c>
      <c r="AO5">
        <v>3.3959999999999999</v>
      </c>
      <c r="AP5">
        <v>65</v>
      </c>
      <c r="AQ5">
        <v>67</v>
      </c>
      <c r="AR5">
        <v>69</v>
      </c>
      <c r="AS5">
        <f t="shared" si="0"/>
        <v>4</v>
      </c>
      <c r="AT5">
        <v>0.17599999999999999</v>
      </c>
      <c r="AU5">
        <v>1.00374056619818</v>
      </c>
      <c r="AV5">
        <v>0.64</v>
      </c>
      <c r="AW5">
        <v>2.6556104460114298</v>
      </c>
      <c r="AX5">
        <v>3.7846172295456499</v>
      </c>
      <c r="AY5">
        <v>5.5743324504652696</v>
      </c>
      <c r="AZ5">
        <f t="shared" si="1"/>
        <v>1.4637856389840502</v>
      </c>
      <c r="BA5">
        <f t="shared" si="2"/>
        <v>-2.9396548643082396</v>
      </c>
      <c r="BB5">
        <f t="shared" si="3"/>
        <v>34</v>
      </c>
      <c r="BC5">
        <f t="shared" si="4"/>
        <v>0</v>
      </c>
      <c r="BD5">
        <f t="shared" si="5"/>
        <v>13.677000000000007</v>
      </c>
      <c r="BE5">
        <f t="shared" si="6"/>
        <v>13</v>
      </c>
      <c r="BF5">
        <v>87.924400000000006</v>
      </c>
      <c r="BG5">
        <f t="shared" si="7"/>
        <v>20.523400000000009</v>
      </c>
      <c r="BH5">
        <v>4.9693459999999998</v>
      </c>
      <c r="BI5">
        <v>84</v>
      </c>
      <c r="BJ5">
        <v>87</v>
      </c>
      <c r="BK5">
        <v>91</v>
      </c>
      <c r="BL5">
        <f t="shared" si="8"/>
        <v>7</v>
      </c>
      <c r="BM5">
        <f t="shared" si="9"/>
        <v>19</v>
      </c>
      <c r="BN5">
        <f t="shared" si="10"/>
        <v>20</v>
      </c>
      <c r="BO5">
        <f t="shared" si="11"/>
        <v>22</v>
      </c>
    </row>
    <row r="6" spans="1:67">
      <c r="A6">
        <v>5</v>
      </c>
      <c r="B6" s="5" t="s">
        <v>22</v>
      </c>
      <c r="C6" s="5" t="s">
        <v>39</v>
      </c>
      <c r="D6" s="18">
        <v>23.09154146796228</v>
      </c>
      <c r="E6" s="3">
        <v>167</v>
      </c>
      <c r="F6" s="3">
        <v>64.400000000000006</v>
      </c>
      <c r="G6" s="3">
        <v>77</v>
      </c>
      <c r="H6">
        <v>1</v>
      </c>
      <c r="I6" s="3">
        <v>1</v>
      </c>
      <c r="J6" s="7">
        <v>190318</v>
      </c>
      <c r="K6" s="20">
        <v>7</v>
      </c>
      <c r="L6" s="244"/>
      <c r="M6" s="244"/>
      <c r="N6" s="244"/>
      <c r="O6" s="244"/>
      <c r="P6" s="244"/>
      <c r="Q6" s="244"/>
      <c r="R6" s="244"/>
      <c r="S6" s="13">
        <v>1</v>
      </c>
      <c r="T6" s="20">
        <v>1</v>
      </c>
      <c r="U6" s="20">
        <v>0</v>
      </c>
      <c r="V6" s="20">
        <v>1</v>
      </c>
      <c r="W6" s="7">
        <v>2</v>
      </c>
      <c r="X6">
        <v>16</v>
      </c>
      <c r="Y6">
        <v>133</v>
      </c>
      <c r="Z6">
        <v>54</v>
      </c>
      <c r="AA6">
        <v>94.292000000000002</v>
      </c>
      <c r="AB6">
        <v>11.791</v>
      </c>
      <c r="AC6">
        <v>87</v>
      </c>
      <c r="AD6">
        <v>95</v>
      </c>
      <c r="AE6">
        <v>101</v>
      </c>
      <c r="AF6">
        <v>-0.125</v>
      </c>
      <c r="AG6">
        <v>0.77935276086942795</v>
      </c>
      <c r="AH6">
        <v>0.11</v>
      </c>
      <c r="AI6">
        <v>2.16468800895111</v>
      </c>
      <c r="AJ6">
        <v>5.5886697641203096</v>
      </c>
      <c r="AK6">
        <v>4.7078022249176703</v>
      </c>
      <c r="AL6">
        <v>88</v>
      </c>
      <c r="AM6">
        <v>46</v>
      </c>
      <c r="AN6">
        <v>65.864999999999995</v>
      </c>
      <c r="AO6">
        <v>7.4710000000000001</v>
      </c>
      <c r="AP6">
        <v>62</v>
      </c>
      <c r="AQ6">
        <v>67</v>
      </c>
      <c r="AR6">
        <v>69</v>
      </c>
      <c r="AS6">
        <f t="shared" si="0"/>
        <v>7</v>
      </c>
      <c r="AT6">
        <v>-0.14599999999999999</v>
      </c>
      <c r="AU6">
        <v>1.20639917841816</v>
      </c>
      <c r="AV6">
        <v>0.16600000000000001</v>
      </c>
      <c r="AW6">
        <v>3.7089044922761998</v>
      </c>
      <c r="AX6">
        <v>4.8682043106602402</v>
      </c>
      <c r="AY6">
        <v>6.4111399920680601</v>
      </c>
      <c r="AZ6">
        <f t="shared" si="1"/>
        <v>0.7204654534600694</v>
      </c>
      <c r="BA6">
        <f t="shared" si="2"/>
        <v>-1.7033377671503898</v>
      </c>
      <c r="BB6">
        <f t="shared" si="3"/>
        <v>45</v>
      </c>
      <c r="BC6">
        <f t="shared" si="4"/>
        <v>8</v>
      </c>
      <c r="BD6">
        <f t="shared" si="5"/>
        <v>28.427000000000007</v>
      </c>
      <c r="BE6">
        <f t="shared" si="6"/>
        <v>14</v>
      </c>
      <c r="BF6">
        <v>100.0271</v>
      </c>
      <c r="BG6">
        <f t="shared" si="7"/>
        <v>34.162100000000009</v>
      </c>
      <c r="BH6">
        <v>7.9724310000000003</v>
      </c>
      <c r="BI6">
        <v>94</v>
      </c>
      <c r="BJ6">
        <v>100</v>
      </c>
      <c r="BK6">
        <v>104</v>
      </c>
      <c r="BL6">
        <f t="shared" si="8"/>
        <v>10</v>
      </c>
      <c r="BM6">
        <f t="shared" si="9"/>
        <v>32</v>
      </c>
      <c r="BN6">
        <f t="shared" si="10"/>
        <v>33</v>
      </c>
      <c r="BO6">
        <f t="shared" si="11"/>
        <v>35</v>
      </c>
    </row>
    <row r="7" spans="1:67">
      <c r="A7">
        <v>6</v>
      </c>
      <c r="B7" s="5" t="s">
        <v>11</v>
      </c>
      <c r="C7" s="5" t="s">
        <v>38</v>
      </c>
      <c r="D7" s="18">
        <v>33.964620187304895</v>
      </c>
      <c r="E7" s="3">
        <v>155</v>
      </c>
      <c r="F7" s="3">
        <v>81.599999999999994</v>
      </c>
      <c r="G7">
        <v>51</v>
      </c>
      <c r="H7">
        <v>0</v>
      </c>
      <c r="I7" s="3">
        <v>0</v>
      </c>
      <c r="J7" s="7">
        <v>200407</v>
      </c>
      <c r="K7" s="20">
        <v>4</v>
      </c>
      <c r="L7" s="244" t="s">
        <v>594</v>
      </c>
      <c r="M7" s="244"/>
      <c r="N7" s="244"/>
      <c r="O7" s="244"/>
      <c r="P7" s="244"/>
      <c r="Q7" s="244"/>
      <c r="R7" s="244"/>
      <c r="S7" s="20">
        <v>0</v>
      </c>
      <c r="T7" s="20">
        <v>0</v>
      </c>
      <c r="U7" s="20">
        <v>0</v>
      </c>
      <c r="V7" s="20">
        <v>1</v>
      </c>
      <c r="W7" s="7">
        <v>1</v>
      </c>
      <c r="X7">
        <v>11</v>
      </c>
      <c r="Y7">
        <v>137</v>
      </c>
      <c r="Z7">
        <v>88</v>
      </c>
      <c r="AA7">
        <v>115.27</v>
      </c>
      <c r="AB7">
        <v>8.51</v>
      </c>
      <c r="AC7">
        <v>110</v>
      </c>
      <c r="AD7">
        <v>116</v>
      </c>
      <c r="AE7">
        <v>120</v>
      </c>
      <c r="AF7">
        <v>-0.254</v>
      </c>
      <c r="AG7">
        <v>0.44127567035505899</v>
      </c>
      <c r="AH7">
        <v>-0.25600000000000001</v>
      </c>
      <c r="AI7">
        <v>1.8346010225039899</v>
      </c>
      <c r="AJ7">
        <v>5.10763319891009</v>
      </c>
      <c r="AK7">
        <v>2.5885873126211298</v>
      </c>
      <c r="AL7">
        <v>104</v>
      </c>
      <c r="AM7">
        <v>79</v>
      </c>
      <c r="AN7">
        <v>91.519000000000005</v>
      </c>
      <c r="AO7">
        <v>3.2909999999999999</v>
      </c>
      <c r="AP7">
        <v>89</v>
      </c>
      <c r="AQ7">
        <v>91</v>
      </c>
      <c r="AR7">
        <v>93</v>
      </c>
      <c r="AS7">
        <f t="shared" si="0"/>
        <v>4</v>
      </c>
      <c r="AT7">
        <v>-1.2E-2</v>
      </c>
      <c r="AU7">
        <v>0.92574524539066405</v>
      </c>
      <c r="AV7">
        <v>0.22600000000000001</v>
      </c>
      <c r="AW7">
        <v>2.4198623717941001</v>
      </c>
      <c r="AX7">
        <v>3.7564319815535101</v>
      </c>
      <c r="AY7">
        <v>5.2450709239246098</v>
      </c>
      <c r="AZ7">
        <f t="shared" si="1"/>
        <v>1.3512012173565799</v>
      </c>
      <c r="BA7">
        <f t="shared" si="2"/>
        <v>-2.65648361130348</v>
      </c>
      <c r="BB7">
        <f t="shared" si="3"/>
        <v>33</v>
      </c>
      <c r="BC7">
        <f t="shared" si="4"/>
        <v>9</v>
      </c>
      <c r="BD7">
        <f t="shared" si="5"/>
        <v>23.750999999999991</v>
      </c>
      <c r="BE7">
        <f t="shared" si="6"/>
        <v>10</v>
      </c>
      <c r="BF7">
        <v>117.3095</v>
      </c>
      <c r="BG7">
        <f t="shared" si="7"/>
        <v>25.790499999999994</v>
      </c>
      <c r="BH7">
        <v>6.7403500000000003</v>
      </c>
      <c r="BI7">
        <v>112</v>
      </c>
      <c r="BJ7">
        <v>117</v>
      </c>
      <c r="BK7">
        <v>122</v>
      </c>
      <c r="BL7">
        <f t="shared" si="8"/>
        <v>10</v>
      </c>
      <c r="BM7">
        <f t="shared" si="9"/>
        <v>23</v>
      </c>
      <c r="BN7">
        <f t="shared" si="10"/>
        <v>26</v>
      </c>
      <c r="BO7">
        <f t="shared" si="11"/>
        <v>29</v>
      </c>
    </row>
    <row r="8" spans="1:67">
      <c r="A8">
        <v>7</v>
      </c>
      <c r="B8" s="5" t="s">
        <v>16</v>
      </c>
      <c r="C8" s="5" t="s">
        <v>44</v>
      </c>
      <c r="D8" s="18">
        <v>29.878301096032846</v>
      </c>
      <c r="E8" s="3">
        <v>153.5</v>
      </c>
      <c r="F8" s="3">
        <v>70.400000000000006</v>
      </c>
      <c r="G8">
        <v>65</v>
      </c>
      <c r="H8">
        <v>0</v>
      </c>
      <c r="I8" s="3">
        <v>1</v>
      </c>
      <c r="J8" s="7">
        <v>191231</v>
      </c>
      <c r="K8" s="114">
        <v>9</v>
      </c>
      <c r="L8" s="244" t="s">
        <v>595</v>
      </c>
      <c r="M8" s="244"/>
      <c r="N8" s="244"/>
      <c r="O8" s="244"/>
      <c r="P8" s="244"/>
      <c r="Q8" s="244"/>
      <c r="R8" s="244"/>
      <c r="S8" s="20">
        <v>1</v>
      </c>
      <c r="T8" s="20">
        <v>0</v>
      </c>
      <c r="U8" s="20">
        <v>0</v>
      </c>
      <c r="V8" s="20">
        <v>1</v>
      </c>
      <c r="W8" s="7">
        <v>2</v>
      </c>
      <c r="X8">
        <v>12</v>
      </c>
      <c r="Y8">
        <v>102</v>
      </c>
      <c r="Z8">
        <v>57</v>
      </c>
      <c r="AA8">
        <v>77.695999999999998</v>
      </c>
      <c r="AB8">
        <v>5.9370000000000003</v>
      </c>
      <c r="AC8">
        <v>74</v>
      </c>
      <c r="AD8">
        <v>78</v>
      </c>
      <c r="AE8">
        <v>81</v>
      </c>
      <c r="AF8">
        <v>-0.11899999999999999</v>
      </c>
      <c r="AG8">
        <v>0.70615825898970896</v>
      </c>
      <c r="AH8">
        <v>0.14499999999999999</v>
      </c>
      <c r="AI8">
        <v>1.9809066388281</v>
      </c>
      <c r="AJ8">
        <v>4.5963370573499303</v>
      </c>
      <c r="AK8">
        <v>2.9140131214168199</v>
      </c>
      <c r="AL8">
        <v>78</v>
      </c>
      <c r="AM8">
        <v>48</v>
      </c>
      <c r="AN8">
        <v>62.463000000000001</v>
      </c>
      <c r="AO8">
        <v>3.82</v>
      </c>
      <c r="AP8">
        <v>60</v>
      </c>
      <c r="AQ8">
        <v>63</v>
      </c>
      <c r="AR8">
        <v>64</v>
      </c>
      <c r="AS8">
        <f t="shared" si="0"/>
        <v>4</v>
      </c>
      <c r="AT8">
        <v>0.115</v>
      </c>
      <c r="AU8">
        <v>1.0441658703633301</v>
      </c>
      <c r="AV8">
        <v>0.74</v>
      </c>
      <c r="AW8">
        <v>2.8082037072995298</v>
      </c>
      <c r="AX8">
        <v>3.9505148145845199</v>
      </c>
      <c r="AY8">
        <v>4.1324943218545798</v>
      </c>
      <c r="AZ8">
        <f t="shared" si="1"/>
        <v>0.64582224276541034</v>
      </c>
      <c r="BA8">
        <f t="shared" si="2"/>
        <v>-1.2184812004377599</v>
      </c>
      <c r="BB8">
        <f t="shared" si="3"/>
        <v>24</v>
      </c>
      <c r="BC8">
        <f t="shared" si="4"/>
        <v>9</v>
      </c>
      <c r="BD8">
        <f t="shared" si="5"/>
        <v>15.232999999999997</v>
      </c>
      <c r="BE8">
        <f t="shared" si="6"/>
        <v>7</v>
      </c>
      <c r="BF8">
        <v>82.708690000000004</v>
      </c>
      <c r="BG8">
        <f t="shared" si="7"/>
        <v>20.245690000000003</v>
      </c>
      <c r="BH8">
        <v>3.2472449999999999</v>
      </c>
      <c r="BI8">
        <v>80</v>
      </c>
      <c r="BJ8">
        <v>82</v>
      </c>
      <c r="BK8">
        <v>84</v>
      </c>
      <c r="BL8">
        <f t="shared" si="8"/>
        <v>4</v>
      </c>
      <c r="BM8">
        <f t="shared" si="9"/>
        <v>20</v>
      </c>
      <c r="BN8">
        <f t="shared" si="10"/>
        <v>19</v>
      </c>
      <c r="BO8">
        <f t="shared" si="11"/>
        <v>20</v>
      </c>
    </row>
    <row r="9" spans="1:67">
      <c r="A9">
        <v>8</v>
      </c>
      <c r="B9" s="5" t="s">
        <v>12</v>
      </c>
      <c r="C9" s="5" t="s">
        <v>45</v>
      </c>
      <c r="D9" s="18"/>
      <c r="G9" s="3">
        <v>56</v>
      </c>
      <c r="H9">
        <v>0</v>
      </c>
      <c r="I9" s="3">
        <v>2</v>
      </c>
      <c r="J9" s="7">
        <v>190426</v>
      </c>
      <c r="K9" s="114">
        <v>5</v>
      </c>
      <c r="L9" s="244" t="s">
        <v>86</v>
      </c>
      <c r="M9" s="244"/>
      <c r="N9" s="244"/>
      <c r="O9" s="244"/>
      <c r="P9" s="244"/>
      <c r="Q9" s="244"/>
      <c r="R9" s="244"/>
      <c r="S9" s="13">
        <v>0</v>
      </c>
      <c r="T9" s="20">
        <v>1</v>
      </c>
      <c r="U9" s="20">
        <v>1</v>
      </c>
      <c r="V9" s="20">
        <v>1</v>
      </c>
      <c r="W9" s="7">
        <v>2</v>
      </c>
      <c r="X9">
        <v>2.7</v>
      </c>
      <c r="Y9">
        <v>137</v>
      </c>
      <c r="Z9">
        <v>63</v>
      </c>
      <c r="AA9">
        <v>86.129000000000005</v>
      </c>
      <c r="AB9">
        <v>10.375999999999999</v>
      </c>
      <c r="AC9">
        <v>80</v>
      </c>
      <c r="AD9">
        <v>85</v>
      </c>
      <c r="AE9">
        <v>90</v>
      </c>
      <c r="AF9">
        <v>1.1299999999999999</v>
      </c>
      <c r="AG9">
        <v>0.92876453629239797</v>
      </c>
      <c r="AH9">
        <v>2.3540000000000001</v>
      </c>
      <c r="AI9">
        <v>2.4187457993493502</v>
      </c>
      <c r="AJ9">
        <v>5.20075398907486</v>
      </c>
      <c r="AK9">
        <v>3.90152634882197</v>
      </c>
      <c r="AL9">
        <v>92</v>
      </c>
      <c r="AM9">
        <v>60</v>
      </c>
      <c r="AN9">
        <v>74.117000000000004</v>
      </c>
      <c r="AO9">
        <v>5.5119999999999996</v>
      </c>
      <c r="AP9">
        <v>70</v>
      </c>
      <c r="AQ9">
        <v>74</v>
      </c>
      <c r="AR9">
        <v>77</v>
      </c>
      <c r="AS9">
        <f t="shared" si="0"/>
        <v>7</v>
      </c>
      <c r="AT9">
        <v>9.4E-2</v>
      </c>
      <c r="AU9">
        <v>0.24705982862058901</v>
      </c>
      <c r="AV9">
        <v>-0.432</v>
      </c>
      <c r="AW9">
        <v>1.69627094666404</v>
      </c>
      <c r="AX9">
        <v>4.4819725507953798</v>
      </c>
      <c r="AY9">
        <v>5.4617720164508103</v>
      </c>
      <c r="AZ9">
        <f t="shared" si="1"/>
        <v>0.71878143827948016</v>
      </c>
      <c r="BA9">
        <f t="shared" si="2"/>
        <v>-1.5602456676288403</v>
      </c>
      <c r="BB9">
        <f t="shared" si="3"/>
        <v>45</v>
      </c>
      <c r="BC9">
        <f t="shared" si="4"/>
        <v>3</v>
      </c>
      <c r="BD9">
        <f t="shared" si="5"/>
        <v>12.012</v>
      </c>
      <c r="BE9">
        <f t="shared" si="6"/>
        <v>10</v>
      </c>
      <c r="BF9">
        <v>97.314610000000002</v>
      </c>
      <c r="BG9">
        <f t="shared" si="7"/>
        <v>23.197609999999997</v>
      </c>
      <c r="BH9">
        <v>8.8669969999999996</v>
      </c>
      <c r="BI9">
        <v>95</v>
      </c>
      <c r="BJ9">
        <v>99</v>
      </c>
      <c r="BK9">
        <v>106</v>
      </c>
      <c r="BL9">
        <f t="shared" si="8"/>
        <v>11</v>
      </c>
      <c r="BM9">
        <f t="shared" si="9"/>
        <v>25</v>
      </c>
      <c r="BN9">
        <f t="shared" si="10"/>
        <v>25</v>
      </c>
      <c r="BO9">
        <f t="shared" si="11"/>
        <v>29</v>
      </c>
    </row>
    <row r="10" spans="1:67">
      <c r="A10">
        <v>9</v>
      </c>
      <c r="B10" s="5" t="s">
        <v>13</v>
      </c>
      <c r="C10" s="5" t="s">
        <v>46</v>
      </c>
      <c r="D10" s="18"/>
      <c r="E10" s="3"/>
      <c r="F10" s="3"/>
      <c r="G10">
        <v>55</v>
      </c>
      <c r="H10">
        <v>0</v>
      </c>
      <c r="I10" s="3">
        <v>1</v>
      </c>
      <c r="J10" s="7">
        <v>200511</v>
      </c>
      <c r="K10" s="114">
        <v>7</v>
      </c>
      <c r="L10" s="244" t="s">
        <v>596</v>
      </c>
      <c r="M10" s="244"/>
      <c r="N10" s="244"/>
      <c r="O10" s="244"/>
      <c r="P10" s="244"/>
      <c r="Q10" s="244"/>
      <c r="R10" s="244"/>
      <c r="S10" s="20">
        <v>1</v>
      </c>
      <c r="T10" s="20">
        <v>1</v>
      </c>
      <c r="U10" s="20">
        <v>1</v>
      </c>
      <c r="V10" s="20">
        <v>1</v>
      </c>
      <c r="W10" s="7">
        <v>2</v>
      </c>
      <c r="X10">
        <v>8.8000000000000007</v>
      </c>
      <c r="Y10">
        <v>169</v>
      </c>
      <c r="Z10">
        <v>75</v>
      </c>
      <c r="AA10">
        <v>126.67</v>
      </c>
      <c r="AB10">
        <v>19.399999999999999</v>
      </c>
      <c r="AC10">
        <v>111</v>
      </c>
      <c r="AD10">
        <v>126</v>
      </c>
      <c r="AE10">
        <v>143</v>
      </c>
      <c r="AF10">
        <v>-2.8000000000000001E-2</v>
      </c>
      <c r="AG10">
        <v>-0.20223191726179299</v>
      </c>
      <c r="AH10">
        <v>-0.995</v>
      </c>
      <c r="AI10">
        <v>1.7791970745072201</v>
      </c>
      <c r="AJ10">
        <v>6.2023616371261898</v>
      </c>
      <c r="AK10">
        <v>2.3677260045011601</v>
      </c>
      <c r="AL10">
        <v>94</v>
      </c>
      <c r="AM10">
        <v>74</v>
      </c>
      <c r="AN10">
        <v>85.24</v>
      </c>
      <c r="AO10">
        <v>3.0019999999999998</v>
      </c>
      <c r="AP10">
        <v>83</v>
      </c>
      <c r="AQ10">
        <v>85</v>
      </c>
      <c r="AR10">
        <v>86</v>
      </c>
      <c r="AS10">
        <f t="shared" si="0"/>
        <v>3</v>
      </c>
      <c r="AT10">
        <v>-0.17299999999999999</v>
      </c>
      <c r="AU10">
        <v>0.64551277032052201</v>
      </c>
      <c r="AV10">
        <v>-0.111</v>
      </c>
      <c r="AW10">
        <v>1.8937217415860701</v>
      </c>
      <c r="AX10">
        <v>3.61783643220818</v>
      </c>
      <c r="AY10">
        <v>8.06673206014211</v>
      </c>
      <c r="AZ10">
        <f t="shared" si="1"/>
        <v>2.5845252049180099</v>
      </c>
      <c r="BA10">
        <f t="shared" si="2"/>
        <v>-5.6990060556409503</v>
      </c>
      <c r="BB10">
        <f t="shared" si="3"/>
        <v>75</v>
      </c>
      <c r="BC10">
        <f t="shared" si="4"/>
        <v>1</v>
      </c>
      <c r="BD10">
        <f t="shared" si="5"/>
        <v>41.430000000000007</v>
      </c>
      <c r="BE10">
        <f t="shared" si="6"/>
        <v>32</v>
      </c>
      <c r="BF10">
        <v>127.9967</v>
      </c>
      <c r="BG10">
        <f t="shared" si="7"/>
        <v>42.756700000000009</v>
      </c>
      <c r="BH10">
        <v>18.35314</v>
      </c>
      <c r="BI10">
        <v>112</v>
      </c>
      <c r="BJ10">
        <v>127</v>
      </c>
      <c r="BK10">
        <v>145</v>
      </c>
      <c r="BL10">
        <f t="shared" si="8"/>
        <v>33</v>
      </c>
      <c r="BM10">
        <f t="shared" si="9"/>
        <v>29</v>
      </c>
      <c r="BN10">
        <f t="shared" si="10"/>
        <v>42</v>
      </c>
      <c r="BO10">
        <f t="shared" si="11"/>
        <v>59</v>
      </c>
    </row>
    <row r="11" spans="1:67">
      <c r="A11">
        <v>10</v>
      </c>
      <c r="B11" s="5" t="s">
        <v>23</v>
      </c>
      <c r="C11" s="5" t="s">
        <v>48</v>
      </c>
      <c r="D11" s="18">
        <v>25.5859375</v>
      </c>
      <c r="E11" s="11" t="s">
        <v>29</v>
      </c>
      <c r="F11" s="11" t="s">
        <v>30</v>
      </c>
      <c r="G11">
        <v>56</v>
      </c>
      <c r="H11">
        <v>0</v>
      </c>
      <c r="I11" s="11" t="s">
        <v>4</v>
      </c>
      <c r="J11" s="7">
        <v>200422</v>
      </c>
      <c r="K11" s="114">
        <v>5</v>
      </c>
      <c r="L11" s="244"/>
      <c r="M11" s="244"/>
      <c r="N11" s="244"/>
      <c r="O11" s="244"/>
      <c r="P11" s="244"/>
      <c r="Q11" s="244"/>
      <c r="R11" s="244"/>
      <c r="S11" s="20">
        <v>0</v>
      </c>
      <c r="T11" s="20">
        <v>1</v>
      </c>
      <c r="U11" s="20">
        <v>0</v>
      </c>
      <c r="V11" s="20">
        <v>0</v>
      </c>
      <c r="W11" s="7">
        <v>2</v>
      </c>
      <c r="X11">
        <v>16</v>
      </c>
      <c r="Y11">
        <v>137</v>
      </c>
      <c r="Z11">
        <v>57</v>
      </c>
      <c r="AA11">
        <v>94.018000000000001</v>
      </c>
      <c r="AB11">
        <v>12.55</v>
      </c>
      <c r="AC11">
        <v>85</v>
      </c>
      <c r="AD11">
        <v>92</v>
      </c>
      <c r="AE11">
        <v>102</v>
      </c>
      <c r="AF11">
        <v>0.30099999999999999</v>
      </c>
      <c r="AG11">
        <v>0.48674933902061401</v>
      </c>
      <c r="AH11">
        <v>-0.51800000000000002</v>
      </c>
      <c r="AI11">
        <v>1.9031127671991901</v>
      </c>
      <c r="AJ11">
        <v>5.6429202904409896</v>
      </c>
      <c r="AK11">
        <v>3.2440441472247699</v>
      </c>
      <c r="AL11">
        <v>86</v>
      </c>
      <c r="AM11">
        <v>51</v>
      </c>
      <c r="AN11">
        <v>67.48</v>
      </c>
      <c r="AO11">
        <v>4.2939999999999996</v>
      </c>
      <c r="AP11">
        <v>64</v>
      </c>
      <c r="AQ11">
        <v>67</v>
      </c>
      <c r="AR11">
        <v>69</v>
      </c>
      <c r="AS11">
        <f t="shared" si="0"/>
        <v>5</v>
      </c>
      <c r="AT11">
        <v>0.18</v>
      </c>
      <c r="AU11">
        <v>0.797371037439084</v>
      </c>
      <c r="AV11">
        <v>-7.2999999999999995E-2</v>
      </c>
      <c r="AW11">
        <v>2.1247723564259098</v>
      </c>
      <c r="AX11">
        <v>4.1367810751953504</v>
      </c>
      <c r="AY11">
        <v>6.5499072784574102</v>
      </c>
      <c r="AZ11">
        <f t="shared" si="1"/>
        <v>1.5061392152456392</v>
      </c>
      <c r="BA11">
        <f t="shared" si="2"/>
        <v>-3.3058631312326403</v>
      </c>
      <c r="BB11">
        <f t="shared" si="3"/>
        <v>51</v>
      </c>
      <c r="BC11">
        <f t="shared" si="4"/>
        <v>6</v>
      </c>
      <c r="BD11">
        <f t="shared" si="5"/>
        <v>26.537999999999997</v>
      </c>
      <c r="BE11">
        <f t="shared" si="6"/>
        <v>17</v>
      </c>
      <c r="BF11">
        <v>100.2602</v>
      </c>
      <c r="BG11">
        <f t="shared" si="7"/>
        <v>32.780199999999994</v>
      </c>
      <c r="BH11">
        <v>9.7532750000000004</v>
      </c>
      <c r="BI11">
        <v>92</v>
      </c>
      <c r="BJ11">
        <v>99</v>
      </c>
      <c r="BK11">
        <v>107</v>
      </c>
      <c r="BL11">
        <f t="shared" si="8"/>
        <v>15</v>
      </c>
      <c r="BM11">
        <f t="shared" si="9"/>
        <v>28</v>
      </c>
      <c r="BN11">
        <f t="shared" si="10"/>
        <v>32</v>
      </c>
      <c r="BO11">
        <f t="shared" si="11"/>
        <v>38</v>
      </c>
    </row>
    <row r="12" spans="1:67">
      <c r="A12">
        <v>11</v>
      </c>
      <c r="B12" s="5" t="s">
        <v>14</v>
      </c>
      <c r="C12" s="5" t="s">
        <v>49</v>
      </c>
      <c r="D12" s="18">
        <v>26.811061105319677</v>
      </c>
      <c r="E12" s="4" t="s">
        <v>31</v>
      </c>
      <c r="F12" s="4" t="s">
        <v>32</v>
      </c>
      <c r="G12">
        <v>57</v>
      </c>
      <c r="H12">
        <v>1</v>
      </c>
      <c r="I12" s="4" t="s">
        <v>4</v>
      </c>
      <c r="J12" s="7">
        <v>210209</v>
      </c>
      <c r="K12" s="114">
        <v>4</v>
      </c>
      <c r="L12" s="244" t="s">
        <v>597</v>
      </c>
      <c r="M12" s="244"/>
      <c r="N12" s="244"/>
      <c r="O12" s="244"/>
      <c r="P12" s="244"/>
      <c r="Q12" s="244"/>
      <c r="R12" s="244"/>
      <c r="S12" s="20">
        <v>0</v>
      </c>
      <c r="T12" s="20">
        <v>0</v>
      </c>
      <c r="U12" s="20">
        <v>1</v>
      </c>
      <c r="V12" s="20">
        <v>0</v>
      </c>
      <c r="W12" s="7">
        <v>3</v>
      </c>
      <c r="X12">
        <v>9</v>
      </c>
      <c r="Y12">
        <v>139</v>
      </c>
      <c r="Z12">
        <v>67</v>
      </c>
      <c r="AA12">
        <v>97.858999999999995</v>
      </c>
      <c r="AB12">
        <v>12.722</v>
      </c>
      <c r="AC12">
        <v>88</v>
      </c>
      <c r="AD12">
        <v>95</v>
      </c>
      <c r="AE12">
        <v>106</v>
      </c>
      <c r="AF12">
        <v>0.45900000000000002</v>
      </c>
      <c r="AG12">
        <v>0.57865458137630699</v>
      </c>
      <c r="AH12">
        <v>-0.49</v>
      </c>
      <c r="AI12">
        <v>2.3434333523354498</v>
      </c>
      <c r="AJ12">
        <v>5.6231809732283198</v>
      </c>
      <c r="AK12">
        <v>3.4892225414421301</v>
      </c>
      <c r="AL12">
        <v>104</v>
      </c>
      <c r="AM12">
        <v>64</v>
      </c>
      <c r="AN12">
        <v>79.658000000000001</v>
      </c>
      <c r="AO12">
        <v>4.7969999999999997</v>
      </c>
      <c r="AP12">
        <v>77</v>
      </c>
      <c r="AQ12">
        <v>79</v>
      </c>
      <c r="AR12">
        <v>81</v>
      </c>
      <c r="AS12">
        <f t="shared" si="0"/>
        <v>4</v>
      </c>
      <c r="AT12">
        <v>0.56699999999999995</v>
      </c>
      <c r="AU12">
        <v>1.1180084983074901</v>
      </c>
      <c r="AV12">
        <v>1.228</v>
      </c>
      <c r="AW12">
        <v>2.7884207783482799</v>
      </c>
      <c r="AX12">
        <v>4.2692028554813204</v>
      </c>
      <c r="AY12">
        <v>6.4992458211121598</v>
      </c>
      <c r="AZ12">
        <f t="shared" si="1"/>
        <v>1.3539781177469994</v>
      </c>
      <c r="BA12">
        <f t="shared" si="2"/>
        <v>-3.0100232796700297</v>
      </c>
      <c r="BB12">
        <f t="shared" si="3"/>
        <v>35</v>
      </c>
      <c r="BC12">
        <f t="shared" si="4"/>
        <v>3</v>
      </c>
      <c r="BD12">
        <f t="shared" si="5"/>
        <v>18.200999999999993</v>
      </c>
      <c r="BE12">
        <f t="shared" si="6"/>
        <v>18</v>
      </c>
      <c r="BF12">
        <v>114.2633</v>
      </c>
      <c r="BG12">
        <f t="shared" si="7"/>
        <v>34.6053</v>
      </c>
      <c r="BH12">
        <v>6.5850470000000003</v>
      </c>
      <c r="BI12">
        <v>109</v>
      </c>
      <c r="BJ12">
        <v>113</v>
      </c>
      <c r="BK12">
        <v>119</v>
      </c>
      <c r="BL12">
        <f t="shared" si="8"/>
        <v>10</v>
      </c>
      <c r="BM12">
        <f t="shared" si="9"/>
        <v>32</v>
      </c>
      <c r="BN12">
        <f t="shared" si="10"/>
        <v>34</v>
      </c>
      <c r="BO12">
        <f t="shared" si="11"/>
        <v>38</v>
      </c>
    </row>
    <row r="13" spans="1:67">
      <c r="A13">
        <v>12</v>
      </c>
      <c r="B13" s="12" t="s">
        <v>36</v>
      </c>
      <c r="C13" s="12" t="s">
        <v>50</v>
      </c>
      <c r="D13" s="19"/>
      <c r="E13" s="13"/>
      <c r="F13" s="13"/>
      <c r="G13" s="13">
        <v>77</v>
      </c>
      <c r="H13">
        <v>0</v>
      </c>
      <c r="I13" s="13">
        <v>0</v>
      </c>
      <c r="J13" s="17">
        <v>190802</v>
      </c>
      <c r="K13" s="114">
        <v>3</v>
      </c>
      <c r="L13" s="244" t="s">
        <v>88</v>
      </c>
      <c r="M13" s="244"/>
      <c r="N13" s="244"/>
      <c r="O13" s="244"/>
      <c r="P13" s="244"/>
      <c r="Q13" s="244"/>
      <c r="R13" s="244"/>
      <c r="S13" s="13">
        <v>0</v>
      </c>
      <c r="T13" s="20">
        <v>0</v>
      </c>
      <c r="U13" s="13">
        <v>0</v>
      </c>
      <c r="V13" s="20">
        <v>0</v>
      </c>
      <c r="W13" s="7">
        <v>2</v>
      </c>
      <c r="X13">
        <v>3.3</v>
      </c>
      <c r="Y13">
        <v>246</v>
      </c>
      <c r="Z13">
        <v>101</v>
      </c>
      <c r="AA13">
        <v>147.46</v>
      </c>
      <c r="AB13">
        <v>23.352</v>
      </c>
      <c r="AC13">
        <v>129</v>
      </c>
      <c r="AD13">
        <v>143</v>
      </c>
      <c r="AE13">
        <v>162</v>
      </c>
      <c r="AF13">
        <v>0.75</v>
      </c>
      <c r="AG13">
        <v>0.63996006187622301</v>
      </c>
      <c r="AH13">
        <v>0.72399999999999998</v>
      </c>
      <c r="AI13">
        <v>2.4933459032924699</v>
      </c>
      <c r="AJ13">
        <v>6.2721276869878499</v>
      </c>
      <c r="AK13">
        <v>3.6606155664433202</v>
      </c>
      <c r="AL13">
        <v>132</v>
      </c>
      <c r="AM13">
        <v>92</v>
      </c>
      <c r="AN13">
        <v>108.82599999999999</v>
      </c>
      <c r="AO13">
        <v>5.05</v>
      </c>
      <c r="AP13">
        <v>106</v>
      </c>
      <c r="AQ13">
        <v>109</v>
      </c>
      <c r="AR13">
        <v>111</v>
      </c>
      <c r="AS13">
        <f t="shared" si="0"/>
        <v>5</v>
      </c>
      <c r="AT13">
        <v>0.109</v>
      </c>
      <c r="AU13">
        <v>0.80295970838036101</v>
      </c>
      <c r="AV13">
        <v>0.41</v>
      </c>
      <c r="AW13">
        <v>2.2683088223021</v>
      </c>
      <c r="AX13">
        <v>4.35907531227019</v>
      </c>
      <c r="AY13">
        <v>8.2668645087229393</v>
      </c>
      <c r="AZ13">
        <f t="shared" si="1"/>
        <v>1.91305237471766</v>
      </c>
      <c r="BA13">
        <f t="shared" si="2"/>
        <v>-4.6062489422796187</v>
      </c>
      <c r="BB13">
        <f t="shared" si="3"/>
        <v>114</v>
      </c>
      <c r="BC13">
        <f t="shared" si="4"/>
        <v>9</v>
      </c>
      <c r="BD13">
        <f t="shared" si="5"/>
        <v>38.634000000000015</v>
      </c>
      <c r="BE13">
        <f t="shared" si="6"/>
        <v>33</v>
      </c>
      <c r="BF13">
        <v>158.03200000000001</v>
      </c>
      <c r="BG13">
        <f t="shared" si="7"/>
        <v>49.206000000000017</v>
      </c>
      <c r="BH13">
        <v>19.586069999999999</v>
      </c>
      <c r="BI13">
        <v>137</v>
      </c>
      <c r="BJ13">
        <v>151</v>
      </c>
      <c r="BK13">
        <v>166</v>
      </c>
      <c r="BL13">
        <f t="shared" si="8"/>
        <v>29</v>
      </c>
      <c r="BM13">
        <f t="shared" si="9"/>
        <v>31</v>
      </c>
      <c r="BN13">
        <f t="shared" si="10"/>
        <v>42</v>
      </c>
      <c r="BO13">
        <f t="shared" si="11"/>
        <v>55</v>
      </c>
    </row>
    <row r="14" spans="1:67">
      <c r="A14">
        <v>13</v>
      </c>
      <c r="B14" s="5" t="s">
        <v>17</v>
      </c>
      <c r="C14" s="5" t="s">
        <v>51</v>
      </c>
      <c r="D14" s="18">
        <v>27.531229454306377</v>
      </c>
      <c r="E14" s="3">
        <v>156</v>
      </c>
      <c r="F14" s="3">
        <v>67</v>
      </c>
      <c r="G14" s="3">
        <v>65</v>
      </c>
      <c r="H14">
        <v>0</v>
      </c>
      <c r="I14" s="3">
        <v>0</v>
      </c>
      <c r="J14" s="7">
        <v>191024</v>
      </c>
      <c r="K14" s="115">
        <v>7</v>
      </c>
      <c r="L14" s="244" t="s">
        <v>89</v>
      </c>
      <c r="M14" s="244"/>
      <c r="N14" s="244"/>
      <c r="O14" s="244"/>
      <c r="P14" s="244"/>
      <c r="Q14" s="244"/>
      <c r="R14" s="244"/>
      <c r="S14" s="13">
        <v>1</v>
      </c>
      <c r="T14" s="20">
        <v>1</v>
      </c>
      <c r="U14" s="13">
        <v>1</v>
      </c>
      <c r="V14" s="20">
        <v>0</v>
      </c>
      <c r="W14" s="7">
        <v>1</v>
      </c>
      <c r="X14">
        <v>10.4</v>
      </c>
      <c r="Y14">
        <v>117</v>
      </c>
      <c r="Z14">
        <v>64</v>
      </c>
      <c r="AA14">
        <v>91.614000000000004</v>
      </c>
      <c r="AB14">
        <v>8.1479999999999997</v>
      </c>
      <c r="AC14">
        <v>87</v>
      </c>
      <c r="AD14">
        <v>91</v>
      </c>
      <c r="AE14">
        <v>96</v>
      </c>
      <c r="AF14">
        <v>-0.23599999999999999</v>
      </c>
      <c r="AG14">
        <v>0.58946525990216303</v>
      </c>
      <c r="AH14">
        <v>-0.01</v>
      </c>
      <c r="AI14">
        <v>1.96682866354095</v>
      </c>
      <c r="AJ14">
        <v>5.0350884186268301</v>
      </c>
      <c r="AK14">
        <v>3.5759842435750699</v>
      </c>
      <c r="AL14">
        <v>92</v>
      </c>
      <c r="AM14">
        <v>53</v>
      </c>
      <c r="AN14">
        <v>69.941999999999993</v>
      </c>
      <c r="AO14">
        <v>4.8719999999999999</v>
      </c>
      <c r="AP14">
        <v>67</v>
      </c>
      <c r="AQ14">
        <v>70</v>
      </c>
      <c r="AR14">
        <v>72</v>
      </c>
      <c r="AS14">
        <f t="shared" si="0"/>
        <v>5</v>
      </c>
      <c r="AT14">
        <v>0.04</v>
      </c>
      <c r="AU14">
        <v>0.73966393258337204</v>
      </c>
      <c r="AV14">
        <v>0.34100000000000003</v>
      </c>
      <c r="AW14">
        <v>1.97048271859802</v>
      </c>
      <c r="AX14">
        <v>4.3149622507044896</v>
      </c>
      <c r="AY14">
        <v>5.0792567411908003</v>
      </c>
      <c r="AZ14">
        <f t="shared" si="1"/>
        <v>0.72012616792234052</v>
      </c>
      <c r="BA14">
        <f t="shared" si="2"/>
        <v>-1.5032724976157303</v>
      </c>
      <c r="BB14">
        <f t="shared" si="3"/>
        <v>25</v>
      </c>
      <c r="BC14">
        <f t="shared" si="4"/>
        <v>11</v>
      </c>
      <c r="BD14">
        <f t="shared" si="5"/>
        <v>21.672000000000011</v>
      </c>
      <c r="BE14">
        <f t="shared" si="6"/>
        <v>9</v>
      </c>
      <c r="BF14">
        <v>98.704419999999999</v>
      </c>
      <c r="BG14">
        <f t="shared" si="7"/>
        <v>28.762420000000006</v>
      </c>
      <c r="BH14">
        <v>4.2788110000000001</v>
      </c>
      <c r="BI14">
        <v>90</v>
      </c>
      <c r="BJ14">
        <v>94</v>
      </c>
      <c r="BK14">
        <v>99</v>
      </c>
      <c r="BL14">
        <f t="shared" si="8"/>
        <v>9</v>
      </c>
      <c r="BM14">
        <f t="shared" si="9"/>
        <v>23</v>
      </c>
      <c r="BN14">
        <f t="shared" si="10"/>
        <v>24</v>
      </c>
      <c r="BO14">
        <f t="shared" si="11"/>
        <v>27</v>
      </c>
    </row>
    <row r="15" spans="1:67">
      <c r="A15">
        <v>14</v>
      </c>
      <c r="B15" s="5" t="s">
        <v>18</v>
      </c>
      <c r="C15" s="5" t="s">
        <v>52</v>
      </c>
      <c r="D15" s="18">
        <v>26.640625</v>
      </c>
      <c r="E15" s="4" t="s">
        <v>29</v>
      </c>
      <c r="F15" s="4" t="s">
        <v>33</v>
      </c>
      <c r="G15" s="3">
        <v>58</v>
      </c>
      <c r="H15">
        <v>0</v>
      </c>
      <c r="I15" s="4" t="s">
        <v>4</v>
      </c>
      <c r="J15" s="7">
        <v>200107</v>
      </c>
      <c r="K15" s="115">
        <v>7</v>
      </c>
      <c r="L15" s="244" t="s">
        <v>90</v>
      </c>
      <c r="M15" s="244"/>
      <c r="N15" s="244"/>
      <c r="O15" s="244"/>
      <c r="P15" s="244"/>
      <c r="Q15" s="244"/>
      <c r="R15" s="244"/>
      <c r="S15" s="20">
        <v>1</v>
      </c>
      <c r="T15" s="20">
        <v>1</v>
      </c>
      <c r="U15" s="20">
        <v>0</v>
      </c>
      <c r="V15" s="20">
        <v>0</v>
      </c>
      <c r="W15" s="7">
        <v>2</v>
      </c>
      <c r="X15">
        <v>18</v>
      </c>
      <c r="Y15">
        <v>77</v>
      </c>
      <c r="Z15">
        <v>28</v>
      </c>
      <c r="AA15">
        <v>51.253</v>
      </c>
      <c r="AB15">
        <v>8.4190000000000005</v>
      </c>
      <c r="AC15">
        <v>45</v>
      </c>
      <c r="AD15">
        <v>53</v>
      </c>
      <c r="AE15">
        <v>57</v>
      </c>
      <c r="AF15">
        <v>-8.9999999999999993E-3</v>
      </c>
      <c r="AG15">
        <v>1.7603594720533501E-2</v>
      </c>
      <c r="AH15">
        <v>-0.77200000000000002</v>
      </c>
      <c r="AI15">
        <v>1.3791749995053999</v>
      </c>
      <c r="AJ15">
        <v>5.0707720551236104</v>
      </c>
      <c r="AK15">
        <v>1.9267114975554001</v>
      </c>
      <c r="AL15">
        <v>46</v>
      </c>
      <c r="AM15">
        <v>23</v>
      </c>
      <c r="AN15">
        <v>32.478000000000002</v>
      </c>
      <c r="AO15">
        <v>2.4790000000000001</v>
      </c>
      <c r="AP15">
        <v>31</v>
      </c>
      <c r="AQ15">
        <v>32</v>
      </c>
      <c r="AR15">
        <v>33</v>
      </c>
      <c r="AS15">
        <f t="shared" si="0"/>
        <v>2</v>
      </c>
      <c r="AT15">
        <v>0.434</v>
      </c>
      <c r="AU15">
        <v>1.18811869306475</v>
      </c>
      <c r="AV15">
        <v>1.3180000000000001</v>
      </c>
      <c r="AW15">
        <v>2.7802068821839501</v>
      </c>
      <c r="AX15">
        <v>3.3207881859901498</v>
      </c>
      <c r="AY15">
        <v>5.1604892949747203</v>
      </c>
      <c r="AZ15">
        <f t="shared" si="1"/>
        <v>1.7499838691334606</v>
      </c>
      <c r="BA15">
        <f t="shared" si="2"/>
        <v>-3.2337777974193203</v>
      </c>
      <c r="BB15">
        <f t="shared" si="3"/>
        <v>31</v>
      </c>
      <c r="BC15">
        <f t="shared" si="4"/>
        <v>5</v>
      </c>
      <c r="BD15">
        <f t="shared" si="5"/>
        <v>18.774999999999999</v>
      </c>
      <c r="BE15">
        <f t="shared" si="6"/>
        <v>12</v>
      </c>
      <c r="BF15">
        <v>55.880899999999997</v>
      </c>
      <c r="BG15">
        <f t="shared" si="7"/>
        <v>23.402899999999995</v>
      </c>
      <c r="BH15">
        <v>5.76959</v>
      </c>
      <c r="BI15">
        <v>51</v>
      </c>
      <c r="BJ15">
        <v>56</v>
      </c>
      <c r="BK15">
        <v>60</v>
      </c>
      <c r="BL15">
        <f t="shared" si="8"/>
        <v>9</v>
      </c>
      <c r="BM15">
        <f t="shared" si="9"/>
        <v>20</v>
      </c>
      <c r="BN15">
        <f t="shared" si="10"/>
        <v>24</v>
      </c>
      <c r="BO15">
        <f t="shared" si="11"/>
        <v>27</v>
      </c>
    </row>
    <row r="16" spans="1:67">
      <c r="A16">
        <v>15</v>
      </c>
      <c r="B16" s="5" t="s">
        <v>19</v>
      </c>
      <c r="C16" s="5" t="s">
        <v>64</v>
      </c>
      <c r="D16" s="18"/>
      <c r="E16" s="4"/>
      <c r="F16" s="4"/>
      <c r="G16">
        <v>63</v>
      </c>
      <c r="H16">
        <v>1</v>
      </c>
      <c r="I16" s="4" t="s">
        <v>7</v>
      </c>
      <c r="J16" s="7">
        <v>210309</v>
      </c>
      <c r="K16" s="115">
        <v>8</v>
      </c>
      <c r="L16" s="244" t="s">
        <v>91</v>
      </c>
      <c r="M16" s="244"/>
      <c r="N16" s="244"/>
      <c r="O16" s="244"/>
      <c r="P16" s="244"/>
      <c r="Q16" s="244"/>
      <c r="R16" s="244"/>
      <c r="S16" s="20">
        <v>1</v>
      </c>
      <c r="T16" s="20">
        <v>1</v>
      </c>
      <c r="U16" s="20">
        <v>1</v>
      </c>
      <c r="V16" s="20">
        <v>1</v>
      </c>
      <c r="W16" s="7">
        <v>2</v>
      </c>
      <c r="X16">
        <v>4</v>
      </c>
      <c r="Y16">
        <v>102</v>
      </c>
      <c r="Z16">
        <v>82</v>
      </c>
      <c r="AA16">
        <v>92.962999999999994</v>
      </c>
      <c r="AB16">
        <v>3.4729999999999999</v>
      </c>
      <c r="AC16">
        <v>91</v>
      </c>
      <c r="AD16">
        <v>93</v>
      </c>
      <c r="AE16">
        <v>94</v>
      </c>
      <c r="AF16">
        <v>-0.158</v>
      </c>
      <c r="AG16">
        <v>0.328156898005526</v>
      </c>
      <c r="AH16">
        <v>-0.29199999999999998</v>
      </c>
      <c r="AI16">
        <v>1.65358484927334</v>
      </c>
      <c r="AJ16">
        <v>3.8212772548793299</v>
      </c>
      <c r="AK16">
        <v>1.3503046942519801</v>
      </c>
      <c r="AL16">
        <v>84</v>
      </c>
      <c r="AM16">
        <v>73</v>
      </c>
      <c r="AN16">
        <v>78.001999999999995</v>
      </c>
      <c r="AO16">
        <v>1.8</v>
      </c>
      <c r="AP16">
        <v>77</v>
      </c>
      <c r="AQ16">
        <v>78</v>
      </c>
      <c r="AR16">
        <v>78</v>
      </c>
      <c r="AS16">
        <f t="shared" si="0"/>
        <v>1</v>
      </c>
      <c r="AT16">
        <v>0.214</v>
      </c>
      <c r="AU16">
        <v>0.50017356454985995</v>
      </c>
      <c r="AV16">
        <v>-0.14599999999999999</v>
      </c>
      <c r="AW16">
        <v>1.6420273458476</v>
      </c>
      <c r="AX16">
        <v>2.87722922264722</v>
      </c>
      <c r="AY16">
        <v>2.6952206509446901</v>
      </c>
      <c r="AZ16">
        <f t="shared" si="1"/>
        <v>0.94404803223210987</v>
      </c>
      <c r="BA16">
        <f t="shared" si="2"/>
        <v>-1.34491595669271</v>
      </c>
      <c r="BB16">
        <f t="shared" si="3"/>
        <v>18</v>
      </c>
      <c r="BC16">
        <f t="shared" si="4"/>
        <v>9</v>
      </c>
      <c r="BD16">
        <f t="shared" si="5"/>
        <v>14.960999999999999</v>
      </c>
      <c r="BE16">
        <f t="shared" si="6"/>
        <v>3</v>
      </c>
      <c r="BF16">
        <v>93.046220000000005</v>
      </c>
      <c r="BG16">
        <f t="shared" si="7"/>
        <v>15.04422000000001</v>
      </c>
      <c r="BH16">
        <v>3.3701129999999999</v>
      </c>
      <c r="BI16">
        <v>91</v>
      </c>
      <c r="BJ16">
        <v>93</v>
      </c>
      <c r="BK16">
        <v>95</v>
      </c>
      <c r="BL16">
        <f t="shared" si="8"/>
        <v>4</v>
      </c>
      <c r="BM16">
        <f t="shared" si="9"/>
        <v>14</v>
      </c>
      <c r="BN16">
        <f t="shared" si="10"/>
        <v>15</v>
      </c>
      <c r="BO16">
        <f t="shared" si="11"/>
        <v>17</v>
      </c>
    </row>
    <row r="17" spans="1:67">
      <c r="A17">
        <v>16</v>
      </c>
      <c r="B17" s="5" t="s">
        <v>20</v>
      </c>
      <c r="C17" s="5" t="s">
        <v>65</v>
      </c>
      <c r="D17" s="18">
        <v>21.597246944345557</v>
      </c>
      <c r="E17" s="4" t="s">
        <v>34</v>
      </c>
      <c r="F17" s="4" t="s">
        <v>35</v>
      </c>
      <c r="G17">
        <v>54</v>
      </c>
      <c r="H17">
        <v>0</v>
      </c>
      <c r="I17" s="4" t="s">
        <v>4</v>
      </c>
      <c r="J17" s="7">
        <v>200625</v>
      </c>
      <c r="K17" s="115">
        <v>8</v>
      </c>
      <c r="L17" s="244" t="s">
        <v>92</v>
      </c>
      <c r="M17" s="244"/>
      <c r="N17" s="244"/>
      <c r="O17" s="244"/>
      <c r="P17" s="244"/>
      <c r="Q17" s="244"/>
      <c r="R17" s="244"/>
      <c r="S17" s="20">
        <v>1</v>
      </c>
      <c r="T17" s="20">
        <v>1</v>
      </c>
      <c r="U17" s="20">
        <v>0</v>
      </c>
      <c r="V17" s="20">
        <v>0</v>
      </c>
      <c r="W17" s="7">
        <v>2</v>
      </c>
      <c r="X17">
        <v>8</v>
      </c>
      <c r="Y17">
        <v>196</v>
      </c>
      <c r="Z17">
        <v>92</v>
      </c>
      <c r="AA17">
        <v>149.02000000000001</v>
      </c>
      <c r="AB17">
        <v>24.28</v>
      </c>
      <c r="AC17">
        <v>125</v>
      </c>
      <c r="AD17">
        <v>159</v>
      </c>
      <c r="AE17">
        <v>167</v>
      </c>
      <c r="AF17">
        <v>-0.373</v>
      </c>
      <c r="AG17">
        <v>0.96498591259065702</v>
      </c>
      <c r="AH17">
        <v>-1.2310000000000001</v>
      </c>
      <c r="AI17">
        <v>3.3023274755421101</v>
      </c>
      <c r="AJ17">
        <v>6.1921487843458403</v>
      </c>
      <c r="AK17">
        <v>3.67844399243624</v>
      </c>
      <c r="AL17">
        <v>111</v>
      </c>
      <c r="AM17">
        <v>81</v>
      </c>
      <c r="AN17">
        <v>96.87</v>
      </c>
      <c r="AO17">
        <v>5.0869999999999997</v>
      </c>
      <c r="AP17">
        <v>94</v>
      </c>
      <c r="AQ17">
        <v>97</v>
      </c>
      <c r="AR17">
        <v>100</v>
      </c>
      <c r="AS17">
        <f t="shared" si="0"/>
        <v>6</v>
      </c>
      <c r="AT17">
        <v>-0.28999999999999998</v>
      </c>
      <c r="AU17">
        <v>0.35832132179274601</v>
      </c>
      <c r="AV17">
        <v>-0.24</v>
      </c>
      <c r="AW17">
        <v>1.57293528967355</v>
      </c>
      <c r="AX17">
        <v>4.3683040172335197</v>
      </c>
      <c r="AY17">
        <v>8.0376394457824407</v>
      </c>
      <c r="AZ17">
        <f t="shared" si="1"/>
        <v>1.8238447671123206</v>
      </c>
      <c r="BA17">
        <f t="shared" si="2"/>
        <v>-4.3591954533462012</v>
      </c>
      <c r="BB17">
        <f t="shared" si="3"/>
        <v>85</v>
      </c>
      <c r="BC17">
        <f t="shared" si="4"/>
        <v>11</v>
      </c>
      <c r="BD17">
        <f t="shared" si="5"/>
        <v>52.150000000000006</v>
      </c>
      <c r="BE17">
        <f t="shared" si="6"/>
        <v>42</v>
      </c>
      <c r="BF17">
        <v>152.27260000000001</v>
      </c>
      <c r="BG17">
        <f t="shared" si="7"/>
        <v>55.402600000000007</v>
      </c>
      <c r="BH17">
        <v>22.032139999999998</v>
      </c>
      <c r="BI17">
        <v>128</v>
      </c>
      <c r="BJ17">
        <v>160</v>
      </c>
      <c r="BK17">
        <v>169</v>
      </c>
      <c r="BL17">
        <f t="shared" si="8"/>
        <v>41</v>
      </c>
      <c r="BM17">
        <f t="shared" si="9"/>
        <v>34</v>
      </c>
      <c r="BN17">
        <f t="shared" si="10"/>
        <v>63</v>
      </c>
      <c r="BO17">
        <f t="shared" si="11"/>
        <v>69</v>
      </c>
    </row>
    <row r="18" spans="1:67">
      <c r="A18">
        <v>17</v>
      </c>
      <c r="B18" s="5" t="s">
        <v>2</v>
      </c>
      <c r="C18" s="5" t="s">
        <v>66</v>
      </c>
      <c r="D18" s="18">
        <v>21.70639340610381</v>
      </c>
      <c r="E18" s="3">
        <v>167.5</v>
      </c>
      <c r="F18" s="3">
        <v>60.9</v>
      </c>
      <c r="G18">
        <v>60</v>
      </c>
      <c r="H18">
        <v>1</v>
      </c>
      <c r="I18" s="3">
        <v>1</v>
      </c>
      <c r="J18" s="7">
        <v>191231</v>
      </c>
      <c r="K18" s="115">
        <v>7</v>
      </c>
      <c r="L18" s="244" t="s">
        <v>93</v>
      </c>
      <c r="M18" s="244"/>
      <c r="N18" s="244"/>
      <c r="O18" s="244"/>
      <c r="P18" s="244"/>
      <c r="Q18" s="244"/>
      <c r="R18" s="244"/>
      <c r="S18" s="20">
        <v>1</v>
      </c>
      <c r="T18" s="20">
        <v>1</v>
      </c>
      <c r="U18" s="20">
        <v>0</v>
      </c>
      <c r="V18" s="20">
        <v>0</v>
      </c>
      <c r="W18" s="7">
        <v>2</v>
      </c>
      <c r="X18">
        <v>11</v>
      </c>
      <c r="Y18">
        <v>151</v>
      </c>
      <c r="Z18">
        <v>45</v>
      </c>
      <c r="AA18">
        <v>89.641000000000005</v>
      </c>
      <c r="AB18">
        <v>12.337999999999999</v>
      </c>
      <c r="AC18">
        <v>82</v>
      </c>
      <c r="AD18">
        <v>89</v>
      </c>
      <c r="AE18">
        <v>95</v>
      </c>
      <c r="AF18">
        <v>0.59099999999999997</v>
      </c>
      <c r="AG18">
        <v>1.18945813430489</v>
      </c>
      <c r="AH18">
        <v>1.327</v>
      </c>
      <c r="AI18">
        <v>3.0975712897235499</v>
      </c>
      <c r="AJ18">
        <v>5.6061000292866696</v>
      </c>
      <c r="AK18">
        <v>2.5823752130206601</v>
      </c>
      <c r="AL18">
        <v>83</v>
      </c>
      <c r="AM18">
        <v>50</v>
      </c>
      <c r="AN18">
        <v>67.031000000000006</v>
      </c>
      <c r="AO18">
        <v>3.3050000000000002</v>
      </c>
      <c r="AP18">
        <v>65</v>
      </c>
      <c r="AQ18">
        <v>67</v>
      </c>
      <c r="AR18">
        <v>68</v>
      </c>
      <c r="AS18">
        <f t="shared" si="0"/>
        <v>3</v>
      </c>
      <c r="AT18">
        <v>0.13100000000000001</v>
      </c>
      <c r="AU18">
        <v>1.2939507349652599</v>
      </c>
      <c r="AV18">
        <v>0.92800000000000005</v>
      </c>
      <c r="AW18">
        <v>3.1878399006726701</v>
      </c>
      <c r="AX18">
        <v>3.75261446410155</v>
      </c>
      <c r="AY18">
        <v>6.4555643772703304</v>
      </c>
      <c r="AZ18">
        <f t="shared" si="1"/>
        <v>1.8534855651851196</v>
      </c>
      <c r="BA18">
        <f t="shared" si="2"/>
        <v>-3.8731891642496703</v>
      </c>
      <c r="BB18">
        <f t="shared" si="3"/>
        <v>68</v>
      </c>
      <c r="BC18">
        <f t="shared" si="4"/>
        <v>-5</v>
      </c>
      <c r="BD18">
        <f t="shared" si="5"/>
        <v>22.61</v>
      </c>
      <c r="BE18">
        <f t="shared" si="6"/>
        <v>13</v>
      </c>
      <c r="BF18">
        <v>95.416060000000002</v>
      </c>
      <c r="BG18">
        <f t="shared" si="7"/>
        <v>28.385059999999996</v>
      </c>
      <c r="BH18">
        <v>9.6844929999999998</v>
      </c>
      <c r="BI18">
        <v>89</v>
      </c>
      <c r="BJ18">
        <v>93</v>
      </c>
      <c r="BK18">
        <v>99</v>
      </c>
      <c r="BL18">
        <f t="shared" si="8"/>
        <v>10</v>
      </c>
      <c r="BM18">
        <f t="shared" si="9"/>
        <v>24</v>
      </c>
      <c r="BN18">
        <f t="shared" si="10"/>
        <v>26</v>
      </c>
      <c r="BO18">
        <f t="shared" si="11"/>
        <v>31</v>
      </c>
    </row>
    <row r="19" spans="1:67">
      <c r="A19">
        <v>18</v>
      </c>
      <c r="B19" s="5" t="s">
        <v>2</v>
      </c>
      <c r="C19" s="5" t="s">
        <v>66</v>
      </c>
      <c r="D19" s="18">
        <v>21.70639340610381</v>
      </c>
      <c r="E19" s="3">
        <v>167.5</v>
      </c>
      <c r="F19" s="3">
        <v>60.9</v>
      </c>
      <c r="G19">
        <v>60</v>
      </c>
      <c r="H19">
        <v>1</v>
      </c>
      <c r="I19" s="4" t="s">
        <v>4</v>
      </c>
      <c r="J19" s="7">
        <v>210308</v>
      </c>
      <c r="K19" s="115">
        <v>7</v>
      </c>
      <c r="L19" s="244" t="s">
        <v>94</v>
      </c>
      <c r="M19" s="244"/>
      <c r="N19" s="244"/>
      <c r="O19" s="244"/>
      <c r="P19" s="244"/>
      <c r="Q19" s="244"/>
      <c r="R19" s="244"/>
      <c r="S19" s="20">
        <v>1</v>
      </c>
      <c r="T19" s="20">
        <v>1</v>
      </c>
      <c r="U19" s="20">
        <v>0</v>
      </c>
      <c r="V19" s="20">
        <v>0</v>
      </c>
      <c r="W19" s="7">
        <v>2</v>
      </c>
      <c r="X19">
        <v>9</v>
      </c>
      <c r="Y19">
        <v>171</v>
      </c>
      <c r="Z19">
        <v>112</v>
      </c>
      <c r="AA19">
        <v>142.00200000000001</v>
      </c>
      <c r="AB19">
        <v>11.065</v>
      </c>
      <c r="AC19">
        <v>86</v>
      </c>
      <c r="AD19">
        <v>142</v>
      </c>
      <c r="AE19">
        <v>101</v>
      </c>
      <c r="AF19">
        <v>0.02</v>
      </c>
      <c r="AG19">
        <v>-1.5364836988520401E-2</v>
      </c>
      <c r="AH19">
        <v>-0.56999999999999995</v>
      </c>
      <c r="AI19">
        <v>1.4735697876501801</v>
      </c>
      <c r="AJ19">
        <v>5.4842323429650097</v>
      </c>
      <c r="AK19">
        <v>2.2637687176519501</v>
      </c>
      <c r="AL19">
        <v>123</v>
      </c>
      <c r="AM19">
        <v>104</v>
      </c>
      <c r="AN19">
        <v>113.73</v>
      </c>
      <c r="AO19">
        <v>2.8559999999999999</v>
      </c>
      <c r="AP19">
        <v>112</v>
      </c>
      <c r="AQ19">
        <v>114</v>
      </c>
      <c r="AR19">
        <v>115</v>
      </c>
      <c r="AS19">
        <f t="shared" si="0"/>
        <v>3</v>
      </c>
      <c r="AT19">
        <v>7.9000000000000001E-2</v>
      </c>
      <c r="AU19">
        <v>0.45758799789329402</v>
      </c>
      <c r="AV19">
        <v>-0.40799999999999997</v>
      </c>
      <c r="AW19">
        <v>1.6545238716591</v>
      </c>
      <c r="AX19">
        <v>3.5504220807304301</v>
      </c>
      <c r="AY19">
        <v>6.1481430121646197</v>
      </c>
      <c r="AZ19">
        <f t="shared" si="1"/>
        <v>1.9338102622345796</v>
      </c>
      <c r="BA19">
        <f t="shared" si="2"/>
        <v>-3.8843742945126696</v>
      </c>
      <c r="BB19">
        <f t="shared" si="3"/>
        <v>48</v>
      </c>
      <c r="BC19">
        <f t="shared" si="4"/>
        <v>8</v>
      </c>
      <c r="BD19">
        <f t="shared" si="5"/>
        <v>28.272000000000006</v>
      </c>
      <c r="BE19">
        <f t="shared" si="6"/>
        <v>15</v>
      </c>
      <c r="BF19">
        <v>142.9409</v>
      </c>
      <c r="BG19">
        <f t="shared" si="7"/>
        <v>29.210899999999995</v>
      </c>
      <c r="BH19">
        <v>10.25647</v>
      </c>
      <c r="BI19">
        <v>135</v>
      </c>
      <c r="BJ19">
        <v>143</v>
      </c>
      <c r="BK19">
        <v>150</v>
      </c>
      <c r="BL19">
        <f t="shared" si="8"/>
        <v>15</v>
      </c>
      <c r="BM19">
        <f t="shared" si="9"/>
        <v>23</v>
      </c>
      <c r="BN19">
        <f t="shared" si="10"/>
        <v>29</v>
      </c>
      <c r="BO19">
        <f t="shared" si="11"/>
        <v>35</v>
      </c>
    </row>
    <row r="20" spans="1:67">
      <c r="A20">
        <v>19</v>
      </c>
      <c r="B20" s="5" t="s">
        <v>21</v>
      </c>
      <c r="C20" s="14" t="s">
        <v>68</v>
      </c>
      <c r="D20" s="18">
        <v>23.795283845772463</v>
      </c>
      <c r="E20" s="3">
        <v>167.8</v>
      </c>
      <c r="F20" s="3">
        <v>67</v>
      </c>
      <c r="G20">
        <v>58</v>
      </c>
      <c r="H20">
        <v>0</v>
      </c>
      <c r="I20" s="15">
        <v>0</v>
      </c>
      <c r="J20" s="7">
        <v>190415</v>
      </c>
      <c r="K20" s="20">
        <v>6</v>
      </c>
      <c r="L20" s="244" t="s">
        <v>96</v>
      </c>
      <c r="M20" s="244"/>
      <c r="N20" s="244"/>
      <c r="O20" s="244"/>
      <c r="P20" s="244"/>
      <c r="Q20" s="244"/>
      <c r="R20" s="244"/>
      <c r="S20" s="20">
        <v>1</v>
      </c>
      <c r="T20" s="20">
        <v>1</v>
      </c>
      <c r="U20" s="20">
        <v>0</v>
      </c>
      <c r="V20" s="20">
        <v>0</v>
      </c>
      <c r="W20" s="7">
        <v>1</v>
      </c>
      <c r="X20">
        <v>13</v>
      </c>
      <c r="Y20">
        <v>137</v>
      </c>
      <c r="Z20">
        <v>60</v>
      </c>
      <c r="AA20">
        <v>93.971999999999994</v>
      </c>
      <c r="AB20">
        <v>10.961</v>
      </c>
      <c r="AC20">
        <v>134</v>
      </c>
      <c r="AD20">
        <v>95</v>
      </c>
      <c r="AE20">
        <v>149</v>
      </c>
      <c r="AF20">
        <v>0.128</v>
      </c>
      <c r="AG20">
        <v>0.49456611492589603</v>
      </c>
      <c r="AH20">
        <v>-0.31</v>
      </c>
      <c r="AI20">
        <v>1.7512427300778199</v>
      </c>
      <c r="AJ20">
        <v>5.4843381651482197</v>
      </c>
      <c r="AK20">
        <v>3.7507187808820399</v>
      </c>
      <c r="AL20">
        <v>91</v>
      </c>
      <c r="AM20">
        <v>39</v>
      </c>
      <c r="AN20">
        <v>67.239999999999995</v>
      </c>
      <c r="AO20">
        <v>5.1849999999999996</v>
      </c>
      <c r="AP20">
        <v>64</v>
      </c>
      <c r="AQ20">
        <v>67</v>
      </c>
      <c r="AR20">
        <v>69</v>
      </c>
      <c r="AS20">
        <f t="shared" si="0"/>
        <v>5</v>
      </c>
      <c r="AT20">
        <v>-2E-3</v>
      </c>
      <c r="AU20">
        <v>1.2595468164438499</v>
      </c>
      <c r="AV20">
        <v>0.81599999999999995</v>
      </c>
      <c r="AW20">
        <v>3.1548884438354201</v>
      </c>
      <c r="AX20">
        <v>4.4054929424501799</v>
      </c>
      <c r="AY20">
        <v>6.1484067361382904</v>
      </c>
      <c r="AZ20">
        <f t="shared" si="1"/>
        <v>1.0788452226980398</v>
      </c>
      <c r="BA20">
        <f t="shared" si="2"/>
        <v>-2.3976879552562504</v>
      </c>
      <c r="BB20">
        <f t="shared" si="3"/>
        <v>46</v>
      </c>
      <c r="BC20">
        <f t="shared" si="4"/>
        <v>21</v>
      </c>
      <c r="BD20">
        <f t="shared" si="5"/>
        <v>26.731999999999999</v>
      </c>
      <c r="BE20">
        <f t="shared" si="6"/>
        <v>15</v>
      </c>
      <c r="BF20">
        <v>101.5775</v>
      </c>
      <c r="BG20">
        <f t="shared" si="7"/>
        <v>34.337500000000006</v>
      </c>
      <c r="BH20">
        <v>7.2444300000000004</v>
      </c>
      <c r="BI20">
        <v>94</v>
      </c>
      <c r="BJ20">
        <v>98</v>
      </c>
      <c r="BK20">
        <v>105</v>
      </c>
      <c r="BL20">
        <f t="shared" si="8"/>
        <v>11</v>
      </c>
      <c r="BM20">
        <f t="shared" si="9"/>
        <v>30</v>
      </c>
      <c r="BN20">
        <f t="shared" si="10"/>
        <v>31</v>
      </c>
      <c r="BO20">
        <f t="shared" si="11"/>
        <v>36</v>
      </c>
    </row>
    <row r="21" spans="1:67">
      <c r="A21">
        <v>20</v>
      </c>
      <c r="B21" s="5" t="s">
        <v>21</v>
      </c>
      <c r="C21" s="16" t="s">
        <v>68</v>
      </c>
      <c r="D21" s="18">
        <v>23.795283845772463</v>
      </c>
      <c r="E21" s="3">
        <v>167.8</v>
      </c>
      <c r="F21" s="3">
        <v>67</v>
      </c>
      <c r="G21">
        <v>58</v>
      </c>
      <c r="H21">
        <v>0</v>
      </c>
      <c r="I21" s="15">
        <v>0</v>
      </c>
      <c r="J21" s="7">
        <v>201006</v>
      </c>
      <c r="K21" s="115">
        <v>7</v>
      </c>
      <c r="L21" s="244" t="s">
        <v>97</v>
      </c>
      <c r="M21" s="244"/>
      <c r="N21" s="244"/>
      <c r="O21" s="244"/>
      <c r="P21" s="244"/>
      <c r="Q21" s="244"/>
      <c r="R21" s="244"/>
      <c r="S21" s="20">
        <v>1</v>
      </c>
      <c r="T21" s="20">
        <v>0</v>
      </c>
      <c r="U21" s="20">
        <v>0</v>
      </c>
      <c r="V21" s="20">
        <v>1</v>
      </c>
      <c r="W21" s="7">
        <v>2</v>
      </c>
      <c r="X21">
        <v>5</v>
      </c>
      <c r="Y21">
        <v>154</v>
      </c>
      <c r="Z21">
        <v>112</v>
      </c>
      <c r="AA21">
        <v>129.89699999999999</v>
      </c>
      <c r="AB21">
        <v>6.5839999999999996</v>
      </c>
      <c r="AC21">
        <v>126</v>
      </c>
      <c r="AD21">
        <v>130</v>
      </c>
      <c r="AE21">
        <v>133</v>
      </c>
      <c r="AF21">
        <v>4.2999999999999997E-2</v>
      </c>
      <c r="AG21">
        <v>0.68305238893684905</v>
      </c>
      <c r="AH21">
        <v>5.7000000000000002E-2</v>
      </c>
      <c r="AI21">
        <v>2.0602939111054099</v>
      </c>
      <c r="AJ21">
        <v>4.7360085708179103</v>
      </c>
      <c r="AK21">
        <v>3.5153656735949399</v>
      </c>
      <c r="AL21">
        <v>128</v>
      </c>
      <c r="AM21">
        <v>90</v>
      </c>
      <c r="AN21">
        <v>108.57</v>
      </c>
      <c r="AO21">
        <v>4.7489999999999997</v>
      </c>
      <c r="AP21">
        <v>105</v>
      </c>
      <c r="AQ21">
        <v>108</v>
      </c>
      <c r="AR21">
        <v>111</v>
      </c>
      <c r="AS21">
        <f t="shared" si="0"/>
        <v>6</v>
      </c>
      <c r="AT21">
        <v>0.19500000000000001</v>
      </c>
      <c r="AU21">
        <v>0.90355314955938903</v>
      </c>
      <c r="AV21">
        <v>0.38</v>
      </c>
      <c r="AW21">
        <v>2.2699291426936501</v>
      </c>
      <c r="AX21">
        <v>4.2830493909516703</v>
      </c>
      <c r="AY21">
        <v>4.42344215301069</v>
      </c>
      <c r="AZ21">
        <f t="shared" si="1"/>
        <v>0.45295917986624001</v>
      </c>
      <c r="BA21">
        <f t="shared" si="2"/>
        <v>-0.90807647941575009</v>
      </c>
      <c r="BB21">
        <f t="shared" si="3"/>
        <v>26</v>
      </c>
      <c r="BC21">
        <f t="shared" si="4"/>
        <v>22</v>
      </c>
      <c r="BD21">
        <f t="shared" si="5"/>
        <v>21.326999999999998</v>
      </c>
      <c r="BE21">
        <f t="shared" si="6"/>
        <v>7</v>
      </c>
      <c r="BF21">
        <v>134.191</v>
      </c>
      <c r="BG21">
        <f t="shared" si="7"/>
        <v>25.621000000000009</v>
      </c>
      <c r="BH21">
        <v>4.2399690000000003</v>
      </c>
      <c r="BI21">
        <v>130</v>
      </c>
      <c r="BJ21">
        <v>132</v>
      </c>
      <c r="BK21">
        <v>136</v>
      </c>
      <c r="BL21">
        <f t="shared" si="8"/>
        <v>6</v>
      </c>
      <c r="BM21">
        <f t="shared" si="9"/>
        <v>25</v>
      </c>
      <c r="BN21">
        <f t="shared" si="10"/>
        <v>24</v>
      </c>
      <c r="BO21">
        <f t="shared" si="11"/>
        <v>25</v>
      </c>
    </row>
    <row r="22" spans="1:67">
      <c r="A22">
        <v>21</v>
      </c>
      <c r="B22" s="5" t="s">
        <v>21</v>
      </c>
      <c r="C22" s="16" t="s">
        <v>68</v>
      </c>
      <c r="D22" s="18">
        <v>23.795283845772463</v>
      </c>
      <c r="E22" s="3">
        <v>167.8</v>
      </c>
      <c r="F22" s="3">
        <v>67</v>
      </c>
      <c r="G22">
        <v>58</v>
      </c>
      <c r="H22">
        <v>0</v>
      </c>
      <c r="I22" s="15">
        <v>1</v>
      </c>
      <c r="J22" s="7">
        <v>210406</v>
      </c>
      <c r="K22" s="20">
        <v>5</v>
      </c>
      <c r="L22" s="244" t="s">
        <v>99</v>
      </c>
      <c r="M22" s="244"/>
      <c r="N22" s="244"/>
      <c r="O22" s="244"/>
      <c r="P22" s="244"/>
      <c r="Q22" s="244"/>
      <c r="R22" s="244"/>
      <c r="S22" s="20">
        <v>0</v>
      </c>
      <c r="T22" s="20">
        <v>1</v>
      </c>
      <c r="U22" s="20">
        <v>1</v>
      </c>
      <c r="V22" s="20">
        <v>0</v>
      </c>
      <c r="W22" s="7">
        <v>2</v>
      </c>
      <c r="X22">
        <v>15</v>
      </c>
      <c r="Y22">
        <v>145</v>
      </c>
      <c r="Z22">
        <v>88</v>
      </c>
      <c r="AA22">
        <v>112.774</v>
      </c>
      <c r="AB22">
        <v>8.8569999999999993</v>
      </c>
      <c r="AC22">
        <v>106</v>
      </c>
      <c r="AD22">
        <v>112</v>
      </c>
      <c r="AE22">
        <v>118</v>
      </c>
      <c r="AF22">
        <v>0.309</v>
      </c>
      <c r="AG22">
        <v>0.45836475571742802</v>
      </c>
      <c r="AH22">
        <v>-0.18</v>
      </c>
      <c r="AI22">
        <v>1.6783530043404</v>
      </c>
      <c r="AJ22">
        <v>5.1707021078940798</v>
      </c>
      <c r="AK22">
        <v>2.42036700880002</v>
      </c>
      <c r="AL22">
        <v>107</v>
      </c>
      <c r="AM22">
        <v>83</v>
      </c>
      <c r="AN22">
        <v>93.28</v>
      </c>
      <c r="AO22">
        <v>3.0489999999999999</v>
      </c>
      <c r="AP22">
        <v>91</v>
      </c>
      <c r="AQ22">
        <v>93</v>
      </c>
      <c r="AR22">
        <v>94</v>
      </c>
      <c r="AS22">
        <f t="shared" si="0"/>
        <v>3</v>
      </c>
      <c r="AT22">
        <v>2.9000000000000001E-2</v>
      </c>
      <c r="AU22">
        <v>0.876115897202974</v>
      </c>
      <c r="AV22">
        <v>0.17599999999999999</v>
      </c>
      <c r="AW22">
        <v>2.2384553484606902</v>
      </c>
      <c r="AX22">
        <v>3.6514231761539202</v>
      </c>
      <c r="AY22">
        <v>5.3913645451715597</v>
      </c>
      <c r="AZ22">
        <f t="shared" si="1"/>
        <v>1.5192789317401596</v>
      </c>
      <c r="BA22">
        <f t="shared" si="2"/>
        <v>-2.9709975363715397</v>
      </c>
      <c r="BB22">
        <f t="shared" si="3"/>
        <v>38</v>
      </c>
      <c r="BC22">
        <f t="shared" si="4"/>
        <v>5</v>
      </c>
      <c r="BD22">
        <f t="shared" si="5"/>
        <v>19.494</v>
      </c>
      <c r="BE22">
        <f t="shared" si="6"/>
        <v>12</v>
      </c>
      <c r="BF22">
        <v>117.0087</v>
      </c>
      <c r="BG22">
        <f t="shared" si="7"/>
        <v>23.728700000000003</v>
      </c>
      <c r="BH22">
        <v>6.7988010000000001</v>
      </c>
      <c r="BI22">
        <v>112</v>
      </c>
      <c r="BJ22">
        <v>116</v>
      </c>
      <c r="BK22">
        <v>121</v>
      </c>
      <c r="BL22">
        <f t="shared" si="8"/>
        <v>9</v>
      </c>
      <c r="BM22">
        <f t="shared" si="9"/>
        <v>21</v>
      </c>
      <c r="BN22">
        <f t="shared" si="10"/>
        <v>23</v>
      </c>
      <c r="BO22">
        <f t="shared" si="11"/>
        <v>27</v>
      </c>
    </row>
    <row r="23" spans="1:67">
      <c r="A23">
        <v>22</v>
      </c>
      <c r="B23" s="5" t="s">
        <v>3</v>
      </c>
      <c r="C23" s="5" t="s">
        <v>67</v>
      </c>
      <c r="D23" s="18"/>
      <c r="E23" s="3"/>
      <c r="F23" s="3"/>
      <c r="G23">
        <v>48</v>
      </c>
      <c r="H23">
        <v>0</v>
      </c>
      <c r="I23" s="3">
        <v>1</v>
      </c>
      <c r="J23" s="7">
        <v>200611</v>
      </c>
      <c r="K23" s="115">
        <v>7</v>
      </c>
      <c r="L23" s="244" t="s">
        <v>100</v>
      </c>
      <c r="M23" s="244"/>
      <c r="N23" s="244"/>
      <c r="O23" s="244"/>
      <c r="P23" s="244"/>
      <c r="Q23" s="244"/>
      <c r="R23" s="244"/>
      <c r="S23" s="20">
        <v>1</v>
      </c>
      <c r="T23" s="20">
        <v>1</v>
      </c>
      <c r="U23" s="20">
        <v>0</v>
      </c>
      <c r="V23" s="20">
        <v>1</v>
      </c>
      <c r="W23" s="7">
        <v>1</v>
      </c>
      <c r="X23">
        <v>8</v>
      </c>
      <c r="Y23">
        <v>143</v>
      </c>
      <c r="Z23">
        <v>65</v>
      </c>
      <c r="AA23">
        <v>109.527</v>
      </c>
      <c r="AB23">
        <v>13.53</v>
      </c>
      <c r="AC23">
        <v>101</v>
      </c>
      <c r="AD23">
        <v>111</v>
      </c>
      <c r="AE23">
        <v>119</v>
      </c>
      <c r="AF23">
        <v>-0.48199999999999998</v>
      </c>
      <c r="AG23">
        <v>0.45816237587408498</v>
      </c>
      <c r="AH23">
        <v>-0.121</v>
      </c>
      <c r="AI23">
        <v>1.8142821440875401</v>
      </c>
      <c r="AJ23">
        <v>5.7522619875903302</v>
      </c>
      <c r="AK23">
        <v>2.1272207221951298</v>
      </c>
      <c r="AL23">
        <v>84</v>
      </c>
      <c r="AM23">
        <v>68</v>
      </c>
      <c r="AN23">
        <v>75.873999999999995</v>
      </c>
      <c r="AO23">
        <v>2.6869999999999998</v>
      </c>
      <c r="AP23">
        <v>74</v>
      </c>
      <c r="AQ23">
        <v>76</v>
      </c>
      <c r="AR23">
        <v>77</v>
      </c>
      <c r="AS23">
        <f t="shared" si="0"/>
        <v>3</v>
      </c>
      <c r="AT23">
        <v>5.5E-2</v>
      </c>
      <c r="AU23">
        <v>0.36285849919463897</v>
      </c>
      <c r="AV23">
        <v>-0.82899999999999996</v>
      </c>
      <c r="AW23">
        <v>1.4667892944899501</v>
      </c>
      <c r="AX23">
        <v>3.4595409929211201</v>
      </c>
      <c r="AY23">
        <v>6.8340639965715697</v>
      </c>
      <c r="AZ23">
        <f t="shared" si="1"/>
        <v>2.2927209946692102</v>
      </c>
      <c r="BA23">
        <f t="shared" si="2"/>
        <v>-4.7068432743764399</v>
      </c>
      <c r="BB23">
        <f t="shared" si="3"/>
        <v>59</v>
      </c>
      <c r="BC23">
        <f t="shared" si="4"/>
        <v>-3</v>
      </c>
      <c r="BD23">
        <f t="shared" si="5"/>
        <v>33.653000000000006</v>
      </c>
      <c r="BE23">
        <f t="shared" si="6"/>
        <v>18</v>
      </c>
      <c r="BF23">
        <v>111.1459</v>
      </c>
      <c r="BG23">
        <f t="shared" si="7"/>
        <v>35.271900000000002</v>
      </c>
      <c r="BH23">
        <v>11.77233</v>
      </c>
      <c r="BI23">
        <v>102</v>
      </c>
      <c r="BJ23">
        <v>111</v>
      </c>
      <c r="BK23">
        <v>120</v>
      </c>
      <c r="BL23">
        <f t="shared" si="8"/>
        <v>18</v>
      </c>
      <c r="BM23">
        <f t="shared" si="9"/>
        <v>28</v>
      </c>
      <c r="BN23">
        <f t="shared" si="10"/>
        <v>35</v>
      </c>
      <c r="BO23">
        <f t="shared" si="11"/>
        <v>43</v>
      </c>
    </row>
    <row r="24" spans="1:67">
      <c r="A24">
        <v>23</v>
      </c>
      <c r="B24" s="2" t="s">
        <v>56</v>
      </c>
      <c r="C24" t="s">
        <v>57</v>
      </c>
      <c r="D24" s="9"/>
      <c r="F24">
        <v>64</v>
      </c>
      <c r="G24">
        <v>55</v>
      </c>
      <c r="H24">
        <v>0</v>
      </c>
      <c r="I24" s="3">
        <v>0</v>
      </c>
      <c r="J24" s="7">
        <v>210204</v>
      </c>
      <c r="K24" s="115">
        <v>2</v>
      </c>
      <c r="L24" s="244" t="s">
        <v>114</v>
      </c>
      <c r="M24" s="244"/>
      <c r="N24" s="244"/>
      <c r="O24" s="244"/>
      <c r="P24" s="244"/>
      <c r="Q24" s="244"/>
      <c r="R24" s="244"/>
      <c r="S24" s="20">
        <v>0</v>
      </c>
      <c r="T24" s="20">
        <v>0</v>
      </c>
      <c r="U24" s="20">
        <v>0</v>
      </c>
      <c r="V24" s="20">
        <v>0</v>
      </c>
      <c r="W24" s="7">
        <v>1</v>
      </c>
      <c r="X24">
        <v>1.5</v>
      </c>
      <c r="Y24">
        <v>112</v>
      </c>
      <c r="Z24">
        <v>69</v>
      </c>
      <c r="AA24">
        <v>90.79</v>
      </c>
      <c r="AB24">
        <v>9.9510000000000005</v>
      </c>
      <c r="AC24">
        <v>84</v>
      </c>
      <c r="AD24">
        <v>90</v>
      </c>
      <c r="AE24">
        <v>98</v>
      </c>
      <c r="AF24">
        <v>5.5E-2</v>
      </c>
      <c r="AG24">
        <v>0.42580043328737899</v>
      </c>
      <c r="AH24">
        <v>-0.82899999999999996</v>
      </c>
      <c r="AI24">
        <v>2.8397415222625901</v>
      </c>
      <c r="AJ24">
        <v>5.2225500274103096</v>
      </c>
      <c r="AK24">
        <v>2.3220925790477298</v>
      </c>
      <c r="AL24">
        <v>88</v>
      </c>
      <c r="AM24">
        <v>73</v>
      </c>
      <c r="AN24">
        <v>81.100999999999999</v>
      </c>
      <c r="AO24">
        <v>3.0219999999999998</v>
      </c>
      <c r="AP24">
        <v>79</v>
      </c>
      <c r="AQ24">
        <v>81</v>
      </c>
      <c r="AR24">
        <v>82</v>
      </c>
      <c r="AS24">
        <f t="shared" si="0"/>
        <v>3</v>
      </c>
      <c r="AT24">
        <v>4.2999999999999997E-2</v>
      </c>
      <c r="AU24">
        <v>-0.26979490105770099</v>
      </c>
      <c r="AV24">
        <v>-0.76900000000000002</v>
      </c>
      <c r="AW24">
        <v>1.46045606551541</v>
      </c>
      <c r="AX24">
        <v>3.5884252162211898</v>
      </c>
      <c r="AY24">
        <v>5.5131196903482698</v>
      </c>
      <c r="AZ24">
        <f t="shared" si="1"/>
        <v>1.6341248111891198</v>
      </c>
      <c r="BA24">
        <f t="shared" si="2"/>
        <v>-3.19102711130054</v>
      </c>
      <c r="BB24">
        <f t="shared" si="3"/>
        <v>24</v>
      </c>
      <c r="BC24">
        <f t="shared" si="4"/>
        <v>-4</v>
      </c>
      <c r="BD24">
        <f t="shared" si="5"/>
        <v>9.6890000000000072</v>
      </c>
      <c r="BE24">
        <f t="shared" si="6"/>
        <v>14</v>
      </c>
      <c r="BF24">
        <v>97.964290000000005</v>
      </c>
      <c r="BG24">
        <f t="shared" si="7"/>
        <v>16.863290000000006</v>
      </c>
      <c r="BH24">
        <v>6.2637539999999996</v>
      </c>
      <c r="BI24">
        <v>92</v>
      </c>
      <c r="BJ24">
        <v>98</v>
      </c>
      <c r="BK24">
        <v>103</v>
      </c>
      <c r="BL24">
        <f t="shared" si="8"/>
        <v>11</v>
      </c>
      <c r="BM24">
        <f t="shared" si="9"/>
        <v>13</v>
      </c>
      <c r="BN24">
        <f t="shared" si="10"/>
        <v>17</v>
      </c>
      <c r="BO24">
        <f t="shared" si="11"/>
        <v>21</v>
      </c>
    </row>
    <row r="25" spans="1:67">
      <c r="A25">
        <v>24</v>
      </c>
      <c r="B25" s="2" t="s">
        <v>58</v>
      </c>
      <c r="C25" t="s">
        <v>59</v>
      </c>
      <c r="D25" s="18">
        <v>26.297752590568887</v>
      </c>
      <c r="E25" s="10">
        <v>151.30000000000001</v>
      </c>
      <c r="F25" s="10">
        <v>60.2</v>
      </c>
      <c r="G25">
        <v>66</v>
      </c>
      <c r="H25">
        <v>0</v>
      </c>
      <c r="I25" s="3">
        <v>1</v>
      </c>
      <c r="J25" s="7">
        <v>210615</v>
      </c>
      <c r="K25" s="115">
        <v>9</v>
      </c>
      <c r="L25" s="244" t="s">
        <v>101</v>
      </c>
      <c r="M25" s="244"/>
      <c r="N25" s="244"/>
      <c r="O25" s="244"/>
      <c r="P25" s="244"/>
      <c r="Q25" s="244"/>
      <c r="R25" s="244"/>
      <c r="S25" s="20">
        <v>1</v>
      </c>
      <c r="T25" s="20">
        <v>1</v>
      </c>
      <c r="U25" s="20">
        <v>0</v>
      </c>
      <c r="V25" s="20">
        <v>1</v>
      </c>
      <c r="W25" s="7">
        <v>2</v>
      </c>
      <c r="X25">
        <v>10</v>
      </c>
      <c r="Y25">
        <v>143</v>
      </c>
      <c r="Z25">
        <v>87</v>
      </c>
      <c r="AA25">
        <v>113.312</v>
      </c>
      <c r="AB25">
        <v>10.077999999999999</v>
      </c>
      <c r="AC25">
        <v>106</v>
      </c>
      <c r="AD25">
        <v>112</v>
      </c>
      <c r="AE25">
        <v>119</v>
      </c>
      <c r="AF25">
        <v>0.35699999999999998</v>
      </c>
      <c r="AG25">
        <v>0.19589425374067901</v>
      </c>
      <c r="AH25">
        <v>-0.61899999999999999</v>
      </c>
      <c r="AI25">
        <v>1.7399827601336</v>
      </c>
      <c r="AJ25">
        <v>5.3071076985770196</v>
      </c>
      <c r="AK25">
        <v>1.8919594788429399</v>
      </c>
      <c r="AL25">
        <v>103</v>
      </c>
      <c r="AM25">
        <v>86</v>
      </c>
      <c r="AN25">
        <v>95.274000000000001</v>
      </c>
      <c r="AO25">
        <v>2.3820000000000001</v>
      </c>
      <c r="AP25">
        <v>94</v>
      </c>
      <c r="AQ25">
        <v>95</v>
      </c>
      <c r="AR25">
        <v>96</v>
      </c>
      <c r="AS25">
        <f t="shared" si="0"/>
        <v>2</v>
      </c>
      <c r="AT25">
        <v>2.1999999999999999E-2</v>
      </c>
      <c r="AU25">
        <v>0.75231556230775998</v>
      </c>
      <c r="AV25">
        <v>3.5000000000000003E-2</v>
      </c>
      <c r="AW25">
        <v>2.08619644629441</v>
      </c>
      <c r="AX25">
        <v>3.2960396841553901</v>
      </c>
      <c r="AY25">
        <v>5.7145711064296103</v>
      </c>
      <c r="AZ25">
        <f t="shared" si="1"/>
        <v>2.0110680144216295</v>
      </c>
      <c r="BA25">
        <f t="shared" si="2"/>
        <v>-3.8226116275866704</v>
      </c>
      <c r="BB25">
        <f t="shared" si="3"/>
        <v>40</v>
      </c>
      <c r="BC25">
        <f t="shared" si="4"/>
        <v>1</v>
      </c>
      <c r="BD25">
        <f t="shared" si="5"/>
        <v>18.037999999999997</v>
      </c>
      <c r="BE25">
        <f t="shared" si="6"/>
        <v>13</v>
      </c>
      <c r="BF25">
        <v>116.26519999999999</v>
      </c>
      <c r="BG25">
        <f t="shared" si="7"/>
        <v>20.991199999999992</v>
      </c>
      <c r="BH25">
        <v>8.6203760000000003</v>
      </c>
      <c r="BI25">
        <v>109</v>
      </c>
      <c r="BJ25">
        <v>114</v>
      </c>
      <c r="BK25">
        <v>123</v>
      </c>
      <c r="BL25">
        <f t="shared" si="8"/>
        <v>14</v>
      </c>
      <c r="BM25">
        <f t="shared" si="9"/>
        <v>15</v>
      </c>
      <c r="BN25">
        <f t="shared" si="10"/>
        <v>19</v>
      </c>
      <c r="BO25">
        <f t="shared" si="11"/>
        <v>27</v>
      </c>
    </row>
    <row r="26" spans="1:67">
      <c r="A26">
        <v>25</v>
      </c>
      <c r="B26" s="2" t="s">
        <v>60</v>
      </c>
      <c r="C26" t="s">
        <v>61</v>
      </c>
      <c r="D26" s="9"/>
      <c r="G26">
        <v>69</v>
      </c>
      <c r="H26">
        <v>0</v>
      </c>
      <c r="I26" s="3">
        <v>0</v>
      </c>
      <c r="J26" s="7">
        <v>210617</v>
      </c>
      <c r="K26" s="115">
        <v>10</v>
      </c>
      <c r="L26" s="244" t="s">
        <v>102</v>
      </c>
      <c r="M26" s="244"/>
      <c r="N26" s="244"/>
      <c r="O26" s="244"/>
      <c r="P26" s="244"/>
      <c r="Q26" s="244"/>
      <c r="R26" s="244"/>
      <c r="S26" s="20">
        <v>1</v>
      </c>
      <c r="T26" s="20">
        <v>1</v>
      </c>
      <c r="U26" s="20">
        <v>0</v>
      </c>
      <c r="V26" s="20">
        <v>1</v>
      </c>
      <c r="W26" s="7">
        <v>3</v>
      </c>
      <c r="X26">
        <v>2</v>
      </c>
      <c r="Y26">
        <v>97</v>
      </c>
      <c r="Z26">
        <v>66</v>
      </c>
      <c r="AA26">
        <v>80.296999999999997</v>
      </c>
      <c r="AB26">
        <v>5.7910000000000004</v>
      </c>
      <c r="AC26">
        <v>76</v>
      </c>
      <c r="AD26">
        <v>79</v>
      </c>
      <c r="AE26">
        <v>84</v>
      </c>
      <c r="AF26">
        <v>0.46100000000000002</v>
      </c>
      <c r="AG26">
        <v>0.52516914934432402</v>
      </c>
      <c r="AH26">
        <v>-0.252</v>
      </c>
      <c r="AI26">
        <v>2.1438163880251402</v>
      </c>
      <c r="AJ26">
        <v>4.4816630764272896</v>
      </c>
      <c r="AK26">
        <v>2.8920262078652401</v>
      </c>
      <c r="AL26">
        <v>85</v>
      </c>
      <c r="AM26">
        <v>57</v>
      </c>
      <c r="AN26">
        <v>68.572000000000003</v>
      </c>
      <c r="AO26">
        <v>3.8260000000000001</v>
      </c>
      <c r="AP26">
        <v>66</v>
      </c>
      <c r="AQ26">
        <v>68</v>
      </c>
      <c r="AR26">
        <v>70</v>
      </c>
      <c r="AS26">
        <f t="shared" si="0"/>
        <v>4</v>
      </c>
      <c r="AT26">
        <v>0.45500000000000002</v>
      </c>
      <c r="AU26">
        <v>0.80757642224829196</v>
      </c>
      <c r="AV26">
        <v>0.45600000000000002</v>
      </c>
      <c r="AW26">
        <v>2.3271291353527999</v>
      </c>
      <c r="AX26">
        <v>3.93774705751615</v>
      </c>
      <c r="AY26">
        <v>3.9009102135461098</v>
      </c>
      <c r="AZ26">
        <f t="shared" si="1"/>
        <v>0.54391601891113961</v>
      </c>
      <c r="BA26">
        <f t="shared" si="2"/>
        <v>-1.0088840056808697</v>
      </c>
      <c r="BB26">
        <f t="shared" si="3"/>
        <v>12</v>
      </c>
      <c r="BC26">
        <f t="shared" si="4"/>
        <v>9</v>
      </c>
      <c r="BD26">
        <f t="shared" si="5"/>
        <v>11.724999999999994</v>
      </c>
      <c r="BE26">
        <f t="shared" si="6"/>
        <v>8</v>
      </c>
      <c r="BF26">
        <v>88.728449999999995</v>
      </c>
      <c r="BG26">
        <f t="shared" si="7"/>
        <v>20.156449999999992</v>
      </c>
      <c r="BH26">
        <v>2.9555820000000002</v>
      </c>
      <c r="BI26">
        <v>85</v>
      </c>
      <c r="BJ26">
        <v>87</v>
      </c>
      <c r="BK26">
        <v>88</v>
      </c>
      <c r="BL26">
        <f t="shared" si="8"/>
        <v>3</v>
      </c>
      <c r="BM26">
        <f t="shared" si="9"/>
        <v>19</v>
      </c>
      <c r="BN26">
        <f t="shared" si="10"/>
        <v>19</v>
      </c>
      <c r="BO26">
        <f t="shared" si="11"/>
        <v>18</v>
      </c>
    </row>
    <row r="27" spans="1:67">
      <c r="A27">
        <v>26</v>
      </c>
      <c r="B27" s="2" t="s">
        <v>62</v>
      </c>
      <c r="C27" t="s">
        <v>63</v>
      </c>
      <c r="D27" s="9"/>
      <c r="G27">
        <v>49</v>
      </c>
      <c r="H27">
        <v>0</v>
      </c>
      <c r="I27" s="3">
        <v>1</v>
      </c>
      <c r="J27" s="7">
        <v>210622</v>
      </c>
      <c r="K27" s="115">
        <v>7</v>
      </c>
      <c r="L27" s="244" t="s">
        <v>105</v>
      </c>
      <c r="M27" s="244"/>
      <c r="N27" s="244"/>
      <c r="O27" s="244"/>
      <c r="P27" s="244"/>
      <c r="Q27" s="244"/>
      <c r="R27" s="244"/>
      <c r="S27" s="20">
        <v>1</v>
      </c>
      <c r="T27" s="20">
        <v>1</v>
      </c>
      <c r="U27" s="20">
        <v>0</v>
      </c>
      <c r="V27" s="20">
        <v>1</v>
      </c>
      <c r="W27" s="7">
        <v>2</v>
      </c>
      <c r="X27">
        <v>5</v>
      </c>
      <c r="Y27">
        <v>134</v>
      </c>
      <c r="Z27">
        <v>104</v>
      </c>
      <c r="AA27">
        <v>117.04900000000001</v>
      </c>
      <c r="AB27">
        <v>5.3680000000000003</v>
      </c>
      <c r="AC27">
        <v>114</v>
      </c>
      <c r="AD27">
        <v>117</v>
      </c>
      <c r="AE27">
        <v>118</v>
      </c>
      <c r="AF27">
        <v>0.64200000000000002</v>
      </c>
      <c r="AG27">
        <v>1.0453407909687</v>
      </c>
      <c r="AH27">
        <v>0.505</v>
      </c>
      <c r="AI27">
        <v>2.7290648524611401</v>
      </c>
      <c r="AJ27">
        <v>4.3386417202464997</v>
      </c>
      <c r="AK27">
        <v>2.4582313885925302</v>
      </c>
      <c r="AL27">
        <v>119</v>
      </c>
      <c r="AM27">
        <v>101</v>
      </c>
      <c r="AN27">
        <v>108.892</v>
      </c>
      <c r="AO27">
        <v>3.419</v>
      </c>
      <c r="AP27">
        <v>106</v>
      </c>
      <c r="AQ27">
        <v>108</v>
      </c>
      <c r="AR27">
        <v>110</v>
      </c>
      <c r="AS27">
        <f t="shared" si="0"/>
        <v>4</v>
      </c>
      <c r="AT27">
        <v>0.77900000000000003</v>
      </c>
      <c r="AU27">
        <v>0.74240547167691795</v>
      </c>
      <c r="AV27">
        <v>0.28399999999999997</v>
      </c>
      <c r="AW27">
        <v>2.15659837709438</v>
      </c>
      <c r="AX27">
        <v>3.6753622713589902</v>
      </c>
      <c r="AY27">
        <v>3.6212925641042499</v>
      </c>
      <c r="AZ27">
        <f t="shared" si="1"/>
        <v>0.66327944888750956</v>
      </c>
      <c r="BA27">
        <f t="shared" si="2"/>
        <v>-1.1630611755117197</v>
      </c>
      <c r="BB27">
        <f t="shared" si="3"/>
        <v>15</v>
      </c>
      <c r="BC27">
        <f t="shared" si="4"/>
        <v>3</v>
      </c>
      <c r="BD27">
        <f t="shared" si="5"/>
        <v>8.1570000000000107</v>
      </c>
      <c r="BE27">
        <f t="shared" si="6"/>
        <v>4</v>
      </c>
      <c r="BF27">
        <v>124.45869999999999</v>
      </c>
      <c r="BG27">
        <f t="shared" si="7"/>
        <v>15.566699999999997</v>
      </c>
      <c r="BH27">
        <v>3.9179580000000001</v>
      </c>
      <c r="BI27">
        <v>121</v>
      </c>
      <c r="BJ27">
        <v>124</v>
      </c>
      <c r="BK27">
        <v>128</v>
      </c>
      <c r="BL27">
        <f t="shared" si="8"/>
        <v>7</v>
      </c>
      <c r="BM27">
        <f t="shared" si="9"/>
        <v>15</v>
      </c>
      <c r="BN27">
        <f t="shared" si="10"/>
        <v>16</v>
      </c>
      <c r="BO27">
        <f t="shared" si="11"/>
        <v>18</v>
      </c>
    </row>
    <row r="28" spans="1:67">
      <c r="A28">
        <v>27</v>
      </c>
      <c r="B28" s="2" t="s">
        <v>60</v>
      </c>
      <c r="C28" s="10" t="s">
        <v>61</v>
      </c>
      <c r="D28" s="18"/>
      <c r="E28" s="10"/>
      <c r="F28" s="10"/>
      <c r="G28">
        <v>69</v>
      </c>
      <c r="H28">
        <v>0</v>
      </c>
      <c r="I28">
        <v>0</v>
      </c>
      <c r="J28" s="7">
        <v>210708</v>
      </c>
      <c r="K28" s="20">
        <v>2</v>
      </c>
      <c r="L28" s="244" t="s">
        <v>103</v>
      </c>
      <c r="M28" s="244"/>
      <c r="N28" s="244"/>
      <c r="O28" s="244"/>
      <c r="P28" s="244"/>
      <c r="Q28" s="244"/>
      <c r="R28" s="244"/>
      <c r="S28" s="20">
        <v>0</v>
      </c>
      <c r="T28" s="20">
        <v>0</v>
      </c>
      <c r="U28" s="20">
        <v>0</v>
      </c>
      <c r="V28" s="20">
        <v>0</v>
      </c>
      <c r="W28" s="7">
        <v>2</v>
      </c>
      <c r="X28">
        <v>3</v>
      </c>
      <c r="Y28">
        <v>92</v>
      </c>
      <c r="Z28">
        <v>67</v>
      </c>
      <c r="AA28">
        <v>77.998999999999995</v>
      </c>
      <c r="AB28">
        <v>4.9790000000000001</v>
      </c>
      <c r="AC28">
        <v>74</v>
      </c>
      <c r="AD28">
        <v>77</v>
      </c>
      <c r="AE28">
        <v>80</v>
      </c>
      <c r="AF28">
        <v>0.34699999999999998</v>
      </c>
      <c r="AG28">
        <v>0.25626593977199902</v>
      </c>
      <c r="AH28">
        <v>-0.60099999999999998</v>
      </c>
      <c r="AI28">
        <v>1.9061697565034399</v>
      </c>
      <c r="AJ28">
        <v>4.2688774036455701</v>
      </c>
      <c r="AK28">
        <v>2.6342380789359998</v>
      </c>
      <c r="AL28">
        <v>78</v>
      </c>
      <c r="AM28">
        <v>56</v>
      </c>
      <c r="AN28">
        <v>66.058000000000007</v>
      </c>
      <c r="AO28">
        <v>3.3879999999999999</v>
      </c>
      <c r="AP28">
        <v>64</v>
      </c>
      <c r="AQ28">
        <v>66</v>
      </c>
      <c r="AR28">
        <v>68</v>
      </c>
      <c r="AS28">
        <f t="shared" si="0"/>
        <v>4</v>
      </c>
      <c r="AT28">
        <v>0.22</v>
      </c>
      <c r="AU28">
        <v>0.36948659543499002</v>
      </c>
      <c r="AV28">
        <v>-0.28399999999999997</v>
      </c>
      <c r="AW28">
        <v>1.4753542328585101</v>
      </c>
      <c r="AX28">
        <v>3.78434960315494</v>
      </c>
      <c r="AY28">
        <v>3.4886092209275401</v>
      </c>
      <c r="AZ28">
        <f t="shared" si="1"/>
        <v>0.48452780049063016</v>
      </c>
      <c r="BA28">
        <f t="shared" si="2"/>
        <v>-0.85437114199154029</v>
      </c>
      <c r="BB28">
        <f t="shared" si="3"/>
        <v>14</v>
      </c>
      <c r="BC28">
        <f t="shared" si="4"/>
        <v>11</v>
      </c>
      <c r="BD28">
        <f t="shared" si="5"/>
        <v>11.940999999999988</v>
      </c>
      <c r="BE28">
        <f t="shared" si="6"/>
        <v>6</v>
      </c>
      <c r="BF28">
        <v>82.902420000000006</v>
      </c>
      <c r="BG28">
        <f t="shared" si="7"/>
        <v>16.84442</v>
      </c>
      <c r="BH28">
        <v>3.1155409999999999</v>
      </c>
      <c r="BI28">
        <v>79</v>
      </c>
      <c r="BJ28">
        <v>81</v>
      </c>
      <c r="BK28">
        <v>85</v>
      </c>
      <c r="BL28">
        <f t="shared" si="8"/>
        <v>6</v>
      </c>
      <c r="BM28">
        <f t="shared" si="9"/>
        <v>15</v>
      </c>
      <c r="BN28">
        <f t="shared" si="10"/>
        <v>15</v>
      </c>
      <c r="BO28">
        <f t="shared" si="11"/>
        <v>17</v>
      </c>
    </row>
    <row r="29" spans="1:67">
      <c r="A29">
        <v>28</v>
      </c>
      <c r="B29" s="2" t="s">
        <v>69</v>
      </c>
      <c r="C29" t="s">
        <v>70</v>
      </c>
      <c r="D29" s="9"/>
      <c r="G29">
        <v>59</v>
      </c>
      <c r="H29">
        <v>1</v>
      </c>
      <c r="I29">
        <v>0</v>
      </c>
      <c r="J29" s="7">
        <v>210712</v>
      </c>
      <c r="K29" s="115">
        <v>6</v>
      </c>
      <c r="L29" s="244" t="s">
        <v>106</v>
      </c>
      <c r="M29" s="244"/>
      <c r="N29" s="244"/>
      <c r="O29" s="244"/>
      <c r="P29" s="244"/>
      <c r="Q29" s="244"/>
      <c r="R29" s="244"/>
      <c r="S29" s="20">
        <v>1</v>
      </c>
      <c r="T29" s="20">
        <v>1</v>
      </c>
      <c r="U29" s="20">
        <v>1</v>
      </c>
      <c r="V29" s="20">
        <v>0</v>
      </c>
      <c r="W29" s="7">
        <v>2</v>
      </c>
      <c r="X29">
        <v>15</v>
      </c>
      <c r="Y29">
        <v>89</v>
      </c>
      <c r="Z29">
        <v>63</v>
      </c>
      <c r="AA29">
        <v>73.254999999999995</v>
      </c>
      <c r="AB29">
        <v>4.3120000000000003</v>
      </c>
      <c r="AC29">
        <v>70</v>
      </c>
      <c r="AD29">
        <v>73</v>
      </c>
      <c r="AE29">
        <v>75</v>
      </c>
      <c r="AF29">
        <v>0.80500000000000005</v>
      </c>
      <c r="AG29">
        <v>0.66377366947271998</v>
      </c>
      <c r="AH29">
        <v>1.0760000000000001</v>
      </c>
      <c r="AI29">
        <v>1.8688684516440599</v>
      </c>
      <c r="AJ29">
        <v>4.0618636843106097</v>
      </c>
      <c r="AK29">
        <v>2.1317083550032798</v>
      </c>
      <c r="AL29">
        <v>77</v>
      </c>
      <c r="AM29">
        <v>56</v>
      </c>
      <c r="AN29">
        <v>66.475999999999999</v>
      </c>
      <c r="AO29">
        <v>2.6880000000000002</v>
      </c>
      <c r="AP29">
        <v>65</v>
      </c>
      <c r="AQ29">
        <v>67</v>
      </c>
      <c r="AR29">
        <v>67</v>
      </c>
      <c r="AS29">
        <f t="shared" si="0"/>
        <v>2</v>
      </c>
      <c r="AT29">
        <v>-0.17699999999999999</v>
      </c>
      <c r="AU29">
        <v>0.96158055569556999</v>
      </c>
      <c r="AV29">
        <v>0.30299999999999999</v>
      </c>
      <c r="AW29">
        <v>2.4448888823844199</v>
      </c>
      <c r="AX29">
        <v>3.4625720953274901</v>
      </c>
      <c r="AY29">
        <v>3.1092182264027</v>
      </c>
      <c r="AZ29">
        <f t="shared" si="1"/>
        <v>0.59929158898311963</v>
      </c>
      <c r="BA29">
        <f t="shared" si="2"/>
        <v>-0.97750987139942014</v>
      </c>
      <c r="BB29">
        <f t="shared" si="3"/>
        <v>12</v>
      </c>
      <c r="BC29">
        <f t="shared" si="4"/>
        <v>7</v>
      </c>
      <c r="BD29">
        <f t="shared" si="5"/>
        <v>6.7789999999999964</v>
      </c>
      <c r="BE29">
        <f t="shared" si="6"/>
        <v>5</v>
      </c>
      <c r="BF29">
        <v>81.095740000000006</v>
      </c>
      <c r="BG29">
        <f t="shared" si="7"/>
        <v>14.619740000000007</v>
      </c>
      <c r="BH29">
        <v>3.1655359999999999</v>
      </c>
      <c r="BI29">
        <v>76</v>
      </c>
      <c r="BJ29">
        <v>78</v>
      </c>
      <c r="BK29">
        <v>80</v>
      </c>
      <c r="BL29">
        <f t="shared" si="8"/>
        <v>4</v>
      </c>
      <c r="BM29">
        <f t="shared" si="9"/>
        <v>11</v>
      </c>
      <c r="BN29">
        <f t="shared" si="10"/>
        <v>11</v>
      </c>
      <c r="BO29">
        <f t="shared" si="11"/>
        <v>13</v>
      </c>
    </row>
    <row r="30" spans="1:67">
      <c r="A30">
        <v>29</v>
      </c>
      <c r="B30" s="5" t="s">
        <v>2</v>
      </c>
      <c r="C30" s="5" t="s">
        <v>66</v>
      </c>
      <c r="D30" s="18">
        <v>21.70639340610381</v>
      </c>
      <c r="E30" s="3">
        <v>167.5</v>
      </c>
      <c r="F30" s="3">
        <v>60.9</v>
      </c>
      <c r="G30">
        <v>60</v>
      </c>
      <c r="H30">
        <v>1</v>
      </c>
      <c r="I30" s="4" t="s">
        <v>4</v>
      </c>
      <c r="J30" s="7">
        <v>220127</v>
      </c>
      <c r="K30" s="115">
        <v>6</v>
      </c>
      <c r="L30" s="244" t="s">
        <v>95</v>
      </c>
      <c r="M30" s="244"/>
      <c r="N30" s="244"/>
      <c r="O30" s="244"/>
      <c r="P30" s="244"/>
      <c r="Q30" s="244"/>
      <c r="R30" s="244"/>
      <c r="S30" s="20">
        <v>1</v>
      </c>
      <c r="T30" s="20">
        <v>1</v>
      </c>
      <c r="U30" s="20">
        <v>1</v>
      </c>
      <c r="V30" s="20">
        <v>1</v>
      </c>
      <c r="W30" s="7">
        <v>3</v>
      </c>
      <c r="X30">
        <v>9</v>
      </c>
      <c r="Y30">
        <v>183</v>
      </c>
      <c r="Z30">
        <v>92</v>
      </c>
      <c r="AA30">
        <v>118.196</v>
      </c>
      <c r="AB30">
        <v>14.891999999999999</v>
      </c>
      <c r="AC30">
        <v>110</v>
      </c>
      <c r="AD30">
        <v>115</v>
      </c>
      <c r="AE30">
        <v>120</v>
      </c>
      <c r="AF30">
        <v>2.2040000000000002</v>
      </c>
      <c r="AG30">
        <v>1.5254228839334201</v>
      </c>
      <c r="AH30">
        <v>5.0910000000000002</v>
      </c>
      <c r="AI30">
        <v>3.7507103101301298</v>
      </c>
      <c r="AJ30">
        <v>5.3170878358180298</v>
      </c>
      <c r="AK30">
        <v>3.19717151019533</v>
      </c>
      <c r="AL30">
        <v>119</v>
      </c>
      <c r="AM30">
        <v>81</v>
      </c>
      <c r="AN30">
        <v>102.98099999999999</v>
      </c>
      <c r="AO30">
        <v>4.2060000000000004</v>
      </c>
      <c r="AP30">
        <v>100</v>
      </c>
      <c r="AQ30">
        <v>103</v>
      </c>
      <c r="AR30">
        <v>105</v>
      </c>
      <c r="AS30">
        <f t="shared" si="0"/>
        <v>5</v>
      </c>
      <c r="AT30">
        <v>-8.4000000000000005E-2</v>
      </c>
      <c r="AU30">
        <v>0.91650877729091995</v>
      </c>
      <c r="AV30">
        <v>0.19700000000000001</v>
      </c>
      <c r="AW30">
        <v>2.2848736006832402</v>
      </c>
      <c r="AX30">
        <v>4.1109120787941302</v>
      </c>
      <c r="AY30">
        <v>5.7385838044964999</v>
      </c>
      <c r="AZ30">
        <f t="shared" si="1"/>
        <v>1.2061757570238996</v>
      </c>
      <c r="BA30">
        <f t="shared" si="2"/>
        <v>-2.5414122943011699</v>
      </c>
      <c r="BB30">
        <f t="shared" si="3"/>
        <v>64</v>
      </c>
      <c r="BC30">
        <f t="shared" si="4"/>
        <v>11</v>
      </c>
      <c r="BD30">
        <f t="shared" si="5"/>
        <v>15.215000000000003</v>
      </c>
      <c r="BE30">
        <f t="shared" si="6"/>
        <v>10</v>
      </c>
      <c r="BF30">
        <v>134.75649999999999</v>
      </c>
      <c r="BG30">
        <f t="shared" si="7"/>
        <v>31.775499999999994</v>
      </c>
      <c r="BH30">
        <v>17.98481</v>
      </c>
      <c r="BI30">
        <v>120</v>
      </c>
      <c r="BJ30">
        <v>123</v>
      </c>
      <c r="BK30">
        <v>133</v>
      </c>
      <c r="BL30">
        <f t="shared" si="8"/>
        <v>13</v>
      </c>
      <c r="BM30">
        <f t="shared" si="9"/>
        <v>20</v>
      </c>
      <c r="BN30">
        <f t="shared" si="10"/>
        <v>20</v>
      </c>
      <c r="BO30">
        <f t="shared" si="11"/>
        <v>28</v>
      </c>
    </row>
    <row r="31" spans="1:67">
      <c r="A31">
        <v>30</v>
      </c>
      <c r="B31" s="2" t="s">
        <v>11</v>
      </c>
      <c r="C31" t="s">
        <v>38</v>
      </c>
      <c r="D31" s="9"/>
      <c r="G31">
        <v>52</v>
      </c>
      <c r="H31">
        <v>0</v>
      </c>
      <c r="I31">
        <v>1</v>
      </c>
      <c r="J31" s="7">
        <v>210622</v>
      </c>
      <c r="K31" s="115">
        <v>6</v>
      </c>
      <c r="L31" s="244" t="s">
        <v>107</v>
      </c>
      <c r="M31" s="244"/>
      <c r="N31" s="244"/>
      <c r="O31" s="244"/>
      <c r="P31" s="244"/>
      <c r="Q31" s="244"/>
      <c r="R31" s="244"/>
      <c r="S31" s="20">
        <v>1</v>
      </c>
      <c r="T31" s="20">
        <v>0</v>
      </c>
      <c r="U31" s="20">
        <v>0</v>
      </c>
      <c r="V31" s="20">
        <v>1</v>
      </c>
      <c r="W31" s="7">
        <v>3</v>
      </c>
      <c r="X31">
        <v>5</v>
      </c>
      <c r="Y31">
        <v>153</v>
      </c>
      <c r="Z31">
        <v>100</v>
      </c>
      <c r="AA31">
        <v>123.971</v>
      </c>
      <c r="AB31">
        <v>13.000999999999999</v>
      </c>
      <c r="AC31">
        <v>113</v>
      </c>
      <c r="AD31">
        <v>121</v>
      </c>
      <c r="AE31">
        <v>134</v>
      </c>
      <c r="AF31">
        <v>0.42199999999999999</v>
      </c>
      <c r="AG31">
        <v>0.61898397351802303</v>
      </c>
      <c r="AH31">
        <v>-1.0149999999999999</v>
      </c>
      <c r="AI31">
        <v>3.5693315731025401</v>
      </c>
      <c r="AJ31">
        <v>5.4516665840371301</v>
      </c>
      <c r="AK31">
        <v>2.54824169939512</v>
      </c>
      <c r="AL31">
        <v>102</v>
      </c>
      <c r="AM31">
        <v>79</v>
      </c>
      <c r="AN31">
        <v>91.655000000000001</v>
      </c>
      <c r="AO31">
        <v>3.23</v>
      </c>
      <c r="AP31">
        <v>89</v>
      </c>
      <c r="AQ31">
        <v>92</v>
      </c>
      <c r="AR31">
        <v>93</v>
      </c>
      <c r="AS31">
        <f t="shared" si="0"/>
        <v>4</v>
      </c>
      <c r="AT31">
        <v>-4.8000000000000001E-2</v>
      </c>
      <c r="AU31">
        <v>0.48974786261103698</v>
      </c>
      <c r="AV31">
        <v>-0.313</v>
      </c>
      <c r="AW31">
        <v>1.6111747870183999</v>
      </c>
      <c r="AX31">
        <v>3.7315579520690099</v>
      </c>
      <c r="AY31">
        <v>6.0672504898674999</v>
      </c>
      <c r="AZ31">
        <f t="shared" si="1"/>
        <v>1.7201086319681202</v>
      </c>
      <c r="BA31">
        <f t="shared" si="2"/>
        <v>-3.5190087904723799</v>
      </c>
      <c r="BB31">
        <f t="shared" si="3"/>
        <v>51</v>
      </c>
      <c r="BC31">
        <f t="shared" si="4"/>
        <v>21</v>
      </c>
      <c r="BD31">
        <f t="shared" si="5"/>
        <v>32.316000000000003</v>
      </c>
      <c r="BE31">
        <f t="shared" si="6"/>
        <v>21</v>
      </c>
      <c r="BF31">
        <v>124.0142</v>
      </c>
      <c r="BG31">
        <f t="shared" si="7"/>
        <v>32.359200000000001</v>
      </c>
      <c r="BH31">
        <v>12.9754</v>
      </c>
      <c r="BI31">
        <v>113</v>
      </c>
      <c r="BJ31">
        <v>121</v>
      </c>
      <c r="BK31">
        <v>135</v>
      </c>
      <c r="BL31">
        <f t="shared" si="8"/>
        <v>22</v>
      </c>
      <c r="BM31">
        <f t="shared" si="9"/>
        <v>24</v>
      </c>
      <c r="BN31">
        <f t="shared" si="10"/>
        <v>29</v>
      </c>
      <c r="BO31">
        <f t="shared" si="11"/>
        <v>42</v>
      </c>
    </row>
    <row r="32" spans="1:67">
      <c r="A32">
        <v>31</v>
      </c>
      <c r="B32" s="2" t="s">
        <v>37</v>
      </c>
      <c r="C32" t="s">
        <v>53</v>
      </c>
      <c r="D32" s="9"/>
      <c r="G32">
        <v>50</v>
      </c>
      <c r="H32">
        <v>1</v>
      </c>
      <c r="I32">
        <v>0</v>
      </c>
      <c r="J32" s="7">
        <v>210322</v>
      </c>
      <c r="K32" s="115">
        <v>6</v>
      </c>
      <c r="L32" s="244" t="s">
        <v>108</v>
      </c>
      <c r="M32" s="244"/>
      <c r="N32" s="244"/>
      <c r="O32" s="244"/>
      <c r="P32" s="244"/>
      <c r="Q32" s="244"/>
      <c r="R32" s="244"/>
      <c r="S32" s="20">
        <v>1</v>
      </c>
      <c r="T32" s="20">
        <v>0</v>
      </c>
      <c r="U32" s="20">
        <v>0</v>
      </c>
      <c r="V32" s="20">
        <v>0</v>
      </c>
      <c r="W32" s="7">
        <v>2</v>
      </c>
      <c r="X32">
        <v>10</v>
      </c>
      <c r="Y32">
        <v>122</v>
      </c>
      <c r="Z32">
        <v>74</v>
      </c>
      <c r="AA32">
        <v>102.453</v>
      </c>
      <c r="AB32">
        <v>8.7170000000000005</v>
      </c>
      <c r="AC32">
        <v>96</v>
      </c>
      <c r="AD32">
        <v>102</v>
      </c>
      <c r="AE32">
        <v>108</v>
      </c>
      <c r="AF32">
        <v>-0.35199999999999998</v>
      </c>
      <c r="AG32">
        <v>0.413738692550702</v>
      </c>
      <c r="AH32">
        <v>-0.36399999999999999</v>
      </c>
      <c r="AI32">
        <v>1.92832305249937</v>
      </c>
      <c r="AJ32">
        <v>5.0916036652592398</v>
      </c>
      <c r="AK32">
        <v>3.2680802779215901</v>
      </c>
      <c r="AL32">
        <v>85</v>
      </c>
      <c r="AM32">
        <v>59</v>
      </c>
      <c r="AN32">
        <v>70.584000000000003</v>
      </c>
      <c r="AO32">
        <v>4.4189999999999996</v>
      </c>
      <c r="AP32">
        <v>67</v>
      </c>
      <c r="AQ32">
        <v>71</v>
      </c>
      <c r="AR32">
        <v>73</v>
      </c>
      <c r="AS32">
        <f t="shared" si="0"/>
        <v>6</v>
      </c>
      <c r="AT32">
        <v>-9.0999999999999998E-2</v>
      </c>
      <c r="AU32">
        <v>0.33240079717039001</v>
      </c>
      <c r="AV32">
        <v>-0.123</v>
      </c>
      <c r="AW32">
        <v>1.4618851594164399</v>
      </c>
      <c r="AX32">
        <v>4.1499754946692899</v>
      </c>
      <c r="AY32">
        <v>5.20820605470551</v>
      </c>
      <c r="AZ32">
        <f t="shared" si="1"/>
        <v>0.94162817058994985</v>
      </c>
      <c r="BA32">
        <f t="shared" si="2"/>
        <v>-1.94012577678392</v>
      </c>
      <c r="BB32">
        <f t="shared" si="3"/>
        <v>37</v>
      </c>
      <c r="BC32">
        <f t="shared" si="4"/>
        <v>15</v>
      </c>
      <c r="BD32">
        <f t="shared" si="5"/>
        <v>31.869</v>
      </c>
      <c r="BE32">
        <f t="shared" si="6"/>
        <v>12</v>
      </c>
      <c r="BF32">
        <v>103.1812</v>
      </c>
      <c r="BG32">
        <f t="shared" si="7"/>
        <v>32.597200000000001</v>
      </c>
      <c r="BH32">
        <v>7.9261860000000004</v>
      </c>
      <c r="BI32">
        <v>97</v>
      </c>
      <c r="BJ32">
        <v>104</v>
      </c>
      <c r="BK32">
        <v>110</v>
      </c>
      <c r="BL32">
        <f t="shared" si="8"/>
        <v>13</v>
      </c>
      <c r="BM32">
        <f t="shared" si="9"/>
        <v>30</v>
      </c>
      <c r="BN32">
        <f t="shared" si="10"/>
        <v>33</v>
      </c>
      <c r="BO32">
        <f t="shared" si="11"/>
        <v>37</v>
      </c>
    </row>
    <row r="33" spans="1:67">
      <c r="A33">
        <v>32</v>
      </c>
      <c r="B33" s="2" t="s">
        <v>3</v>
      </c>
      <c r="C33" t="s">
        <v>67</v>
      </c>
      <c r="D33" s="9"/>
      <c r="G33">
        <v>49</v>
      </c>
      <c r="H33">
        <v>0</v>
      </c>
      <c r="I33">
        <v>1</v>
      </c>
      <c r="J33" s="7">
        <v>211019</v>
      </c>
      <c r="K33" s="115">
        <v>7</v>
      </c>
      <c r="L33" s="244" t="s">
        <v>111</v>
      </c>
      <c r="M33" s="244"/>
      <c r="N33" s="244"/>
      <c r="O33" s="244"/>
      <c r="P33" s="244"/>
      <c r="Q33" s="244"/>
      <c r="R33" s="244"/>
      <c r="S33" s="20">
        <v>1</v>
      </c>
      <c r="T33" s="20">
        <v>0</v>
      </c>
      <c r="U33" s="20">
        <v>0</v>
      </c>
      <c r="V33" s="20">
        <v>0</v>
      </c>
      <c r="W33" s="7">
        <v>3</v>
      </c>
      <c r="X33">
        <v>13.7</v>
      </c>
      <c r="Y33">
        <v>162</v>
      </c>
      <c r="Z33">
        <v>120</v>
      </c>
      <c r="AA33">
        <v>142.60400000000001</v>
      </c>
      <c r="AB33">
        <v>8.3550000000000004</v>
      </c>
      <c r="AC33">
        <v>136</v>
      </c>
      <c r="AD33">
        <v>143</v>
      </c>
      <c r="AE33">
        <v>148</v>
      </c>
      <c r="AF33">
        <v>-0.10199999999999999</v>
      </c>
      <c r="AG33">
        <v>8.4861570482934797E-3</v>
      </c>
      <c r="AH33">
        <v>-0.52400000000000002</v>
      </c>
      <c r="AI33">
        <v>1.5550432955767199</v>
      </c>
      <c r="AJ33">
        <v>5.0757123195104201</v>
      </c>
      <c r="AK33">
        <v>2.7618629096958398</v>
      </c>
      <c r="AL33">
        <v>101</v>
      </c>
      <c r="AM33">
        <v>77</v>
      </c>
      <c r="AN33">
        <v>87.471000000000004</v>
      </c>
      <c r="AO33">
        <v>3.5649999999999999</v>
      </c>
      <c r="AP33">
        <v>85</v>
      </c>
      <c r="AQ33">
        <v>88</v>
      </c>
      <c r="AR33">
        <v>89</v>
      </c>
      <c r="AS33">
        <f t="shared" si="0"/>
        <v>4</v>
      </c>
      <c r="AT33">
        <v>-3.3000000000000002E-2</v>
      </c>
      <c r="AU33">
        <v>0.67823905708541699</v>
      </c>
      <c r="AV33">
        <v>-7.0000000000000001E-3</v>
      </c>
      <c r="AW33">
        <v>2.2186003101321101</v>
      </c>
      <c r="AX33">
        <v>3.8611681955509698</v>
      </c>
      <c r="AY33">
        <v>5.17178580772985</v>
      </c>
      <c r="AZ33">
        <f t="shared" si="1"/>
        <v>1.2145441239594503</v>
      </c>
      <c r="BA33">
        <f t="shared" si="2"/>
        <v>-2.4099228980340102</v>
      </c>
      <c r="BB33">
        <f t="shared" si="3"/>
        <v>61</v>
      </c>
      <c r="BC33">
        <f t="shared" si="4"/>
        <v>43</v>
      </c>
      <c r="BD33">
        <f t="shared" si="5"/>
        <v>55.13300000000001</v>
      </c>
      <c r="BE33">
        <f t="shared" si="6"/>
        <v>12</v>
      </c>
      <c r="BF33">
        <v>142.60409999999999</v>
      </c>
      <c r="BG33">
        <f t="shared" si="7"/>
        <v>55.133099999999985</v>
      </c>
      <c r="BH33">
        <v>8.3548159999999996</v>
      </c>
      <c r="BI33">
        <v>136</v>
      </c>
      <c r="BJ33">
        <v>143</v>
      </c>
      <c r="BK33">
        <v>149</v>
      </c>
      <c r="BL33">
        <f t="shared" si="8"/>
        <v>13</v>
      </c>
      <c r="BM33">
        <f t="shared" si="9"/>
        <v>51</v>
      </c>
      <c r="BN33">
        <f t="shared" si="10"/>
        <v>55</v>
      </c>
      <c r="BO33">
        <f t="shared" si="11"/>
        <v>60</v>
      </c>
    </row>
    <row r="34" spans="1:67">
      <c r="A34">
        <v>33</v>
      </c>
      <c r="B34" s="2" t="s">
        <v>3</v>
      </c>
      <c r="C34" t="s">
        <v>67</v>
      </c>
      <c r="D34" s="9"/>
      <c r="G34">
        <v>49</v>
      </c>
      <c r="H34">
        <v>0</v>
      </c>
      <c r="I34">
        <v>0</v>
      </c>
      <c r="J34" s="7">
        <v>211019</v>
      </c>
      <c r="K34" s="115">
        <v>7</v>
      </c>
      <c r="L34" s="244" t="s">
        <v>111</v>
      </c>
      <c r="M34" s="244"/>
      <c r="N34" s="244"/>
      <c r="O34" s="244"/>
      <c r="P34" s="244"/>
      <c r="Q34" s="244"/>
      <c r="R34" s="244"/>
      <c r="S34" s="20">
        <v>1</v>
      </c>
      <c r="T34" s="20">
        <v>0</v>
      </c>
      <c r="U34" s="20">
        <v>0</v>
      </c>
      <c r="V34" s="20">
        <v>0</v>
      </c>
      <c r="W34" s="7">
        <v>1</v>
      </c>
      <c r="X34">
        <v>12.1</v>
      </c>
      <c r="Y34">
        <v>106</v>
      </c>
      <c r="Z34">
        <v>68</v>
      </c>
      <c r="AA34">
        <v>89.545000000000002</v>
      </c>
      <c r="AB34">
        <v>6.3719999999999999</v>
      </c>
      <c r="AC34">
        <v>86</v>
      </c>
      <c r="AD34">
        <v>91</v>
      </c>
      <c r="AE34">
        <v>93</v>
      </c>
      <c r="AF34">
        <v>-0.66100000000000003</v>
      </c>
      <c r="AG34">
        <v>0.69026869643646704</v>
      </c>
      <c r="AH34">
        <v>0.16900000000000001</v>
      </c>
      <c r="AI34">
        <v>2.1735031174608701</v>
      </c>
      <c r="AJ34">
        <v>4.6337678712899697</v>
      </c>
      <c r="AK34">
        <v>2.7424817447443002</v>
      </c>
      <c r="AL34">
        <v>77</v>
      </c>
      <c r="AM34">
        <v>54</v>
      </c>
      <c r="AN34">
        <v>64.998000000000005</v>
      </c>
      <c r="AO34">
        <v>3.5030000000000001</v>
      </c>
      <c r="AP34">
        <v>63</v>
      </c>
      <c r="AQ34">
        <v>65</v>
      </c>
      <c r="AR34">
        <v>66</v>
      </c>
      <c r="AS34">
        <f t="shared" ref="AS34:AS58" si="12">AR34-AP34</f>
        <v>3</v>
      </c>
      <c r="AT34">
        <v>3.9E-2</v>
      </c>
      <c r="AU34">
        <v>0.616696149480358</v>
      </c>
      <c r="AV34">
        <v>-0.09</v>
      </c>
      <c r="AW34">
        <v>1.9170931687643</v>
      </c>
      <c r="AX34">
        <v>3.8496159449968599</v>
      </c>
      <c r="AY34">
        <v>4.2095092034272898</v>
      </c>
      <c r="AZ34">
        <f t="shared" ref="AZ34:AZ58" si="13">AJ34-AX34</f>
        <v>0.78415192629310981</v>
      </c>
      <c r="BA34">
        <f t="shared" ref="BA34:BA58" si="14">AK34-AY34</f>
        <v>-1.4670274586829897</v>
      </c>
      <c r="BB34">
        <f t="shared" ref="BB34:BB58" si="15">Y34-AL34</f>
        <v>29</v>
      </c>
      <c r="BC34">
        <f t="shared" ref="BC34:BC58" si="16">Z34-AM34</f>
        <v>14</v>
      </c>
      <c r="BD34">
        <f t="shared" ref="BD34:BD58" si="17">AA34-AN34</f>
        <v>24.546999999999997</v>
      </c>
      <c r="BE34">
        <f t="shared" ref="BE34:BE58" si="18">AE34-AC34</f>
        <v>7</v>
      </c>
      <c r="BF34">
        <v>90.409940000000006</v>
      </c>
      <c r="BG34">
        <f t="shared" ref="BG34:BG58" si="19">BF34-AN34</f>
        <v>25.411940000000001</v>
      </c>
      <c r="BH34">
        <v>5.3595699999999997</v>
      </c>
      <c r="BI34">
        <v>86</v>
      </c>
      <c r="BJ34">
        <v>91</v>
      </c>
      <c r="BK34">
        <v>94</v>
      </c>
      <c r="BL34">
        <f t="shared" ref="BL34:BL58" si="20">BK34-BI34</f>
        <v>8</v>
      </c>
      <c r="BM34">
        <f t="shared" ref="BM34:BM58" si="21">BI34-AP34</f>
        <v>23</v>
      </c>
      <c r="BN34">
        <f t="shared" ref="BN34:BN58" si="22">BJ34-AQ34</f>
        <v>26</v>
      </c>
      <c r="BO34">
        <f t="shared" ref="BO34:BO58" si="23">BK34-AR34</f>
        <v>28</v>
      </c>
    </row>
    <row r="35" spans="1:67">
      <c r="A35">
        <v>34</v>
      </c>
      <c r="B35" s="2" t="s">
        <v>60</v>
      </c>
      <c r="C35" s="10" t="s">
        <v>61</v>
      </c>
      <c r="D35" s="18"/>
      <c r="E35" s="10"/>
      <c r="F35" s="10"/>
      <c r="G35">
        <v>69</v>
      </c>
      <c r="H35">
        <v>0</v>
      </c>
      <c r="I35">
        <v>1</v>
      </c>
      <c r="J35" s="7">
        <v>211216</v>
      </c>
      <c r="K35" s="20">
        <v>2</v>
      </c>
      <c r="L35" s="244" t="s">
        <v>104</v>
      </c>
      <c r="M35" s="244"/>
      <c r="N35" s="244"/>
      <c r="O35" s="244"/>
      <c r="P35" s="244"/>
      <c r="Q35" s="244"/>
      <c r="R35" s="244"/>
      <c r="S35" s="20">
        <v>0</v>
      </c>
      <c r="T35" s="20">
        <v>1</v>
      </c>
      <c r="U35" s="20">
        <v>0</v>
      </c>
      <c r="V35" s="20">
        <v>1</v>
      </c>
      <c r="W35" s="7">
        <v>1</v>
      </c>
      <c r="X35">
        <v>10</v>
      </c>
      <c r="Y35">
        <v>106</v>
      </c>
      <c r="Z35">
        <v>70</v>
      </c>
      <c r="AA35">
        <v>89.534000000000006</v>
      </c>
      <c r="AB35">
        <v>5.3620000000000001</v>
      </c>
      <c r="AC35">
        <v>86</v>
      </c>
      <c r="AD35">
        <v>90</v>
      </c>
      <c r="AE35">
        <v>92</v>
      </c>
      <c r="AF35">
        <v>-0.29499999999999998</v>
      </c>
      <c r="AG35">
        <v>0.62498987769949199</v>
      </c>
      <c r="AH35">
        <v>-0.14199999999999999</v>
      </c>
      <c r="AI35">
        <v>1.95497969627937</v>
      </c>
      <c r="AJ35">
        <v>4.4466828592572503</v>
      </c>
      <c r="AK35">
        <v>2.32825383567778</v>
      </c>
      <c r="AL35">
        <v>94</v>
      </c>
      <c r="AM35">
        <v>69</v>
      </c>
      <c r="AN35">
        <v>76.988</v>
      </c>
      <c r="AO35">
        <v>3.101</v>
      </c>
      <c r="AP35">
        <v>75</v>
      </c>
      <c r="AQ35">
        <v>77</v>
      </c>
      <c r="AR35">
        <v>78</v>
      </c>
      <c r="AS35">
        <f t="shared" si="12"/>
        <v>3</v>
      </c>
      <c r="AT35">
        <v>0.85499999999999998</v>
      </c>
      <c r="AU35">
        <v>1.17727224339759</v>
      </c>
      <c r="AV35">
        <v>2.1070000000000002</v>
      </c>
      <c r="AW35">
        <v>3.0303155275266098</v>
      </c>
      <c r="AX35">
        <v>3.5924125440683299</v>
      </c>
      <c r="AY35">
        <v>3.83157639788875</v>
      </c>
      <c r="AZ35">
        <f t="shared" si="13"/>
        <v>0.85427031518892038</v>
      </c>
      <c r="BA35">
        <f t="shared" si="14"/>
        <v>-1.50332256221097</v>
      </c>
      <c r="BB35">
        <f t="shared" si="15"/>
        <v>12</v>
      </c>
      <c r="BC35">
        <f t="shared" si="16"/>
        <v>1</v>
      </c>
      <c r="BD35">
        <f t="shared" si="17"/>
        <v>12.546000000000006</v>
      </c>
      <c r="BE35">
        <f t="shared" si="18"/>
        <v>6</v>
      </c>
      <c r="BF35">
        <v>96.951430000000002</v>
      </c>
      <c r="BG35">
        <f t="shared" si="19"/>
        <v>19.963430000000002</v>
      </c>
      <c r="BH35">
        <v>1.979911</v>
      </c>
      <c r="BI35">
        <v>93</v>
      </c>
      <c r="BJ35">
        <v>94</v>
      </c>
      <c r="BK35">
        <v>96</v>
      </c>
      <c r="BL35">
        <f t="shared" si="20"/>
        <v>3</v>
      </c>
      <c r="BM35">
        <f t="shared" si="21"/>
        <v>18</v>
      </c>
      <c r="BN35">
        <f t="shared" si="22"/>
        <v>17</v>
      </c>
      <c r="BO35">
        <f t="shared" si="23"/>
        <v>18</v>
      </c>
    </row>
    <row r="36" spans="1:67">
      <c r="A36">
        <v>35</v>
      </c>
      <c r="B36" s="5" t="s">
        <v>118</v>
      </c>
      <c r="C36" t="s">
        <v>119</v>
      </c>
      <c r="D36" s="9"/>
      <c r="E36">
        <v>161.1</v>
      </c>
      <c r="F36">
        <v>54.6</v>
      </c>
      <c r="G36">
        <v>63</v>
      </c>
      <c r="H36">
        <v>0</v>
      </c>
      <c r="I36">
        <v>1</v>
      </c>
      <c r="J36" s="7">
        <v>210311</v>
      </c>
      <c r="K36" s="115">
        <v>5</v>
      </c>
      <c r="L36" s="245"/>
      <c r="M36" s="245"/>
      <c r="N36" s="245"/>
      <c r="O36" s="245"/>
      <c r="P36" s="245"/>
      <c r="Q36" s="245"/>
      <c r="R36" s="245"/>
      <c r="S36" s="21">
        <v>0</v>
      </c>
      <c r="T36" s="20">
        <v>1</v>
      </c>
      <c r="U36" s="20">
        <v>1</v>
      </c>
      <c r="V36" s="20">
        <v>1</v>
      </c>
      <c r="W36" s="7">
        <v>3</v>
      </c>
      <c r="X36">
        <v>3.3</v>
      </c>
      <c r="Y36">
        <v>114</v>
      </c>
      <c r="Z36">
        <v>95</v>
      </c>
      <c r="AA36">
        <v>105.456</v>
      </c>
      <c r="AB36">
        <v>3.3279999999999998</v>
      </c>
      <c r="AC36">
        <v>104</v>
      </c>
      <c r="AD36">
        <v>105</v>
      </c>
      <c r="AE36">
        <v>106</v>
      </c>
      <c r="AF36">
        <v>-5.8000000000000003E-2</v>
      </c>
      <c r="AG36">
        <v>1.2479570710916399</v>
      </c>
      <c r="AH36">
        <v>0.214</v>
      </c>
      <c r="AI36">
        <v>3.6787639908185201</v>
      </c>
      <c r="AJ36">
        <v>3.67806408659151</v>
      </c>
      <c r="AK36">
        <v>1.3351939479022099</v>
      </c>
      <c r="AL36">
        <v>104</v>
      </c>
      <c r="AM36">
        <v>92</v>
      </c>
      <c r="AN36">
        <v>97.26</v>
      </c>
      <c r="AO36">
        <v>1.77</v>
      </c>
      <c r="AP36">
        <v>96</v>
      </c>
      <c r="AQ36">
        <v>97</v>
      </c>
      <c r="AR36">
        <v>97</v>
      </c>
      <c r="AS36">
        <f t="shared" si="12"/>
        <v>1</v>
      </c>
      <c r="AT36">
        <v>-1.6E-2</v>
      </c>
      <c r="AU36">
        <v>0.53948005050398495</v>
      </c>
      <c r="AV36">
        <v>-0.13300000000000001</v>
      </c>
      <c r="AW36">
        <v>1.7198430399161</v>
      </c>
      <c r="AX36">
        <v>2.86448214026007</v>
      </c>
      <c r="AY36">
        <v>2.46252283462068</v>
      </c>
      <c r="AZ36">
        <f t="shared" si="13"/>
        <v>0.81358194633143999</v>
      </c>
      <c r="BA36">
        <f t="shared" si="14"/>
        <v>-1.1273288867184701</v>
      </c>
      <c r="BB36">
        <f t="shared" si="15"/>
        <v>10</v>
      </c>
      <c r="BC36">
        <f t="shared" si="16"/>
        <v>3</v>
      </c>
      <c r="BD36">
        <f t="shared" si="17"/>
        <v>8.195999999999998</v>
      </c>
      <c r="BE36">
        <f t="shared" si="18"/>
        <v>2</v>
      </c>
      <c r="BF36">
        <v>107.52509999999999</v>
      </c>
      <c r="BG36">
        <f t="shared" si="19"/>
        <v>10.26509999999999</v>
      </c>
      <c r="BH36">
        <v>2.2751920000000001</v>
      </c>
      <c r="BI36">
        <v>105</v>
      </c>
      <c r="BJ36">
        <v>106</v>
      </c>
      <c r="BK36">
        <v>108</v>
      </c>
      <c r="BL36">
        <f t="shared" si="20"/>
        <v>3</v>
      </c>
      <c r="BM36">
        <f t="shared" si="21"/>
        <v>9</v>
      </c>
      <c r="BN36">
        <f t="shared" si="22"/>
        <v>9</v>
      </c>
      <c r="BO36">
        <f t="shared" si="23"/>
        <v>11</v>
      </c>
    </row>
    <row r="37" spans="1:67">
      <c r="A37">
        <v>36</v>
      </c>
      <c r="B37" s="5" t="s">
        <v>118</v>
      </c>
      <c r="C37" t="s">
        <v>119</v>
      </c>
      <c r="D37" s="9"/>
      <c r="E37">
        <v>161.1</v>
      </c>
      <c r="F37">
        <v>54.6</v>
      </c>
      <c r="G37">
        <v>63</v>
      </c>
      <c r="H37">
        <v>0</v>
      </c>
      <c r="I37">
        <v>1</v>
      </c>
      <c r="J37" s="7">
        <v>210909</v>
      </c>
      <c r="K37" s="20">
        <v>4</v>
      </c>
      <c r="L37" s="244"/>
      <c r="M37" s="244"/>
      <c r="N37" s="244"/>
      <c r="O37" s="244"/>
      <c r="P37" s="244"/>
      <c r="Q37" s="244"/>
      <c r="R37" s="244"/>
      <c r="S37" s="20">
        <v>0</v>
      </c>
      <c r="T37" s="20">
        <v>0</v>
      </c>
      <c r="U37" s="20">
        <v>0</v>
      </c>
      <c r="V37" s="20">
        <v>1</v>
      </c>
      <c r="W37" s="7">
        <v>3</v>
      </c>
      <c r="X37">
        <v>2.6</v>
      </c>
      <c r="Y37">
        <v>94</v>
      </c>
      <c r="Z37">
        <v>72</v>
      </c>
      <c r="AA37">
        <v>84.843000000000004</v>
      </c>
      <c r="AB37">
        <v>4.3840000000000003</v>
      </c>
      <c r="AC37">
        <v>82</v>
      </c>
      <c r="AD37">
        <v>85</v>
      </c>
      <c r="AE37">
        <v>87</v>
      </c>
      <c r="AF37">
        <v>-0.34100000000000003</v>
      </c>
      <c r="AG37">
        <v>0.56449246589538304</v>
      </c>
      <c r="AH37">
        <v>-0.16800000000000001</v>
      </c>
      <c r="AI37">
        <v>2.57645051289549</v>
      </c>
      <c r="AJ37">
        <v>4.0964880220199804</v>
      </c>
      <c r="AK37">
        <v>2.3331468819436298</v>
      </c>
      <c r="AL37">
        <v>86</v>
      </c>
      <c r="AM37">
        <v>66</v>
      </c>
      <c r="AN37">
        <v>73.81</v>
      </c>
      <c r="AO37">
        <v>3.0089999999999999</v>
      </c>
      <c r="AP37">
        <v>72</v>
      </c>
      <c r="AQ37">
        <v>74</v>
      </c>
      <c r="AR37">
        <v>75</v>
      </c>
      <c r="AS37">
        <f t="shared" si="12"/>
        <v>3</v>
      </c>
      <c r="AT37">
        <v>0.25700000000000001</v>
      </c>
      <c r="AU37">
        <v>0.93499398752476603</v>
      </c>
      <c r="AV37">
        <v>0.45800000000000002</v>
      </c>
      <c r="AW37">
        <v>2.6415736080152401</v>
      </c>
      <c r="AX37">
        <v>3.5955754760261498</v>
      </c>
      <c r="AY37">
        <v>3.1711815231332898</v>
      </c>
      <c r="AZ37">
        <f t="shared" si="13"/>
        <v>0.50091254599383062</v>
      </c>
      <c r="BA37">
        <f t="shared" si="14"/>
        <v>-0.83803464118965998</v>
      </c>
      <c r="BB37">
        <f t="shared" si="15"/>
        <v>8</v>
      </c>
      <c r="BC37">
        <f t="shared" si="16"/>
        <v>6</v>
      </c>
      <c r="BD37">
        <f t="shared" si="17"/>
        <v>11.033000000000001</v>
      </c>
      <c r="BE37">
        <f t="shared" si="18"/>
        <v>5</v>
      </c>
      <c r="BF37">
        <v>89.222200000000001</v>
      </c>
      <c r="BG37">
        <f t="shared" si="19"/>
        <v>15.412199999999999</v>
      </c>
      <c r="BH37">
        <v>1.935084</v>
      </c>
      <c r="BI37">
        <v>84</v>
      </c>
      <c r="BJ37">
        <v>87</v>
      </c>
      <c r="BK37">
        <v>89</v>
      </c>
      <c r="BL37">
        <f t="shared" si="20"/>
        <v>5</v>
      </c>
      <c r="BM37">
        <f t="shared" si="21"/>
        <v>12</v>
      </c>
      <c r="BN37">
        <f t="shared" si="22"/>
        <v>13</v>
      </c>
      <c r="BO37">
        <f t="shared" si="23"/>
        <v>14</v>
      </c>
    </row>
    <row r="38" spans="1:67">
      <c r="A38">
        <v>37</v>
      </c>
      <c r="B38" s="5" t="s">
        <v>54</v>
      </c>
      <c r="C38" t="s">
        <v>55</v>
      </c>
      <c r="D38" s="9"/>
      <c r="G38">
        <v>34</v>
      </c>
      <c r="H38">
        <v>0</v>
      </c>
      <c r="I38">
        <v>0</v>
      </c>
      <c r="J38" s="7">
        <v>210308</v>
      </c>
      <c r="K38" s="115">
        <v>6</v>
      </c>
      <c r="L38" s="244"/>
      <c r="M38" s="244"/>
      <c r="N38" s="244"/>
      <c r="O38" s="244"/>
      <c r="P38" s="244"/>
      <c r="Q38" s="244"/>
      <c r="R38" s="244"/>
      <c r="S38" s="20">
        <v>1</v>
      </c>
      <c r="T38" s="20">
        <v>0</v>
      </c>
      <c r="U38" s="20">
        <v>0</v>
      </c>
      <c r="V38" s="20">
        <v>0</v>
      </c>
      <c r="W38" s="7">
        <v>2</v>
      </c>
      <c r="X38">
        <v>16</v>
      </c>
      <c r="Y38">
        <v>156</v>
      </c>
      <c r="Z38">
        <v>112</v>
      </c>
      <c r="AA38">
        <v>132.28200000000001</v>
      </c>
      <c r="AB38">
        <v>8.1639999999999997</v>
      </c>
      <c r="AC38">
        <v>127</v>
      </c>
      <c r="AD38">
        <v>131</v>
      </c>
      <c r="AE38">
        <v>137</v>
      </c>
      <c r="AF38">
        <v>0.31900000000000001</v>
      </c>
      <c r="AG38">
        <v>0.59515609458933105</v>
      </c>
      <c r="AH38">
        <v>-0.61599999999999999</v>
      </c>
      <c r="AI38">
        <v>2.6395745082261501</v>
      </c>
      <c r="AJ38">
        <v>4.9703553506464297</v>
      </c>
      <c r="AK38">
        <v>1.9695723321502101</v>
      </c>
      <c r="AL38">
        <v>120</v>
      </c>
      <c r="AM38">
        <v>103</v>
      </c>
      <c r="AN38">
        <v>110.21</v>
      </c>
      <c r="AO38">
        <v>2.5609999999999999</v>
      </c>
      <c r="AP38">
        <v>108</v>
      </c>
      <c r="AQ38">
        <v>111</v>
      </c>
      <c r="AR38">
        <v>111</v>
      </c>
      <c r="AS38">
        <f t="shared" si="12"/>
        <v>3</v>
      </c>
      <c r="AT38">
        <v>-0.24399999999999999</v>
      </c>
      <c r="AU38">
        <v>0.96218468481253605</v>
      </c>
      <c r="AV38">
        <v>-0.30299999999999999</v>
      </c>
      <c r="AW38">
        <v>3.3354664857451701</v>
      </c>
      <c r="AX38">
        <v>3.3510154907683001</v>
      </c>
      <c r="AY38">
        <v>4.9335192402633004</v>
      </c>
      <c r="AZ38">
        <f t="shared" si="13"/>
        <v>1.6193398598781297</v>
      </c>
      <c r="BA38">
        <f t="shared" si="14"/>
        <v>-2.9639469081130905</v>
      </c>
      <c r="BB38">
        <f t="shared" si="15"/>
        <v>36</v>
      </c>
      <c r="BC38">
        <f t="shared" si="16"/>
        <v>9</v>
      </c>
      <c r="BD38">
        <f t="shared" si="17"/>
        <v>22.072000000000017</v>
      </c>
      <c r="BE38">
        <f t="shared" si="18"/>
        <v>10</v>
      </c>
      <c r="BF38">
        <v>133.18600000000001</v>
      </c>
      <c r="BG38">
        <f t="shared" si="19"/>
        <v>22.976000000000013</v>
      </c>
      <c r="BH38">
        <v>7.5647260000000003</v>
      </c>
      <c r="BI38">
        <v>127</v>
      </c>
      <c r="BJ38">
        <v>131</v>
      </c>
      <c r="BK38">
        <v>138</v>
      </c>
      <c r="BL38">
        <f t="shared" si="20"/>
        <v>11</v>
      </c>
      <c r="BM38">
        <f t="shared" si="21"/>
        <v>19</v>
      </c>
      <c r="BN38">
        <f t="shared" si="22"/>
        <v>20</v>
      </c>
      <c r="BO38">
        <f t="shared" si="23"/>
        <v>27</v>
      </c>
    </row>
    <row r="39" spans="1:67">
      <c r="A39">
        <v>38</v>
      </c>
      <c r="B39" s="5" t="s">
        <v>6</v>
      </c>
      <c r="C39" t="s">
        <v>42</v>
      </c>
      <c r="D39" s="9"/>
      <c r="F39">
        <v>55</v>
      </c>
      <c r="G39">
        <v>50</v>
      </c>
      <c r="H39">
        <v>0</v>
      </c>
      <c r="I39">
        <v>1</v>
      </c>
      <c r="J39" s="7">
        <v>201016</v>
      </c>
      <c r="K39" s="115">
        <v>2</v>
      </c>
      <c r="L39" s="244"/>
      <c r="M39" s="244"/>
      <c r="N39" s="244"/>
      <c r="O39" s="244"/>
      <c r="P39" s="244"/>
      <c r="Q39" s="244"/>
      <c r="R39" s="244"/>
      <c r="S39" s="20">
        <v>0</v>
      </c>
      <c r="T39" s="20">
        <v>0</v>
      </c>
      <c r="U39" s="20">
        <v>0</v>
      </c>
      <c r="V39" s="20">
        <v>1</v>
      </c>
      <c r="W39" s="7">
        <v>2</v>
      </c>
      <c r="X39">
        <v>4.5</v>
      </c>
      <c r="Y39">
        <v>148</v>
      </c>
      <c r="Z39">
        <v>92</v>
      </c>
      <c r="AA39">
        <v>117.664</v>
      </c>
      <c r="AB39">
        <v>11.173999999999999</v>
      </c>
      <c r="AC39">
        <v>108</v>
      </c>
      <c r="AD39">
        <v>117</v>
      </c>
      <c r="AE39">
        <v>125</v>
      </c>
      <c r="AF39">
        <v>0.22500000000000001</v>
      </c>
      <c r="AG39">
        <v>0.36401470251937501</v>
      </c>
      <c r="AH39">
        <v>-0.67700000000000005</v>
      </c>
      <c r="AI39">
        <v>1.9355483945415299</v>
      </c>
      <c r="AJ39">
        <v>5.4138987409949504</v>
      </c>
      <c r="AK39">
        <v>3.7592899662398098</v>
      </c>
      <c r="AL39">
        <v>105</v>
      </c>
      <c r="AM39">
        <v>73</v>
      </c>
      <c r="AN39">
        <v>91.23</v>
      </c>
      <c r="AO39">
        <v>5.3819999999999997</v>
      </c>
      <c r="AP39">
        <v>87</v>
      </c>
      <c r="AQ39">
        <v>92</v>
      </c>
      <c r="AR39">
        <v>94</v>
      </c>
      <c r="AS39">
        <f t="shared" si="12"/>
        <v>7</v>
      </c>
      <c r="AT39">
        <v>-0.29299999999999998</v>
      </c>
      <c r="AU39">
        <v>0.53507222815019895</v>
      </c>
      <c r="AV39">
        <v>-0.48499999999999999</v>
      </c>
      <c r="AW39">
        <v>2.1556364682957598</v>
      </c>
      <c r="AX39">
        <v>4.4098797762794701</v>
      </c>
      <c r="AY39">
        <v>5.9741002091879496</v>
      </c>
      <c r="AZ39">
        <f t="shared" si="13"/>
        <v>1.0040189647154802</v>
      </c>
      <c r="BA39">
        <f t="shared" si="14"/>
        <v>-2.2148102429481398</v>
      </c>
      <c r="BB39">
        <f t="shared" si="15"/>
        <v>43</v>
      </c>
      <c r="BC39">
        <f t="shared" si="16"/>
        <v>19</v>
      </c>
      <c r="BD39">
        <f t="shared" si="17"/>
        <v>26.433999999999997</v>
      </c>
      <c r="BE39">
        <f t="shared" si="18"/>
        <v>17</v>
      </c>
      <c r="BF39">
        <v>120.25069999999999</v>
      </c>
      <c r="BG39">
        <f t="shared" si="19"/>
        <v>29.020699999999991</v>
      </c>
      <c r="BH39">
        <v>9.7640429999999991</v>
      </c>
      <c r="BI39">
        <v>111</v>
      </c>
      <c r="BJ39">
        <v>120</v>
      </c>
      <c r="BK39">
        <v>127</v>
      </c>
      <c r="BL39">
        <f t="shared" si="20"/>
        <v>16</v>
      </c>
      <c r="BM39">
        <f t="shared" si="21"/>
        <v>24</v>
      </c>
      <c r="BN39">
        <f t="shared" si="22"/>
        <v>28</v>
      </c>
      <c r="BO39">
        <f t="shared" si="23"/>
        <v>33</v>
      </c>
    </row>
    <row r="40" spans="1:67">
      <c r="A40">
        <v>39</v>
      </c>
      <c r="B40" s="5" t="s">
        <v>120</v>
      </c>
      <c r="C40" t="s">
        <v>121</v>
      </c>
      <c r="D40" s="9"/>
      <c r="F40">
        <v>67</v>
      </c>
      <c r="G40">
        <v>53</v>
      </c>
      <c r="H40">
        <v>0</v>
      </c>
      <c r="I40">
        <v>0</v>
      </c>
      <c r="J40" s="7">
        <v>210902</v>
      </c>
      <c r="K40" s="115">
        <v>6</v>
      </c>
      <c r="L40" s="244"/>
      <c r="M40" s="244"/>
      <c r="N40" s="244"/>
      <c r="O40" s="244"/>
      <c r="P40" s="244"/>
      <c r="Q40" s="244"/>
      <c r="R40" s="244"/>
      <c r="S40" s="20">
        <v>1</v>
      </c>
      <c r="T40" s="20">
        <v>1</v>
      </c>
      <c r="U40" s="20">
        <v>0</v>
      </c>
      <c r="V40" s="20">
        <v>1</v>
      </c>
      <c r="W40" s="7">
        <v>3</v>
      </c>
      <c r="X40">
        <v>6</v>
      </c>
      <c r="Y40">
        <v>127</v>
      </c>
      <c r="Z40">
        <v>89</v>
      </c>
      <c r="AA40">
        <v>103.43</v>
      </c>
      <c r="AB40">
        <v>6.3559999999999999</v>
      </c>
      <c r="AC40">
        <v>99</v>
      </c>
      <c r="AD40">
        <v>103</v>
      </c>
      <c r="AE40">
        <v>107</v>
      </c>
      <c r="AF40">
        <v>0.496</v>
      </c>
      <c r="AG40">
        <v>0.692945013086808</v>
      </c>
      <c r="AH40">
        <v>-5.3999999999999999E-2</v>
      </c>
      <c r="AI40">
        <v>2.4725180519140402</v>
      </c>
      <c r="AJ40">
        <v>4.6327977970529401</v>
      </c>
      <c r="AK40">
        <v>3.11172101087435</v>
      </c>
      <c r="AL40">
        <v>101</v>
      </c>
      <c r="AM40">
        <v>73</v>
      </c>
      <c r="AN40">
        <v>86.62</v>
      </c>
      <c r="AO40">
        <v>4.1100000000000003</v>
      </c>
      <c r="AP40">
        <v>84</v>
      </c>
      <c r="AQ40">
        <v>86</v>
      </c>
      <c r="AR40">
        <v>88</v>
      </c>
      <c r="AS40">
        <f t="shared" si="12"/>
        <v>4</v>
      </c>
      <c r="AT40">
        <v>0.20399999999999999</v>
      </c>
      <c r="AU40">
        <v>0.89826547310734295</v>
      </c>
      <c r="AV40">
        <v>0.375</v>
      </c>
      <c r="AW40">
        <v>2.5083626734131799</v>
      </c>
      <c r="AX40">
        <v>4.0632687301826396</v>
      </c>
      <c r="AY40">
        <v>4.2075044078314097</v>
      </c>
      <c r="AZ40">
        <f t="shared" si="13"/>
        <v>0.56952906687030058</v>
      </c>
      <c r="BA40">
        <f t="shared" si="14"/>
        <v>-1.0957833969570596</v>
      </c>
      <c r="BB40">
        <f t="shared" si="15"/>
        <v>26</v>
      </c>
      <c r="BC40">
        <f t="shared" si="16"/>
        <v>16</v>
      </c>
      <c r="BD40">
        <f t="shared" si="17"/>
        <v>16.810000000000002</v>
      </c>
      <c r="BE40">
        <f t="shared" si="18"/>
        <v>8</v>
      </c>
      <c r="BF40">
        <v>107.60639999999999</v>
      </c>
      <c r="BG40">
        <f t="shared" si="19"/>
        <v>20.986399999999989</v>
      </c>
      <c r="BH40">
        <v>4.8332069999999998</v>
      </c>
      <c r="BI40">
        <v>103</v>
      </c>
      <c r="BJ40">
        <v>106</v>
      </c>
      <c r="BK40">
        <v>110</v>
      </c>
      <c r="BL40">
        <f t="shared" si="20"/>
        <v>7</v>
      </c>
      <c r="BM40">
        <f t="shared" si="21"/>
        <v>19</v>
      </c>
      <c r="BN40">
        <f t="shared" si="22"/>
        <v>20</v>
      </c>
      <c r="BO40">
        <f t="shared" si="23"/>
        <v>22</v>
      </c>
    </row>
    <row r="41" spans="1:67">
      <c r="A41">
        <v>40</v>
      </c>
      <c r="B41" s="5" t="s">
        <v>122</v>
      </c>
      <c r="C41" t="s">
        <v>123</v>
      </c>
      <c r="D41" s="9"/>
      <c r="E41">
        <v>162.9</v>
      </c>
      <c r="F41">
        <v>58</v>
      </c>
      <c r="G41">
        <v>57</v>
      </c>
      <c r="H41">
        <v>0</v>
      </c>
      <c r="I41">
        <v>1</v>
      </c>
      <c r="J41" s="7">
        <v>210706</v>
      </c>
      <c r="K41" s="115">
        <v>5</v>
      </c>
      <c r="L41" s="244"/>
      <c r="M41" s="244"/>
      <c r="N41" s="244"/>
      <c r="O41" s="244"/>
      <c r="P41" s="244"/>
      <c r="Q41" s="244"/>
      <c r="R41" s="244"/>
      <c r="S41" s="20">
        <v>0</v>
      </c>
      <c r="T41" s="20">
        <v>0</v>
      </c>
      <c r="U41" s="20">
        <v>0</v>
      </c>
      <c r="V41" s="20">
        <v>1</v>
      </c>
      <c r="W41" s="7">
        <v>3</v>
      </c>
      <c r="X41">
        <v>4</v>
      </c>
      <c r="Y41">
        <v>153</v>
      </c>
      <c r="Z41">
        <v>115</v>
      </c>
      <c r="AA41">
        <v>130.66999999999999</v>
      </c>
      <c r="AB41">
        <v>6.4950000000000001</v>
      </c>
      <c r="AC41">
        <v>126</v>
      </c>
      <c r="AD41">
        <v>130</v>
      </c>
      <c r="AE41">
        <v>134</v>
      </c>
      <c r="AF41">
        <v>0.27600000000000002</v>
      </c>
      <c r="AG41">
        <v>0.169010130982441</v>
      </c>
      <c r="AH41">
        <v>-0.41799999999999998</v>
      </c>
      <c r="AI41">
        <v>1.46505791339901</v>
      </c>
      <c r="AJ41">
        <v>4.7064713149965698</v>
      </c>
      <c r="AK41">
        <v>2.9157812979756499</v>
      </c>
      <c r="AL41">
        <v>129</v>
      </c>
      <c r="AM41">
        <v>105</v>
      </c>
      <c r="AN41">
        <v>116.217</v>
      </c>
      <c r="AO41">
        <v>3.78</v>
      </c>
      <c r="AP41">
        <v>114</v>
      </c>
      <c r="AQ41">
        <v>116</v>
      </c>
      <c r="AR41">
        <v>118</v>
      </c>
      <c r="AS41">
        <f t="shared" si="12"/>
        <v>4</v>
      </c>
      <c r="AT41">
        <v>0.251</v>
      </c>
      <c r="AU41">
        <v>0.58237007920097705</v>
      </c>
      <c r="AV41">
        <v>1.2999999999999999E-2</v>
      </c>
      <c r="AW41">
        <v>1.8595754026318001</v>
      </c>
      <c r="AX41">
        <v>3.95153953937987</v>
      </c>
      <c r="AY41">
        <v>4.3611002309722497</v>
      </c>
      <c r="AZ41">
        <f t="shared" si="13"/>
        <v>0.75493177561669977</v>
      </c>
      <c r="BA41">
        <f t="shared" si="14"/>
        <v>-1.4453189329965999</v>
      </c>
      <c r="BB41">
        <f t="shared" si="15"/>
        <v>24</v>
      </c>
      <c r="BC41">
        <f t="shared" si="16"/>
        <v>10</v>
      </c>
      <c r="BD41">
        <f t="shared" si="17"/>
        <v>14.452999999999989</v>
      </c>
      <c r="BE41">
        <f t="shared" si="18"/>
        <v>8</v>
      </c>
      <c r="BF41">
        <v>135.5119</v>
      </c>
      <c r="BG41">
        <f t="shared" si="19"/>
        <v>19.294899999999998</v>
      </c>
      <c r="BH41">
        <v>4.3054969999999999</v>
      </c>
      <c r="BI41">
        <v>130</v>
      </c>
      <c r="BJ41">
        <v>134</v>
      </c>
      <c r="BK41">
        <v>137</v>
      </c>
      <c r="BL41">
        <f t="shared" si="20"/>
        <v>7</v>
      </c>
      <c r="BM41">
        <f t="shared" si="21"/>
        <v>16</v>
      </c>
      <c r="BN41">
        <f t="shared" si="22"/>
        <v>18</v>
      </c>
      <c r="BO41">
        <f t="shared" si="23"/>
        <v>19</v>
      </c>
    </row>
    <row r="42" spans="1:67">
      <c r="A42">
        <v>41</v>
      </c>
      <c r="B42" s="5" t="s">
        <v>5</v>
      </c>
      <c r="C42" s="5" t="s">
        <v>43</v>
      </c>
      <c r="D42" s="18">
        <v>29.296875</v>
      </c>
      <c r="E42" s="3">
        <v>160</v>
      </c>
      <c r="F42" s="3">
        <v>75</v>
      </c>
      <c r="G42">
        <v>43</v>
      </c>
      <c r="H42">
        <v>0</v>
      </c>
      <c r="I42" s="3">
        <v>1</v>
      </c>
      <c r="J42" s="7">
        <v>200929</v>
      </c>
      <c r="K42" s="20">
        <v>4</v>
      </c>
      <c r="L42" s="244" t="s">
        <v>81</v>
      </c>
      <c r="M42" s="244"/>
      <c r="N42" s="244"/>
      <c r="O42" s="244"/>
      <c r="P42" s="244"/>
      <c r="Q42" s="244"/>
      <c r="R42" s="244"/>
      <c r="S42" s="20">
        <v>0</v>
      </c>
      <c r="T42" s="20">
        <v>1</v>
      </c>
      <c r="U42" s="20">
        <v>0</v>
      </c>
      <c r="V42" s="20">
        <v>1</v>
      </c>
      <c r="W42" s="7">
        <v>2</v>
      </c>
      <c r="X42">
        <v>13.3</v>
      </c>
      <c r="Y42">
        <v>153</v>
      </c>
      <c r="Z42">
        <v>75</v>
      </c>
      <c r="AA42">
        <v>114.13</v>
      </c>
      <c r="AB42">
        <v>10.041</v>
      </c>
      <c r="AC42">
        <v>107</v>
      </c>
      <c r="AD42">
        <v>114</v>
      </c>
      <c r="AE42">
        <v>121</v>
      </c>
      <c r="AF42">
        <v>9.7000000000000003E-2</v>
      </c>
      <c r="AG42">
        <v>0.57620452858222104</v>
      </c>
      <c r="AH42">
        <v>-0.44600000000000001</v>
      </c>
      <c r="AI42">
        <v>1.7462051042084701</v>
      </c>
      <c r="AJ42">
        <v>5.3536439487140397</v>
      </c>
      <c r="AK42">
        <v>3.62598750054946</v>
      </c>
      <c r="AL42">
        <v>120</v>
      </c>
      <c r="AM42">
        <v>85</v>
      </c>
      <c r="AN42">
        <v>102.59399999999999</v>
      </c>
      <c r="AO42">
        <v>4.9160000000000004</v>
      </c>
      <c r="AP42">
        <v>99</v>
      </c>
      <c r="AQ42">
        <v>102</v>
      </c>
      <c r="AR42">
        <v>105</v>
      </c>
      <c r="AS42">
        <f t="shared" si="12"/>
        <v>6</v>
      </c>
      <c r="AT42">
        <v>-3.0000000000000001E-3</v>
      </c>
      <c r="AU42">
        <v>0.64464809869093198</v>
      </c>
      <c r="AV42">
        <v>-3.6999999999999998E-2</v>
      </c>
      <c r="AW42">
        <v>1.8367340905032199</v>
      </c>
      <c r="AX42">
        <v>4.3410870859950403</v>
      </c>
      <c r="AY42">
        <v>5.8269648952221003</v>
      </c>
      <c r="AZ42">
        <f t="shared" si="13"/>
        <v>1.0125568627189994</v>
      </c>
      <c r="BA42">
        <f t="shared" si="14"/>
        <v>-2.2009773946726403</v>
      </c>
      <c r="BB42">
        <f t="shared" si="15"/>
        <v>33</v>
      </c>
      <c r="BC42">
        <f t="shared" si="16"/>
        <v>-10</v>
      </c>
      <c r="BD42">
        <f t="shared" si="17"/>
        <v>11.536000000000001</v>
      </c>
      <c r="BE42">
        <f t="shared" si="18"/>
        <v>14</v>
      </c>
      <c r="BF42">
        <v>126.6514</v>
      </c>
      <c r="BG42">
        <f t="shared" si="19"/>
        <v>24.057400000000001</v>
      </c>
      <c r="BH42">
        <v>4.4883059999999997</v>
      </c>
      <c r="BI42">
        <v>121</v>
      </c>
      <c r="BJ42">
        <v>125</v>
      </c>
      <c r="BK42">
        <v>128</v>
      </c>
      <c r="BL42">
        <f t="shared" si="20"/>
        <v>7</v>
      </c>
      <c r="BM42">
        <f t="shared" si="21"/>
        <v>22</v>
      </c>
      <c r="BN42">
        <f t="shared" si="22"/>
        <v>23</v>
      </c>
      <c r="BO42">
        <f t="shared" si="23"/>
        <v>23</v>
      </c>
    </row>
    <row r="43" spans="1:67">
      <c r="A43">
        <v>42</v>
      </c>
      <c r="B43" s="5" t="s">
        <v>6</v>
      </c>
      <c r="C43" s="5" t="s">
        <v>42</v>
      </c>
      <c r="D43" s="18"/>
      <c r="E43" s="3"/>
      <c r="F43" s="3">
        <v>55</v>
      </c>
      <c r="G43">
        <v>50</v>
      </c>
      <c r="H43">
        <v>0</v>
      </c>
      <c r="I43" s="3">
        <v>0</v>
      </c>
      <c r="J43" s="7">
        <v>200416</v>
      </c>
      <c r="K43" s="20">
        <v>2</v>
      </c>
      <c r="L43" s="244" t="s">
        <v>82</v>
      </c>
      <c r="M43" s="244"/>
      <c r="N43" s="244"/>
      <c r="O43" s="244"/>
      <c r="P43" s="244"/>
      <c r="Q43" s="244"/>
      <c r="R43" s="244"/>
      <c r="S43" s="20">
        <v>0</v>
      </c>
      <c r="T43" s="20">
        <v>0</v>
      </c>
      <c r="U43" s="20">
        <v>0</v>
      </c>
      <c r="V43" s="20">
        <v>0</v>
      </c>
      <c r="W43" s="7">
        <v>1</v>
      </c>
      <c r="X43">
        <v>1.4</v>
      </c>
      <c r="Y43">
        <v>149</v>
      </c>
      <c r="Z43">
        <v>107</v>
      </c>
      <c r="AA43">
        <v>130.23699999999999</v>
      </c>
      <c r="AB43">
        <v>8.5790000000000006</v>
      </c>
      <c r="AC43">
        <v>123</v>
      </c>
      <c r="AD43">
        <v>131</v>
      </c>
      <c r="AE43">
        <v>136</v>
      </c>
      <c r="AF43">
        <v>-0.253</v>
      </c>
      <c r="AG43">
        <v>-0.11179317826408</v>
      </c>
      <c r="AH43">
        <v>-0.80500000000000005</v>
      </c>
      <c r="AI43">
        <v>1.8361518713451199</v>
      </c>
      <c r="AJ43">
        <v>5.0525691426602304</v>
      </c>
      <c r="AK43">
        <v>4.57269756448395</v>
      </c>
      <c r="AL43">
        <v>119</v>
      </c>
      <c r="AM43">
        <v>81</v>
      </c>
      <c r="AN43">
        <v>102.139</v>
      </c>
      <c r="AO43">
        <v>6.9720000000000004</v>
      </c>
      <c r="AP43">
        <v>97</v>
      </c>
      <c r="AQ43">
        <v>102</v>
      </c>
      <c r="AR43">
        <v>106</v>
      </c>
      <c r="AS43">
        <f t="shared" si="12"/>
        <v>9</v>
      </c>
      <c r="AT43">
        <v>-0.28999999999999998</v>
      </c>
      <c r="AU43">
        <v>0.34315648046156499</v>
      </c>
      <c r="AV43">
        <v>-0.33200000000000002</v>
      </c>
      <c r="AW43">
        <v>1.72859219186285</v>
      </c>
      <c r="AX43">
        <v>4.8059017938099604</v>
      </c>
      <c r="AY43">
        <v>5.1189714496755299</v>
      </c>
      <c r="AZ43">
        <f t="shared" si="13"/>
        <v>0.24666734885026997</v>
      </c>
      <c r="BA43">
        <f t="shared" si="14"/>
        <v>-0.54627388519157982</v>
      </c>
      <c r="BB43">
        <f t="shared" si="15"/>
        <v>30</v>
      </c>
      <c r="BC43">
        <f t="shared" si="16"/>
        <v>26</v>
      </c>
      <c r="BD43">
        <f t="shared" si="17"/>
        <v>28.097999999999999</v>
      </c>
      <c r="BE43">
        <f t="shared" si="18"/>
        <v>13</v>
      </c>
      <c r="BF43">
        <v>132.46530000000001</v>
      </c>
      <c r="BG43">
        <f t="shared" si="19"/>
        <v>30.326300000000018</v>
      </c>
      <c r="BH43">
        <v>6.9007849999999999</v>
      </c>
      <c r="BI43">
        <v>126</v>
      </c>
      <c r="BJ43">
        <v>133</v>
      </c>
      <c r="BK43">
        <v>138</v>
      </c>
      <c r="BL43">
        <f t="shared" si="20"/>
        <v>12</v>
      </c>
      <c r="BM43">
        <f t="shared" si="21"/>
        <v>29</v>
      </c>
      <c r="BN43">
        <f t="shared" si="22"/>
        <v>31</v>
      </c>
      <c r="BO43">
        <f t="shared" si="23"/>
        <v>32</v>
      </c>
    </row>
    <row r="44" spans="1:67">
      <c r="A44">
        <v>43</v>
      </c>
      <c r="B44" s="5" t="s">
        <v>9</v>
      </c>
      <c r="C44" s="5" t="s">
        <v>41</v>
      </c>
      <c r="D44" s="18">
        <v>23.23345617689473</v>
      </c>
      <c r="E44" s="3">
        <v>158</v>
      </c>
      <c r="F44" s="3">
        <v>58</v>
      </c>
      <c r="G44">
        <v>50</v>
      </c>
      <c r="H44">
        <v>0</v>
      </c>
      <c r="I44" s="3">
        <v>0</v>
      </c>
      <c r="J44" s="7">
        <v>200102</v>
      </c>
      <c r="K44" s="114">
        <v>4</v>
      </c>
      <c r="L44" s="244" t="s">
        <v>83</v>
      </c>
      <c r="M44" s="244"/>
      <c r="N44" s="244"/>
      <c r="O44" s="244"/>
      <c r="P44" s="244"/>
      <c r="Q44" s="244"/>
      <c r="R44" s="244"/>
      <c r="S44" s="20">
        <v>0</v>
      </c>
      <c r="T44" s="20">
        <v>1</v>
      </c>
      <c r="U44" s="20">
        <v>1</v>
      </c>
      <c r="V44" s="20">
        <v>1</v>
      </c>
      <c r="W44" s="7">
        <v>2</v>
      </c>
      <c r="X44">
        <v>7</v>
      </c>
      <c r="Y44">
        <v>163</v>
      </c>
      <c r="Z44">
        <v>64</v>
      </c>
      <c r="AA44">
        <v>129.35499999999999</v>
      </c>
      <c r="AB44">
        <v>23.172000000000001</v>
      </c>
      <c r="AC44">
        <v>118</v>
      </c>
      <c r="AD44">
        <v>138</v>
      </c>
      <c r="AE44">
        <v>145</v>
      </c>
      <c r="AF44">
        <v>-1.095</v>
      </c>
      <c r="AG44">
        <v>1.5345191388406001</v>
      </c>
      <c r="AH44">
        <v>4.4999999999999998E-2</v>
      </c>
      <c r="AI44">
        <v>4.1087906139902399</v>
      </c>
      <c r="AJ44">
        <v>6.0721625624642304</v>
      </c>
      <c r="AK44">
        <v>3.02581015552038</v>
      </c>
      <c r="AL44">
        <v>88</v>
      </c>
      <c r="AM44">
        <v>65</v>
      </c>
      <c r="AN44">
        <v>74.33</v>
      </c>
      <c r="AO44">
        <v>4.0659999999999998</v>
      </c>
      <c r="AP44">
        <v>71</v>
      </c>
      <c r="AQ44">
        <v>74</v>
      </c>
      <c r="AR44">
        <v>76</v>
      </c>
      <c r="AS44">
        <f t="shared" si="12"/>
        <v>5</v>
      </c>
      <c r="AT44">
        <v>0.307</v>
      </c>
      <c r="AU44">
        <v>0.19774829123637899</v>
      </c>
      <c r="AV44">
        <v>-0.48499999999999999</v>
      </c>
      <c r="AW44">
        <v>1.7132488123609899</v>
      </c>
      <c r="AX44">
        <v>4.0147177158459701</v>
      </c>
      <c r="AY44">
        <v>7.6997489056319903</v>
      </c>
      <c r="AZ44">
        <f t="shared" si="13"/>
        <v>2.0574448466182602</v>
      </c>
      <c r="BA44">
        <f t="shared" si="14"/>
        <v>-4.6739387501116099</v>
      </c>
      <c r="BB44">
        <f t="shared" si="15"/>
        <v>75</v>
      </c>
      <c r="BC44">
        <f t="shared" si="16"/>
        <v>-1</v>
      </c>
      <c r="BD44">
        <f t="shared" si="17"/>
        <v>55.024999999999991</v>
      </c>
      <c r="BE44">
        <f t="shared" si="18"/>
        <v>27</v>
      </c>
      <c r="BF44">
        <v>135.47829999999999</v>
      </c>
      <c r="BG44">
        <f t="shared" si="19"/>
        <v>61.148299999999992</v>
      </c>
      <c r="BH44">
        <v>16.126010000000001</v>
      </c>
      <c r="BI44">
        <v>128</v>
      </c>
      <c r="BJ44">
        <v>140</v>
      </c>
      <c r="BK44">
        <v>147</v>
      </c>
      <c r="BL44">
        <f t="shared" si="20"/>
        <v>19</v>
      </c>
      <c r="BM44">
        <f t="shared" si="21"/>
        <v>57</v>
      </c>
      <c r="BN44">
        <f t="shared" si="22"/>
        <v>66</v>
      </c>
      <c r="BO44">
        <f t="shared" si="23"/>
        <v>71</v>
      </c>
    </row>
    <row r="45" spans="1:67">
      <c r="A45">
        <v>44</v>
      </c>
      <c r="B45" s="5" t="s">
        <v>10</v>
      </c>
      <c r="C45" s="5" t="s">
        <v>40</v>
      </c>
      <c r="D45" s="18">
        <v>22.260182629757811</v>
      </c>
      <c r="E45" s="3">
        <v>157.9</v>
      </c>
      <c r="F45" s="3">
        <v>55.5</v>
      </c>
      <c r="G45">
        <v>52</v>
      </c>
      <c r="H45">
        <v>0</v>
      </c>
      <c r="I45" s="3">
        <v>1</v>
      </c>
      <c r="J45" s="7">
        <v>200601</v>
      </c>
      <c r="K45" s="114">
        <v>7</v>
      </c>
      <c r="L45" s="244" t="s">
        <v>84</v>
      </c>
      <c r="M45" s="244"/>
      <c r="N45" s="244"/>
      <c r="O45" s="244"/>
      <c r="P45" s="244"/>
      <c r="Q45" s="244"/>
      <c r="R45" s="244"/>
      <c r="S45" s="20">
        <v>1</v>
      </c>
      <c r="T45" s="20">
        <v>0</v>
      </c>
      <c r="U45" s="20">
        <v>1</v>
      </c>
      <c r="V45" s="20">
        <v>0</v>
      </c>
      <c r="W45" s="7">
        <v>3</v>
      </c>
      <c r="X45">
        <v>3.9</v>
      </c>
      <c r="Y45">
        <v>96</v>
      </c>
      <c r="Z45">
        <v>72</v>
      </c>
      <c r="AA45">
        <v>82.453999999999994</v>
      </c>
      <c r="AB45">
        <v>4.7569999999999997</v>
      </c>
      <c r="AC45">
        <v>79</v>
      </c>
      <c r="AD45">
        <v>82</v>
      </c>
      <c r="AE45">
        <v>85</v>
      </c>
      <c r="AF45">
        <v>0.38400000000000001</v>
      </c>
      <c r="AG45">
        <v>0.220754996625977</v>
      </c>
      <c r="AH45">
        <v>-0.38600000000000001</v>
      </c>
      <c r="AI45">
        <v>1.8098989919741799</v>
      </c>
      <c r="AJ45">
        <v>4.2391226967033102</v>
      </c>
      <c r="AK45">
        <v>2.16127023702931</v>
      </c>
      <c r="AL45">
        <v>90</v>
      </c>
      <c r="AM45">
        <v>73</v>
      </c>
      <c r="AN45">
        <v>81.174000000000007</v>
      </c>
      <c r="AO45">
        <v>2.75</v>
      </c>
      <c r="AP45">
        <v>79</v>
      </c>
      <c r="AQ45">
        <v>81</v>
      </c>
      <c r="AR45">
        <v>82</v>
      </c>
      <c r="AS45">
        <f t="shared" si="12"/>
        <v>3</v>
      </c>
      <c r="AT45">
        <v>-0.13300000000000001</v>
      </c>
      <c r="AU45">
        <v>0.31797724652859799</v>
      </c>
      <c r="AV45">
        <v>-0.378</v>
      </c>
      <c r="AW45">
        <v>1.4827631641332599</v>
      </c>
      <c r="AX45">
        <v>3.4824622291182901</v>
      </c>
      <c r="AY45">
        <v>3.4327596352504601</v>
      </c>
      <c r="AZ45">
        <f t="shared" si="13"/>
        <v>0.75666046758502015</v>
      </c>
      <c r="BA45">
        <f t="shared" si="14"/>
        <v>-1.2714893982211501</v>
      </c>
      <c r="BB45">
        <f t="shared" si="15"/>
        <v>6</v>
      </c>
      <c r="BC45">
        <f t="shared" si="16"/>
        <v>-1</v>
      </c>
      <c r="BD45">
        <f t="shared" si="17"/>
        <v>1.2799999999999869</v>
      </c>
      <c r="BE45">
        <f t="shared" si="18"/>
        <v>6</v>
      </c>
      <c r="BF45">
        <v>92.623189999999994</v>
      </c>
      <c r="BG45">
        <f t="shared" si="19"/>
        <v>11.449189999999987</v>
      </c>
      <c r="BH45">
        <v>1.6353880000000001</v>
      </c>
      <c r="BI45">
        <v>88</v>
      </c>
      <c r="BJ45">
        <v>90</v>
      </c>
      <c r="BK45">
        <v>91</v>
      </c>
      <c r="BL45">
        <f t="shared" si="20"/>
        <v>3</v>
      </c>
      <c r="BM45">
        <f t="shared" si="21"/>
        <v>9</v>
      </c>
      <c r="BN45">
        <f t="shared" si="22"/>
        <v>9</v>
      </c>
      <c r="BO45">
        <f t="shared" si="23"/>
        <v>9</v>
      </c>
    </row>
    <row r="46" spans="1:67">
      <c r="A46">
        <v>45</v>
      </c>
      <c r="B46" s="5" t="s">
        <v>16</v>
      </c>
      <c r="C46" s="5" t="s">
        <v>44</v>
      </c>
      <c r="D46" s="18">
        <v>29.878301096032846</v>
      </c>
      <c r="E46" s="3">
        <v>153.5</v>
      </c>
      <c r="F46" s="3">
        <v>70.400000000000006</v>
      </c>
      <c r="G46">
        <v>65</v>
      </c>
      <c r="H46">
        <v>0</v>
      </c>
      <c r="I46" s="3">
        <v>1</v>
      </c>
      <c r="J46" s="7">
        <v>191231</v>
      </c>
      <c r="K46" s="114">
        <v>9</v>
      </c>
      <c r="L46" s="244" t="s">
        <v>595</v>
      </c>
      <c r="M46" s="244"/>
      <c r="N46" s="244"/>
      <c r="O46" s="244"/>
      <c r="P46" s="244"/>
      <c r="Q46" s="244"/>
      <c r="R46" s="244"/>
      <c r="S46" s="20">
        <v>1</v>
      </c>
      <c r="T46" s="20">
        <v>0</v>
      </c>
      <c r="U46" s="20">
        <v>0</v>
      </c>
      <c r="V46" s="20">
        <v>1</v>
      </c>
      <c r="W46" s="7">
        <v>3</v>
      </c>
      <c r="X46">
        <v>7</v>
      </c>
      <c r="Y46">
        <v>156</v>
      </c>
      <c r="Z46">
        <v>63</v>
      </c>
      <c r="AA46">
        <v>106.92</v>
      </c>
      <c r="AB46">
        <v>19.530999999999999</v>
      </c>
      <c r="AC46">
        <v>90</v>
      </c>
      <c r="AD46">
        <v>108</v>
      </c>
      <c r="AE46">
        <v>120</v>
      </c>
      <c r="AF46">
        <v>3.6999999999999998E-2</v>
      </c>
      <c r="AG46">
        <v>3.7624862788250099E-2</v>
      </c>
      <c r="AH46">
        <v>-0.86599999999999999</v>
      </c>
      <c r="AI46">
        <v>2.2529744057876302</v>
      </c>
      <c r="AJ46">
        <v>6.2121000919560201</v>
      </c>
      <c r="AK46">
        <v>2.3761563863695199</v>
      </c>
      <c r="AL46">
        <v>58</v>
      </c>
      <c r="AM46">
        <v>41</v>
      </c>
      <c r="AN46">
        <v>49.152999999999999</v>
      </c>
      <c r="AO46">
        <v>3.1259999999999999</v>
      </c>
      <c r="AP46">
        <v>47</v>
      </c>
      <c r="AQ46">
        <v>49</v>
      </c>
      <c r="AR46">
        <v>50</v>
      </c>
      <c r="AS46">
        <f t="shared" si="12"/>
        <v>3</v>
      </c>
      <c r="AT46">
        <v>0.18</v>
      </c>
      <c r="AU46">
        <v>0.83745034839115795</v>
      </c>
      <c r="AV46">
        <v>-0.36699999999999999</v>
      </c>
      <c r="AW46">
        <v>2.79025151057931</v>
      </c>
      <c r="AX46">
        <v>3.6232395914303601</v>
      </c>
      <c r="AY46">
        <v>8.0945218651310107</v>
      </c>
      <c r="AZ46">
        <f t="shared" si="13"/>
        <v>2.58886050052566</v>
      </c>
      <c r="BA46">
        <f t="shared" si="14"/>
        <v>-5.7183654787614913</v>
      </c>
      <c r="BB46">
        <f t="shared" si="15"/>
        <v>98</v>
      </c>
      <c r="BC46">
        <f t="shared" si="16"/>
        <v>22</v>
      </c>
      <c r="BD46">
        <f t="shared" si="17"/>
        <v>57.767000000000003</v>
      </c>
      <c r="BE46">
        <f t="shared" si="18"/>
        <v>30</v>
      </c>
      <c r="BF46">
        <v>106.92</v>
      </c>
      <c r="BG46">
        <f t="shared" si="19"/>
        <v>57.767000000000003</v>
      </c>
      <c r="BH46">
        <v>19.530909999999999</v>
      </c>
      <c r="BI46">
        <v>90</v>
      </c>
      <c r="BJ46">
        <v>108</v>
      </c>
      <c r="BK46">
        <v>121</v>
      </c>
      <c r="BL46">
        <f t="shared" si="20"/>
        <v>31</v>
      </c>
      <c r="BM46">
        <f t="shared" si="21"/>
        <v>43</v>
      </c>
      <c r="BN46">
        <f t="shared" si="22"/>
        <v>59</v>
      </c>
      <c r="BO46">
        <f t="shared" si="23"/>
        <v>71</v>
      </c>
    </row>
    <row r="47" spans="1:67">
      <c r="A47">
        <v>46</v>
      </c>
      <c r="B47" s="5" t="s">
        <v>13</v>
      </c>
      <c r="C47" s="5" t="s">
        <v>46</v>
      </c>
      <c r="D47" s="18"/>
      <c r="E47" s="3"/>
      <c r="F47" s="3"/>
      <c r="G47">
        <v>55</v>
      </c>
      <c r="H47">
        <v>0</v>
      </c>
      <c r="I47" s="3">
        <v>1</v>
      </c>
      <c r="J47" s="7">
        <v>200511</v>
      </c>
      <c r="K47" s="114">
        <v>7</v>
      </c>
      <c r="L47" s="244" t="s">
        <v>596</v>
      </c>
      <c r="M47" s="244"/>
      <c r="N47" s="244"/>
      <c r="O47" s="244"/>
      <c r="P47" s="244"/>
      <c r="Q47" s="244"/>
      <c r="R47" s="244"/>
      <c r="S47" s="20">
        <v>1</v>
      </c>
      <c r="T47" s="20">
        <v>1</v>
      </c>
      <c r="U47" s="20">
        <v>1</v>
      </c>
      <c r="V47" s="20">
        <v>1</v>
      </c>
      <c r="W47" s="7">
        <v>2</v>
      </c>
      <c r="X47">
        <v>10.4</v>
      </c>
      <c r="Y47">
        <v>133</v>
      </c>
      <c r="Z47">
        <v>33</v>
      </c>
      <c r="AA47">
        <v>98.230999999999995</v>
      </c>
      <c r="AB47">
        <v>16.971</v>
      </c>
      <c r="AC47">
        <v>88</v>
      </c>
      <c r="AD47">
        <v>101</v>
      </c>
      <c r="AE47">
        <v>110</v>
      </c>
      <c r="AF47">
        <v>-0.73199999999999998</v>
      </c>
      <c r="AG47">
        <v>0.59248947400681795</v>
      </c>
      <c r="AH47">
        <v>0.39500000000000002</v>
      </c>
      <c r="AI47">
        <v>1.91060984334262</v>
      </c>
      <c r="AJ47">
        <v>6.0367494947474896</v>
      </c>
      <c r="AK47">
        <v>3.3224720272580202</v>
      </c>
      <c r="AL47">
        <v>100</v>
      </c>
      <c r="AM47">
        <v>65</v>
      </c>
      <c r="AN47">
        <v>84.165999999999997</v>
      </c>
      <c r="AO47">
        <v>4.484</v>
      </c>
      <c r="AP47">
        <v>81</v>
      </c>
      <c r="AQ47">
        <v>85</v>
      </c>
      <c r="AR47">
        <v>86</v>
      </c>
      <c r="AS47">
        <f t="shared" si="12"/>
        <v>5</v>
      </c>
      <c r="AT47">
        <v>-0.44500000000000001</v>
      </c>
      <c r="AU47">
        <v>0.92666882657415905</v>
      </c>
      <c r="AV47">
        <v>0.307</v>
      </c>
      <c r="AW47">
        <v>2.3824922859207098</v>
      </c>
      <c r="AX47">
        <v>4.1796586946389596</v>
      </c>
      <c r="AY47">
        <v>7.6013987418966398</v>
      </c>
      <c r="AZ47">
        <f t="shared" si="13"/>
        <v>1.85709080010853</v>
      </c>
      <c r="BA47">
        <f t="shared" si="14"/>
        <v>-4.2789267146386196</v>
      </c>
      <c r="BB47">
        <f t="shared" si="15"/>
        <v>33</v>
      </c>
      <c r="BC47">
        <f t="shared" si="16"/>
        <v>-32</v>
      </c>
      <c r="BD47">
        <f t="shared" si="17"/>
        <v>14.064999999999998</v>
      </c>
      <c r="BE47">
        <f t="shared" si="18"/>
        <v>22</v>
      </c>
      <c r="BF47">
        <v>111.378</v>
      </c>
      <c r="BG47">
        <f t="shared" si="19"/>
        <v>27.212000000000003</v>
      </c>
      <c r="BH47">
        <v>7.141127</v>
      </c>
      <c r="BI47">
        <v>103</v>
      </c>
      <c r="BJ47">
        <v>109</v>
      </c>
      <c r="BK47">
        <v>115</v>
      </c>
      <c r="BL47">
        <f t="shared" si="20"/>
        <v>12</v>
      </c>
      <c r="BM47">
        <f t="shared" si="21"/>
        <v>22</v>
      </c>
      <c r="BN47">
        <f t="shared" si="22"/>
        <v>24</v>
      </c>
      <c r="BO47">
        <f t="shared" si="23"/>
        <v>29</v>
      </c>
    </row>
    <row r="48" spans="1:67">
      <c r="A48">
        <v>47</v>
      </c>
      <c r="B48" s="5" t="s">
        <v>15</v>
      </c>
      <c r="C48" s="5" t="s">
        <v>47</v>
      </c>
      <c r="D48" s="18">
        <v>29.283759263489806</v>
      </c>
      <c r="E48" s="4" t="s">
        <v>27</v>
      </c>
      <c r="F48" s="4" t="s">
        <v>28</v>
      </c>
      <c r="G48">
        <v>48</v>
      </c>
      <c r="H48">
        <v>1</v>
      </c>
      <c r="I48" s="4" t="s">
        <v>7</v>
      </c>
      <c r="J48" s="7">
        <v>190829</v>
      </c>
      <c r="K48" s="20">
        <v>8</v>
      </c>
      <c r="L48" s="244" t="s">
        <v>112</v>
      </c>
      <c r="M48" s="244"/>
      <c r="N48" s="244"/>
      <c r="O48" s="244"/>
      <c r="P48" s="244"/>
      <c r="Q48" s="244"/>
      <c r="R48" s="244"/>
      <c r="S48" s="20">
        <v>1</v>
      </c>
      <c r="T48" s="20">
        <v>0</v>
      </c>
      <c r="U48" s="20">
        <v>0</v>
      </c>
      <c r="V48" s="20">
        <v>1</v>
      </c>
      <c r="W48" s="7">
        <v>2</v>
      </c>
      <c r="X48">
        <v>12.1</v>
      </c>
      <c r="Y48">
        <v>93</v>
      </c>
      <c r="Z48">
        <v>38</v>
      </c>
      <c r="AA48">
        <v>68.608999999999995</v>
      </c>
      <c r="AB48">
        <v>11.18</v>
      </c>
      <c r="AC48">
        <v>60</v>
      </c>
      <c r="AD48">
        <v>68</v>
      </c>
      <c r="AE48">
        <v>76</v>
      </c>
      <c r="AF48">
        <v>-5.1999999999999998E-2</v>
      </c>
      <c r="AG48">
        <v>-0.313704395120326</v>
      </c>
      <c r="AH48">
        <v>-0.83399999999999996</v>
      </c>
      <c r="AI48">
        <v>1.7869116242959899</v>
      </c>
      <c r="AJ48">
        <v>5.4475259045313003</v>
      </c>
      <c r="AK48">
        <v>3.22609200931727</v>
      </c>
      <c r="AL48">
        <v>61</v>
      </c>
      <c r="AM48">
        <v>39</v>
      </c>
      <c r="AN48">
        <v>50.145000000000003</v>
      </c>
      <c r="AO48">
        <v>4.431</v>
      </c>
      <c r="AP48">
        <v>47</v>
      </c>
      <c r="AQ48">
        <v>50</v>
      </c>
      <c r="AR48">
        <v>53</v>
      </c>
      <c r="AS48">
        <f t="shared" si="12"/>
        <v>6</v>
      </c>
      <c r="AT48">
        <v>-0.10199999999999999</v>
      </c>
      <c r="AU48">
        <v>-0.17215040682896399</v>
      </c>
      <c r="AV48">
        <v>-0.79300000000000004</v>
      </c>
      <c r="AW48">
        <v>1.6044224770306701</v>
      </c>
      <c r="AX48">
        <v>4.1268950959834898</v>
      </c>
      <c r="AY48">
        <v>6.0570031440020697</v>
      </c>
      <c r="AZ48">
        <f t="shared" si="13"/>
        <v>1.3206308085478105</v>
      </c>
      <c r="BA48">
        <f t="shared" si="14"/>
        <v>-2.8309111346847997</v>
      </c>
      <c r="BB48">
        <f t="shared" si="15"/>
        <v>32</v>
      </c>
      <c r="BC48">
        <f t="shared" si="16"/>
        <v>-1</v>
      </c>
      <c r="BD48">
        <f t="shared" si="17"/>
        <v>18.463999999999992</v>
      </c>
      <c r="BE48">
        <f t="shared" si="18"/>
        <v>16</v>
      </c>
      <c r="BF48">
        <v>74.109889999999993</v>
      </c>
      <c r="BG48">
        <f t="shared" si="19"/>
        <v>23.96488999999999</v>
      </c>
      <c r="BH48">
        <v>7.9323300000000003</v>
      </c>
      <c r="BI48">
        <v>66</v>
      </c>
      <c r="BJ48">
        <v>73</v>
      </c>
      <c r="BK48">
        <v>80</v>
      </c>
      <c r="BL48">
        <f t="shared" si="20"/>
        <v>14</v>
      </c>
      <c r="BM48">
        <f t="shared" si="21"/>
        <v>19</v>
      </c>
      <c r="BN48">
        <f t="shared" si="22"/>
        <v>23</v>
      </c>
      <c r="BO48">
        <f t="shared" si="23"/>
        <v>27</v>
      </c>
    </row>
    <row r="49" spans="1:68">
      <c r="A49">
        <v>48</v>
      </c>
      <c r="B49" s="5" t="s">
        <v>2</v>
      </c>
      <c r="C49" s="5" t="s">
        <v>66</v>
      </c>
      <c r="D49" s="18">
        <v>21.70639340610381</v>
      </c>
      <c r="E49" s="3">
        <v>167.5</v>
      </c>
      <c r="F49" s="3">
        <v>60.9</v>
      </c>
      <c r="G49">
        <v>60</v>
      </c>
      <c r="H49">
        <v>1</v>
      </c>
      <c r="I49" s="4" t="s">
        <v>4</v>
      </c>
      <c r="J49" s="7">
        <v>210308</v>
      </c>
      <c r="K49" s="115">
        <v>7</v>
      </c>
      <c r="L49" s="244" t="s">
        <v>94</v>
      </c>
      <c r="M49" s="244"/>
      <c r="N49" s="244"/>
      <c r="O49" s="244"/>
      <c r="P49" s="244"/>
      <c r="Q49" s="244"/>
      <c r="R49" s="244"/>
      <c r="S49" s="20">
        <v>1</v>
      </c>
      <c r="T49" s="20">
        <v>1</v>
      </c>
      <c r="U49" s="20">
        <v>0</v>
      </c>
      <c r="V49" s="20">
        <v>0</v>
      </c>
      <c r="W49" s="7">
        <v>3</v>
      </c>
      <c r="X49">
        <v>4.4000000000000004</v>
      </c>
      <c r="Y49">
        <v>137</v>
      </c>
      <c r="Z49">
        <v>95</v>
      </c>
      <c r="AA49">
        <v>111.818</v>
      </c>
      <c r="AB49">
        <v>5.9630000000000001</v>
      </c>
      <c r="AC49">
        <v>109</v>
      </c>
      <c r="AD49">
        <v>112</v>
      </c>
      <c r="AE49">
        <v>114</v>
      </c>
      <c r="AF49">
        <v>0.254</v>
      </c>
      <c r="AG49">
        <v>1.3774757124197701</v>
      </c>
      <c r="AH49">
        <v>1.2170000000000001</v>
      </c>
      <c r="AI49">
        <v>3.6661602542089402</v>
      </c>
      <c r="AJ49">
        <v>4.5340030032213399</v>
      </c>
      <c r="AK49">
        <v>2.9757554075955901</v>
      </c>
      <c r="AL49">
        <v>110</v>
      </c>
      <c r="AM49">
        <v>82</v>
      </c>
      <c r="AN49">
        <v>95.227000000000004</v>
      </c>
      <c r="AO49">
        <v>3.8620000000000001</v>
      </c>
      <c r="AP49">
        <v>92</v>
      </c>
      <c r="AQ49">
        <v>95</v>
      </c>
      <c r="AR49">
        <v>97</v>
      </c>
      <c r="AS49">
        <f t="shared" si="12"/>
        <v>5</v>
      </c>
      <c r="AT49">
        <v>0.17699999999999999</v>
      </c>
      <c r="AU49">
        <v>0.58789699329925604</v>
      </c>
      <c r="AV49">
        <v>-0.2</v>
      </c>
      <c r="AW49">
        <v>1.7168266355205799</v>
      </c>
      <c r="AX49">
        <v>3.9861184188696699</v>
      </c>
      <c r="AY49">
        <v>4.0057950574997001</v>
      </c>
      <c r="AZ49">
        <f t="shared" si="13"/>
        <v>0.54788458435166998</v>
      </c>
      <c r="BA49">
        <f t="shared" si="14"/>
        <v>-1.03003964990411</v>
      </c>
      <c r="BB49">
        <f t="shared" si="15"/>
        <v>27</v>
      </c>
      <c r="BC49">
        <f t="shared" si="16"/>
        <v>13</v>
      </c>
      <c r="BD49">
        <f t="shared" si="17"/>
        <v>16.590999999999994</v>
      </c>
      <c r="BE49">
        <f t="shared" si="18"/>
        <v>5</v>
      </c>
      <c r="BF49">
        <v>115.19029999999999</v>
      </c>
      <c r="BG49">
        <f t="shared" si="19"/>
        <v>19.96329999999999</v>
      </c>
      <c r="BH49">
        <v>4.2226280000000003</v>
      </c>
      <c r="BI49">
        <v>111</v>
      </c>
      <c r="BJ49">
        <v>113</v>
      </c>
      <c r="BK49">
        <v>116</v>
      </c>
      <c r="BL49">
        <f t="shared" si="20"/>
        <v>5</v>
      </c>
      <c r="BM49">
        <f t="shared" si="21"/>
        <v>19</v>
      </c>
      <c r="BN49">
        <f t="shared" si="22"/>
        <v>18</v>
      </c>
      <c r="BO49">
        <f t="shared" si="23"/>
        <v>19</v>
      </c>
    </row>
    <row r="50" spans="1:68">
      <c r="A50">
        <v>49</v>
      </c>
      <c r="B50" s="5" t="s">
        <v>3</v>
      </c>
      <c r="C50" s="5" t="s">
        <v>67</v>
      </c>
      <c r="D50" s="18"/>
      <c r="E50" s="3"/>
      <c r="F50" s="3"/>
      <c r="G50">
        <v>48</v>
      </c>
      <c r="H50">
        <v>0</v>
      </c>
      <c r="I50" s="3">
        <v>0</v>
      </c>
      <c r="J50" s="7">
        <v>190410</v>
      </c>
      <c r="K50" s="114">
        <v>8</v>
      </c>
      <c r="L50" s="244" t="s">
        <v>109</v>
      </c>
      <c r="M50" s="244"/>
      <c r="N50" s="244"/>
      <c r="O50" s="244"/>
      <c r="P50" s="244"/>
      <c r="Q50" s="244"/>
      <c r="R50" s="244"/>
      <c r="S50" s="20">
        <v>1</v>
      </c>
      <c r="T50" s="20">
        <v>1</v>
      </c>
      <c r="U50" s="20">
        <v>0</v>
      </c>
      <c r="V50" s="20">
        <v>1</v>
      </c>
      <c r="W50" s="7">
        <v>2</v>
      </c>
      <c r="X50">
        <v>8.4</v>
      </c>
      <c r="Y50">
        <v>73</v>
      </c>
      <c r="Z50">
        <v>42</v>
      </c>
      <c r="AA50">
        <v>59.84</v>
      </c>
      <c r="AB50">
        <v>5.1959999999999997</v>
      </c>
      <c r="AC50">
        <v>57</v>
      </c>
      <c r="AD50">
        <v>60</v>
      </c>
      <c r="AE50">
        <v>63</v>
      </c>
      <c r="AF50">
        <v>-0.57099999999999995</v>
      </c>
      <c r="AG50">
        <v>0.65621490290789297</v>
      </c>
      <c r="AH50">
        <v>5.1999999999999998E-2</v>
      </c>
      <c r="AI50">
        <v>2.0428250171421301</v>
      </c>
      <c r="AJ50">
        <v>4.3555679375359002</v>
      </c>
      <c r="AK50">
        <v>1.8000577775700199</v>
      </c>
      <c r="AL50">
        <v>57</v>
      </c>
      <c r="AM50">
        <v>45</v>
      </c>
      <c r="AN50">
        <v>50.927</v>
      </c>
      <c r="AO50">
        <v>2.35</v>
      </c>
      <c r="AP50">
        <v>49</v>
      </c>
      <c r="AQ50">
        <v>51</v>
      </c>
      <c r="AR50">
        <v>52</v>
      </c>
      <c r="AS50">
        <f t="shared" si="12"/>
        <v>3</v>
      </c>
      <c r="AT50">
        <v>-0.30599999999999999</v>
      </c>
      <c r="AU50">
        <v>0.37021274270596799</v>
      </c>
      <c r="AV50">
        <v>-0.373</v>
      </c>
      <c r="AW50">
        <v>1.9077525981489001</v>
      </c>
      <c r="AX50">
        <v>3.2295111485905399</v>
      </c>
      <c r="AY50">
        <v>3.6538510302386999</v>
      </c>
      <c r="AZ50">
        <f t="shared" si="13"/>
        <v>1.1260567889453603</v>
      </c>
      <c r="BA50">
        <f t="shared" si="14"/>
        <v>-1.85379325266868</v>
      </c>
      <c r="BB50">
        <f t="shared" si="15"/>
        <v>16</v>
      </c>
      <c r="BC50">
        <f t="shared" si="16"/>
        <v>-3</v>
      </c>
      <c r="BD50">
        <f t="shared" si="17"/>
        <v>8.9130000000000038</v>
      </c>
      <c r="BE50">
        <f t="shared" si="18"/>
        <v>6</v>
      </c>
      <c r="BF50">
        <v>62.553400000000003</v>
      </c>
      <c r="BG50">
        <f t="shared" si="19"/>
        <v>11.626400000000004</v>
      </c>
      <c r="BH50">
        <v>2.9791219999999998</v>
      </c>
      <c r="BI50">
        <v>60</v>
      </c>
      <c r="BJ50">
        <v>62</v>
      </c>
      <c r="BK50">
        <v>64</v>
      </c>
      <c r="BL50">
        <f t="shared" si="20"/>
        <v>4</v>
      </c>
      <c r="BM50">
        <f t="shared" si="21"/>
        <v>11</v>
      </c>
      <c r="BN50">
        <f t="shared" si="22"/>
        <v>11</v>
      </c>
      <c r="BO50">
        <f t="shared" si="23"/>
        <v>12</v>
      </c>
    </row>
    <row r="51" spans="1:68">
      <c r="A51">
        <v>50</v>
      </c>
      <c r="B51" s="5" t="s">
        <v>3</v>
      </c>
      <c r="C51" s="5" t="s">
        <v>67</v>
      </c>
      <c r="D51" s="18"/>
      <c r="E51" s="3"/>
      <c r="F51" s="3"/>
      <c r="G51">
        <v>48</v>
      </c>
      <c r="H51">
        <v>0</v>
      </c>
      <c r="I51" s="3">
        <v>1</v>
      </c>
      <c r="J51" s="7">
        <v>201221</v>
      </c>
      <c r="K51" s="114">
        <v>5</v>
      </c>
      <c r="L51" s="244" t="s">
        <v>110</v>
      </c>
      <c r="M51" s="244"/>
      <c r="N51" s="244"/>
      <c r="O51" s="244"/>
      <c r="P51" s="244"/>
      <c r="Q51" s="244"/>
      <c r="R51" s="244"/>
      <c r="S51" s="20">
        <v>0</v>
      </c>
      <c r="T51" s="20">
        <v>1</v>
      </c>
      <c r="U51" s="20">
        <v>0</v>
      </c>
      <c r="V51" s="20">
        <v>1</v>
      </c>
      <c r="W51" s="7">
        <v>2</v>
      </c>
      <c r="X51">
        <v>10.9</v>
      </c>
      <c r="Y51">
        <v>126</v>
      </c>
      <c r="Z51">
        <v>70</v>
      </c>
      <c r="AA51">
        <v>95.245999999999995</v>
      </c>
      <c r="AB51">
        <v>7.17</v>
      </c>
      <c r="AC51">
        <v>90</v>
      </c>
      <c r="AD51">
        <v>96</v>
      </c>
      <c r="AE51">
        <v>100</v>
      </c>
      <c r="AF51">
        <v>-0.36</v>
      </c>
      <c r="AG51">
        <v>0.75663131714573695</v>
      </c>
      <c r="AH51">
        <v>-0.4</v>
      </c>
      <c r="AI51">
        <v>2.2721806747778999</v>
      </c>
      <c r="AJ51">
        <v>4.8298967775384103</v>
      </c>
      <c r="AK51">
        <v>2.17220941487269</v>
      </c>
      <c r="AL51">
        <v>89</v>
      </c>
      <c r="AM51">
        <v>70</v>
      </c>
      <c r="AN51">
        <v>79.617999999999995</v>
      </c>
      <c r="AO51">
        <v>2.7280000000000002</v>
      </c>
      <c r="AP51">
        <v>78</v>
      </c>
      <c r="AQ51">
        <v>80</v>
      </c>
      <c r="AR51">
        <v>80</v>
      </c>
      <c r="AS51">
        <f t="shared" si="12"/>
        <v>2</v>
      </c>
      <c r="AT51">
        <v>0.13400000000000001</v>
      </c>
      <c r="AU51">
        <v>0.71070249427705801</v>
      </c>
      <c r="AV51">
        <v>4.5999999999999999E-2</v>
      </c>
      <c r="AW51">
        <v>1.96272650584538</v>
      </c>
      <c r="AX51">
        <v>3.4897888988172299</v>
      </c>
      <c r="AY51">
        <v>4.6245015260343703</v>
      </c>
      <c r="AZ51">
        <f t="shared" si="13"/>
        <v>1.3401078787211804</v>
      </c>
      <c r="BA51">
        <f t="shared" si="14"/>
        <v>-2.4522921111616802</v>
      </c>
      <c r="BB51">
        <f t="shared" si="15"/>
        <v>37</v>
      </c>
      <c r="BC51">
        <f t="shared" si="16"/>
        <v>0</v>
      </c>
      <c r="BD51">
        <f t="shared" si="17"/>
        <v>15.628</v>
      </c>
      <c r="BE51">
        <f t="shared" si="18"/>
        <v>10</v>
      </c>
      <c r="BF51">
        <v>111.1459</v>
      </c>
      <c r="BG51">
        <f t="shared" si="19"/>
        <v>31.527900000000002</v>
      </c>
      <c r="BH51">
        <v>11.77233</v>
      </c>
      <c r="BI51">
        <v>94</v>
      </c>
      <c r="BJ51">
        <v>98</v>
      </c>
      <c r="BK51">
        <v>101</v>
      </c>
      <c r="BL51">
        <f t="shared" si="20"/>
        <v>7</v>
      </c>
      <c r="BM51">
        <f t="shared" si="21"/>
        <v>16</v>
      </c>
      <c r="BN51">
        <f t="shared" si="22"/>
        <v>18</v>
      </c>
      <c r="BO51">
        <f t="shared" si="23"/>
        <v>21</v>
      </c>
    </row>
    <row r="52" spans="1:68">
      <c r="A52">
        <v>51</v>
      </c>
      <c r="B52" s="2" t="s">
        <v>69</v>
      </c>
      <c r="C52" t="s">
        <v>70</v>
      </c>
      <c r="D52" s="9"/>
      <c r="G52">
        <v>59</v>
      </c>
      <c r="H52">
        <v>1</v>
      </c>
      <c r="I52">
        <v>0</v>
      </c>
      <c r="J52" s="7">
        <v>210712</v>
      </c>
      <c r="K52" s="115">
        <v>6</v>
      </c>
      <c r="L52" s="244" t="s">
        <v>106</v>
      </c>
      <c r="M52" s="244"/>
      <c r="N52" s="244"/>
      <c r="O52" s="244"/>
      <c r="P52" s="244"/>
      <c r="Q52" s="244"/>
      <c r="R52" s="244"/>
      <c r="S52" s="20">
        <v>1</v>
      </c>
      <c r="T52" s="20">
        <v>1</v>
      </c>
      <c r="U52" s="20">
        <v>1</v>
      </c>
      <c r="V52" s="20">
        <v>0</v>
      </c>
      <c r="W52" s="7">
        <v>3</v>
      </c>
      <c r="X52">
        <v>2.1</v>
      </c>
      <c r="Y52">
        <v>110</v>
      </c>
      <c r="Z52">
        <v>88</v>
      </c>
      <c r="AA52">
        <v>98.483999999999995</v>
      </c>
      <c r="AB52">
        <v>4.4509999999999996</v>
      </c>
      <c r="AC52">
        <v>95</v>
      </c>
      <c r="AD52">
        <v>99</v>
      </c>
      <c r="AE52">
        <v>101</v>
      </c>
      <c r="AF52">
        <v>-0.107</v>
      </c>
      <c r="AG52">
        <v>5.59528533201403E-2</v>
      </c>
      <c r="AH52">
        <v>-0.54700000000000004</v>
      </c>
      <c r="AI52">
        <v>1.58556552403773</v>
      </c>
      <c r="AJ52">
        <v>4.14084205247259</v>
      </c>
      <c r="AK52">
        <v>2.9449405510024702</v>
      </c>
      <c r="AL52">
        <v>105</v>
      </c>
      <c r="AM52">
        <v>81</v>
      </c>
      <c r="AN52">
        <v>92.436999999999998</v>
      </c>
      <c r="AO52">
        <v>3.8439999999999999</v>
      </c>
      <c r="AP52">
        <v>90</v>
      </c>
      <c r="AQ52">
        <v>92</v>
      </c>
      <c r="AR52">
        <v>94</v>
      </c>
      <c r="AS52">
        <f t="shared" si="12"/>
        <v>4</v>
      </c>
      <c r="AT52">
        <v>-0.03</v>
      </c>
      <c r="AU52">
        <v>0.23114622318025499</v>
      </c>
      <c r="AV52">
        <v>-0.54200000000000004</v>
      </c>
      <c r="AW52">
        <v>1.43016892598567</v>
      </c>
      <c r="AX52">
        <v>3.9683947589641302</v>
      </c>
      <c r="AY52">
        <v>3.2514327127631999</v>
      </c>
      <c r="AZ52">
        <f t="shared" si="13"/>
        <v>0.17244729350845978</v>
      </c>
      <c r="BA52">
        <f t="shared" si="14"/>
        <v>-0.30649216176072969</v>
      </c>
      <c r="BB52">
        <f t="shared" si="15"/>
        <v>5</v>
      </c>
      <c r="BC52">
        <f t="shared" si="16"/>
        <v>7</v>
      </c>
      <c r="BD52">
        <f t="shared" si="17"/>
        <v>6.046999999999997</v>
      </c>
      <c r="BE52">
        <f t="shared" si="18"/>
        <v>6</v>
      </c>
      <c r="BF52">
        <v>107.3229</v>
      </c>
      <c r="BG52">
        <f t="shared" si="19"/>
        <v>14.885900000000007</v>
      </c>
      <c r="BH52">
        <v>1.3098399999999999</v>
      </c>
      <c r="BI52">
        <v>102</v>
      </c>
      <c r="BJ52">
        <v>103</v>
      </c>
      <c r="BK52">
        <v>105</v>
      </c>
      <c r="BL52">
        <f t="shared" si="20"/>
        <v>3</v>
      </c>
      <c r="BM52">
        <f t="shared" si="21"/>
        <v>12</v>
      </c>
      <c r="BN52">
        <f t="shared" si="22"/>
        <v>11</v>
      </c>
      <c r="BO52">
        <f t="shared" si="23"/>
        <v>11</v>
      </c>
    </row>
    <row r="53" spans="1:68">
      <c r="A53">
        <v>52</v>
      </c>
      <c r="B53" s="5" t="s">
        <v>2</v>
      </c>
      <c r="C53" s="5" t="s">
        <v>66</v>
      </c>
      <c r="D53" s="18">
        <v>21.70639340610381</v>
      </c>
      <c r="E53" s="3">
        <v>167.5</v>
      </c>
      <c r="F53" s="3">
        <v>60.9</v>
      </c>
      <c r="G53">
        <v>60</v>
      </c>
      <c r="H53">
        <v>1</v>
      </c>
      <c r="I53" s="4" t="s">
        <v>4</v>
      </c>
      <c r="J53" s="7">
        <v>220127</v>
      </c>
      <c r="K53" s="114">
        <v>6</v>
      </c>
      <c r="L53" s="244" t="s">
        <v>95</v>
      </c>
      <c r="M53" s="244"/>
      <c r="N53" s="244"/>
      <c r="O53" s="244"/>
      <c r="P53" s="244"/>
      <c r="Q53" s="244"/>
      <c r="R53" s="244"/>
      <c r="S53" s="20">
        <v>1</v>
      </c>
      <c r="T53" s="20">
        <v>1</v>
      </c>
      <c r="U53" s="20">
        <v>1</v>
      </c>
      <c r="V53" s="20">
        <v>1</v>
      </c>
      <c r="W53" s="7">
        <v>2</v>
      </c>
      <c r="X53">
        <v>5.8</v>
      </c>
      <c r="Y53">
        <v>176</v>
      </c>
      <c r="Z53">
        <v>121</v>
      </c>
      <c r="AA53">
        <v>154.05000000000001</v>
      </c>
      <c r="AB53">
        <v>8.3089999999999993</v>
      </c>
      <c r="AC53">
        <v>149</v>
      </c>
      <c r="AD53">
        <v>155</v>
      </c>
      <c r="AE53">
        <v>159</v>
      </c>
      <c r="AF53">
        <v>-0.48</v>
      </c>
      <c r="AG53">
        <v>0.74166413198925696</v>
      </c>
      <c r="AH53">
        <v>0.17</v>
      </c>
      <c r="AI53">
        <v>2.2163913955697998</v>
      </c>
      <c r="AJ53">
        <v>5.0592925786773302</v>
      </c>
      <c r="AK53">
        <v>4.0703816219397497</v>
      </c>
      <c r="AL53">
        <v>140</v>
      </c>
      <c r="AM53">
        <v>103</v>
      </c>
      <c r="AN53">
        <v>120.48099999999999</v>
      </c>
      <c r="AO53">
        <v>5.7649999999999997</v>
      </c>
      <c r="AP53">
        <v>116</v>
      </c>
      <c r="AQ53">
        <v>120</v>
      </c>
      <c r="AR53">
        <v>123</v>
      </c>
      <c r="AS53">
        <f t="shared" si="12"/>
        <v>7</v>
      </c>
      <c r="AT53">
        <v>0.13900000000000001</v>
      </c>
      <c r="AU53">
        <v>0.50691050393228598</v>
      </c>
      <c r="AV53">
        <v>-0.20599999999999999</v>
      </c>
      <c r="AW53">
        <v>1.7590718480205001</v>
      </c>
      <c r="AX53">
        <v>4.56589799278819</v>
      </c>
      <c r="AY53">
        <v>5.1342872044955401</v>
      </c>
      <c r="AZ53">
        <f t="shared" si="13"/>
        <v>0.4933945858891402</v>
      </c>
      <c r="BA53">
        <f t="shared" si="14"/>
        <v>-1.0639055825557904</v>
      </c>
      <c r="BB53">
        <f t="shared" si="15"/>
        <v>36</v>
      </c>
      <c r="BC53">
        <f t="shared" si="16"/>
        <v>18</v>
      </c>
      <c r="BD53">
        <f t="shared" si="17"/>
        <v>33.569000000000017</v>
      </c>
      <c r="BE53">
        <f t="shared" si="18"/>
        <v>10</v>
      </c>
      <c r="BF53">
        <v>155.3381</v>
      </c>
      <c r="BG53">
        <f t="shared" si="19"/>
        <v>34.857100000000003</v>
      </c>
      <c r="BH53">
        <v>6.9113300000000004</v>
      </c>
      <c r="BI53">
        <v>150</v>
      </c>
      <c r="BJ53">
        <v>155</v>
      </c>
      <c r="BK53">
        <v>160</v>
      </c>
      <c r="BL53">
        <f t="shared" si="20"/>
        <v>10</v>
      </c>
      <c r="BM53">
        <f t="shared" si="21"/>
        <v>34</v>
      </c>
      <c r="BN53">
        <f t="shared" si="22"/>
        <v>35</v>
      </c>
      <c r="BO53">
        <f t="shared" si="23"/>
        <v>37</v>
      </c>
    </row>
    <row r="54" spans="1:68">
      <c r="A54">
        <v>53</v>
      </c>
      <c r="B54" s="2" t="s">
        <v>71</v>
      </c>
      <c r="C54" t="s">
        <v>72</v>
      </c>
      <c r="D54" s="9"/>
      <c r="G54">
        <v>57</v>
      </c>
      <c r="H54">
        <v>1</v>
      </c>
      <c r="I54">
        <v>0</v>
      </c>
      <c r="J54" s="7">
        <v>210617</v>
      </c>
      <c r="K54" s="114">
        <v>10</v>
      </c>
      <c r="L54" s="244" t="s">
        <v>113</v>
      </c>
      <c r="M54" s="244"/>
      <c r="N54" s="244"/>
      <c r="O54" s="244"/>
      <c r="P54" s="244"/>
      <c r="Q54" s="244"/>
      <c r="R54" s="244"/>
      <c r="S54" s="20">
        <v>1</v>
      </c>
      <c r="T54" s="20">
        <v>0</v>
      </c>
      <c r="U54" s="20">
        <v>0</v>
      </c>
      <c r="V54" s="20">
        <v>1</v>
      </c>
      <c r="W54" s="7">
        <v>2</v>
      </c>
      <c r="X54">
        <v>5.8</v>
      </c>
      <c r="Y54">
        <v>186</v>
      </c>
      <c r="Z54">
        <v>139</v>
      </c>
      <c r="AA54">
        <v>164.09899999999999</v>
      </c>
      <c r="AB54">
        <v>7.6529999999999996</v>
      </c>
      <c r="AC54">
        <v>159</v>
      </c>
      <c r="AD54">
        <v>165</v>
      </c>
      <c r="AE54">
        <v>169</v>
      </c>
      <c r="AF54">
        <v>-0.21</v>
      </c>
      <c r="AG54">
        <v>0.353648061921915</v>
      </c>
      <c r="AH54">
        <v>-0.33900000000000002</v>
      </c>
      <c r="AI54">
        <v>1.6048341603163101</v>
      </c>
      <c r="AJ54">
        <v>4.9535247127270097</v>
      </c>
      <c r="AK54">
        <v>2.5115897192609098</v>
      </c>
      <c r="AL54">
        <v>162</v>
      </c>
      <c r="AM54">
        <v>142</v>
      </c>
      <c r="AN54">
        <v>152.59800000000001</v>
      </c>
      <c r="AO54">
        <v>3.1949999999999998</v>
      </c>
      <c r="AP54">
        <v>150</v>
      </c>
      <c r="AQ54">
        <v>153</v>
      </c>
      <c r="AR54">
        <v>154</v>
      </c>
      <c r="AS54">
        <f t="shared" si="12"/>
        <v>4</v>
      </c>
      <c r="AT54">
        <v>-4.5999999999999999E-2</v>
      </c>
      <c r="AU54">
        <v>0.35072531703190502</v>
      </c>
      <c r="AV54">
        <v>-0.35199999999999998</v>
      </c>
      <c r="AW54">
        <v>1.60025137262454</v>
      </c>
      <c r="AX54">
        <v>3.70879399105702</v>
      </c>
      <c r="AY54">
        <v>4.8959705917175604</v>
      </c>
      <c r="AZ54">
        <f t="shared" si="13"/>
        <v>1.2447307216699897</v>
      </c>
      <c r="BA54">
        <f t="shared" si="14"/>
        <v>-2.3843808724566506</v>
      </c>
      <c r="BB54">
        <f t="shared" si="15"/>
        <v>24</v>
      </c>
      <c r="BC54">
        <f t="shared" si="16"/>
        <v>-3</v>
      </c>
      <c r="BD54">
        <f t="shared" si="17"/>
        <v>11.500999999999976</v>
      </c>
      <c r="BE54">
        <f t="shared" si="18"/>
        <v>10</v>
      </c>
      <c r="BF54">
        <v>169.37289999999999</v>
      </c>
      <c r="BG54">
        <f t="shared" si="19"/>
        <v>16.774899999999974</v>
      </c>
      <c r="BH54">
        <v>4.3270390000000001</v>
      </c>
      <c r="BI54">
        <v>164</v>
      </c>
      <c r="BJ54">
        <v>168</v>
      </c>
      <c r="BK54">
        <v>171</v>
      </c>
      <c r="BL54">
        <f t="shared" si="20"/>
        <v>7</v>
      </c>
      <c r="BM54">
        <f t="shared" si="21"/>
        <v>14</v>
      </c>
      <c r="BN54">
        <f t="shared" si="22"/>
        <v>15</v>
      </c>
      <c r="BO54">
        <f t="shared" si="23"/>
        <v>17</v>
      </c>
    </row>
    <row r="55" spans="1:68">
      <c r="A55">
        <v>54</v>
      </c>
      <c r="B55" s="2" t="s">
        <v>3</v>
      </c>
      <c r="C55" t="s">
        <v>67</v>
      </c>
      <c r="D55" s="9"/>
      <c r="G55">
        <v>49</v>
      </c>
      <c r="H55">
        <v>0</v>
      </c>
      <c r="I55">
        <v>1</v>
      </c>
      <c r="J55" s="7">
        <v>211019</v>
      </c>
      <c r="K55" s="115">
        <v>7</v>
      </c>
      <c r="L55" s="244" t="s">
        <v>111</v>
      </c>
      <c r="M55" s="244"/>
      <c r="N55" s="244"/>
      <c r="O55" s="244"/>
      <c r="P55" s="244"/>
      <c r="Q55" s="244"/>
      <c r="R55" s="244"/>
      <c r="S55" s="20">
        <v>1</v>
      </c>
      <c r="T55" s="20">
        <v>0</v>
      </c>
      <c r="U55" s="20">
        <v>0</v>
      </c>
      <c r="V55" s="20">
        <v>0</v>
      </c>
      <c r="W55" s="7">
        <v>1</v>
      </c>
      <c r="X55">
        <v>14.7</v>
      </c>
      <c r="Y55">
        <v>168</v>
      </c>
      <c r="Z55">
        <v>115</v>
      </c>
      <c r="AA55">
        <v>143.66999999999999</v>
      </c>
      <c r="AB55">
        <v>9.0229999999999997</v>
      </c>
      <c r="AC55">
        <v>137</v>
      </c>
      <c r="AD55">
        <v>144</v>
      </c>
      <c r="AE55">
        <v>150</v>
      </c>
      <c r="AF55">
        <v>-9.1999999999999998E-2</v>
      </c>
      <c r="AG55">
        <v>0.11346605180314</v>
      </c>
      <c r="AH55">
        <v>-0.55500000000000005</v>
      </c>
      <c r="AI55">
        <v>1.3971479425376001</v>
      </c>
      <c r="AJ55">
        <v>5.1974882554169799</v>
      </c>
      <c r="AK55">
        <v>3.5611275878018902</v>
      </c>
      <c r="AL55">
        <v>132</v>
      </c>
      <c r="AM55">
        <v>103</v>
      </c>
      <c r="AN55">
        <v>115.94</v>
      </c>
      <c r="AO55">
        <v>4.8639999999999999</v>
      </c>
      <c r="AP55">
        <v>112</v>
      </c>
      <c r="AQ55">
        <v>116</v>
      </c>
      <c r="AR55">
        <v>118</v>
      </c>
      <c r="AS55">
        <f t="shared" si="12"/>
        <v>6</v>
      </c>
      <c r="AT55">
        <v>0.23400000000000001</v>
      </c>
      <c r="AU55">
        <v>0.38016554132515101</v>
      </c>
      <c r="AV55">
        <v>-0.20799999999999999</v>
      </c>
      <c r="AW55">
        <v>1.6063385492631099</v>
      </c>
      <c r="AX55">
        <v>4.3071656584928899</v>
      </c>
      <c r="AY55">
        <v>5.4540989774451001</v>
      </c>
      <c r="AZ55">
        <f t="shared" si="13"/>
        <v>0.89032259692408999</v>
      </c>
      <c r="BA55">
        <f t="shared" si="14"/>
        <v>-1.8929713896432099</v>
      </c>
      <c r="BB55">
        <f t="shared" si="15"/>
        <v>36</v>
      </c>
      <c r="BC55">
        <f t="shared" si="16"/>
        <v>12</v>
      </c>
      <c r="BD55">
        <f t="shared" si="17"/>
        <v>27.72999999999999</v>
      </c>
      <c r="BE55">
        <f t="shared" si="18"/>
        <v>13</v>
      </c>
      <c r="BF55">
        <v>145.7158</v>
      </c>
      <c r="BG55">
        <f t="shared" si="19"/>
        <v>29.775800000000004</v>
      </c>
      <c r="BH55">
        <v>7.4998490000000002</v>
      </c>
      <c r="BI55">
        <v>138</v>
      </c>
      <c r="BJ55">
        <v>144</v>
      </c>
      <c r="BK55">
        <v>151</v>
      </c>
      <c r="BL55">
        <f t="shared" si="20"/>
        <v>13</v>
      </c>
      <c r="BM55">
        <f t="shared" si="21"/>
        <v>26</v>
      </c>
      <c r="BN55">
        <f t="shared" si="22"/>
        <v>28</v>
      </c>
      <c r="BO55">
        <f t="shared" si="23"/>
        <v>33</v>
      </c>
    </row>
    <row r="56" spans="1:68">
      <c r="A56">
        <v>55</v>
      </c>
      <c r="B56" s="2" t="s">
        <v>3</v>
      </c>
      <c r="C56" t="s">
        <v>67</v>
      </c>
      <c r="D56" s="9"/>
      <c r="G56">
        <v>49</v>
      </c>
      <c r="H56">
        <v>0</v>
      </c>
      <c r="I56">
        <v>0</v>
      </c>
      <c r="J56" s="7">
        <v>211019</v>
      </c>
      <c r="K56" s="115">
        <v>7</v>
      </c>
      <c r="L56" s="244" t="s">
        <v>111</v>
      </c>
      <c r="M56" s="244"/>
      <c r="N56" s="244"/>
      <c r="O56" s="244"/>
      <c r="P56" s="244"/>
      <c r="Q56" s="244"/>
      <c r="R56" s="244"/>
      <c r="S56" s="20">
        <v>1</v>
      </c>
      <c r="T56" s="20">
        <v>0</v>
      </c>
      <c r="U56" s="20">
        <v>0</v>
      </c>
      <c r="V56" s="20">
        <v>0</v>
      </c>
      <c r="W56" s="7">
        <v>3</v>
      </c>
      <c r="X56">
        <v>4.8</v>
      </c>
      <c r="Y56">
        <v>149</v>
      </c>
      <c r="Z56">
        <v>115</v>
      </c>
      <c r="AA56">
        <v>132.13499999999999</v>
      </c>
      <c r="AB56">
        <v>5.4809999999999999</v>
      </c>
      <c r="AC56">
        <v>128</v>
      </c>
      <c r="AD56">
        <v>132</v>
      </c>
      <c r="AE56">
        <v>135</v>
      </c>
      <c r="AF56">
        <v>0.17199999999999999</v>
      </c>
      <c r="AG56">
        <v>0.58902631044833398</v>
      </c>
      <c r="AH56">
        <v>-0.14299999999999999</v>
      </c>
      <c r="AI56">
        <v>1.9547303631819</v>
      </c>
      <c r="AJ56">
        <v>4.4848344749095697</v>
      </c>
      <c r="AK56">
        <v>3.7635509459725598</v>
      </c>
      <c r="AL56">
        <v>137</v>
      </c>
      <c r="AM56">
        <v>103</v>
      </c>
      <c r="AN56">
        <v>121.58</v>
      </c>
      <c r="AO56">
        <v>5.202</v>
      </c>
      <c r="AP56">
        <v>118</v>
      </c>
      <c r="AQ56">
        <v>122</v>
      </c>
      <c r="AR56">
        <v>124</v>
      </c>
      <c r="AS56">
        <f t="shared" si="12"/>
        <v>6</v>
      </c>
      <c r="AT56">
        <v>-0.14499999999999999</v>
      </c>
      <c r="AU56">
        <v>0.42231042448593598</v>
      </c>
      <c r="AV56">
        <v>-0.32600000000000001</v>
      </c>
      <c r="AW56">
        <v>1.6502662121540399</v>
      </c>
      <c r="AX56">
        <v>4.4120587653932599</v>
      </c>
      <c r="AY56">
        <v>3.9072264481069499</v>
      </c>
      <c r="AZ56">
        <f t="shared" si="13"/>
        <v>7.2775709516309739E-2</v>
      </c>
      <c r="BA56">
        <f t="shared" si="14"/>
        <v>-0.14367550213439007</v>
      </c>
      <c r="BB56">
        <f t="shared" si="15"/>
        <v>12</v>
      </c>
      <c r="BC56">
        <f t="shared" si="16"/>
        <v>12</v>
      </c>
      <c r="BD56">
        <f t="shared" si="17"/>
        <v>10.554999999999993</v>
      </c>
      <c r="BE56">
        <f t="shared" si="18"/>
        <v>7</v>
      </c>
      <c r="BF56">
        <v>140.77719999999999</v>
      </c>
      <c r="BG56">
        <f t="shared" si="19"/>
        <v>19.197199999999995</v>
      </c>
      <c r="BH56">
        <v>2.4143979999999998</v>
      </c>
      <c r="BI56">
        <v>134</v>
      </c>
      <c r="BJ56">
        <v>136</v>
      </c>
      <c r="BK56">
        <v>139</v>
      </c>
      <c r="BL56">
        <f t="shared" si="20"/>
        <v>5</v>
      </c>
      <c r="BM56">
        <f t="shared" si="21"/>
        <v>16</v>
      </c>
      <c r="BN56">
        <f t="shared" si="22"/>
        <v>14</v>
      </c>
      <c r="BO56">
        <f t="shared" si="23"/>
        <v>15</v>
      </c>
    </row>
    <row r="57" spans="1:68">
      <c r="A57">
        <v>56</v>
      </c>
      <c r="B57" s="2" t="s">
        <v>60</v>
      </c>
      <c r="C57" s="10" t="s">
        <v>61</v>
      </c>
      <c r="D57" s="18"/>
      <c r="E57" s="10"/>
      <c r="F57" s="10"/>
      <c r="G57">
        <v>69</v>
      </c>
      <c r="H57">
        <v>0</v>
      </c>
      <c r="I57">
        <v>1</v>
      </c>
      <c r="J57" s="7">
        <v>211216</v>
      </c>
      <c r="K57" s="20">
        <v>4</v>
      </c>
      <c r="L57" s="244" t="s">
        <v>104</v>
      </c>
      <c r="M57" s="244"/>
      <c r="N57" s="244"/>
      <c r="O57" s="244"/>
      <c r="P57" s="244"/>
      <c r="Q57" s="244"/>
      <c r="R57" s="244"/>
      <c r="S57" s="20">
        <v>0</v>
      </c>
      <c r="T57" s="20">
        <v>1</v>
      </c>
      <c r="U57" s="20">
        <v>0</v>
      </c>
      <c r="V57" s="20">
        <v>1</v>
      </c>
      <c r="W57" s="7">
        <v>3</v>
      </c>
      <c r="X57">
        <v>5</v>
      </c>
      <c r="Y57">
        <v>127</v>
      </c>
      <c r="Z57">
        <v>72</v>
      </c>
      <c r="AA57">
        <v>95.213999999999999</v>
      </c>
      <c r="AB57">
        <v>9.5449999999999999</v>
      </c>
      <c r="AC57">
        <v>88</v>
      </c>
      <c r="AD57">
        <v>94</v>
      </c>
      <c r="AE57">
        <v>99</v>
      </c>
      <c r="AF57">
        <v>0.66500000000000004</v>
      </c>
      <c r="AG57">
        <v>0.73404807622810597</v>
      </c>
      <c r="AH57">
        <v>8.5999999999999993E-2</v>
      </c>
      <c r="AI57">
        <v>2.32548829044834</v>
      </c>
      <c r="AJ57">
        <v>5.19435484368839</v>
      </c>
      <c r="AK57">
        <v>4.1457501896718201</v>
      </c>
      <c r="AL57">
        <v>105</v>
      </c>
      <c r="AM57">
        <v>62</v>
      </c>
      <c r="AN57">
        <v>84.475999999999999</v>
      </c>
      <c r="AO57">
        <v>5.9530000000000003</v>
      </c>
      <c r="AP57">
        <v>81</v>
      </c>
      <c r="AQ57">
        <v>85</v>
      </c>
      <c r="AR57">
        <v>88</v>
      </c>
      <c r="AS57">
        <f t="shared" si="12"/>
        <v>7</v>
      </c>
      <c r="AT57">
        <v>-0.27200000000000002</v>
      </c>
      <c r="AU57">
        <v>0.71958859949240905</v>
      </c>
      <c r="AV57">
        <v>-0.13</v>
      </c>
      <c r="AW57">
        <v>2.1166161895696098</v>
      </c>
      <c r="AX57">
        <v>4.6028040117323803</v>
      </c>
      <c r="AY57">
        <v>5.4467418496151598</v>
      </c>
      <c r="AZ57">
        <f t="shared" si="13"/>
        <v>0.59155083195600966</v>
      </c>
      <c r="BA57">
        <f t="shared" si="14"/>
        <v>-1.3009916599433398</v>
      </c>
      <c r="BB57">
        <f t="shared" si="15"/>
        <v>22</v>
      </c>
      <c r="BC57">
        <f t="shared" si="16"/>
        <v>10</v>
      </c>
      <c r="BD57">
        <f t="shared" si="17"/>
        <v>10.738</v>
      </c>
      <c r="BE57">
        <f t="shared" si="18"/>
        <v>11</v>
      </c>
      <c r="BF57">
        <v>112.1165</v>
      </c>
      <c r="BG57">
        <f t="shared" si="19"/>
        <v>27.640500000000003</v>
      </c>
      <c r="BH57">
        <v>4.7453180000000001</v>
      </c>
      <c r="BI57">
        <v>102</v>
      </c>
      <c r="BJ57">
        <v>106</v>
      </c>
      <c r="BK57">
        <v>112</v>
      </c>
      <c r="BL57">
        <f t="shared" si="20"/>
        <v>10</v>
      </c>
      <c r="BM57">
        <f t="shared" si="21"/>
        <v>21</v>
      </c>
      <c r="BN57">
        <f t="shared" si="22"/>
        <v>21</v>
      </c>
      <c r="BO57">
        <f t="shared" si="23"/>
        <v>24</v>
      </c>
    </row>
    <row r="58" spans="1:68">
      <c r="A58">
        <v>57</v>
      </c>
      <c r="B58" s="5" t="s">
        <v>118</v>
      </c>
      <c r="C58" t="s">
        <v>119</v>
      </c>
      <c r="D58" s="9"/>
      <c r="E58">
        <v>161.1</v>
      </c>
      <c r="F58">
        <v>54.6</v>
      </c>
      <c r="G58">
        <v>63</v>
      </c>
      <c r="H58">
        <v>0</v>
      </c>
      <c r="I58">
        <v>1</v>
      </c>
      <c r="J58" s="7">
        <v>210311</v>
      </c>
      <c r="K58" s="115">
        <v>5</v>
      </c>
      <c r="L58" s="245"/>
      <c r="M58" s="245"/>
      <c r="N58" s="245"/>
      <c r="O58" s="245"/>
      <c r="P58" s="245"/>
      <c r="Q58" s="245"/>
      <c r="R58" s="245"/>
      <c r="S58" s="21">
        <v>0</v>
      </c>
      <c r="T58" s="20">
        <v>1</v>
      </c>
      <c r="U58" s="20">
        <v>1</v>
      </c>
      <c r="V58" s="20">
        <v>1</v>
      </c>
      <c r="W58" s="7">
        <v>1</v>
      </c>
      <c r="X58">
        <v>3.1</v>
      </c>
      <c r="Y58">
        <v>138</v>
      </c>
      <c r="Z58">
        <v>90</v>
      </c>
      <c r="AA58">
        <v>115.008</v>
      </c>
      <c r="AB58">
        <v>8.7390000000000008</v>
      </c>
      <c r="AC58">
        <v>109</v>
      </c>
      <c r="AD58">
        <v>115</v>
      </c>
      <c r="AE58">
        <v>121</v>
      </c>
      <c r="AF58">
        <v>-0.13900000000000001</v>
      </c>
      <c r="AG58">
        <v>0.164875296335278</v>
      </c>
      <c r="AH58">
        <v>-0.48</v>
      </c>
      <c r="AI58">
        <v>1.49986848832305</v>
      </c>
      <c r="AJ58">
        <v>5.1190418346984101</v>
      </c>
      <c r="AK58">
        <v>3.2920018229974901</v>
      </c>
      <c r="AL58">
        <v>99</v>
      </c>
      <c r="AM58">
        <v>71</v>
      </c>
      <c r="AN58">
        <v>84.86</v>
      </c>
      <c r="AO58">
        <v>4.3979999999999997</v>
      </c>
      <c r="AP58">
        <v>82</v>
      </c>
      <c r="AQ58">
        <v>85</v>
      </c>
      <c r="AR58">
        <v>87</v>
      </c>
      <c r="AS58">
        <f t="shared" si="12"/>
        <v>5</v>
      </c>
      <c r="AT58">
        <v>0.222</v>
      </c>
      <c r="AU58">
        <v>0.52223545407861505</v>
      </c>
      <c r="AV58">
        <v>-0.14499999999999999</v>
      </c>
      <c r="AW58">
        <v>1.82490826447064</v>
      </c>
      <c r="AX58">
        <v>4.1630598264279</v>
      </c>
      <c r="AY58">
        <v>5.2713868676735203</v>
      </c>
      <c r="AZ58">
        <f t="shared" si="13"/>
        <v>0.95598200827051016</v>
      </c>
      <c r="BA58">
        <f t="shared" si="14"/>
        <v>-1.9793850446760302</v>
      </c>
      <c r="BB58">
        <f t="shared" si="15"/>
        <v>39</v>
      </c>
      <c r="BC58">
        <f t="shared" si="16"/>
        <v>19</v>
      </c>
      <c r="BD58">
        <f t="shared" si="17"/>
        <v>30.147999999999996</v>
      </c>
      <c r="BE58">
        <f t="shared" si="18"/>
        <v>12</v>
      </c>
      <c r="BF58">
        <v>115.9067</v>
      </c>
      <c r="BG58">
        <f t="shared" si="19"/>
        <v>31.046700000000001</v>
      </c>
      <c r="BH58">
        <v>7.8946329999999998</v>
      </c>
      <c r="BI58">
        <v>109</v>
      </c>
      <c r="BJ58">
        <v>115</v>
      </c>
      <c r="BK58">
        <v>122</v>
      </c>
      <c r="BL58">
        <f t="shared" si="20"/>
        <v>13</v>
      </c>
      <c r="BM58">
        <f t="shared" si="21"/>
        <v>27</v>
      </c>
      <c r="BN58">
        <f t="shared" si="22"/>
        <v>30</v>
      </c>
      <c r="BO58">
        <f t="shared" si="23"/>
        <v>35</v>
      </c>
    </row>
    <row r="62" spans="1:68">
      <c r="AA62">
        <f>AVERAGE(AA2:AA58)</f>
        <v>107.52643859649123</v>
      </c>
      <c r="AB62">
        <f t="shared" ref="AB62:AF62" si="24">AVERAGE(AB2:AB58)</f>
        <v>9.7121052631578966</v>
      </c>
      <c r="AC62">
        <f t="shared" si="24"/>
        <v>100.66666666666667</v>
      </c>
      <c r="AD62">
        <f t="shared" ref="AD62:AE62" si="25">AVERAGE(AD2:AD58)</f>
        <v>107.63157894736842</v>
      </c>
      <c r="AE62">
        <f t="shared" si="25"/>
        <v>113.35087719298245</v>
      </c>
      <c r="AF62">
        <f t="shared" si="24"/>
        <v>6.9947368421052591E-2</v>
      </c>
      <c r="AG62">
        <f t="shared" ref="AG62:AL62" si="26">AVERAGE(AG2:AG58)</f>
        <v>0.53207789212084688</v>
      </c>
      <c r="AH62">
        <f t="shared" si="26"/>
        <v>-9.1771929824561407E-2</v>
      </c>
      <c r="AI62">
        <f t="shared" si="26"/>
        <v>2.1789589149105248</v>
      </c>
      <c r="AJ62">
        <f t="shared" si="26"/>
        <v>5.0726144040151642</v>
      </c>
      <c r="AK62">
        <f t="shared" si="26"/>
        <v>2.9474419753067069</v>
      </c>
      <c r="AL62">
        <f t="shared" si="26"/>
        <v>99.929824561403507</v>
      </c>
      <c r="AM62">
        <f t="shared" ref="AM62:AV62" si="27">AVERAGE(AM2:AM58)</f>
        <v>72.578947368421055</v>
      </c>
      <c r="AN62">
        <f t="shared" si="27"/>
        <v>85.843877192982433</v>
      </c>
      <c r="AO62">
        <f t="shared" si="27"/>
        <v>3.9753157894736844</v>
      </c>
      <c r="AP62">
        <f t="shared" si="27"/>
        <v>83.10526315789474</v>
      </c>
      <c r="AQ62">
        <f t="shared" si="27"/>
        <v>85.824561403508767</v>
      </c>
      <c r="AR62">
        <f t="shared" si="27"/>
        <v>87.508771929824562</v>
      </c>
      <c r="AS62">
        <f t="shared" ref="AS62" si="28">AVERAGE(AS2:AS58)</f>
        <v>4.4035087719298245</v>
      </c>
      <c r="AT62">
        <f t="shared" si="27"/>
        <v>5.099999999999999E-2</v>
      </c>
      <c r="AU62">
        <f t="shared" si="27"/>
        <v>0.65561889016283681</v>
      </c>
      <c r="AV62">
        <f t="shared" si="27"/>
        <v>3.5807017543859655E-2</v>
      </c>
      <c r="AW62">
        <f t="shared" ref="AW62:BP62" si="29">AVERAGE(AW2:AW58)</f>
        <v>2.0932701847018951</v>
      </c>
      <c r="AX62">
        <f t="shared" si="29"/>
        <v>3.9406964663187254</v>
      </c>
      <c r="AY62">
        <f t="shared" si="29"/>
        <v>5.2572294442791483</v>
      </c>
      <c r="AZ62">
        <f t="shared" si="29"/>
        <v>1.131917937696439</v>
      </c>
      <c r="BA62">
        <f t="shared" si="29"/>
        <v>-2.3097874689724422</v>
      </c>
      <c r="BB62">
        <f t="shared" si="29"/>
        <v>36.368421052631582</v>
      </c>
      <c r="BC62">
        <f t="shared" si="29"/>
        <v>7.7894736842105265</v>
      </c>
      <c r="BD62">
        <f t="shared" si="29"/>
        <v>21.682561403508775</v>
      </c>
      <c r="BE62">
        <f t="shared" si="29"/>
        <v>12.684210526315789</v>
      </c>
      <c r="BF62">
        <f t="shared" si="29"/>
        <v>113.25291491228069</v>
      </c>
      <c r="BG62">
        <f t="shared" si="29"/>
        <v>27.40903771929824</v>
      </c>
      <c r="BH62">
        <f t="shared" si="29"/>
        <v>7.3941865438596519</v>
      </c>
      <c r="BI62">
        <f t="shared" si="29"/>
        <v>106.15789473684211</v>
      </c>
      <c r="BJ62">
        <f t="shared" si="29"/>
        <v>111.64912280701755</v>
      </c>
      <c r="BK62">
        <f t="shared" si="29"/>
        <v>117.2280701754386</v>
      </c>
      <c r="BL62">
        <f t="shared" si="29"/>
        <v>11.070175438596491</v>
      </c>
      <c r="BM62">
        <f t="shared" si="29"/>
        <v>23.05263157894737</v>
      </c>
      <c r="BN62">
        <f t="shared" si="29"/>
        <v>25.82456140350877</v>
      </c>
      <c r="BO62">
        <f t="shared" si="29"/>
        <v>29.719298245614034</v>
      </c>
      <c r="BP62" t="e">
        <f t="shared" si="29"/>
        <v>#DIV/0!</v>
      </c>
    </row>
    <row r="63" spans="1:68">
      <c r="AA63">
        <f>STDEV(AA2:AA58)</f>
        <v>24.586866024230918</v>
      </c>
      <c r="AB63">
        <f t="shared" ref="AB63:AF63" si="30">STDEV(AB2:AB58)</f>
        <v>4.8428305687163151</v>
      </c>
      <c r="AC63">
        <f t="shared" si="30"/>
        <v>23.459184413217198</v>
      </c>
      <c r="AD63">
        <f t="shared" ref="AD63:AE63" si="31">STDEV(AD2:AD58)</f>
        <v>24.992592887656134</v>
      </c>
      <c r="AE63">
        <f t="shared" si="31"/>
        <v>26.134604337155153</v>
      </c>
      <c r="AF63">
        <f t="shared" si="30"/>
        <v>0.50170599746737821</v>
      </c>
      <c r="AG63">
        <f t="shared" ref="AG63:AL63" si="32">STDEV(AG2:AG58)</f>
        <v>0.39781748467856637</v>
      </c>
      <c r="AH63">
        <f t="shared" si="32"/>
        <v>0.93289421038476994</v>
      </c>
      <c r="AI63">
        <f t="shared" si="32"/>
        <v>0.65465088226868051</v>
      </c>
      <c r="AJ63">
        <f t="shared" si="32"/>
        <v>0.61377886156534811</v>
      </c>
      <c r="AK63">
        <f t="shared" si="32"/>
        <v>0.77386826068906533</v>
      </c>
      <c r="AL63">
        <f t="shared" si="32"/>
        <v>22.367753933734615</v>
      </c>
      <c r="AM63">
        <f t="shared" ref="AM63:AV63" si="33">STDEV(AM2:AM58)</f>
        <v>21.503278295264852</v>
      </c>
      <c r="AN63">
        <f t="shared" si="33"/>
        <v>21.653797186859716</v>
      </c>
      <c r="AO63">
        <f t="shared" si="33"/>
        <v>1.2405138502983168</v>
      </c>
      <c r="AP63">
        <f t="shared" si="33"/>
        <v>21.424855567546441</v>
      </c>
      <c r="AQ63">
        <f t="shared" si="33"/>
        <v>21.659807088424632</v>
      </c>
      <c r="AR63">
        <f t="shared" si="33"/>
        <v>21.838794778867356</v>
      </c>
      <c r="AS63">
        <f t="shared" ref="AS63" si="34">STDEV(AS2:AS58)</f>
        <v>1.7408910805636191</v>
      </c>
      <c r="AT63">
        <f t="shared" si="33"/>
        <v>0.25441136542446924</v>
      </c>
      <c r="AU63">
        <f t="shared" si="33"/>
        <v>0.33141078565851079</v>
      </c>
      <c r="AV63">
        <f t="shared" si="33"/>
        <v>0.53665010676671987</v>
      </c>
      <c r="AW63">
        <f t="shared" ref="AW63:BP63" si="35">STDEV(AW2:AW58)</f>
        <v>0.54353563546100636</v>
      </c>
      <c r="AX63">
        <f t="shared" si="35"/>
        <v>0.45273802913995648</v>
      </c>
      <c r="AY63">
        <f t="shared" si="35"/>
        <v>1.3995707831078752</v>
      </c>
      <c r="AZ63">
        <f t="shared" si="35"/>
        <v>0.60168666212849542</v>
      </c>
      <c r="BA63">
        <f t="shared" si="35"/>
        <v>1.3437400622761377</v>
      </c>
      <c r="BB63">
        <f t="shared" si="35"/>
        <v>22.458399302891564</v>
      </c>
      <c r="BC63">
        <f t="shared" si="35"/>
        <v>10.468894132662832</v>
      </c>
      <c r="BD63">
        <f t="shared" si="35"/>
        <v>12.673987553277245</v>
      </c>
      <c r="BE63">
        <f t="shared" si="35"/>
        <v>7.7762410464201848</v>
      </c>
      <c r="BF63">
        <f t="shared" si="35"/>
        <v>23.957468362805972</v>
      </c>
      <c r="BG63">
        <f t="shared" si="35"/>
        <v>11.359348929974271</v>
      </c>
      <c r="BH63">
        <f t="shared" si="35"/>
        <v>4.8568085183298884</v>
      </c>
      <c r="BI63">
        <f t="shared" si="35"/>
        <v>22.611461595587357</v>
      </c>
      <c r="BJ63">
        <f t="shared" si="35"/>
        <v>24.130220551409156</v>
      </c>
      <c r="BK63">
        <f t="shared" si="35"/>
        <v>25.59158451512895</v>
      </c>
      <c r="BL63">
        <f t="shared" si="35"/>
        <v>7.6598667675908771</v>
      </c>
      <c r="BM63">
        <f t="shared" si="35"/>
        <v>9.2705775991874617</v>
      </c>
      <c r="BN63">
        <f t="shared" si="35"/>
        <v>12.417043021326922</v>
      </c>
      <c r="BO63">
        <f t="shared" si="35"/>
        <v>14.625997384751129</v>
      </c>
      <c r="BP63" t="e">
        <f t="shared" si="35"/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63"/>
  <sheetViews>
    <sheetView zoomScale="85" zoomScaleNormal="85" workbookViewId="0">
      <pane xSplit="4" ySplit="1" topLeftCell="AI2" activePane="bottomRight" state="frozen"/>
      <selection pane="topRight" activeCell="C1" sqref="C1"/>
      <selection pane="bottomLeft" activeCell="A2" sqref="A2"/>
      <selection pane="bottomRight" activeCell="AP14" sqref="AP14"/>
    </sheetView>
  </sheetViews>
  <sheetFormatPr defaultRowHeight="17.399999999999999" outlineLevelCol="1"/>
  <cols>
    <col min="5" max="10" width="9" hidden="1" customWidth="1" outlineLevel="1"/>
    <col min="11" max="11" width="9" customWidth="1" collapsed="1"/>
    <col min="12" max="12" width="9" hidden="1" customWidth="1" outlineLevel="1" collapsed="1"/>
    <col min="13" max="16" width="9" hidden="1" customWidth="1" outlineLevel="1"/>
    <col min="17" max="17" width="9" style="7" hidden="1" customWidth="1" outlineLevel="1"/>
    <col min="18" max="18" width="9" collapsed="1"/>
    <col min="19" max="31" width="9" customWidth="1" outlineLevel="1"/>
    <col min="32" max="32" width="9" customWidth="1" outlineLevel="1" collapsed="1"/>
    <col min="33" max="38" width="9" customWidth="1" outlineLevel="1"/>
    <col min="39" max="39" width="9" customWidth="1" outlineLevel="1" collapsed="1"/>
    <col min="40" max="46" width="9" customWidth="1" outlineLevel="1"/>
    <col min="51" max="60" width="9" customWidth="1" outlineLevel="1"/>
  </cols>
  <sheetData>
    <row r="1" spans="1:60" s="1" customFormat="1">
      <c r="E1" s="8" t="s">
        <v>24</v>
      </c>
      <c r="F1" s="1" t="s">
        <v>25</v>
      </c>
      <c r="G1" s="1" t="s">
        <v>26</v>
      </c>
      <c r="H1" s="1" t="s">
        <v>0</v>
      </c>
      <c r="I1" s="1" t="s">
        <v>1</v>
      </c>
      <c r="J1" s="1" t="s">
        <v>8</v>
      </c>
      <c r="K1" s="6" t="s">
        <v>124</v>
      </c>
      <c r="L1" s="1" t="s">
        <v>80</v>
      </c>
      <c r="M1" s="1" t="s">
        <v>125</v>
      </c>
      <c r="N1" s="1" t="s">
        <v>73</v>
      </c>
      <c r="O1" s="1" t="s">
        <v>74</v>
      </c>
      <c r="P1" s="1" t="s">
        <v>75</v>
      </c>
      <c r="Q1" s="6" t="s">
        <v>98</v>
      </c>
      <c r="R1" s="1" t="s">
        <v>126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115</v>
      </c>
      <c r="X1" s="1" t="s">
        <v>116</v>
      </c>
      <c r="Y1" s="1" t="s">
        <v>117</v>
      </c>
      <c r="Z1" s="1" t="s">
        <v>147</v>
      </c>
      <c r="AA1" s="1" t="s">
        <v>160</v>
      </c>
      <c r="AB1" s="1" t="s">
        <v>150</v>
      </c>
      <c r="AC1" s="1" t="s">
        <v>161</v>
      </c>
      <c r="AD1" s="1" t="s">
        <v>164</v>
      </c>
      <c r="AE1" s="1" t="s">
        <v>165</v>
      </c>
      <c r="AF1" s="1" t="s">
        <v>139</v>
      </c>
      <c r="AG1" s="1" t="s">
        <v>136</v>
      </c>
      <c r="AH1" s="1" t="s">
        <v>137</v>
      </c>
      <c r="AI1" s="1" t="s">
        <v>138</v>
      </c>
      <c r="AJ1" s="1" t="s">
        <v>133</v>
      </c>
      <c r="AK1" s="1" t="s">
        <v>134</v>
      </c>
      <c r="AL1" s="1" t="s">
        <v>135</v>
      </c>
      <c r="AM1" s="1" t="s">
        <v>148</v>
      </c>
      <c r="AN1" s="1" t="s">
        <v>162</v>
      </c>
      <c r="AO1" s="1" t="s">
        <v>149</v>
      </c>
      <c r="AP1" s="1" t="s">
        <v>163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144</v>
      </c>
      <c r="AV1" s="1" t="s">
        <v>145</v>
      </c>
      <c r="AW1" s="1" t="s">
        <v>146</v>
      </c>
      <c r="AX1" s="1" t="s">
        <v>132</v>
      </c>
      <c r="AY1" s="1" t="s">
        <v>170</v>
      </c>
      <c r="AZ1" s="1" t="s">
        <v>143</v>
      </c>
      <c r="BA1" s="1" t="s">
        <v>127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140</v>
      </c>
      <c r="BG1" s="1" t="s">
        <v>141</v>
      </c>
      <c r="BH1" s="1" t="s">
        <v>142</v>
      </c>
    </row>
    <row r="2" spans="1:60">
      <c r="A2">
        <v>1</v>
      </c>
      <c r="B2">
        <v>1</v>
      </c>
      <c r="C2" s="5" t="s">
        <v>5</v>
      </c>
      <c r="D2" s="5" t="s">
        <v>43</v>
      </c>
      <c r="E2" s="18">
        <v>29.296875</v>
      </c>
      <c r="F2" s="3">
        <v>160</v>
      </c>
      <c r="G2" s="3">
        <v>75</v>
      </c>
      <c r="H2">
        <v>43</v>
      </c>
      <c r="I2">
        <v>0</v>
      </c>
      <c r="J2" s="3">
        <v>1</v>
      </c>
      <c r="K2" s="7">
        <v>200929</v>
      </c>
      <c r="L2" s="20">
        <v>4</v>
      </c>
      <c r="M2" s="20" t="s">
        <v>81</v>
      </c>
      <c r="N2" s="20">
        <v>1</v>
      </c>
      <c r="O2" s="20">
        <v>0</v>
      </c>
      <c r="P2" s="20">
        <v>1</v>
      </c>
      <c r="Q2" s="7">
        <v>2</v>
      </c>
      <c r="R2">
        <v>18</v>
      </c>
      <c r="S2">
        <v>128</v>
      </c>
      <c r="T2">
        <v>67</v>
      </c>
      <c r="U2">
        <v>94.632000000000005</v>
      </c>
      <c r="V2">
        <v>9.5500000000000007</v>
      </c>
      <c r="W2">
        <v>89</v>
      </c>
      <c r="X2">
        <v>94</v>
      </c>
      <c r="Y2">
        <v>100</v>
      </c>
      <c r="Z2">
        <v>0.20899999999999999</v>
      </c>
      <c r="AA2">
        <v>1.00496254437901</v>
      </c>
      <c r="AB2">
        <v>-4.0000000000000001E-3</v>
      </c>
      <c r="AC2">
        <v>3.0189002585662101</v>
      </c>
      <c r="AD2">
        <v>5.2335516849859403</v>
      </c>
      <c r="AE2">
        <v>4.3218159938904499</v>
      </c>
      <c r="AF2">
        <v>97</v>
      </c>
      <c r="AG2">
        <v>55</v>
      </c>
      <c r="AH2">
        <v>76.75</v>
      </c>
      <c r="AI2">
        <v>6.3159999999999998</v>
      </c>
      <c r="AJ2">
        <v>72</v>
      </c>
      <c r="AK2">
        <v>77</v>
      </c>
      <c r="AL2">
        <v>80</v>
      </c>
      <c r="AM2">
        <v>-0.124</v>
      </c>
      <c r="AN2">
        <v>0.39422650685382099</v>
      </c>
      <c r="AO2">
        <v>-0.378</v>
      </c>
      <c r="AP2">
        <v>1.5077511501162399</v>
      </c>
      <c r="AQ2">
        <v>4.6877516611616104</v>
      </c>
      <c r="AR2">
        <v>5.5391278886083102</v>
      </c>
      <c r="AS2">
        <f>AD2-AQ2</f>
        <v>0.54580002382432991</v>
      </c>
      <c r="AT2">
        <f>AE2-AR2</f>
        <v>-1.2173118947178603</v>
      </c>
      <c r="AU2">
        <f t="shared" ref="AU2:AU33" si="0">S2-AF2</f>
        <v>31</v>
      </c>
      <c r="AV2">
        <f t="shared" ref="AV2:AV33" si="1">T2-AG2</f>
        <v>12</v>
      </c>
      <c r="AW2">
        <f t="shared" ref="AW2:AW33" si="2">U2-AH2</f>
        <v>17.882000000000005</v>
      </c>
      <c r="AX2">
        <f t="shared" ref="AX2:AX33" si="3">Y2-W2</f>
        <v>11</v>
      </c>
      <c r="AY2">
        <v>105.61069999999999</v>
      </c>
      <c r="AZ2">
        <f t="shared" ref="AZ2:AZ58" si="4">AY2-AH2</f>
        <v>28.860699999999994</v>
      </c>
      <c r="BA2">
        <v>5.4549440000000002</v>
      </c>
      <c r="BB2">
        <v>101</v>
      </c>
      <c r="BC2">
        <v>105</v>
      </c>
      <c r="BD2">
        <v>109</v>
      </c>
      <c r="BE2">
        <f>BD2-BB2</f>
        <v>8</v>
      </c>
      <c r="BF2">
        <f>BB2-AJ2</f>
        <v>29</v>
      </c>
      <c r="BG2">
        <f>BC2-AK2</f>
        <v>28</v>
      </c>
      <c r="BH2">
        <f>BD2-AL2</f>
        <v>29</v>
      </c>
    </row>
    <row r="3" spans="1:60">
      <c r="A3">
        <v>2</v>
      </c>
      <c r="B3">
        <v>0</v>
      </c>
      <c r="C3" s="5" t="s">
        <v>6</v>
      </c>
      <c r="D3" s="5" t="s">
        <v>42</v>
      </c>
      <c r="E3" s="18">
        <v>29.296875</v>
      </c>
      <c r="F3" s="3"/>
      <c r="G3" s="3">
        <v>55</v>
      </c>
      <c r="H3">
        <v>50</v>
      </c>
      <c r="I3">
        <v>0</v>
      </c>
      <c r="J3" s="3">
        <v>0</v>
      </c>
      <c r="K3" s="7">
        <v>200416</v>
      </c>
      <c r="L3" s="20">
        <v>2</v>
      </c>
      <c r="M3" s="20" t="s">
        <v>82</v>
      </c>
      <c r="N3" s="20">
        <v>0</v>
      </c>
      <c r="O3" s="20">
        <v>0</v>
      </c>
      <c r="P3" s="20">
        <v>0</v>
      </c>
      <c r="Q3" s="7">
        <v>1</v>
      </c>
      <c r="R3">
        <v>3.7</v>
      </c>
      <c r="S3">
        <v>159</v>
      </c>
      <c r="T3">
        <v>109</v>
      </c>
      <c r="U3">
        <v>136.56</v>
      </c>
      <c r="V3">
        <v>9.08</v>
      </c>
      <c r="W3">
        <v>131</v>
      </c>
      <c r="X3">
        <v>137</v>
      </c>
      <c r="Y3">
        <v>142</v>
      </c>
      <c r="Z3">
        <v>-0.11899999999999999</v>
      </c>
      <c r="AA3">
        <v>0.48565174617234003</v>
      </c>
      <c r="AB3">
        <v>-0.26500000000000001</v>
      </c>
      <c r="AC3">
        <v>1.9969896585050999</v>
      </c>
      <c r="AD3">
        <v>5.2016842828708398</v>
      </c>
      <c r="AE3">
        <v>3.9413981338417399</v>
      </c>
      <c r="AF3">
        <v>140</v>
      </c>
      <c r="AG3">
        <v>101</v>
      </c>
      <c r="AH3">
        <v>120.215</v>
      </c>
      <c r="AI3">
        <v>5.5579999999999998</v>
      </c>
      <c r="AJ3">
        <v>116</v>
      </c>
      <c r="AK3">
        <v>120</v>
      </c>
      <c r="AL3">
        <v>123</v>
      </c>
      <c r="AM3">
        <v>-0.253</v>
      </c>
      <c r="AN3">
        <v>0.51768310842607002</v>
      </c>
      <c r="AO3">
        <v>-0.20499999999999999</v>
      </c>
      <c r="AP3">
        <v>1.61171090675637</v>
      </c>
      <c r="AQ3">
        <v>4.5019485922943803</v>
      </c>
      <c r="AR3">
        <v>5.4639587739486704</v>
      </c>
      <c r="AS3">
        <f t="shared" ref="AS3:AT58" si="5">AD3-AQ3</f>
        <v>0.69973569057645957</v>
      </c>
      <c r="AT3">
        <f t="shared" si="5"/>
        <v>-1.5225606401069305</v>
      </c>
      <c r="AU3">
        <f t="shared" si="0"/>
        <v>19</v>
      </c>
      <c r="AV3">
        <f t="shared" si="1"/>
        <v>8</v>
      </c>
      <c r="AW3">
        <f t="shared" si="2"/>
        <v>16.344999999999999</v>
      </c>
      <c r="AX3">
        <f t="shared" si="3"/>
        <v>11</v>
      </c>
      <c r="AY3">
        <v>146.41919999999999</v>
      </c>
      <c r="AZ3">
        <f t="shared" si="4"/>
        <v>26.204199999999986</v>
      </c>
      <c r="BA3">
        <v>4.4689629999999996</v>
      </c>
      <c r="BB3">
        <v>143</v>
      </c>
      <c r="BC3">
        <v>145</v>
      </c>
      <c r="BD3">
        <v>150</v>
      </c>
      <c r="BE3">
        <f t="shared" ref="BE3:BE58" si="6">BD3-BB3</f>
        <v>7</v>
      </c>
      <c r="BF3">
        <f t="shared" ref="BF3:BH58" si="7">BB3-AJ3</f>
        <v>27</v>
      </c>
      <c r="BG3">
        <f t="shared" si="7"/>
        <v>25</v>
      </c>
      <c r="BH3">
        <f t="shared" si="7"/>
        <v>27</v>
      </c>
    </row>
    <row r="4" spans="1:60">
      <c r="A4">
        <v>3</v>
      </c>
      <c r="B4">
        <v>0</v>
      </c>
      <c r="C4" s="5" t="s">
        <v>9</v>
      </c>
      <c r="D4" s="5" t="s">
        <v>41</v>
      </c>
      <c r="E4" s="18">
        <v>23.23345617689473</v>
      </c>
      <c r="F4" s="3">
        <v>158</v>
      </c>
      <c r="G4" s="3">
        <v>58</v>
      </c>
      <c r="H4">
        <v>50</v>
      </c>
      <c r="I4">
        <v>0</v>
      </c>
      <c r="J4" s="3">
        <v>0</v>
      </c>
      <c r="K4" s="7">
        <v>200102</v>
      </c>
      <c r="L4" s="1">
        <v>4</v>
      </c>
      <c r="M4" s="20" t="s">
        <v>83</v>
      </c>
      <c r="N4" s="20">
        <v>1</v>
      </c>
      <c r="O4" s="20">
        <v>1</v>
      </c>
      <c r="P4" s="20">
        <v>1</v>
      </c>
      <c r="Q4" s="7">
        <v>2</v>
      </c>
      <c r="R4">
        <v>2.1</v>
      </c>
      <c r="S4">
        <v>151</v>
      </c>
      <c r="T4">
        <v>88</v>
      </c>
      <c r="U4">
        <v>121.83</v>
      </c>
      <c r="V4">
        <v>10.34</v>
      </c>
      <c r="W4">
        <v>114</v>
      </c>
      <c r="X4">
        <v>122</v>
      </c>
      <c r="Y4">
        <v>129</v>
      </c>
      <c r="Z4">
        <v>-8.3000000000000004E-2</v>
      </c>
      <c r="AA4">
        <v>0.16950953694771301</v>
      </c>
      <c r="AB4">
        <v>-0.53300000000000003</v>
      </c>
      <c r="AC4">
        <v>1.4037328531742499</v>
      </c>
      <c r="AD4">
        <v>5.3904475078072398</v>
      </c>
      <c r="AE4">
        <v>2.89259864502404</v>
      </c>
      <c r="AF4">
        <v>107</v>
      </c>
      <c r="AG4">
        <v>79</v>
      </c>
      <c r="AH4">
        <v>92.308000000000007</v>
      </c>
      <c r="AI4">
        <v>3.75</v>
      </c>
      <c r="AJ4">
        <v>90</v>
      </c>
      <c r="AK4">
        <v>92</v>
      </c>
      <c r="AL4">
        <v>94</v>
      </c>
      <c r="AM4">
        <v>-0.27100000000000002</v>
      </c>
      <c r="AN4">
        <v>0.80331953780927601</v>
      </c>
      <c r="AO4">
        <v>0.29399999999999998</v>
      </c>
      <c r="AP4">
        <v>2.0863295652609399</v>
      </c>
      <c r="AQ4">
        <v>3.93808007179824</v>
      </c>
      <c r="AR4">
        <v>5.9166192066545102</v>
      </c>
      <c r="AS4">
        <f t="shared" si="5"/>
        <v>1.4523674360089998</v>
      </c>
      <c r="AT4">
        <f t="shared" si="5"/>
        <v>-3.0240205616304703</v>
      </c>
      <c r="AU4">
        <f t="shared" si="0"/>
        <v>44</v>
      </c>
      <c r="AV4">
        <f t="shared" si="1"/>
        <v>9</v>
      </c>
      <c r="AW4">
        <f t="shared" si="2"/>
        <v>29.521999999999991</v>
      </c>
      <c r="AX4">
        <f t="shared" si="3"/>
        <v>15</v>
      </c>
      <c r="AY4">
        <v>123.6653</v>
      </c>
      <c r="AZ4">
        <f t="shared" si="4"/>
        <v>31.357299999999995</v>
      </c>
      <c r="BA4">
        <v>8.8951460000000004</v>
      </c>
      <c r="BB4">
        <v>117</v>
      </c>
      <c r="BC4">
        <v>123</v>
      </c>
      <c r="BD4">
        <v>131</v>
      </c>
      <c r="BE4">
        <f t="shared" si="6"/>
        <v>14</v>
      </c>
      <c r="BF4">
        <f t="shared" si="7"/>
        <v>27</v>
      </c>
      <c r="BG4">
        <f t="shared" si="7"/>
        <v>31</v>
      </c>
      <c r="BH4">
        <f t="shared" si="7"/>
        <v>37</v>
      </c>
    </row>
    <row r="5" spans="1:60">
      <c r="A5">
        <v>4</v>
      </c>
      <c r="B5">
        <v>4</v>
      </c>
      <c r="C5" s="5" t="s">
        <v>10</v>
      </c>
      <c r="D5" s="5" t="s">
        <v>40</v>
      </c>
      <c r="E5" s="18">
        <v>22.260182629757811</v>
      </c>
      <c r="F5" s="3">
        <v>157.9</v>
      </c>
      <c r="G5" s="3">
        <v>55.5</v>
      </c>
      <c r="H5">
        <v>52</v>
      </c>
      <c r="I5">
        <v>0</v>
      </c>
      <c r="J5" s="3">
        <v>1</v>
      </c>
      <c r="K5" s="7">
        <v>200601</v>
      </c>
      <c r="L5" s="1">
        <v>7</v>
      </c>
      <c r="M5" s="20" t="s">
        <v>84</v>
      </c>
      <c r="N5" s="20">
        <v>0</v>
      </c>
      <c r="O5" s="20">
        <v>1</v>
      </c>
      <c r="P5" s="20">
        <v>0</v>
      </c>
      <c r="Q5" s="7">
        <v>3</v>
      </c>
      <c r="R5">
        <v>14</v>
      </c>
      <c r="S5">
        <v>114</v>
      </c>
      <c r="T5">
        <v>53</v>
      </c>
      <c r="U5">
        <v>81.078000000000003</v>
      </c>
      <c r="V5">
        <v>9.4870000000000001</v>
      </c>
      <c r="W5">
        <v>74</v>
      </c>
      <c r="X5">
        <v>82</v>
      </c>
      <c r="Y5">
        <v>87</v>
      </c>
      <c r="Z5">
        <v>-0.28499999999999998</v>
      </c>
      <c r="AA5">
        <v>0.43437399596554999</v>
      </c>
      <c r="AB5">
        <v>-0.34100000000000003</v>
      </c>
      <c r="AC5">
        <v>1.7415932444791</v>
      </c>
      <c r="AD5">
        <v>5.2484028685297002</v>
      </c>
      <c r="AE5">
        <v>2.63467758615703</v>
      </c>
      <c r="AF5">
        <v>80</v>
      </c>
      <c r="AG5">
        <v>53</v>
      </c>
      <c r="AH5">
        <v>67.400999999999996</v>
      </c>
      <c r="AI5">
        <v>3.3959999999999999</v>
      </c>
      <c r="AJ5">
        <v>65</v>
      </c>
      <c r="AK5">
        <v>67</v>
      </c>
      <c r="AL5">
        <v>69</v>
      </c>
      <c r="AM5">
        <v>0.17599999999999999</v>
      </c>
      <c r="AN5">
        <v>1.00374056619818</v>
      </c>
      <c r="AO5">
        <v>0.64</v>
      </c>
      <c r="AP5">
        <v>2.6556104460114298</v>
      </c>
      <c r="AQ5">
        <v>3.7846172295456499</v>
      </c>
      <c r="AR5">
        <v>5.5743324504652696</v>
      </c>
      <c r="AS5">
        <f t="shared" si="5"/>
        <v>1.4637856389840502</v>
      </c>
      <c r="AT5">
        <f t="shared" si="5"/>
        <v>-2.9396548643082396</v>
      </c>
      <c r="AU5">
        <f t="shared" si="0"/>
        <v>34</v>
      </c>
      <c r="AV5">
        <f t="shared" si="1"/>
        <v>0</v>
      </c>
      <c r="AW5">
        <f t="shared" si="2"/>
        <v>13.677000000000007</v>
      </c>
      <c r="AX5">
        <f t="shared" si="3"/>
        <v>13</v>
      </c>
      <c r="AY5">
        <v>87.924400000000006</v>
      </c>
      <c r="AZ5">
        <f t="shared" si="4"/>
        <v>20.523400000000009</v>
      </c>
      <c r="BA5">
        <v>4.9693459999999998</v>
      </c>
      <c r="BB5">
        <v>84</v>
      </c>
      <c r="BC5">
        <v>87</v>
      </c>
      <c r="BD5">
        <v>91</v>
      </c>
      <c r="BE5">
        <f t="shared" si="6"/>
        <v>7</v>
      </c>
      <c r="BF5">
        <f t="shared" si="7"/>
        <v>19</v>
      </c>
      <c r="BG5">
        <f t="shared" si="7"/>
        <v>20</v>
      </c>
      <c r="BH5">
        <f t="shared" si="7"/>
        <v>22</v>
      </c>
    </row>
    <row r="6" spans="1:60">
      <c r="A6">
        <v>5</v>
      </c>
      <c r="B6">
        <v>5</v>
      </c>
      <c r="C6" s="5" t="s">
        <v>22</v>
      </c>
      <c r="D6" s="5" t="s">
        <v>39</v>
      </c>
      <c r="E6" s="18">
        <v>23.09154146796228</v>
      </c>
      <c r="F6" s="3">
        <v>167</v>
      </c>
      <c r="G6" s="3">
        <v>64.400000000000006</v>
      </c>
      <c r="H6" s="3">
        <v>77</v>
      </c>
      <c r="I6">
        <v>1</v>
      </c>
      <c r="J6" s="3">
        <v>1</v>
      </c>
      <c r="K6" s="7">
        <v>190318</v>
      </c>
      <c r="L6" s="20">
        <v>7</v>
      </c>
      <c r="M6" s="13"/>
      <c r="N6" s="20">
        <v>1</v>
      </c>
      <c r="O6" s="20">
        <v>0</v>
      </c>
      <c r="P6" s="20">
        <v>1</v>
      </c>
      <c r="Q6" s="7">
        <v>2</v>
      </c>
      <c r="R6">
        <v>16</v>
      </c>
      <c r="S6">
        <v>133</v>
      </c>
      <c r="T6">
        <v>54</v>
      </c>
      <c r="U6">
        <v>94.292000000000002</v>
      </c>
      <c r="V6">
        <v>11.791</v>
      </c>
      <c r="W6">
        <v>87</v>
      </c>
      <c r="X6">
        <v>95</v>
      </c>
      <c r="Y6">
        <v>101</v>
      </c>
      <c r="Z6">
        <v>-0.125</v>
      </c>
      <c r="AA6">
        <v>0.77935276086942795</v>
      </c>
      <c r="AB6">
        <v>0.11</v>
      </c>
      <c r="AC6">
        <v>2.16468800895111</v>
      </c>
      <c r="AD6">
        <v>5.5886697641203096</v>
      </c>
      <c r="AE6">
        <v>4.7078022249176703</v>
      </c>
      <c r="AF6">
        <v>88</v>
      </c>
      <c r="AG6">
        <v>46</v>
      </c>
      <c r="AH6">
        <v>65.864999999999995</v>
      </c>
      <c r="AI6">
        <v>7.4710000000000001</v>
      </c>
      <c r="AJ6">
        <v>62</v>
      </c>
      <c r="AK6">
        <v>67</v>
      </c>
      <c r="AL6">
        <v>69</v>
      </c>
      <c r="AM6">
        <v>-0.14599999999999999</v>
      </c>
      <c r="AN6">
        <v>1.20639917841816</v>
      </c>
      <c r="AO6">
        <v>0.16600000000000001</v>
      </c>
      <c r="AP6">
        <v>3.7089044922761998</v>
      </c>
      <c r="AQ6">
        <v>4.8682043106602402</v>
      </c>
      <c r="AR6">
        <v>6.4111399920680601</v>
      </c>
      <c r="AS6">
        <f t="shared" si="5"/>
        <v>0.7204654534600694</v>
      </c>
      <c r="AT6">
        <f t="shared" si="5"/>
        <v>-1.7033377671503898</v>
      </c>
      <c r="AU6">
        <f t="shared" si="0"/>
        <v>45</v>
      </c>
      <c r="AV6">
        <f t="shared" si="1"/>
        <v>8</v>
      </c>
      <c r="AW6">
        <f t="shared" si="2"/>
        <v>28.427000000000007</v>
      </c>
      <c r="AX6">
        <f t="shared" si="3"/>
        <v>14</v>
      </c>
      <c r="AY6">
        <v>100.0271</v>
      </c>
      <c r="AZ6">
        <f t="shared" si="4"/>
        <v>34.162100000000009</v>
      </c>
      <c r="BA6">
        <v>7.9724310000000003</v>
      </c>
      <c r="BB6">
        <v>94</v>
      </c>
      <c r="BC6">
        <v>100</v>
      </c>
      <c r="BD6">
        <v>104</v>
      </c>
      <c r="BE6">
        <f t="shared" si="6"/>
        <v>10</v>
      </c>
      <c r="BF6">
        <f t="shared" si="7"/>
        <v>32</v>
      </c>
      <c r="BG6">
        <f t="shared" si="7"/>
        <v>33</v>
      </c>
      <c r="BH6">
        <f t="shared" si="7"/>
        <v>35</v>
      </c>
    </row>
    <row r="7" spans="1:60">
      <c r="A7">
        <v>6</v>
      </c>
      <c r="B7">
        <v>6</v>
      </c>
      <c r="C7" s="5" t="s">
        <v>11</v>
      </c>
      <c r="D7" s="5" t="s">
        <v>38</v>
      </c>
      <c r="E7" s="18">
        <v>33.964620187304895</v>
      </c>
      <c r="F7" s="3">
        <v>155</v>
      </c>
      <c r="G7" s="3">
        <v>81.599999999999994</v>
      </c>
      <c r="H7">
        <v>51</v>
      </c>
      <c r="I7">
        <v>0</v>
      </c>
      <c r="J7" s="3">
        <v>0</v>
      </c>
      <c r="K7" s="7">
        <v>200407</v>
      </c>
      <c r="L7" s="20">
        <v>4</v>
      </c>
      <c r="M7" s="20" t="s">
        <v>85</v>
      </c>
      <c r="N7" s="20">
        <v>0</v>
      </c>
      <c r="O7" s="20">
        <v>0</v>
      </c>
      <c r="P7" s="20">
        <v>1</v>
      </c>
      <c r="Q7" s="7">
        <v>1</v>
      </c>
      <c r="R7">
        <v>11</v>
      </c>
      <c r="S7">
        <v>137</v>
      </c>
      <c r="T7">
        <v>88</v>
      </c>
      <c r="U7">
        <v>115.27</v>
      </c>
      <c r="V7">
        <v>8.51</v>
      </c>
      <c r="W7">
        <v>110</v>
      </c>
      <c r="X7">
        <v>116</v>
      </c>
      <c r="Y7">
        <v>120</v>
      </c>
      <c r="Z7">
        <v>-0.254</v>
      </c>
      <c r="AA7">
        <v>0.44127567035505899</v>
      </c>
      <c r="AB7">
        <v>-0.25600000000000001</v>
      </c>
      <c r="AC7">
        <v>1.8346010225039899</v>
      </c>
      <c r="AD7">
        <v>5.10763319891009</v>
      </c>
      <c r="AE7">
        <v>2.5885873126211298</v>
      </c>
      <c r="AF7">
        <v>104</v>
      </c>
      <c r="AG7">
        <v>79</v>
      </c>
      <c r="AH7">
        <v>91.519000000000005</v>
      </c>
      <c r="AI7">
        <v>3.2909999999999999</v>
      </c>
      <c r="AJ7">
        <v>89</v>
      </c>
      <c r="AK7">
        <v>91</v>
      </c>
      <c r="AL7">
        <v>93</v>
      </c>
      <c r="AM7">
        <v>-1.2E-2</v>
      </c>
      <c r="AN7">
        <v>0.92574524539066405</v>
      </c>
      <c r="AO7">
        <v>0.22600000000000001</v>
      </c>
      <c r="AP7">
        <v>2.4198623717941001</v>
      </c>
      <c r="AQ7">
        <v>3.7564319815535101</v>
      </c>
      <c r="AR7">
        <v>5.2450709239246098</v>
      </c>
      <c r="AS7">
        <f t="shared" si="5"/>
        <v>1.3512012173565799</v>
      </c>
      <c r="AT7">
        <f t="shared" si="5"/>
        <v>-2.65648361130348</v>
      </c>
      <c r="AU7">
        <f t="shared" si="0"/>
        <v>33</v>
      </c>
      <c r="AV7">
        <f t="shared" si="1"/>
        <v>9</v>
      </c>
      <c r="AW7">
        <f t="shared" si="2"/>
        <v>23.750999999999991</v>
      </c>
      <c r="AX7">
        <f t="shared" si="3"/>
        <v>10</v>
      </c>
      <c r="AY7">
        <v>117.3095</v>
      </c>
      <c r="AZ7">
        <f t="shared" si="4"/>
        <v>25.790499999999994</v>
      </c>
      <c r="BA7">
        <v>6.7403500000000003</v>
      </c>
      <c r="BB7">
        <v>112</v>
      </c>
      <c r="BC7">
        <v>117</v>
      </c>
      <c r="BD7">
        <v>122</v>
      </c>
      <c r="BE7">
        <f t="shared" si="6"/>
        <v>10</v>
      </c>
      <c r="BF7">
        <f t="shared" si="7"/>
        <v>23</v>
      </c>
      <c r="BG7">
        <f t="shared" si="7"/>
        <v>26</v>
      </c>
      <c r="BH7">
        <f t="shared" si="7"/>
        <v>29</v>
      </c>
    </row>
    <row r="8" spans="1:60">
      <c r="A8">
        <v>7</v>
      </c>
      <c r="B8">
        <v>7</v>
      </c>
      <c r="C8" s="5" t="s">
        <v>16</v>
      </c>
      <c r="D8" s="5" t="s">
        <v>44</v>
      </c>
      <c r="E8" s="18">
        <v>29.878301096032846</v>
      </c>
      <c r="F8" s="3">
        <v>153.5</v>
      </c>
      <c r="G8" s="3">
        <v>70.400000000000006</v>
      </c>
      <c r="H8">
        <v>65</v>
      </c>
      <c r="I8">
        <v>0</v>
      </c>
      <c r="J8" s="3">
        <v>1</v>
      </c>
      <c r="K8" s="7">
        <v>191231</v>
      </c>
      <c r="L8" s="1">
        <v>9</v>
      </c>
      <c r="M8" s="20">
        <v>9</v>
      </c>
      <c r="N8" s="20">
        <v>0</v>
      </c>
      <c r="O8" s="20">
        <v>0</v>
      </c>
      <c r="P8" s="20">
        <v>1</v>
      </c>
      <c r="Q8" s="7">
        <v>2</v>
      </c>
      <c r="R8">
        <v>12</v>
      </c>
      <c r="S8">
        <v>102</v>
      </c>
      <c r="T8">
        <v>57</v>
      </c>
      <c r="U8">
        <v>77.695999999999998</v>
      </c>
      <c r="V8">
        <v>5.9370000000000003</v>
      </c>
      <c r="W8">
        <v>74</v>
      </c>
      <c r="X8">
        <v>78</v>
      </c>
      <c r="Y8">
        <v>81</v>
      </c>
      <c r="Z8">
        <v>-0.11899999999999999</v>
      </c>
      <c r="AA8">
        <v>0.70615825898970896</v>
      </c>
      <c r="AB8">
        <v>0.14499999999999999</v>
      </c>
      <c r="AC8">
        <v>1.9809066388281</v>
      </c>
      <c r="AD8">
        <v>4.5963370573499303</v>
      </c>
      <c r="AE8">
        <v>2.9140131214168199</v>
      </c>
      <c r="AF8">
        <v>78</v>
      </c>
      <c r="AG8">
        <v>48</v>
      </c>
      <c r="AH8">
        <v>62.463000000000001</v>
      </c>
      <c r="AI8">
        <v>3.82</v>
      </c>
      <c r="AJ8">
        <v>60</v>
      </c>
      <c r="AK8">
        <v>63</v>
      </c>
      <c r="AL8">
        <v>64</v>
      </c>
      <c r="AM8">
        <v>0.115</v>
      </c>
      <c r="AN8">
        <v>1.0441658703633301</v>
      </c>
      <c r="AO8">
        <v>0.74</v>
      </c>
      <c r="AP8">
        <v>2.8082037072995298</v>
      </c>
      <c r="AQ8">
        <v>3.9505148145845199</v>
      </c>
      <c r="AR8">
        <v>4.1324943218545798</v>
      </c>
      <c r="AS8">
        <f t="shared" si="5"/>
        <v>0.64582224276541034</v>
      </c>
      <c r="AT8">
        <f t="shared" si="5"/>
        <v>-1.2184812004377599</v>
      </c>
      <c r="AU8">
        <f t="shared" si="0"/>
        <v>24</v>
      </c>
      <c r="AV8">
        <f t="shared" si="1"/>
        <v>9</v>
      </c>
      <c r="AW8">
        <f t="shared" si="2"/>
        <v>15.232999999999997</v>
      </c>
      <c r="AX8">
        <f t="shared" si="3"/>
        <v>7</v>
      </c>
      <c r="AY8">
        <v>82.708690000000004</v>
      </c>
      <c r="AZ8">
        <f t="shared" si="4"/>
        <v>20.245690000000003</v>
      </c>
      <c r="BA8">
        <v>3.2472449999999999</v>
      </c>
      <c r="BB8">
        <v>80</v>
      </c>
      <c r="BC8">
        <v>82</v>
      </c>
      <c r="BD8">
        <v>84</v>
      </c>
      <c r="BE8">
        <f t="shared" si="6"/>
        <v>4</v>
      </c>
      <c r="BF8">
        <f t="shared" si="7"/>
        <v>20</v>
      </c>
      <c r="BG8">
        <f t="shared" si="7"/>
        <v>19</v>
      </c>
      <c r="BH8">
        <f t="shared" si="7"/>
        <v>20</v>
      </c>
    </row>
    <row r="9" spans="1:60">
      <c r="A9">
        <v>8</v>
      </c>
      <c r="B9">
        <v>8</v>
      </c>
      <c r="C9" s="5" t="s">
        <v>12</v>
      </c>
      <c r="D9" s="5" t="s">
        <v>45</v>
      </c>
      <c r="E9" s="18"/>
      <c r="H9" s="3">
        <v>56</v>
      </c>
      <c r="I9">
        <v>0</v>
      </c>
      <c r="J9" s="3">
        <v>2</v>
      </c>
      <c r="K9" s="7">
        <v>190426</v>
      </c>
      <c r="L9" s="1">
        <v>5</v>
      </c>
      <c r="M9" s="13" t="s">
        <v>86</v>
      </c>
      <c r="N9" s="20">
        <v>1</v>
      </c>
      <c r="O9" s="20">
        <v>1</v>
      </c>
      <c r="P9" s="20">
        <v>1</v>
      </c>
      <c r="Q9" s="7">
        <v>2</v>
      </c>
      <c r="R9">
        <v>2.7</v>
      </c>
      <c r="S9">
        <v>137</v>
      </c>
      <c r="T9">
        <v>63</v>
      </c>
      <c r="U9">
        <v>86.129000000000005</v>
      </c>
      <c r="V9">
        <v>10.375999999999999</v>
      </c>
      <c r="W9">
        <v>80</v>
      </c>
      <c r="X9">
        <v>85</v>
      </c>
      <c r="Y9">
        <v>90</v>
      </c>
      <c r="Z9">
        <v>1.1299999999999999</v>
      </c>
      <c r="AA9">
        <v>0.92876453629239797</v>
      </c>
      <c r="AB9">
        <v>2.3540000000000001</v>
      </c>
      <c r="AC9">
        <v>2.4187457993493502</v>
      </c>
      <c r="AD9">
        <v>5.20075398907486</v>
      </c>
      <c r="AE9">
        <v>3.90152634882197</v>
      </c>
      <c r="AF9">
        <v>92</v>
      </c>
      <c r="AG9">
        <v>60</v>
      </c>
      <c r="AH9">
        <v>74.117000000000004</v>
      </c>
      <c r="AI9">
        <v>5.5119999999999996</v>
      </c>
      <c r="AJ9">
        <v>70</v>
      </c>
      <c r="AK9">
        <v>74</v>
      </c>
      <c r="AL9">
        <v>77</v>
      </c>
      <c r="AM9">
        <v>9.4E-2</v>
      </c>
      <c r="AN9">
        <v>0.24705982862058901</v>
      </c>
      <c r="AO9">
        <v>-0.432</v>
      </c>
      <c r="AP9">
        <v>1.69627094666404</v>
      </c>
      <c r="AQ9">
        <v>4.4819725507953798</v>
      </c>
      <c r="AR9">
        <v>5.4617720164508103</v>
      </c>
      <c r="AS9">
        <f t="shared" si="5"/>
        <v>0.71878143827948016</v>
      </c>
      <c r="AT9">
        <f t="shared" si="5"/>
        <v>-1.5602456676288403</v>
      </c>
      <c r="AU9">
        <f t="shared" si="0"/>
        <v>45</v>
      </c>
      <c r="AV9">
        <f t="shared" si="1"/>
        <v>3</v>
      </c>
      <c r="AW9">
        <f t="shared" si="2"/>
        <v>12.012</v>
      </c>
      <c r="AX9">
        <f t="shared" si="3"/>
        <v>10</v>
      </c>
      <c r="AY9">
        <v>97.314610000000002</v>
      </c>
      <c r="AZ9">
        <f t="shared" si="4"/>
        <v>23.197609999999997</v>
      </c>
      <c r="BA9">
        <v>8.8669969999999996</v>
      </c>
      <c r="BB9">
        <v>95</v>
      </c>
      <c r="BC9">
        <v>99</v>
      </c>
      <c r="BD9">
        <v>106</v>
      </c>
      <c r="BE9">
        <f t="shared" si="6"/>
        <v>11</v>
      </c>
      <c r="BF9">
        <f t="shared" si="7"/>
        <v>25</v>
      </c>
      <c r="BG9">
        <f t="shared" si="7"/>
        <v>25</v>
      </c>
      <c r="BH9">
        <f t="shared" si="7"/>
        <v>29</v>
      </c>
    </row>
    <row r="10" spans="1:60">
      <c r="A10">
        <v>9</v>
      </c>
      <c r="B10">
        <v>0</v>
      </c>
      <c r="C10" s="5" t="s">
        <v>13</v>
      </c>
      <c r="D10" s="5" t="s">
        <v>46</v>
      </c>
      <c r="E10" s="18"/>
      <c r="F10" s="3"/>
      <c r="G10" s="3"/>
      <c r="H10">
        <v>55</v>
      </c>
      <c r="I10">
        <v>0</v>
      </c>
      <c r="J10" s="3">
        <v>1</v>
      </c>
      <c r="K10" s="7">
        <v>200511</v>
      </c>
      <c r="L10" s="20">
        <v>9</v>
      </c>
      <c r="M10" s="20"/>
      <c r="N10" s="20">
        <v>1</v>
      </c>
      <c r="O10" s="20">
        <v>1</v>
      </c>
      <c r="P10" s="20">
        <v>1</v>
      </c>
      <c r="Q10" s="7">
        <v>2</v>
      </c>
      <c r="R10">
        <v>8.8000000000000007</v>
      </c>
      <c r="S10">
        <v>169</v>
      </c>
      <c r="T10">
        <v>75</v>
      </c>
      <c r="U10">
        <v>126.67</v>
      </c>
      <c r="V10">
        <v>19.399999999999999</v>
      </c>
      <c r="W10">
        <v>111</v>
      </c>
      <c r="X10">
        <v>126</v>
      </c>
      <c r="Y10">
        <v>143</v>
      </c>
      <c r="Z10">
        <v>-2.8000000000000001E-2</v>
      </c>
      <c r="AA10">
        <v>-0.20223191726179299</v>
      </c>
      <c r="AB10">
        <v>-0.995</v>
      </c>
      <c r="AC10">
        <v>1.7791970745072201</v>
      </c>
      <c r="AD10">
        <v>6.2023616371261898</v>
      </c>
      <c r="AE10">
        <v>2.3677260045011601</v>
      </c>
      <c r="AF10">
        <v>94</v>
      </c>
      <c r="AG10">
        <v>74</v>
      </c>
      <c r="AH10">
        <v>85.24</v>
      </c>
      <c r="AI10">
        <v>3.0019999999999998</v>
      </c>
      <c r="AJ10">
        <v>83</v>
      </c>
      <c r="AK10">
        <v>85</v>
      </c>
      <c r="AL10">
        <v>86</v>
      </c>
      <c r="AM10">
        <v>-0.17299999999999999</v>
      </c>
      <c r="AN10">
        <v>0.64551277032052201</v>
      </c>
      <c r="AO10">
        <v>-0.111</v>
      </c>
      <c r="AP10">
        <v>1.8937217415860701</v>
      </c>
      <c r="AQ10">
        <v>3.61783643220818</v>
      </c>
      <c r="AR10">
        <v>8.06673206014211</v>
      </c>
      <c r="AS10">
        <f t="shared" si="5"/>
        <v>2.5845252049180099</v>
      </c>
      <c r="AT10">
        <f t="shared" si="5"/>
        <v>-5.6990060556409503</v>
      </c>
      <c r="AU10">
        <f t="shared" si="0"/>
        <v>75</v>
      </c>
      <c r="AV10">
        <f t="shared" si="1"/>
        <v>1</v>
      </c>
      <c r="AW10">
        <f t="shared" si="2"/>
        <v>41.430000000000007</v>
      </c>
      <c r="AX10">
        <f t="shared" si="3"/>
        <v>32</v>
      </c>
      <c r="AY10">
        <v>127.9967</v>
      </c>
      <c r="AZ10">
        <f t="shared" si="4"/>
        <v>42.756700000000009</v>
      </c>
      <c r="BA10">
        <v>18.35314</v>
      </c>
      <c r="BB10">
        <v>112</v>
      </c>
      <c r="BC10">
        <v>127</v>
      </c>
      <c r="BD10">
        <v>145</v>
      </c>
      <c r="BE10">
        <f t="shared" si="6"/>
        <v>33</v>
      </c>
      <c r="BF10">
        <f t="shared" si="7"/>
        <v>29</v>
      </c>
      <c r="BG10">
        <f t="shared" si="7"/>
        <v>42</v>
      </c>
      <c r="BH10">
        <f t="shared" si="7"/>
        <v>59</v>
      </c>
    </row>
    <row r="11" spans="1:60">
      <c r="A11">
        <v>10</v>
      </c>
      <c r="B11">
        <v>10</v>
      </c>
      <c r="C11" s="5" t="s">
        <v>23</v>
      </c>
      <c r="D11" s="5" t="s">
        <v>48</v>
      </c>
      <c r="E11" s="18">
        <v>25.5859375</v>
      </c>
      <c r="F11" s="11" t="s">
        <v>29</v>
      </c>
      <c r="G11" s="11" t="s">
        <v>30</v>
      </c>
      <c r="H11">
        <v>56</v>
      </c>
      <c r="I11">
        <v>0</v>
      </c>
      <c r="J11" s="11" t="s">
        <v>4</v>
      </c>
      <c r="K11" s="7">
        <v>200422</v>
      </c>
      <c r="L11" s="1">
        <v>5</v>
      </c>
      <c r="M11" s="20"/>
      <c r="N11" s="20">
        <v>1</v>
      </c>
      <c r="O11" s="20">
        <v>0</v>
      </c>
      <c r="P11" s="20">
        <v>0</v>
      </c>
      <c r="Q11" s="7">
        <v>2</v>
      </c>
      <c r="R11">
        <v>16</v>
      </c>
      <c r="S11">
        <v>137</v>
      </c>
      <c r="T11">
        <v>57</v>
      </c>
      <c r="U11">
        <v>94.018000000000001</v>
      </c>
      <c r="V11">
        <v>12.55</v>
      </c>
      <c r="W11">
        <v>85</v>
      </c>
      <c r="X11">
        <v>92</v>
      </c>
      <c r="Y11">
        <v>102</v>
      </c>
      <c r="Z11">
        <v>0.30099999999999999</v>
      </c>
      <c r="AA11">
        <v>0.48674933902061401</v>
      </c>
      <c r="AB11">
        <v>-0.51800000000000002</v>
      </c>
      <c r="AC11">
        <v>1.9031127671991901</v>
      </c>
      <c r="AD11">
        <v>5.6429202904409896</v>
      </c>
      <c r="AE11">
        <v>3.2440441472247699</v>
      </c>
      <c r="AF11">
        <v>86</v>
      </c>
      <c r="AG11">
        <v>51</v>
      </c>
      <c r="AH11">
        <v>67.48</v>
      </c>
      <c r="AI11">
        <v>4.2939999999999996</v>
      </c>
      <c r="AJ11">
        <v>64</v>
      </c>
      <c r="AK11">
        <v>67</v>
      </c>
      <c r="AL11">
        <v>69</v>
      </c>
      <c r="AM11">
        <v>0.18</v>
      </c>
      <c r="AN11">
        <v>0.797371037439084</v>
      </c>
      <c r="AO11">
        <v>-7.2999999999999995E-2</v>
      </c>
      <c r="AP11">
        <v>2.1247723564259098</v>
      </c>
      <c r="AQ11">
        <v>4.1367810751953504</v>
      </c>
      <c r="AR11">
        <v>6.5499072784574102</v>
      </c>
      <c r="AS11">
        <f t="shared" si="5"/>
        <v>1.5061392152456392</v>
      </c>
      <c r="AT11">
        <f t="shared" si="5"/>
        <v>-3.3058631312326403</v>
      </c>
      <c r="AU11">
        <f t="shared" si="0"/>
        <v>51</v>
      </c>
      <c r="AV11">
        <f t="shared" si="1"/>
        <v>6</v>
      </c>
      <c r="AW11">
        <f t="shared" si="2"/>
        <v>26.537999999999997</v>
      </c>
      <c r="AX11">
        <f t="shared" si="3"/>
        <v>17</v>
      </c>
      <c r="AY11">
        <v>100.2602</v>
      </c>
      <c r="AZ11">
        <f t="shared" si="4"/>
        <v>32.780199999999994</v>
      </c>
      <c r="BA11">
        <v>9.7532750000000004</v>
      </c>
      <c r="BB11">
        <v>92</v>
      </c>
      <c r="BC11">
        <v>99</v>
      </c>
      <c r="BD11">
        <v>107</v>
      </c>
      <c r="BE11">
        <f t="shared" si="6"/>
        <v>15</v>
      </c>
      <c r="BF11">
        <f t="shared" si="7"/>
        <v>28</v>
      </c>
      <c r="BG11">
        <f t="shared" si="7"/>
        <v>32</v>
      </c>
      <c r="BH11">
        <f t="shared" si="7"/>
        <v>38</v>
      </c>
    </row>
    <row r="12" spans="1:60">
      <c r="A12">
        <v>11</v>
      </c>
      <c r="B12">
        <v>11</v>
      </c>
      <c r="C12" s="5" t="s">
        <v>14</v>
      </c>
      <c r="D12" s="5" t="s">
        <v>49</v>
      </c>
      <c r="E12" s="18">
        <v>26.811061105319677</v>
      </c>
      <c r="F12" s="4" t="s">
        <v>31</v>
      </c>
      <c r="G12" s="4" t="s">
        <v>32</v>
      </c>
      <c r="H12">
        <v>57</v>
      </c>
      <c r="I12">
        <v>1</v>
      </c>
      <c r="J12" s="4" t="s">
        <v>4</v>
      </c>
      <c r="K12" s="7">
        <v>210209</v>
      </c>
      <c r="L12" s="20">
        <v>4</v>
      </c>
      <c r="M12" s="20" t="s">
        <v>87</v>
      </c>
      <c r="N12" s="20">
        <v>0</v>
      </c>
      <c r="O12" s="20">
        <v>1</v>
      </c>
      <c r="P12" s="20">
        <v>0</v>
      </c>
      <c r="Q12" s="7">
        <v>3</v>
      </c>
      <c r="R12">
        <v>9</v>
      </c>
      <c r="S12">
        <v>139</v>
      </c>
      <c r="T12">
        <v>67</v>
      </c>
      <c r="U12">
        <v>97.858999999999995</v>
      </c>
      <c r="V12">
        <v>12.722</v>
      </c>
      <c r="W12">
        <v>88</v>
      </c>
      <c r="X12">
        <v>95</v>
      </c>
      <c r="Y12">
        <v>106</v>
      </c>
      <c r="Z12">
        <v>0.45900000000000002</v>
      </c>
      <c r="AA12">
        <v>0.57865458137630699</v>
      </c>
      <c r="AB12">
        <v>-0.49</v>
      </c>
      <c r="AC12">
        <v>2.3434333523354498</v>
      </c>
      <c r="AD12">
        <v>5.6231809732283198</v>
      </c>
      <c r="AE12">
        <v>3.4892225414421301</v>
      </c>
      <c r="AF12">
        <v>104</v>
      </c>
      <c r="AG12">
        <v>64</v>
      </c>
      <c r="AH12">
        <v>79.658000000000001</v>
      </c>
      <c r="AI12">
        <v>4.7969999999999997</v>
      </c>
      <c r="AJ12">
        <v>77</v>
      </c>
      <c r="AK12">
        <v>79</v>
      </c>
      <c r="AL12">
        <v>81</v>
      </c>
      <c r="AM12">
        <v>0.56699999999999995</v>
      </c>
      <c r="AN12">
        <v>1.1180084983074901</v>
      </c>
      <c r="AO12">
        <v>1.228</v>
      </c>
      <c r="AP12">
        <v>2.7884207783482799</v>
      </c>
      <c r="AQ12">
        <v>4.2692028554813204</v>
      </c>
      <c r="AR12">
        <v>6.4992458211121598</v>
      </c>
      <c r="AS12">
        <f t="shared" si="5"/>
        <v>1.3539781177469994</v>
      </c>
      <c r="AT12">
        <f t="shared" si="5"/>
        <v>-3.0100232796700297</v>
      </c>
      <c r="AU12">
        <f t="shared" si="0"/>
        <v>35</v>
      </c>
      <c r="AV12">
        <f t="shared" si="1"/>
        <v>3</v>
      </c>
      <c r="AW12">
        <f t="shared" si="2"/>
        <v>18.200999999999993</v>
      </c>
      <c r="AX12">
        <f t="shared" si="3"/>
        <v>18</v>
      </c>
      <c r="AY12">
        <v>114.2633</v>
      </c>
      <c r="AZ12">
        <f t="shared" si="4"/>
        <v>34.6053</v>
      </c>
      <c r="BA12">
        <v>6.5850470000000003</v>
      </c>
      <c r="BB12">
        <v>109</v>
      </c>
      <c r="BC12">
        <v>113</v>
      </c>
      <c r="BD12">
        <v>119</v>
      </c>
      <c r="BE12">
        <f t="shared" si="6"/>
        <v>10</v>
      </c>
      <c r="BF12">
        <f t="shared" si="7"/>
        <v>32</v>
      </c>
      <c r="BG12">
        <f t="shared" si="7"/>
        <v>34</v>
      </c>
      <c r="BH12">
        <f t="shared" si="7"/>
        <v>38</v>
      </c>
    </row>
    <row r="13" spans="1:60">
      <c r="A13">
        <v>12</v>
      </c>
      <c r="B13">
        <v>12</v>
      </c>
      <c r="C13" s="12" t="s">
        <v>36</v>
      </c>
      <c r="D13" s="12" t="s">
        <v>50</v>
      </c>
      <c r="E13" s="19"/>
      <c r="F13" s="13"/>
      <c r="G13" s="13"/>
      <c r="H13" s="13">
        <v>77</v>
      </c>
      <c r="I13">
        <v>0</v>
      </c>
      <c r="J13" s="13">
        <v>0</v>
      </c>
      <c r="K13" s="17">
        <v>190802</v>
      </c>
      <c r="L13" s="1">
        <v>3</v>
      </c>
      <c r="M13" s="13" t="s">
        <v>88</v>
      </c>
      <c r="N13" s="20">
        <v>0</v>
      </c>
      <c r="O13" s="13">
        <v>0</v>
      </c>
      <c r="P13" s="20">
        <v>0</v>
      </c>
      <c r="Q13" s="7">
        <v>2</v>
      </c>
      <c r="R13">
        <v>3.3</v>
      </c>
      <c r="S13">
        <v>246</v>
      </c>
      <c r="T13">
        <v>101</v>
      </c>
      <c r="U13">
        <v>147.46</v>
      </c>
      <c r="V13">
        <v>23.352</v>
      </c>
      <c r="W13">
        <v>129</v>
      </c>
      <c r="X13">
        <v>143</v>
      </c>
      <c r="Y13">
        <v>162</v>
      </c>
      <c r="Z13">
        <v>0.75</v>
      </c>
      <c r="AA13">
        <v>0.63996006187622301</v>
      </c>
      <c r="AB13">
        <v>0.72399999999999998</v>
      </c>
      <c r="AC13">
        <v>2.4933459032924699</v>
      </c>
      <c r="AD13">
        <v>6.2721276869878499</v>
      </c>
      <c r="AE13">
        <v>3.6606155664433202</v>
      </c>
      <c r="AF13">
        <v>132</v>
      </c>
      <c r="AG13">
        <v>92</v>
      </c>
      <c r="AH13">
        <v>108.82599999999999</v>
      </c>
      <c r="AI13">
        <v>5.05</v>
      </c>
      <c r="AJ13">
        <v>106</v>
      </c>
      <c r="AK13">
        <v>109</v>
      </c>
      <c r="AL13">
        <v>111</v>
      </c>
      <c r="AM13">
        <v>0.109</v>
      </c>
      <c r="AN13">
        <v>0.80295970838036101</v>
      </c>
      <c r="AO13">
        <v>0.41</v>
      </c>
      <c r="AP13">
        <v>2.2683088223021</v>
      </c>
      <c r="AQ13">
        <v>4.35907531227019</v>
      </c>
      <c r="AR13">
        <v>8.2668645087229393</v>
      </c>
      <c r="AS13">
        <f t="shared" si="5"/>
        <v>1.91305237471766</v>
      </c>
      <c r="AT13">
        <f t="shared" si="5"/>
        <v>-4.6062489422796187</v>
      </c>
      <c r="AU13">
        <f t="shared" si="0"/>
        <v>114</v>
      </c>
      <c r="AV13">
        <f t="shared" si="1"/>
        <v>9</v>
      </c>
      <c r="AW13">
        <f t="shared" si="2"/>
        <v>38.634000000000015</v>
      </c>
      <c r="AX13">
        <f t="shared" si="3"/>
        <v>33</v>
      </c>
      <c r="AY13">
        <v>158.03200000000001</v>
      </c>
      <c r="AZ13">
        <f t="shared" si="4"/>
        <v>49.206000000000017</v>
      </c>
      <c r="BA13">
        <v>19.586069999999999</v>
      </c>
      <c r="BB13">
        <v>137</v>
      </c>
      <c r="BC13">
        <v>151</v>
      </c>
      <c r="BD13">
        <v>166</v>
      </c>
      <c r="BE13">
        <f t="shared" si="6"/>
        <v>29</v>
      </c>
      <c r="BF13">
        <f t="shared" si="7"/>
        <v>31</v>
      </c>
      <c r="BG13">
        <f t="shared" si="7"/>
        <v>42</v>
      </c>
      <c r="BH13">
        <f t="shared" si="7"/>
        <v>55</v>
      </c>
    </row>
    <row r="14" spans="1:60">
      <c r="A14">
        <v>13</v>
      </c>
      <c r="B14">
        <v>13</v>
      </c>
      <c r="C14" s="5" t="s">
        <v>17</v>
      </c>
      <c r="D14" s="5" t="s">
        <v>51</v>
      </c>
      <c r="E14" s="18">
        <v>27.531229454306377</v>
      </c>
      <c r="F14" s="3">
        <v>156</v>
      </c>
      <c r="G14" s="3">
        <v>67</v>
      </c>
      <c r="H14" s="3">
        <v>65</v>
      </c>
      <c r="I14">
        <v>0</v>
      </c>
      <c r="J14" s="3">
        <v>0</v>
      </c>
      <c r="K14" s="7">
        <v>191024</v>
      </c>
      <c r="L14" s="22">
        <v>7</v>
      </c>
      <c r="M14" s="13" t="s">
        <v>89</v>
      </c>
      <c r="N14" s="20">
        <v>1</v>
      </c>
      <c r="O14" s="13">
        <v>1</v>
      </c>
      <c r="P14" s="20">
        <v>0</v>
      </c>
      <c r="Q14" s="7">
        <v>1</v>
      </c>
      <c r="R14">
        <v>10.4</v>
      </c>
      <c r="S14">
        <v>117</v>
      </c>
      <c r="T14">
        <v>64</v>
      </c>
      <c r="U14">
        <v>91.614000000000004</v>
      </c>
      <c r="V14">
        <v>8.1479999999999997</v>
      </c>
      <c r="W14">
        <v>87</v>
      </c>
      <c r="X14">
        <v>91</v>
      </c>
      <c r="Y14">
        <v>96</v>
      </c>
      <c r="Z14">
        <v>-0.23599999999999999</v>
      </c>
      <c r="AA14">
        <v>0.58946525990216303</v>
      </c>
      <c r="AB14">
        <v>-0.01</v>
      </c>
      <c r="AC14">
        <v>1.96682866354095</v>
      </c>
      <c r="AD14">
        <v>5.0350884186268301</v>
      </c>
      <c r="AE14">
        <v>3.5759842435750699</v>
      </c>
      <c r="AF14">
        <v>92</v>
      </c>
      <c r="AG14">
        <v>53</v>
      </c>
      <c r="AH14">
        <v>69.941999999999993</v>
      </c>
      <c r="AI14">
        <v>4.8719999999999999</v>
      </c>
      <c r="AJ14">
        <v>67</v>
      </c>
      <c r="AK14">
        <v>70</v>
      </c>
      <c r="AL14">
        <v>72</v>
      </c>
      <c r="AM14">
        <v>0.04</v>
      </c>
      <c r="AN14">
        <v>0.73966393258337204</v>
      </c>
      <c r="AO14">
        <v>0.34100000000000003</v>
      </c>
      <c r="AP14">
        <v>1.97048271859802</v>
      </c>
      <c r="AQ14">
        <v>4.3149622507044896</v>
      </c>
      <c r="AR14">
        <v>5.0792567411908003</v>
      </c>
      <c r="AS14">
        <f t="shared" si="5"/>
        <v>0.72012616792234052</v>
      </c>
      <c r="AT14">
        <f t="shared" si="5"/>
        <v>-1.5032724976157303</v>
      </c>
      <c r="AU14">
        <f t="shared" si="0"/>
        <v>25</v>
      </c>
      <c r="AV14">
        <f t="shared" si="1"/>
        <v>11</v>
      </c>
      <c r="AW14">
        <f t="shared" si="2"/>
        <v>21.672000000000011</v>
      </c>
      <c r="AX14">
        <f t="shared" si="3"/>
        <v>9</v>
      </c>
      <c r="AY14">
        <v>98.704419999999999</v>
      </c>
      <c r="AZ14">
        <f t="shared" si="4"/>
        <v>28.762420000000006</v>
      </c>
      <c r="BA14">
        <v>4.2788110000000001</v>
      </c>
      <c r="BB14">
        <v>90</v>
      </c>
      <c r="BC14">
        <v>94</v>
      </c>
      <c r="BD14">
        <v>99</v>
      </c>
      <c r="BE14">
        <f t="shared" si="6"/>
        <v>9</v>
      </c>
      <c r="BF14">
        <f t="shared" si="7"/>
        <v>23</v>
      </c>
      <c r="BG14">
        <f t="shared" si="7"/>
        <v>24</v>
      </c>
      <c r="BH14">
        <f t="shared" si="7"/>
        <v>27</v>
      </c>
    </row>
    <row r="15" spans="1:60">
      <c r="A15">
        <v>14</v>
      </c>
      <c r="B15">
        <v>14</v>
      </c>
      <c r="C15" s="5" t="s">
        <v>18</v>
      </c>
      <c r="D15" s="5" t="s">
        <v>52</v>
      </c>
      <c r="E15" s="18">
        <v>26.640625</v>
      </c>
      <c r="F15" s="4" t="s">
        <v>29</v>
      </c>
      <c r="G15" s="4" t="s">
        <v>33</v>
      </c>
      <c r="H15" s="3">
        <v>58</v>
      </c>
      <c r="I15">
        <v>0</v>
      </c>
      <c r="J15" s="4" t="s">
        <v>4</v>
      </c>
      <c r="K15" s="7">
        <v>200107</v>
      </c>
      <c r="L15" s="22">
        <v>7</v>
      </c>
      <c r="M15" s="20" t="s">
        <v>90</v>
      </c>
      <c r="N15" s="20">
        <v>1</v>
      </c>
      <c r="O15" s="20">
        <v>0</v>
      </c>
      <c r="P15" s="20">
        <v>0</v>
      </c>
      <c r="Q15" s="7">
        <v>2</v>
      </c>
      <c r="R15">
        <v>18</v>
      </c>
      <c r="S15">
        <v>77</v>
      </c>
      <c r="T15">
        <v>28</v>
      </c>
      <c r="U15">
        <v>51.253</v>
      </c>
      <c r="V15">
        <v>8.4190000000000005</v>
      </c>
      <c r="W15">
        <v>45</v>
      </c>
      <c r="X15">
        <v>53</v>
      </c>
      <c r="Y15">
        <v>57</v>
      </c>
      <c r="Z15">
        <v>-8.9999999999999993E-3</v>
      </c>
      <c r="AA15">
        <v>1.7603594720533501E-2</v>
      </c>
      <c r="AB15">
        <v>-0.77200000000000002</v>
      </c>
      <c r="AC15">
        <v>1.3791749995053999</v>
      </c>
      <c r="AD15">
        <v>5.0707720551236104</v>
      </c>
      <c r="AE15">
        <v>1.9267114975554001</v>
      </c>
      <c r="AF15">
        <v>46</v>
      </c>
      <c r="AG15">
        <v>23</v>
      </c>
      <c r="AH15">
        <v>32.478000000000002</v>
      </c>
      <c r="AI15">
        <v>2.4790000000000001</v>
      </c>
      <c r="AJ15">
        <v>31</v>
      </c>
      <c r="AK15">
        <v>32</v>
      </c>
      <c r="AL15">
        <v>33</v>
      </c>
      <c r="AM15">
        <v>0.434</v>
      </c>
      <c r="AN15">
        <v>1.18811869306475</v>
      </c>
      <c r="AO15">
        <v>1.3180000000000001</v>
      </c>
      <c r="AP15">
        <v>2.7802068821839501</v>
      </c>
      <c r="AQ15">
        <v>3.3207881859901498</v>
      </c>
      <c r="AR15">
        <v>5.1604892949747203</v>
      </c>
      <c r="AS15">
        <f t="shared" si="5"/>
        <v>1.7499838691334606</v>
      </c>
      <c r="AT15">
        <f t="shared" si="5"/>
        <v>-3.2337777974193203</v>
      </c>
      <c r="AU15">
        <f t="shared" si="0"/>
        <v>31</v>
      </c>
      <c r="AV15">
        <f t="shared" si="1"/>
        <v>5</v>
      </c>
      <c r="AW15">
        <f t="shared" si="2"/>
        <v>18.774999999999999</v>
      </c>
      <c r="AX15">
        <f t="shared" si="3"/>
        <v>12</v>
      </c>
      <c r="AY15">
        <v>55.880899999999997</v>
      </c>
      <c r="AZ15">
        <f t="shared" si="4"/>
        <v>23.402899999999995</v>
      </c>
      <c r="BA15">
        <v>5.76959</v>
      </c>
      <c r="BB15">
        <v>51</v>
      </c>
      <c r="BC15">
        <v>56</v>
      </c>
      <c r="BD15">
        <v>60</v>
      </c>
      <c r="BE15">
        <f t="shared" si="6"/>
        <v>9</v>
      </c>
      <c r="BF15">
        <f t="shared" si="7"/>
        <v>20</v>
      </c>
      <c r="BG15">
        <f t="shared" si="7"/>
        <v>24</v>
      </c>
      <c r="BH15">
        <f t="shared" si="7"/>
        <v>27</v>
      </c>
    </row>
    <row r="16" spans="1:60">
      <c r="A16">
        <v>15</v>
      </c>
      <c r="B16">
        <v>15</v>
      </c>
      <c r="C16" s="5" t="s">
        <v>19</v>
      </c>
      <c r="D16" s="5" t="s">
        <v>64</v>
      </c>
      <c r="E16" s="18"/>
      <c r="F16" s="4"/>
      <c r="G16" s="4"/>
      <c r="H16">
        <v>63</v>
      </c>
      <c r="I16">
        <v>1</v>
      </c>
      <c r="J16" s="4" t="s">
        <v>7</v>
      </c>
      <c r="K16" s="7">
        <v>210309</v>
      </c>
      <c r="L16" s="22">
        <v>8</v>
      </c>
      <c r="M16" s="20" t="s">
        <v>91</v>
      </c>
      <c r="N16" s="20">
        <v>1</v>
      </c>
      <c r="O16" s="20">
        <v>1</v>
      </c>
      <c r="P16" s="20">
        <v>1</v>
      </c>
      <c r="Q16" s="7">
        <v>2</v>
      </c>
      <c r="R16">
        <v>4</v>
      </c>
      <c r="S16">
        <v>102</v>
      </c>
      <c r="T16">
        <v>82</v>
      </c>
      <c r="U16">
        <v>92.962999999999994</v>
      </c>
      <c r="V16">
        <v>3.4729999999999999</v>
      </c>
      <c r="W16">
        <v>91</v>
      </c>
      <c r="X16">
        <v>93</v>
      </c>
      <c r="Y16">
        <v>94</v>
      </c>
      <c r="Z16">
        <v>-0.158</v>
      </c>
      <c r="AA16">
        <v>0.328156898005526</v>
      </c>
      <c r="AB16">
        <v>-0.29199999999999998</v>
      </c>
      <c r="AC16">
        <v>1.65358484927334</v>
      </c>
      <c r="AD16">
        <v>3.8212772548793299</v>
      </c>
      <c r="AE16">
        <v>1.3503046942519801</v>
      </c>
      <c r="AF16">
        <v>84</v>
      </c>
      <c r="AG16">
        <v>73</v>
      </c>
      <c r="AH16">
        <v>78.001999999999995</v>
      </c>
      <c r="AI16">
        <v>1.8</v>
      </c>
      <c r="AJ16">
        <v>77</v>
      </c>
      <c r="AK16">
        <v>78</v>
      </c>
      <c r="AL16">
        <v>78</v>
      </c>
      <c r="AM16">
        <v>0.214</v>
      </c>
      <c r="AN16">
        <v>0.50017356454985995</v>
      </c>
      <c r="AO16">
        <v>-0.14599999999999999</v>
      </c>
      <c r="AP16">
        <v>1.6420273458476</v>
      </c>
      <c r="AQ16">
        <v>2.87722922264722</v>
      </c>
      <c r="AR16">
        <v>2.6952206509446901</v>
      </c>
      <c r="AS16">
        <f t="shared" si="5"/>
        <v>0.94404803223210987</v>
      </c>
      <c r="AT16">
        <f t="shared" si="5"/>
        <v>-1.34491595669271</v>
      </c>
      <c r="AU16">
        <f t="shared" si="0"/>
        <v>18</v>
      </c>
      <c r="AV16">
        <f t="shared" si="1"/>
        <v>9</v>
      </c>
      <c r="AW16">
        <f t="shared" si="2"/>
        <v>14.960999999999999</v>
      </c>
      <c r="AX16">
        <f t="shared" si="3"/>
        <v>3</v>
      </c>
      <c r="AY16">
        <v>93.046220000000005</v>
      </c>
      <c r="AZ16">
        <f t="shared" si="4"/>
        <v>15.04422000000001</v>
      </c>
      <c r="BA16">
        <v>3.3701129999999999</v>
      </c>
      <c r="BB16">
        <v>91</v>
      </c>
      <c r="BC16">
        <v>93</v>
      </c>
      <c r="BD16">
        <v>95</v>
      </c>
      <c r="BE16">
        <f t="shared" si="6"/>
        <v>4</v>
      </c>
      <c r="BF16">
        <f t="shared" si="7"/>
        <v>14</v>
      </c>
      <c r="BG16">
        <f t="shared" si="7"/>
        <v>15</v>
      </c>
      <c r="BH16">
        <f t="shared" si="7"/>
        <v>17</v>
      </c>
    </row>
    <row r="17" spans="1:60">
      <c r="A17">
        <v>16</v>
      </c>
      <c r="B17">
        <v>0</v>
      </c>
      <c r="C17" s="5" t="s">
        <v>20</v>
      </c>
      <c r="D17" s="5" t="s">
        <v>65</v>
      </c>
      <c r="E17" s="18">
        <v>21.597246944345557</v>
      </c>
      <c r="F17" s="4" t="s">
        <v>34</v>
      </c>
      <c r="G17" s="4" t="s">
        <v>35</v>
      </c>
      <c r="H17">
        <v>54</v>
      </c>
      <c r="I17">
        <v>0</v>
      </c>
      <c r="J17" s="4" t="s">
        <v>4</v>
      </c>
      <c r="K17" s="7">
        <v>200625</v>
      </c>
      <c r="L17" s="22">
        <v>8</v>
      </c>
      <c r="M17" s="20" t="s">
        <v>92</v>
      </c>
      <c r="N17" s="20">
        <v>1</v>
      </c>
      <c r="O17" s="20">
        <v>0</v>
      </c>
      <c r="P17" s="20">
        <v>0</v>
      </c>
      <c r="Q17" s="7">
        <v>2</v>
      </c>
      <c r="R17">
        <v>8</v>
      </c>
      <c r="S17">
        <v>196</v>
      </c>
      <c r="T17">
        <v>92</v>
      </c>
      <c r="U17">
        <v>149.02000000000001</v>
      </c>
      <c r="V17">
        <v>24.28</v>
      </c>
      <c r="W17">
        <v>125</v>
      </c>
      <c r="X17">
        <v>159</v>
      </c>
      <c r="Y17">
        <v>167</v>
      </c>
      <c r="Z17">
        <v>-0.373</v>
      </c>
      <c r="AA17">
        <v>0.96498591259065702</v>
      </c>
      <c r="AB17">
        <v>-1.2310000000000001</v>
      </c>
      <c r="AC17">
        <v>3.3023274755421101</v>
      </c>
      <c r="AD17">
        <v>6.1921487843458403</v>
      </c>
      <c r="AE17">
        <v>3.67844399243624</v>
      </c>
      <c r="AF17">
        <v>111</v>
      </c>
      <c r="AG17">
        <v>81</v>
      </c>
      <c r="AH17">
        <v>96.87</v>
      </c>
      <c r="AI17">
        <v>5.0869999999999997</v>
      </c>
      <c r="AJ17">
        <v>94</v>
      </c>
      <c r="AK17">
        <v>97</v>
      </c>
      <c r="AL17">
        <v>100</v>
      </c>
      <c r="AM17">
        <v>-0.28999999999999998</v>
      </c>
      <c r="AN17">
        <v>0.35832132179274601</v>
      </c>
      <c r="AO17">
        <v>-0.24</v>
      </c>
      <c r="AP17">
        <v>1.57293528967355</v>
      </c>
      <c r="AQ17">
        <v>4.3683040172335197</v>
      </c>
      <c r="AR17">
        <v>8.0376394457824407</v>
      </c>
      <c r="AS17">
        <f t="shared" si="5"/>
        <v>1.8238447671123206</v>
      </c>
      <c r="AT17">
        <f t="shared" si="5"/>
        <v>-4.3591954533462012</v>
      </c>
      <c r="AU17">
        <f t="shared" si="0"/>
        <v>85</v>
      </c>
      <c r="AV17">
        <f t="shared" si="1"/>
        <v>11</v>
      </c>
      <c r="AW17">
        <f t="shared" si="2"/>
        <v>52.150000000000006</v>
      </c>
      <c r="AX17">
        <f t="shared" si="3"/>
        <v>42</v>
      </c>
      <c r="AY17">
        <v>152.27260000000001</v>
      </c>
      <c r="AZ17">
        <f t="shared" si="4"/>
        <v>55.402600000000007</v>
      </c>
      <c r="BA17">
        <v>22.032139999999998</v>
      </c>
      <c r="BB17">
        <v>128</v>
      </c>
      <c r="BC17">
        <v>160</v>
      </c>
      <c r="BD17">
        <v>169</v>
      </c>
      <c r="BE17">
        <f t="shared" si="6"/>
        <v>41</v>
      </c>
      <c r="BF17">
        <f t="shared" si="7"/>
        <v>34</v>
      </c>
      <c r="BG17">
        <f t="shared" si="7"/>
        <v>63</v>
      </c>
      <c r="BH17">
        <f t="shared" si="7"/>
        <v>69</v>
      </c>
    </row>
    <row r="18" spans="1:60">
      <c r="A18">
        <v>17</v>
      </c>
      <c r="B18">
        <v>17</v>
      </c>
      <c r="C18" s="5" t="s">
        <v>2</v>
      </c>
      <c r="D18" s="5" t="s">
        <v>66</v>
      </c>
      <c r="E18" s="18">
        <v>21.70639340610381</v>
      </c>
      <c r="F18" s="3">
        <v>167.5</v>
      </c>
      <c r="G18" s="3">
        <v>60.9</v>
      </c>
      <c r="H18">
        <v>60</v>
      </c>
      <c r="I18">
        <v>1</v>
      </c>
      <c r="J18" s="3">
        <v>1</v>
      </c>
      <c r="K18" s="7">
        <v>191231</v>
      </c>
      <c r="L18" s="22">
        <v>7</v>
      </c>
      <c r="M18" s="20" t="s">
        <v>93</v>
      </c>
      <c r="N18" s="20">
        <v>1</v>
      </c>
      <c r="O18" s="20">
        <v>0</v>
      </c>
      <c r="P18" s="20">
        <v>0</v>
      </c>
      <c r="Q18" s="7">
        <v>2</v>
      </c>
      <c r="R18">
        <v>11</v>
      </c>
      <c r="S18">
        <v>151</v>
      </c>
      <c r="T18">
        <v>45</v>
      </c>
      <c r="U18">
        <v>89.641000000000005</v>
      </c>
      <c r="V18">
        <v>12.337999999999999</v>
      </c>
      <c r="W18">
        <v>82</v>
      </c>
      <c r="X18">
        <v>89</v>
      </c>
      <c r="Y18">
        <v>95</v>
      </c>
      <c r="Z18">
        <v>0.59099999999999997</v>
      </c>
      <c r="AA18">
        <v>1.18945813430489</v>
      </c>
      <c r="AB18">
        <v>1.327</v>
      </c>
      <c r="AC18">
        <v>3.0975712897235499</v>
      </c>
      <c r="AD18">
        <v>5.6061000292866696</v>
      </c>
      <c r="AE18">
        <v>2.5823752130206601</v>
      </c>
      <c r="AF18">
        <v>83</v>
      </c>
      <c r="AG18">
        <v>50</v>
      </c>
      <c r="AH18">
        <v>67.031000000000006</v>
      </c>
      <c r="AI18">
        <v>3.3050000000000002</v>
      </c>
      <c r="AJ18">
        <v>65</v>
      </c>
      <c r="AK18">
        <v>67</v>
      </c>
      <c r="AL18">
        <v>68</v>
      </c>
      <c r="AM18">
        <v>0.13100000000000001</v>
      </c>
      <c r="AN18">
        <v>1.2939507349652599</v>
      </c>
      <c r="AO18">
        <v>0.92800000000000005</v>
      </c>
      <c r="AP18">
        <v>3.1878399006726701</v>
      </c>
      <c r="AQ18">
        <v>3.75261446410155</v>
      </c>
      <c r="AR18">
        <v>6.4555643772703304</v>
      </c>
      <c r="AS18">
        <f t="shared" si="5"/>
        <v>1.8534855651851196</v>
      </c>
      <c r="AT18">
        <f t="shared" si="5"/>
        <v>-3.8731891642496703</v>
      </c>
      <c r="AU18">
        <f t="shared" si="0"/>
        <v>68</v>
      </c>
      <c r="AV18">
        <f t="shared" si="1"/>
        <v>-5</v>
      </c>
      <c r="AW18">
        <f t="shared" si="2"/>
        <v>22.61</v>
      </c>
      <c r="AX18">
        <f t="shared" si="3"/>
        <v>13</v>
      </c>
      <c r="AY18">
        <v>95.416060000000002</v>
      </c>
      <c r="AZ18">
        <f t="shared" si="4"/>
        <v>28.385059999999996</v>
      </c>
      <c r="BA18">
        <v>9.6844929999999998</v>
      </c>
      <c r="BB18">
        <v>89</v>
      </c>
      <c r="BC18">
        <v>93</v>
      </c>
      <c r="BD18">
        <v>99</v>
      </c>
      <c r="BE18">
        <f t="shared" si="6"/>
        <v>10</v>
      </c>
      <c r="BF18">
        <f t="shared" si="7"/>
        <v>24</v>
      </c>
      <c r="BG18">
        <f t="shared" si="7"/>
        <v>26</v>
      </c>
      <c r="BH18">
        <f t="shared" si="7"/>
        <v>31</v>
      </c>
    </row>
    <row r="19" spans="1:60">
      <c r="A19">
        <v>18</v>
      </c>
      <c r="B19">
        <v>18</v>
      </c>
      <c r="C19" s="5" t="s">
        <v>2</v>
      </c>
      <c r="D19" s="5" t="s">
        <v>66</v>
      </c>
      <c r="E19" s="18">
        <v>21.70639340610381</v>
      </c>
      <c r="F19" s="3">
        <v>167.5</v>
      </c>
      <c r="G19" s="3">
        <v>60.9</v>
      </c>
      <c r="H19">
        <v>60</v>
      </c>
      <c r="I19">
        <v>1</v>
      </c>
      <c r="J19" s="4" t="s">
        <v>4</v>
      </c>
      <c r="K19" s="7">
        <v>210308</v>
      </c>
      <c r="L19" s="22">
        <v>7</v>
      </c>
      <c r="M19" s="20" t="s">
        <v>94</v>
      </c>
      <c r="N19" s="20">
        <v>1</v>
      </c>
      <c r="O19" s="20">
        <v>0</v>
      </c>
      <c r="P19" s="20">
        <v>0</v>
      </c>
      <c r="Q19" s="7">
        <v>2</v>
      </c>
      <c r="R19">
        <v>9</v>
      </c>
      <c r="S19">
        <v>171</v>
      </c>
      <c r="T19">
        <v>112</v>
      </c>
      <c r="U19">
        <v>142.00200000000001</v>
      </c>
      <c r="V19">
        <v>11.065</v>
      </c>
      <c r="W19">
        <v>86</v>
      </c>
      <c r="X19">
        <v>142</v>
      </c>
      <c r="Y19">
        <v>101</v>
      </c>
      <c r="Z19">
        <v>0.02</v>
      </c>
      <c r="AA19">
        <v>-1.5364836988520401E-2</v>
      </c>
      <c r="AB19">
        <v>-0.56999999999999995</v>
      </c>
      <c r="AC19">
        <v>1.4735697876501801</v>
      </c>
      <c r="AD19">
        <v>5.4842323429650097</v>
      </c>
      <c r="AE19">
        <v>2.2637687176519501</v>
      </c>
      <c r="AF19">
        <v>123</v>
      </c>
      <c r="AG19">
        <v>104</v>
      </c>
      <c r="AH19">
        <v>113.73</v>
      </c>
      <c r="AI19">
        <v>2.8559999999999999</v>
      </c>
      <c r="AJ19">
        <v>112</v>
      </c>
      <c r="AK19">
        <v>114</v>
      </c>
      <c r="AL19">
        <v>115</v>
      </c>
      <c r="AM19">
        <v>7.9000000000000001E-2</v>
      </c>
      <c r="AN19">
        <v>0.45758799789329402</v>
      </c>
      <c r="AO19">
        <v>-0.40799999999999997</v>
      </c>
      <c r="AP19">
        <v>1.6545238716591</v>
      </c>
      <c r="AQ19">
        <v>3.5504220807304301</v>
      </c>
      <c r="AR19">
        <v>6.1481430121646197</v>
      </c>
      <c r="AS19">
        <f t="shared" si="5"/>
        <v>1.9338102622345796</v>
      </c>
      <c r="AT19">
        <f t="shared" si="5"/>
        <v>-3.8843742945126696</v>
      </c>
      <c r="AU19">
        <f t="shared" si="0"/>
        <v>48</v>
      </c>
      <c r="AV19">
        <f t="shared" si="1"/>
        <v>8</v>
      </c>
      <c r="AW19">
        <f t="shared" si="2"/>
        <v>28.272000000000006</v>
      </c>
      <c r="AX19">
        <f t="shared" si="3"/>
        <v>15</v>
      </c>
      <c r="AY19">
        <v>142.9409</v>
      </c>
      <c r="AZ19">
        <f t="shared" si="4"/>
        <v>29.210899999999995</v>
      </c>
      <c r="BA19">
        <v>10.25647</v>
      </c>
      <c r="BB19">
        <v>135</v>
      </c>
      <c r="BC19">
        <v>143</v>
      </c>
      <c r="BD19">
        <v>150</v>
      </c>
      <c r="BE19">
        <f t="shared" si="6"/>
        <v>15</v>
      </c>
      <c r="BF19">
        <f t="shared" si="7"/>
        <v>23</v>
      </c>
      <c r="BG19">
        <f t="shared" si="7"/>
        <v>29</v>
      </c>
      <c r="BH19">
        <f t="shared" si="7"/>
        <v>35</v>
      </c>
    </row>
    <row r="20" spans="1:60">
      <c r="A20">
        <v>19</v>
      </c>
      <c r="B20">
        <v>19</v>
      </c>
      <c r="C20" s="5" t="s">
        <v>21</v>
      </c>
      <c r="D20" s="14" t="s">
        <v>68</v>
      </c>
      <c r="E20" s="18">
        <v>23.795283845772463</v>
      </c>
      <c r="F20" s="3">
        <v>167.8</v>
      </c>
      <c r="G20" s="3">
        <v>67</v>
      </c>
      <c r="H20">
        <v>58</v>
      </c>
      <c r="I20">
        <v>0</v>
      </c>
      <c r="J20" s="15">
        <v>0</v>
      </c>
      <c r="K20" s="7">
        <v>190415</v>
      </c>
      <c r="L20" s="20">
        <v>6</v>
      </c>
      <c r="M20" s="20" t="s">
        <v>96</v>
      </c>
      <c r="N20" s="20">
        <v>1</v>
      </c>
      <c r="O20" s="20">
        <v>0</v>
      </c>
      <c r="P20" s="20">
        <v>0</v>
      </c>
      <c r="Q20" s="7">
        <v>1</v>
      </c>
      <c r="R20">
        <v>13</v>
      </c>
      <c r="S20">
        <v>137</v>
      </c>
      <c r="T20">
        <v>60</v>
      </c>
      <c r="U20">
        <v>93.971999999999994</v>
      </c>
      <c r="V20">
        <v>10.961</v>
      </c>
      <c r="W20">
        <v>134</v>
      </c>
      <c r="X20">
        <v>95</v>
      </c>
      <c r="Y20">
        <v>149</v>
      </c>
      <c r="Z20">
        <v>0.128</v>
      </c>
      <c r="AA20">
        <v>0.49456611492589603</v>
      </c>
      <c r="AB20">
        <v>-0.31</v>
      </c>
      <c r="AC20">
        <v>1.7512427300778199</v>
      </c>
      <c r="AD20">
        <v>5.4843381651482197</v>
      </c>
      <c r="AE20">
        <v>3.7507187808820399</v>
      </c>
      <c r="AF20">
        <v>91</v>
      </c>
      <c r="AG20">
        <v>39</v>
      </c>
      <c r="AH20">
        <v>67.239999999999995</v>
      </c>
      <c r="AI20">
        <v>5.1849999999999996</v>
      </c>
      <c r="AJ20">
        <v>64</v>
      </c>
      <c r="AK20">
        <v>67</v>
      </c>
      <c r="AL20">
        <v>69</v>
      </c>
      <c r="AM20">
        <v>-2E-3</v>
      </c>
      <c r="AN20">
        <v>1.2595468164438499</v>
      </c>
      <c r="AO20">
        <v>0.81599999999999995</v>
      </c>
      <c r="AP20">
        <v>3.1548884438354201</v>
      </c>
      <c r="AQ20">
        <v>4.4054929424501799</v>
      </c>
      <c r="AR20">
        <v>6.1484067361382904</v>
      </c>
      <c r="AS20">
        <f t="shared" si="5"/>
        <v>1.0788452226980398</v>
      </c>
      <c r="AT20">
        <f t="shared" si="5"/>
        <v>-2.3976879552562504</v>
      </c>
      <c r="AU20">
        <f t="shared" si="0"/>
        <v>46</v>
      </c>
      <c r="AV20">
        <f t="shared" si="1"/>
        <v>21</v>
      </c>
      <c r="AW20">
        <f t="shared" si="2"/>
        <v>26.731999999999999</v>
      </c>
      <c r="AX20">
        <f t="shared" si="3"/>
        <v>15</v>
      </c>
      <c r="AY20">
        <v>101.5775</v>
      </c>
      <c r="AZ20">
        <f t="shared" si="4"/>
        <v>34.337500000000006</v>
      </c>
      <c r="BA20">
        <v>7.2444300000000004</v>
      </c>
      <c r="BB20">
        <v>94</v>
      </c>
      <c r="BC20">
        <v>98</v>
      </c>
      <c r="BD20">
        <v>105</v>
      </c>
      <c r="BE20">
        <f t="shared" si="6"/>
        <v>11</v>
      </c>
      <c r="BF20">
        <f t="shared" si="7"/>
        <v>30</v>
      </c>
      <c r="BG20">
        <f t="shared" si="7"/>
        <v>31</v>
      </c>
      <c r="BH20">
        <f t="shared" si="7"/>
        <v>36</v>
      </c>
    </row>
    <row r="21" spans="1:60">
      <c r="A21">
        <v>20</v>
      </c>
      <c r="B21">
        <v>20</v>
      </c>
      <c r="C21" s="5" t="s">
        <v>21</v>
      </c>
      <c r="D21" s="16" t="s">
        <v>68</v>
      </c>
      <c r="E21" s="18">
        <v>23.795283845772463</v>
      </c>
      <c r="F21" s="3">
        <v>167.8</v>
      </c>
      <c r="G21" s="3">
        <v>67</v>
      </c>
      <c r="H21">
        <v>58</v>
      </c>
      <c r="I21">
        <v>0</v>
      </c>
      <c r="J21" s="15">
        <v>0</v>
      </c>
      <c r="K21" s="7">
        <v>201006</v>
      </c>
      <c r="L21" s="22">
        <v>7</v>
      </c>
      <c r="M21" s="20" t="s">
        <v>97</v>
      </c>
      <c r="N21" s="20">
        <v>0</v>
      </c>
      <c r="O21" s="20">
        <v>0</v>
      </c>
      <c r="P21" s="20">
        <v>1</v>
      </c>
      <c r="Q21" s="7">
        <v>2</v>
      </c>
      <c r="R21">
        <v>5</v>
      </c>
      <c r="S21">
        <v>154</v>
      </c>
      <c r="T21">
        <v>112</v>
      </c>
      <c r="U21">
        <v>129.89699999999999</v>
      </c>
      <c r="V21">
        <v>6.5839999999999996</v>
      </c>
      <c r="W21">
        <v>126</v>
      </c>
      <c r="X21">
        <v>130</v>
      </c>
      <c r="Y21">
        <v>133</v>
      </c>
      <c r="Z21">
        <v>4.2999999999999997E-2</v>
      </c>
      <c r="AA21">
        <v>0.68305238893684905</v>
      </c>
      <c r="AB21">
        <v>5.7000000000000002E-2</v>
      </c>
      <c r="AC21">
        <v>2.0602939111054099</v>
      </c>
      <c r="AD21">
        <v>4.7360085708179103</v>
      </c>
      <c r="AE21">
        <v>3.5153656735949399</v>
      </c>
      <c r="AF21">
        <v>128</v>
      </c>
      <c r="AG21">
        <v>90</v>
      </c>
      <c r="AH21">
        <v>108.57</v>
      </c>
      <c r="AI21">
        <v>4.7489999999999997</v>
      </c>
      <c r="AJ21">
        <v>105</v>
      </c>
      <c r="AK21">
        <v>108</v>
      </c>
      <c r="AL21">
        <v>111</v>
      </c>
      <c r="AM21">
        <v>0.19500000000000001</v>
      </c>
      <c r="AN21">
        <v>0.90355314955938903</v>
      </c>
      <c r="AO21">
        <v>0.38</v>
      </c>
      <c r="AP21">
        <v>2.2699291426936501</v>
      </c>
      <c r="AQ21">
        <v>4.2830493909516703</v>
      </c>
      <c r="AR21">
        <v>4.42344215301069</v>
      </c>
      <c r="AS21">
        <f t="shared" si="5"/>
        <v>0.45295917986624001</v>
      </c>
      <c r="AT21">
        <f t="shared" si="5"/>
        <v>-0.90807647941575009</v>
      </c>
      <c r="AU21">
        <f t="shared" si="0"/>
        <v>26</v>
      </c>
      <c r="AV21">
        <f t="shared" si="1"/>
        <v>22</v>
      </c>
      <c r="AW21">
        <f t="shared" si="2"/>
        <v>21.326999999999998</v>
      </c>
      <c r="AX21">
        <f t="shared" si="3"/>
        <v>7</v>
      </c>
      <c r="AY21">
        <v>134.191</v>
      </c>
      <c r="AZ21">
        <f t="shared" si="4"/>
        <v>25.621000000000009</v>
      </c>
      <c r="BA21">
        <v>4.2399690000000003</v>
      </c>
      <c r="BB21">
        <v>130</v>
      </c>
      <c r="BC21">
        <v>132</v>
      </c>
      <c r="BD21">
        <v>136</v>
      </c>
      <c r="BE21">
        <f t="shared" si="6"/>
        <v>6</v>
      </c>
      <c r="BF21">
        <f t="shared" si="7"/>
        <v>25</v>
      </c>
      <c r="BG21">
        <f t="shared" si="7"/>
        <v>24</v>
      </c>
      <c r="BH21">
        <f t="shared" si="7"/>
        <v>25</v>
      </c>
    </row>
    <row r="22" spans="1:60">
      <c r="A22">
        <v>21</v>
      </c>
      <c r="B22">
        <v>21</v>
      </c>
      <c r="C22" s="5" t="s">
        <v>21</v>
      </c>
      <c r="D22" s="16" t="s">
        <v>68</v>
      </c>
      <c r="E22" s="18">
        <v>23.795283845772463</v>
      </c>
      <c r="F22" s="3">
        <v>167.8</v>
      </c>
      <c r="G22" s="3">
        <v>67</v>
      </c>
      <c r="H22">
        <v>58</v>
      </c>
      <c r="I22">
        <v>0</v>
      </c>
      <c r="J22" s="15">
        <v>1</v>
      </c>
      <c r="K22" s="7">
        <v>210406</v>
      </c>
      <c r="L22" s="20">
        <v>5</v>
      </c>
      <c r="M22" s="20" t="s">
        <v>99</v>
      </c>
      <c r="N22" s="20">
        <v>1</v>
      </c>
      <c r="O22" s="20">
        <v>1</v>
      </c>
      <c r="P22" s="20">
        <v>0</v>
      </c>
      <c r="Q22" s="7">
        <v>2</v>
      </c>
      <c r="R22">
        <v>15</v>
      </c>
      <c r="S22">
        <v>145</v>
      </c>
      <c r="T22">
        <v>88</v>
      </c>
      <c r="U22">
        <v>112.774</v>
      </c>
      <c r="V22">
        <v>8.8569999999999993</v>
      </c>
      <c r="W22">
        <v>106</v>
      </c>
      <c r="X22">
        <v>112</v>
      </c>
      <c r="Y22">
        <v>118</v>
      </c>
      <c r="Z22">
        <v>0.309</v>
      </c>
      <c r="AA22">
        <v>0.45836475571742802</v>
      </c>
      <c r="AB22">
        <v>-0.18</v>
      </c>
      <c r="AC22">
        <v>1.6783530043404</v>
      </c>
      <c r="AD22">
        <v>5.1707021078940798</v>
      </c>
      <c r="AE22">
        <v>2.42036700880002</v>
      </c>
      <c r="AF22">
        <v>107</v>
      </c>
      <c r="AG22">
        <v>83</v>
      </c>
      <c r="AH22">
        <v>93.28</v>
      </c>
      <c r="AI22">
        <v>3.0489999999999999</v>
      </c>
      <c r="AJ22">
        <v>91</v>
      </c>
      <c r="AK22">
        <v>93</v>
      </c>
      <c r="AL22">
        <v>94</v>
      </c>
      <c r="AM22">
        <v>2.9000000000000001E-2</v>
      </c>
      <c r="AN22">
        <v>0.876115897202974</v>
      </c>
      <c r="AO22">
        <v>0.17599999999999999</v>
      </c>
      <c r="AP22">
        <v>2.2384553484606902</v>
      </c>
      <c r="AQ22">
        <v>3.6514231761539202</v>
      </c>
      <c r="AR22">
        <v>5.3913645451715597</v>
      </c>
      <c r="AS22">
        <f t="shared" si="5"/>
        <v>1.5192789317401596</v>
      </c>
      <c r="AT22">
        <f t="shared" si="5"/>
        <v>-2.9709975363715397</v>
      </c>
      <c r="AU22">
        <f t="shared" si="0"/>
        <v>38</v>
      </c>
      <c r="AV22">
        <f t="shared" si="1"/>
        <v>5</v>
      </c>
      <c r="AW22">
        <f t="shared" si="2"/>
        <v>19.494</v>
      </c>
      <c r="AX22">
        <f t="shared" si="3"/>
        <v>12</v>
      </c>
      <c r="AY22">
        <v>117.0087</v>
      </c>
      <c r="AZ22">
        <f t="shared" si="4"/>
        <v>23.728700000000003</v>
      </c>
      <c r="BA22">
        <v>6.7988010000000001</v>
      </c>
      <c r="BB22">
        <v>112</v>
      </c>
      <c r="BC22">
        <v>116</v>
      </c>
      <c r="BD22">
        <v>121</v>
      </c>
      <c r="BE22">
        <f t="shared" si="6"/>
        <v>9</v>
      </c>
      <c r="BF22">
        <f t="shared" si="7"/>
        <v>21</v>
      </c>
      <c r="BG22">
        <f t="shared" si="7"/>
        <v>23</v>
      </c>
      <c r="BH22">
        <f t="shared" si="7"/>
        <v>27</v>
      </c>
    </row>
    <row r="23" spans="1:60">
      <c r="A23">
        <v>22</v>
      </c>
      <c r="B23">
        <v>22</v>
      </c>
      <c r="C23" s="5" t="s">
        <v>3</v>
      </c>
      <c r="D23" s="5" t="s">
        <v>67</v>
      </c>
      <c r="E23" s="18"/>
      <c r="F23" s="3"/>
      <c r="G23" s="3"/>
      <c r="H23">
        <v>48</v>
      </c>
      <c r="I23">
        <v>0</v>
      </c>
      <c r="J23" s="3">
        <v>1</v>
      </c>
      <c r="K23" s="7">
        <v>200611</v>
      </c>
      <c r="L23" s="22">
        <v>7</v>
      </c>
      <c r="M23" s="20" t="s">
        <v>100</v>
      </c>
      <c r="N23" s="20">
        <v>2</v>
      </c>
      <c r="O23" s="20">
        <v>0</v>
      </c>
      <c r="P23" s="20">
        <v>1</v>
      </c>
      <c r="Q23" s="7">
        <v>1</v>
      </c>
      <c r="R23">
        <v>8</v>
      </c>
      <c r="S23">
        <v>143</v>
      </c>
      <c r="T23">
        <v>65</v>
      </c>
      <c r="U23">
        <v>109.527</v>
      </c>
      <c r="V23">
        <v>13.53</v>
      </c>
      <c r="W23">
        <v>101</v>
      </c>
      <c r="X23">
        <v>111</v>
      </c>
      <c r="Y23">
        <v>119</v>
      </c>
      <c r="Z23">
        <v>-0.48199999999999998</v>
      </c>
      <c r="AA23">
        <v>0.45816237587408498</v>
      </c>
      <c r="AB23">
        <v>-0.121</v>
      </c>
      <c r="AC23">
        <v>1.8142821440875401</v>
      </c>
      <c r="AD23">
        <v>5.7522619875903302</v>
      </c>
      <c r="AE23">
        <v>2.1272207221951298</v>
      </c>
      <c r="AF23">
        <v>84</v>
      </c>
      <c r="AG23">
        <v>68</v>
      </c>
      <c r="AH23">
        <v>75.873999999999995</v>
      </c>
      <c r="AI23">
        <v>2.6869999999999998</v>
      </c>
      <c r="AJ23">
        <v>74</v>
      </c>
      <c r="AK23">
        <v>76</v>
      </c>
      <c r="AL23">
        <v>77</v>
      </c>
      <c r="AM23">
        <v>5.5E-2</v>
      </c>
      <c r="AN23">
        <v>0.36285849919463897</v>
      </c>
      <c r="AO23">
        <v>-0.82899999999999996</v>
      </c>
      <c r="AP23">
        <v>1.4667892944899501</v>
      </c>
      <c r="AQ23">
        <v>3.4595409929211201</v>
      </c>
      <c r="AR23">
        <v>6.8340639965715697</v>
      </c>
      <c r="AS23">
        <f t="shared" si="5"/>
        <v>2.2927209946692102</v>
      </c>
      <c r="AT23">
        <f t="shared" si="5"/>
        <v>-4.7068432743764399</v>
      </c>
      <c r="AU23">
        <f t="shared" si="0"/>
        <v>59</v>
      </c>
      <c r="AV23">
        <f t="shared" si="1"/>
        <v>-3</v>
      </c>
      <c r="AW23">
        <f t="shared" si="2"/>
        <v>33.653000000000006</v>
      </c>
      <c r="AX23">
        <f t="shared" si="3"/>
        <v>18</v>
      </c>
      <c r="AY23">
        <v>111.1459</v>
      </c>
      <c r="AZ23">
        <f t="shared" si="4"/>
        <v>35.271900000000002</v>
      </c>
      <c r="BA23">
        <v>11.77233</v>
      </c>
      <c r="BB23">
        <v>102</v>
      </c>
      <c r="BC23">
        <v>111</v>
      </c>
      <c r="BD23">
        <v>120</v>
      </c>
      <c r="BE23">
        <f t="shared" si="6"/>
        <v>18</v>
      </c>
      <c r="BF23">
        <f t="shared" si="7"/>
        <v>28</v>
      </c>
      <c r="BG23">
        <f t="shared" si="7"/>
        <v>35</v>
      </c>
      <c r="BH23">
        <f t="shared" si="7"/>
        <v>43</v>
      </c>
    </row>
    <row r="24" spans="1:60">
      <c r="A24">
        <v>23</v>
      </c>
      <c r="B24">
        <v>23</v>
      </c>
      <c r="C24" s="2" t="s">
        <v>56</v>
      </c>
      <c r="D24" t="s">
        <v>57</v>
      </c>
      <c r="E24" s="9"/>
      <c r="G24">
        <v>64</v>
      </c>
      <c r="H24">
        <v>55</v>
      </c>
      <c r="I24">
        <v>0</v>
      </c>
      <c r="J24" s="3">
        <v>0</v>
      </c>
      <c r="K24" s="7">
        <v>210204</v>
      </c>
      <c r="L24" s="22">
        <v>2</v>
      </c>
      <c r="M24" s="20" t="s">
        <v>114</v>
      </c>
      <c r="N24" s="20">
        <v>0</v>
      </c>
      <c r="O24" s="20">
        <v>0</v>
      </c>
      <c r="P24" s="20">
        <v>0</v>
      </c>
      <c r="Q24" s="7">
        <v>1</v>
      </c>
      <c r="R24">
        <v>1.5</v>
      </c>
      <c r="S24">
        <v>112</v>
      </c>
      <c r="T24">
        <v>69</v>
      </c>
      <c r="U24">
        <v>90.79</v>
      </c>
      <c r="V24">
        <v>9.9510000000000005</v>
      </c>
      <c r="W24">
        <v>84</v>
      </c>
      <c r="X24">
        <v>90</v>
      </c>
      <c r="Y24">
        <v>98</v>
      </c>
      <c r="Z24">
        <v>5.5E-2</v>
      </c>
      <c r="AA24">
        <v>0.42580043328737899</v>
      </c>
      <c r="AB24">
        <v>-0.82899999999999996</v>
      </c>
      <c r="AC24">
        <v>2.8397415222625901</v>
      </c>
      <c r="AD24">
        <v>5.2225500274103096</v>
      </c>
      <c r="AE24">
        <v>2.3220925790477298</v>
      </c>
      <c r="AF24">
        <v>88</v>
      </c>
      <c r="AG24">
        <v>73</v>
      </c>
      <c r="AH24">
        <v>81.100999999999999</v>
      </c>
      <c r="AI24">
        <v>3.0219999999999998</v>
      </c>
      <c r="AJ24">
        <v>79</v>
      </c>
      <c r="AK24">
        <v>81</v>
      </c>
      <c r="AL24">
        <v>82</v>
      </c>
      <c r="AM24">
        <v>4.2999999999999997E-2</v>
      </c>
      <c r="AN24">
        <v>-0.26979490105770099</v>
      </c>
      <c r="AO24">
        <v>-0.76900000000000002</v>
      </c>
      <c r="AP24">
        <v>1.46045606551541</v>
      </c>
      <c r="AQ24">
        <v>3.5884252162211898</v>
      </c>
      <c r="AR24">
        <v>5.5131196903482698</v>
      </c>
      <c r="AS24">
        <f t="shared" si="5"/>
        <v>1.6341248111891198</v>
      </c>
      <c r="AT24">
        <f t="shared" si="5"/>
        <v>-3.19102711130054</v>
      </c>
      <c r="AU24">
        <f t="shared" si="0"/>
        <v>24</v>
      </c>
      <c r="AV24">
        <f t="shared" si="1"/>
        <v>-4</v>
      </c>
      <c r="AW24">
        <f t="shared" si="2"/>
        <v>9.6890000000000072</v>
      </c>
      <c r="AX24">
        <f t="shared" si="3"/>
        <v>14</v>
      </c>
      <c r="AY24">
        <v>97.964290000000005</v>
      </c>
      <c r="AZ24">
        <f t="shared" si="4"/>
        <v>16.863290000000006</v>
      </c>
      <c r="BA24">
        <v>6.2637539999999996</v>
      </c>
      <c r="BB24">
        <v>92</v>
      </c>
      <c r="BC24">
        <v>98</v>
      </c>
      <c r="BD24">
        <v>103</v>
      </c>
      <c r="BE24">
        <f t="shared" si="6"/>
        <v>11</v>
      </c>
      <c r="BF24">
        <f t="shared" si="7"/>
        <v>13</v>
      </c>
      <c r="BG24">
        <f t="shared" si="7"/>
        <v>17</v>
      </c>
      <c r="BH24">
        <f t="shared" si="7"/>
        <v>21</v>
      </c>
    </row>
    <row r="25" spans="1:60">
      <c r="A25">
        <v>24</v>
      </c>
      <c r="B25">
        <v>24</v>
      </c>
      <c r="C25" s="2" t="s">
        <v>58</v>
      </c>
      <c r="D25" t="s">
        <v>59</v>
      </c>
      <c r="E25" s="18">
        <v>26.297752590568887</v>
      </c>
      <c r="F25" s="10">
        <v>151.30000000000001</v>
      </c>
      <c r="G25" s="10">
        <v>60.2</v>
      </c>
      <c r="H25">
        <v>66</v>
      </c>
      <c r="I25">
        <v>0</v>
      </c>
      <c r="J25" s="3">
        <v>1</v>
      </c>
      <c r="K25" s="7">
        <v>210615</v>
      </c>
      <c r="L25" s="22">
        <v>9</v>
      </c>
      <c r="M25" s="20" t="s">
        <v>101</v>
      </c>
      <c r="N25" s="20">
        <v>1</v>
      </c>
      <c r="O25" s="20">
        <v>0</v>
      </c>
      <c r="P25" s="20">
        <v>2</v>
      </c>
      <c r="Q25" s="7">
        <v>2</v>
      </c>
      <c r="R25">
        <v>10</v>
      </c>
      <c r="S25">
        <v>143</v>
      </c>
      <c r="T25">
        <v>87</v>
      </c>
      <c r="U25">
        <v>113.312</v>
      </c>
      <c r="V25">
        <v>10.077999999999999</v>
      </c>
      <c r="W25">
        <v>106</v>
      </c>
      <c r="X25">
        <v>112</v>
      </c>
      <c r="Y25">
        <v>119</v>
      </c>
      <c r="Z25">
        <v>0.35699999999999998</v>
      </c>
      <c r="AA25">
        <v>0.19589425374067901</v>
      </c>
      <c r="AB25">
        <v>-0.61899999999999999</v>
      </c>
      <c r="AC25">
        <v>1.7399827601336</v>
      </c>
      <c r="AD25">
        <v>5.3071076985770196</v>
      </c>
      <c r="AE25">
        <v>1.8919594788429399</v>
      </c>
      <c r="AF25">
        <v>103</v>
      </c>
      <c r="AG25">
        <v>86</v>
      </c>
      <c r="AH25">
        <v>95.274000000000001</v>
      </c>
      <c r="AI25">
        <v>2.3820000000000001</v>
      </c>
      <c r="AJ25">
        <v>94</v>
      </c>
      <c r="AK25">
        <v>95</v>
      </c>
      <c r="AL25">
        <v>96</v>
      </c>
      <c r="AM25">
        <v>2.1999999999999999E-2</v>
      </c>
      <c r="AN25">
        <v>0.75231556230775998</v>
      </c>
      <c r="AO25">
        <v>3.5000000000000003E-2</v>
      </c>
      <c r="AP25">
        <v>2.08619644629441</v>
      </c>
      <c r="AQ25">
        <v>3.2960396841553901</v>
      </c>
      <c r="AR25">
        <v>5.7145711064296103</v>
      </c>
      <c r="AS25">
        <f t="shared" si="5"/>
        <v>2.0110680144216295</v>
      </c>
      <c r="AT25">
        <f t="shared" si="5"/>
        <v>-3.8226116275866704</v>
      </c>
      <c r="AU25">
        <f t="shared" si="0"/>
        <v>40</v>
      </c>
      <c r="AV25">
        <f t="shared" si="1"/>
        <v>1</v>
      </c>
      <c r="AW25">
        <f t="shared" si="2"/>
        <v>18.037999999999997</v>
      </c>
      <c r="AX25">
        <f t="shared" si="3"/>
        <v>13</v>
      </c>
      <c r="AY25">
        <v>116.26519999999999</v>
      </c>
      <c r="AZ25">
        <f t="shared" si="4"/>
        <v>20.991199999999992</v>
      </c>
      <c r="BA25">
        <v>8.6203760000000003</v>
      </c>
      <c r="BB25">
        <v>109</v>
      </c>
      <c r="BC25">
        <v>114</v>
      </c>
      <c r="BD25">
        <v>123</v>
      </c>
      <c r="BE25">
        <f t="shared" si="6"/>
        <v>14</v>
      </c>
      <c r="BF25">
        <f t="shared" si="7"/>
        <v>15</v>
      </c>
      <c r="BG25">
        <f t="shared" si="7"/>
        <v>19</v>
      </c>
      <c r="BH25">
        <f t="shared" si="7"/>
        <v>27</v>
      </c>
    </row>
    <row r="26" spans="1:60">
      <c r="A26">
        <v>25</v>
      </c>
      <c r="B26">
        <v>25</v>
      </c>
      <c r="C26" s="2" t="s">
        <v>60</v>
      </c>
      <c r="D26" t="s">
        <v>61</v>
      </c>
      <c r="E26" s="9"/>
      <c r="H26">
        <v>69</v>
      </c>
      <c r="I26">
        <v>0</v>
      </c>
      <c r="J26" s="3">
        <v>0</v>
      </c>
      <c r="K26" s="7">
        <v>210617</v>
      </c>
      <c r="L26" s="22">
        <v>10</v>
      </c>
      <c r="M26" s="20" t="s">
        <v>102</v>
      </c>
      <c r="N26" s="20">
        <v>1</v>
      </c>
      <c r="O26" s="20">
        <v>0</v>
      </c>
      <c r="P26" s="20">
        <v>1</v>
      </c>
      <c r="Q26" s="7">
        <v>3</v>
      </c>
      <c r="R26">
        <v>2</v>
      </c>
      <c r="S26">
        <v>97</v>
      </c>
      <c r="T26">
        <v>66</v>
      </c>
      <c r="U26">
        <v>80.296999999999997</v>
      </c>
      <c r="V26">
        <v>5.7910000000000004</v>
      </c>
      <c r="W26">
        <v>76</v>
      </c>
      <c r="X26">
        <v>79</v>
      </c>
      <c r="Y26">
        <v>84</v>
      </c>
      <c r="Z26">
        <v>0.46100000000000002</v>
      </c>
      <c r="AA26">
        <v>0.52516914934432402</v>
      </c>
      <c r="AB26">
        <v>-0.252</v>
      </c>
      <c r="AC26">
        <v>2.1438163880251402</v>
      </c>
      <c r="AD26">
        <v>4.4816630764272896</v>
      </c>
      <c r="AE26">
        <v>2.8920262078652401</v>
      </c>
      <c r="AF26">
        <v>85</v>
      </c>
      <c r="AG26">
        <v>57</v>
      </c>
      <c r="AH26">
        <v>68.572000000000003</v>
      </c>
      <c r="AI26">
        <v>3.8260000000000001</v>
      </c>
      <c r="AJ26">
        <v>66</v>
      </c>
      <c r="AK26">
        <v>68</v>
      </c>
      <c r="AL26">
        <v>70</v>
      </c>
      <c r="AM26">
        <v>0.45500000000000002</v>
      </c>
      <c r="AN26">
        <v>0.80757642224829196</v>
      </c>
      <c r="AO26">
        <v>0.45600000000000002</v>
      </c>
      <c r="AP26">
        <v>2.3271291353527999</v>
      </c>
      <c r="AQ26">
        <v>3.93774705751615</v>
      </c>
      <c r="AR26">
        <v>3.9009102135461098</v>
      </c>
      <c r="AS26">
        <f t="shared" si="5"/>
        <v>0.54391601891113961</v>
      </c>
      <c r="AT26">
        <f t="shared" si="5"/>
        <v>-1.0088840056808697</v>
      </c>
      <c r="AU26">
        <f t="shared" si="0"/>
        <v>12</v>
      </c>
      <c r="AV26">
        <f t="shared" si="1"/>
        <v>9</v>
      </c>
      <c r="AW26">
        <f t="shared" si="2"/>
        <v>11.724999999999994</v>
      </c>
      <c r="AX26">
        <f t="shared" si="3"/>
        <v>8</v>
      </c>
      <c r="AY26">
        <v>88.728449999999995</v>
      </c>
      <c r="AZ26">
        <f t="shared" si="4"/>
        <v>20.156449999999992</v>
      </c>
      <c r="BA26">
        <v>2.9555820000000002</v>
      </c>
      <c r="BB26">
        <v>85</v>
      </c>
      <c r="BC26">
        <v>87</v>
      </c>
      <c r="BD26">
        <v>88</v>
      </c>
      <c r="BE26">
        <f t="shared" si="6"/>
        <v>3</v>
      </c>
      <c r="BF26">
        <f t="shared" si="7"/>
        <v>19</v>
      </c>
      <c r="BG26">
        <f t="shared" si="7"/>
        <v>19</v>
      </c>
      <c r="BH26">
        <f t="shared" si="7"/>
        <v>18</v>
      </c>
    </row>
    <row r="27" spans="1:60">
      <c r="A27">
        <v>26</v>
      </c>
      <c r="B27">
        <v>26</v>
      </c>
      <c r="C27" s="2" t="s">
        <v>62</v>
      </c>
      <c r="D27" t="s">
        <v>63</v>
      </c>
      <c r="E27" s="9"/>
      <c r="H27">
        <v>49</v>
      </c>
      <c r="I27">
        <v>0</v>
      </c>
      <c r="J27" s="3">
        <v>1</v>
      </c>
      <c r="K27" s="7">
        <v>210622</v>
      </c>
      <c r="L27" s="22">
        <v>7</v>
      </c>
      <c r="M27" s="20" t="s">
        <v>105</v>
      </c>
      <c r="N27" s="20">
        <v>1</v>
      </c>
      <c r="O27" s="20">
        <v>0</v>
      </c>
      <c r="P27" s="20">
        <v>1</v>
      </c>
      <c r="Q27" s="7">
        <v>2</v>
      </c>
      <c r="R27">
        <v>5</v>
      </c>
      <c r="S27">
        <v>134</v>
      </c>
      <c r="T27">
        <v>104</v>
      </c>
      <c r="U27">
        <v>117.04900000000001</v>
      </c>
      <c r="V27">
        <v>5.3680000000000003</v>
      </c>
      <c r="W27">
        <v>114</v>
      </c>
      <c r="X27">
        <v>117</v>
      </c>
      <c r="Y27">
        <v>118</v>
      </c>
      <c r="Z27">
        <v>0.64200000000000002</v>
      </c>
      <c r="AA27">
        <v>1.0453407909687</v>
      </c>
      <c r="AB27">
        <v>0.505</v>
      </c>
      <c r="AC27">
        <v>2.7290648524611401</v>
      </c>
      <c r="AD27">
        <v>4.3386417202464997</v>
      </c>
      <c r="AE27">
        <v>2.4582313885925302</v>
      </c>
      <c r="AF27">
        <v>119</v>
      </c>
      <c r="AG27">
        <v>101</v>
      </c>
      <c r="AH27">
        <v>108.892</v>
      </c>
      <c r="AI27">
        <v>3.419</v>
      </c>
      <c r="AJ27">
        <v>106</v>
      </c>
      <c r="AK27">
        <v>108</v>
      </c>
      <c r="AL27">
        <v>110</v>
      </c>
      <c r="AM27">
        <v>0.77900000000000003</v>
      </c>
      <c r="AN27">
        <v>0.74240547167691795</v>
      </c>
      <c r="AO27">
        <v>0.28399999999999997</v>
      </c>
      <c r="AP27">
        <v>2.15659837709438</v>
      </c>
      <c r="AQ27">
        <v>3.6753622713589902</v>
      </c>
      <c r="AR27">
        <v>3.6212925641042499</v>
      </c>
      <c r="AS27">
        <f t="shared" si="5"/>
        <v>0.66327944888750956</v>
      </c>
      <c r="AT27">
        <f t="shared" si="5"/>
        <v>-1.1630611755117197</v>
      </c>
      <c r="AU27">
        <f t="shared" si="0"/>
        <v>15</v>
      </c>
      <c r="AV27">
        <f t="shared" si="1"/>
        <v>3</v>
      </c>
      <c r="AW27">
        <f t="shared" si="2"/>
        <v>8.1570000000000107</v>
      </c>
      <c r="AX27">
        <f t="shared" si="3"/>
        <v>4</v>
      </c>
      <c r="AY27">
        <v>124.45869999999999</v>
      </c>
      <c r="AZ27">
        <f t="shared" si="4"/>
        <v>15.566699999999997</v>
      </c>
      <c r="BA27">
        <v>3.9179580000000001</v>
      </c>
      <c r="BB27">
        <v>121</v>
      </c>
      <c r="BC27">
        <v>124</v>
      </c>
      <c r="BD27">
        <v>128</v>
      </c>
      <c r="BE27">
        <f t="shared" si="6"/>
        <v>7</v>
      </c>
      <c r="BF27">
        <f t="shared" si="7"/>
        <v>15</v>
      </c>
      <c r="BG27">
        <f t="shared" si="7"/>
        <v>16</v>
      </c>
      <c r="BH27">
        <f t="shared" si="7"/>
        <v>18</v>
      </c>
    </row>
    <row r="28" spans="1:60">
      <c r="A28">
        <v>27</v>
      </c>
      <c r="B28">
        <v>27</v>
      </c>
      <c r="C28" s="2" t="s">
        <v>60</v>
      </c>
      <c r="D28" s="10" t="s">
        <v>61</v>
      </c>
      <c r="E28" s="18"/>
      <c r="F28" s="10"/>
      <c r="G28" s="10"/>
      <c r="H28">
        <v>69</v>
      </c>
      <c r="I28">
        <v>0</v>
      </c>
      <c r="J28">
        <v>0</v>
      </c>
      <c r="K28" s="7">
        <v>210708</v>
      </c>
      <c r="L28" s="20">
        <v>2</v>
      </c>
      <c r="M28" s="20" t="s">
        <v>103</v>
      </c>
      <c r="N28" s="20">
        <v>0</v>
      </c>
      <c r="O28" s="20">
        <v>0</v>
      </c>
      <c r="P28" s="20">
        <v>0</v>
      </c>
      <c r="Q28" s="7">
        <v>2</v>
      </c>
      <c r="R28">
        <v>3</v>
      </c>
      <c r="S28">
        <v>92</v>
      </c>
      <c r="T28">
        <v>67</v>
      </c>
      <c r="U28">
        <v>77.998999999999995</v>
      </c>
      <c r="V28">
        <v>4.9790000000000001</v>
      </c>
      <c r="W28">
        <v>74</v>
      </c>
      <c r="X28">
        <v>77</v>
      </c>
      <c r="Y28">
        <v>80</v>
      </c>
      <c r="Z28">
        <v>0.34699999999999998</v>
      </c>
      <c r="AA28">
        <v>0.25626593977199902</v>
      </c>
      <c r="AB28">
        <v>-0.60099999999999998</v>
      </c>
      <c r="AC28">
        <v>1.9061697565034399</v>
      </c>
      <c r="AD28">
        <v>4.2688774036455701</v>
      </c>
      <c r="AE28">
        <v>2.6342380789359998</v>
      </c>
      <c r="AF28">
        <v>78</v>
      </c>
      <c r="AG28">
        <v>56</v>
      </c>
      <c r="AH28">
        <v>66.058000000000007</v>
      </c>
      <c r="AI28">
        <v>3.3879999999999999</v>
      </c>
      <c r="AJ28">
        <v>64</v>
      </c>
      <c r="AK28">
        <v>66</v>
      </c>
      <c r="AL28">
        <v>68</v>
      </c>
      <c r="AM28">
        <v>0.22</v>
      </c>
      <c r="AN28">
        <v>0.36948659543499002</v>
      </c>
      <c r="AO28">
        <v>-0.28399999999999997</v>
      </c>
      <c r="AP28">
        <v>1.4753542328585101</v>
      </c>
      <c r="AQ28">
        <v>3.78434960315494</v>
      </c>
      <c r="AR28">
        <v>3.4886092209275401</v>
      </c>
      <c r="AS28">
        <f t="shared" si="5"/>
        <v>0.48452780049063016</v>
      </c>
      <c r="AT28">
        <f t="shared" si="5"/>
        <v>-0.85437114199154029</v>
      </c>
      <c r="AU28">
        <f t="shared" si="0"/>
        <v>14</v>
      </c>
      <c r="AV28">
        <f t="shared" si="1"/>
        <v>11</v>
      </c>
      <c r="AW28">
        <f t="shared" si="2"/>
        <v>11.940999999999988</v>
      </c>
      <c r="AX28">
        <f t="shared" si="3"/>
        <v>6</v>
      </c>
      <c r="AY28">
        <v>82.902420000000006</v>
      </c>
      <c r="AZ28">
        <f t="shared" si="4"/>
        <v>16.84442</v>
      </c>
      <c r="BA28">
        <v>3.1155409999999999</v>
      </c>
      <c r="BB28">
        <v>79</v>
      </c>
      <c r="BC28">
        <v>81</v>
      </c>
      <c r="BD28">
        <v>85</v>
      </c>
      <c r="BE28">
        <f t="shared" si="6"/>
        <v>6</v>
      </c>
      <c r="BF28">
        <f t="shared" si="7"/>
        <v>15</v>
      </c>
      <c r="BG28">
        <f t="shared" si="7"/>
        <v>15</v>
      </c>
      <c r="BH28">
        <f t="shared" si="7"/>
        <v>17</v>
      </c>
    </row>
    <row r="29" spans="1:60">
      <c r="A29">
        <v>28</v>
      </c>
      <c r="B29">
        <v>28</v>
      </c>
      <c r="C29" s="2" t="s">
        <v>69</v>
      </c>
      <c r="D29" t="s">
        <v>70</v>
      </c>
      <c r="E29" s="9"/>
      <c r="H29">
        <v>59</v>
      </c>
      <c r="I29">
        <v>1</v>
      </c>
      <c r="J29">
        <v>0</v>
      </c>
      <c r="K29" s="7">
        <v>210712</v>
      </c>
      <c r="L29" s="22">
        <v>6</v>
      </c>
      <c r="M29" s="20" t="s">
        <v>106</v>
      </c>
      <c r="N29" s="20">
        <v>1</v>
      </c>
      <c r="O29" s="20">
        <v>1</v>
      </c>
      <c r="P29" s="20">
        <v>0</v>
      </c>
      <c r="Q29" s="7">
        <v>2</v>
      </c>
      <c r="R29">
        <v>15</v>
      </c>
      <c r="S29">
        <v>89</v>
      </c>
      <c r="T29">
        <v>63</v>
      </c>
      <c r="U29">
        <v>73.254999999999995</v>
      </c>
      <c r="V29">
        <v>4.3120000000000003</v>
      </c>
      <c r="W29">
        <v>70</v>
      </c>
      <c r="X29">
        <v>73</v>
      </c>
      <c r="Y29">
        <v>75</v>
      </c>
      <c r="Z29">
        <v>0.80500000000000005</v>
      </c>
      <c r="AA29">
        <v>0.66377366947271998</v>
      </c>
      <c r="AB29">
        <v>1.0760000000000001</v>
      </c>
      <c r="AC29">
        <v>1.8688684516440599</v>
      </c>
      <c r="AD29">
        <v>4.0618636843106097</v>
      </c>
      <c r="AE29">
        <v>2.1317083550032798</v>
      </c>
      <c r="AF29">
        <v>77</v>
      </c>
      <c r="AG29">
        <v>56</v>
      </c>
      <c r="AH29">
        <v>66.475999999999999</v>
      </c>
      <c r="AI29">
        <v>2.6880000000000002</v>
      </c>
      <c r="AJ29">
        <v>65</v>
      </c>
      <c r="AK29">
        <v>67</v>
      </c>
      <c r="AL29">
        <v>67</v>
      </c>
      <c r="AM29">
        <v>-0.17699999999999999</v>
      </c>
      <c r="AN29">
        <v>0.96158055569556999</v>
      </c>
      <c r="AO29">
        <v>0.30299999999999999</v>
      </c>
      <c r="AP29">
        <v>2.4448888823844199</v>
      </c>
      <c r="AQ29">
        <v>3.4625720953274901</v>
      </c>
      <c r="AR29">
        <v>3.1092182264027</v>
      </c>
      <c r="AS29">
        <f t="shared" si="5"/>
        <v>0.59929158898311963</v>
      </c>
      <c r="AT29">
        <f t="shared" si="5"/>
        <v>-0.97750987139942014</v>
      </c>
      <c r="AU29">
        <f t="shared" si="0"/>
        <v>12</v>
      </c>
      <c r="AV29">
        <f t="shared" si="1"/>
        <v>7</v>
      </c>
      <c r="AW29">
        <f t="shared" si="2"/>
        <v>6.7789999999999964</v>
      </c>
      <c r="AX29">
        <f t="shared" si="3"/>
        <v>5</v>
      </c>
      <c r="AY29">
        <v>81.095740000000006</v>
      </c>
      <c r="AZ29">
        <f t="shared" si="4"/>
        <v>14.619740000000007</v>
      </c>
      <c r="BA29">
        <v>3.1655359999999999</v>
      </c>
      <c r="BB29">
        <v>76</v>
      </c>
      <c r="BC29">
        <v>78</v>
      </c>
      <c r="BD29">
        <v>80</v>
      </c>
      <c r="BE29">
        <f t="shared" si="6"/>
        <v>4</v>
      </c>
      <c r="BF29">
        <f t="shared" si="7"/>
        <v>11</v>
      </c>
      <c r="BG29">
        <f t="shared" si="7"/>
        <v>11</v>
      </c>
      <c r="BH29">
        <f t="shared" si="7"/>
        <v>13</v>
      </c>
    </row>
    <row r="30" spans="1:60">
      <c r="A30">
        <v>29</v>
      </c>
      <c r="B30">
        <v>29</v>
      </c>
      <c r="C30" s="5" t="s">
        <v>2</v>
      </c>
      <c r="D30" s="5" t="s">
        <v>66</v>
      </c>
      <c r="E30" s="18">
        <v>21.70639340610381</v>
      </c>
      <c r="F30" s="3">
        <v>167.5</v>
      </c>
      <c r="G30" s="3">
        <v>60.9</v>
      </c>
      <c r="H30">
        <v>60</v>
      </c>
      <c r="I30">
        <v>1</v>
      </c>
      <c r="J30" s="4" t="s">
        <v>4</v>
      </c>
      <c r="K30" s="7">
        <v>220127</v>
      </c>
      <c r="L30" s="22">
        <v>6</v>
      </c>
      <c r="M30" s="20" t="s">
        <v>95</v>
      </c>
      <c r="N30" s="20">
        <v>1</v>
      </c>
      <c r="O30" s="20">
        <v>2</v>
      </c>
      <c r="P30" s="20">
        <v>1</v>
      </c>
      <c r="Q30" s="7">
        <v>3</v>
      </c>
      <c r="R30">
        <v>9</v>
      </c>
      <c r="S30">
        <v>183</v>
      </c>
      <c r="T30">
        <v>92</v>
      </c>
      <c r="U30">
        <v>118.196</v>
      </c>
      <c r="V30">
        <v>14.891999999999999</v>
      </c>
      <c r="W30">
        <v>110</v>
      </c>
      <c r="X30">
        <v>115</v>
      </c>
      <c r="Y30">
        <v>120</v>
      </c>
      <c r="Z30">
        <v>2.2040000000000002</v>
      </c>
      <c r="AA30">
        <v>1.5254228839334201</v>
      </c>
      <c r="AB30">
        <v>5.0910000000000002</v>
      </c>
      <c r="AC30">
        <v>3.7507103101301298</v>
      </c>
      <c r="AD30">
        <v>5.3170878358180298</v>
      </c>
      <c r="AE30">
        <v>3.19717151019533</v>
      </c>
      <c r="AF30">
        <v>119</v>
      </c>
      <c r="AG30">
        <v>81</v>
      </c>
      <c r="AH30">
        <v>102.98099999999999</v>
      </c>
      <c r="AI30">
        <v>4.2060000000000004</v>
      </c>
      <c r="AJ30">
        <v>100</v>
      </c>
      <c r="AK30">
        <v>103</v>
      </c>
      <c r="AL30">
        <v>105</v>
      </c>
      <c r="AM30">
        <v>-8.4000000000000005E-2</v>
      </c>
      <c r="AN30">
        <v>0.91650877729091995</v>
      </c>
      <c r="AO30">
        <v>0.19700000000000001</v>
      </c>
      <c r="AP30">
        <v>2.2848736006832402</v>
      </c>
      <c r="AQ30">
        <v>4.1109120787941302</v>
      </c>
      <c r="AR30">
        <v>5.7385838044964999</v>
      </c>
      <c r="AS30">
        <f t="shared" si="5"/>
        <v>1.2061757570238996</v>
      </c>
      <c r="AT30">
        <f t="shared" si="5"/>
        <v>-2.5414122943011699</v>
      </c>
      <c r="AU30">
        <f t="shared" si="0"/>
        <v>64</v>
      </c>
      <c r="AV30">
        <f t="shared" si="1"/>
        <v>11</v>
      </c>
      <c r="AW30">
        <f t="shared" si="2"/>
        <v>15.215000000000003</v>
      </c>
      <c r="AX30">
        <f t="shared" si="3"/>
        <v>10</v>
      </c>
      <c r="AY30">
        <v>134.75649999999999</v>
      </c>
      <c r="AZ30">
        <f t="shared" si="4"/>
        <v>31.775499999999994</v>
      </c>
      <c r="BA30">
        <v>17.98481</v>
      </c>
      <c r="BB30">
        <v>120</v>
      </c>
      <c r="BC30">
        <v>123</v>
      </c>
      <c r="BD30">
        <v>133</v>
      </c>
      <c r="BE30">
        <f t="shared" si="6"/>
        <v>13</v>
      </c>
      <c r="BF30">
        <f t="shared" si="7"/>
        <v>20</v>
      </c>
      <c r="BG30">
        <f t="shared" si="7"/>
        <v>20</v>
      </c>
      <c r="BH30">
        <f t="shared" si="7"/>
        <v>28</v>
      </c>
    </row>
    <row r="31" spans="1:60">
      <c r="A31">
        <v>30</v>
      </c>
      <c r="B31">
        <v>30</v>
      </c>
      <c r="C31" s="2" t="s">
        <v>11</v>
      </c>
      <c r="D31" t="s">
        <v>38</v>
      </c>
      <c r="E31" s="9"/>
      <c r="H31">
        <v>52</v>
      </c>
      <c r="I31">
        <v>0</v>
      </c>
      <c r="J31">
        <v>1</v>
      </c>
      <c r="K31" s="7">
        <v>210622</v>
      </c>
      <c r="L31" s="22">
        <v>6</v>
      </c>
      <c r="M31" s="20" t="s">
        <v>107</v>
      </c>
      <c r="N31" s="20">
        <v>0</v>
      </c>
      <c r="O31" s="20">
        <v>0</v>
      </c>
      <c r="P31" s="20">
        <v>1</v>
      </c>
      <c r="Q31" s="7">
        <v>3</v>
      </c>
      <c r="R31">
        <v>5</v>
      </c>
      <c r="S31">
        <v>153</v>
      </c>
      <c r="T31">
        <v>100</v>
      </c>
      <c r="U31">
        <v>123.971</v>
      </c>
      <c r="V31">
        <v>13.000999999999999</v>
      </c>
      <c r="W31">
        <v>113</v>
      </c>
      <c r="X31">
        <v>121</v>
      </c>
      <c r="Y31">
        <v>134</v>
      </c>
      <c r="Z31">
        <v>0.42199999999999999</v>
      </c>
      <c r="AA31">
        <v>0.61898397351802303</v>
      </c>
      <c r="AB31">
        <v>-1.0149999999999999</v>
      </c>
      <c r="AC31">
        <v>3.5693315731025401</v>
      </c>
      <c r="AD31">
        <v>5.4516665840371301</v>
      </c>
      <c r="AE31">
        <v>2.54824169939512</v>
      </c>
      <c r="AF31">
        <v>102</v>
      </c>
      <c r="AG31">
        <v>79</v>
      </c>
      <c r="AH31">
        <v>91.655000000000001</v>
      </c>
      <c r="AI31">
        <v>3.23</v>
      </c>
      <c r="AJ31">
        <v>89</v>
      </c>
      <c r="AK31">
        <v>92</v>
      </c>
      <c r="AL31">
        <v>93</v>
      </c>
      <c r="AM31">
        <v>-4.8000000000000001E-2</v>
      </c>
      <c r="AN31">
        <v>0.48974786261103698</v>
      </c>
      <c r="AO31">
        <v>-0.313</v>
      </c>
      <c r="AP31">
        <v>1.6111747870183999</v>
      </c>
      <c r="AQ31">
        <v>3.7315579520690099</v>
      </c>
      <c r="AR31">
        <v>6.0672504898674999</v>
      </c>
      <c r="AS31">
        <f t="shared" si="5"/>
        <v>1.7201086319681202</v>
      </c>
      <c r="AT31">
        <f t="shared" si="5"/>
        <v>-3.5190087904723799</v>
      </c>
      <c r="AU31">
        <f t="shared" si="0"/>
        <v>51</v>
      </c>
      <c r="AV31">
        <f t="shared" si="1"/>
        <v>21</v>
      </c>
      <c r="AW31">
        <f t="shared" si="2"/>
        <v>32.316000000000003</v>
      </c>
      <c r="AX31">
        <f t="shared" si="3"/>
        <v>21</v>
      </c>
      <c r="AY31">
        <v>124.0142</v>
      </c>
      <c r="AZ31">
        <f t="shared" si="4"/>
        <v>32.359200000000001</v>
      </c>
      <c r="BA31">
        <v>12.9754</v>
      </c>
      <c r="BB31">
        <v>113</v>
      </c>
      <c r="BC31">
        <v>121</v>
      </c>
      <c r="BD31">
        <v>135</v>
      </c>
      <c r="BE31">
        <f t="shared" si="6"/>
        <v>22</v>
      </c>
      <c r="BF31">
        <f t="shared" si="7"/>
        <v>24</v>
      </c>
      <c r="BG31">
        <f t="shared" si="7"/>
        <v>29</v>
      </c>
      <c r="BH31">
        <f t="shared" si="7"/>
        <v>42</v>
      </c>
    </row>
    <row r="32" spans="1:60">
      <c r="A32">
        <v>31</v>
      </c>
      <c r="B32">
        <v>31</v>
      </c>
      <c r="C32" s="2" t="s">
        <v>37</v>
      </c>
      <c r="D32" t="s">
        <v>53</v>
      </c>
      <c r="E32" s="9"/>
      <c r="H32">
        <v>50</v>
      </c>
      <c r="I32">
        <v>1</v>
      </c>
      <c r="J32">
        <v>0</v>
      </c>
      <c r="K32" s="7">
        <v>210322</v>
      </c>
      <c r="L32" s="22">
        <v>6</v>
      </c>
      <c r="M32" s="20" t="s">
        <v>108</v>
      </c>
      <c r="N32" s="20">
        <v>0</v>
      </c>
      <c r="O32" s="20">
        <v>0</v>
      </c>
      <c r="P32" s="20">
        <v>0</v>
      </c>
      <c r="Q32" s="7">
        <v>2</v>
      </c>
      <c r="R32">
        <v>10</v>
      </c>
      <c r="S32">
        <v>122</v>
      </c>
      <c r="T32">
        <v>74</v>
      </c>
      <c r="U32">
        <v>102.453</v>
      </c>
      <c r="V32">
        <v>8.7170000000000005</v>
      </c>
      <c r="W32">
        <v>96</v>
      </c>
      <c r="X32">
        <v>102</v>
      </c>
      <c r="Y32">
        <v>108</v>
      </c>
      <c r="Z32">
        <v>-0.35199999999999998</v>
      </c>
      <c r="AA32">
        <v>0.413738692550702</v>
      </c>
      <c r="AB32">
        <v>-0.36399999999999999</v>
      </c>
      <c r="AC32">
        <v>1.92832305249937</v>
      </c>
      <c r="AD32">
        <v>5.0916036652592398</v>
      </c>
      <c r="AE32">
        <v>3.2680802779215901</v>
      </c>
      <c r="AF32">
        <v>85</v>
      </c>
      <c r="AG32">
        <v>59</v>
      </c>
      <c r="AH32">
        <v>70.584000000000003</v>
      </c>
      <c r="AI32">
        <v>4.4189999999999996</v>
      </c>
      <c r="AJ32">
        <v>67</v>
      </c>
      <c r="AK32">
        <v>71</v>
      </c>
      <c r="AL32">
        <v>73</v>
      </c>
      <c r="AM32">
        <v>-9.0999999999999998E-2</v>
      </c>
      <c r="AN32">
        <v>0.33240079717039001</v>
      </c>
      <c r="AO32">
        <v>-0.123</v>
      </c>
      <c r="AP32">
        <v>1.4618851594164399</v>
      </c>
      <c r="AQ32">
        <v>4.1499754946692899</v>
      </c>
      <c r="AR32">
        <v>5.20820605470551</v>
      </c>
      <c r="AS32">
        <f t="shared" si="5"/>
        <v>0.94162817058994985</v>
      </c>
      <c r="AT32">
        <f t="shared" si="5"/>
        <v>-1.94012577678392</v>
      </c>
      <c r="AU32">
        <f t="shared" si="0"/>
        <v>37</v>
      </c>
      <c r="AV32">
        <f t="shared" si="1"/>
        <v>15</v>
      </c>
      <c r="AW32">
        <f t="shared" si="2"/>
        <v>31.869</v>
      </c>
      <c r="AX32">
        <f t="shared" si="3"/>
        <v>12</v>
      </c>
      <c r="AY32">
        <v>103.1812</v>
      </c>
      <c r="AZ32">
        <f t="shared" si="4"/>
        <v>32.597200000000001</v>
      </c>
      <c r="BA32">
        <v>7.9261860000000004</v>
      </c>
      <c r="BB32">
        <v>97</v>
      </c>
      <c r="BC32">
        <v>104</v>
      </c>
      <c r="BD32">
        <v>110</v>
      </c>
      <c r="BE32">
        <f t="shared" si="6"/>
        <v>13</v>
      </c>
      <c r="BF32">
        <f t="shared" si="7"/>
        <v>30</v>
      </c>
      <c r="BG32">
        <f t="shared" si="7"/>
        <v>33</v>
      </c>
      <c r="BH32">
        <f t="shared" si="7"/>
        <v>37</v>
      </c>
    </row>
    <row r="33" spans="1:60">
      <c r="A33">
        <v>32</v>
      </c>
      <c r="B33">
        <v>32</v>
      </c>
      <c r="C33" s="2" t="s">
        <v>3</v>
      </c>
      <c r="D33" t="s">
        <v>67</v>
      </c>
      <c r="E33" s="9"/>
      <c r="H33">
        <v>49</v>
      </c>
      <c r="I33">
        <v>0</v>
      </c>
      <c r="J33">
        <v>1</v>
      </c>
      <c r="K33" s="7">
        <v>211019</v>
      </c>
      <c r="L33" s="22">
        <v>7</v>
      </c>
      <c r="M33" s="20" t="s">
        <v>111</v>
      </c>
      <c r="N33" s="20">
        <v>0</v>
      </c>
      <c r="O33" s="20">
        <v>0</v>
      </c>
      <c r="P33" s="20">
        <v>0</v>
      </c>
      <c r="Q33" s="7">
        <v>3</v>
      </c>
      <c r="R33">
        <v>13.7</v>
      </c>
      <c r="S33">
        <v>162</v>
      </c>
      <c r="T33">
        <v>120</v>
      </c>
      <c r="U33">
        <v>142.60400000000001</v>
      </c>
      <c r="V33">
        <v>8.3550000000000004</v>
      </c>
      <c r="W33">
        <v>136</v>
      </c>
      <c r="X33">
        <v>143</v>
      </c>
      <c r="Y33">
        <v>148</v>
      </c>
      <c r="Z33">
        <v>-0.10199999999999999</v>
      </c>
      <c r="AA33">
        <v>8.4861570482934797E-3</v>
      </c>
      <c r="AB33">
        <v>-0.52400000000000002</v>
      </c>
      <c r="AC33">
        <v>1.5550432955767199</v>
      </c>
      <c r="AD33">
        <v>5.0757123195104201</v>
      </c>
      <c r="AE33">
        <v>2.7618629096958398</v>
      </c>
      <c r="AF33">
        <v>101</v>
      </c>
      <c r="AG33">
        <v>77</v>
      </c>
      <c r="AH33">
        <v>87.471000000000004</v>
      </c>
      <c r="AI33">
        <v>3.5649999999999999</v>
      </c>
      <c r="AJ33">
        <v>85</v>
      </c>
      <c r="AK33">
        <v>88</v>
      </c>
      <c r="AL33">
        <v>89</v>
      </c>
      <c r="AM33">
        <v>-3.3000000000000002E-2</v>
      </c>
      <c r="AN33">
        <v>0.67823905708541699</v>
      </c>
      <c r="AO33">
        <v>-7.0000000000000001E-3</v>
      </c>
      <c r="AP33">
        <v>2.2186003101321101</v>
      </c>
      <c r="AQ33">
        <v>3.8611681955509698</v>
      </c>
      <c r="AR33">
        <v>5.17178580772985</v>
      </c>
      <c r="AS33">
        <f t="shared" si="5"/>
        <v>1.2145441239594503</v>
      </c>
      <c r="AT33">
        <f t="shared" si="5"/>
        <v>-2.4099228980340102</v>
      </c>
      <c r="AU33">
        <f t="shared" si="0"/>
        <v>61</v>
      </c>
      <c r="AV33">
        <f t="shared" si="1"/>
        <v>43</v>
      </c>
      <c r="AW33">
        <f t="shared" si="2"/>
        <v>55.13300000000001</v>
      </c>
      <c r="AX33">
        <f t="shared" si="3"/>
        <v>12</v>
      </c>
      <c r="AY33">
        <v>142.60409999999999</v>
      </c>
      <c r="AZ33">
        <f t="shared" si="4"/>
        <v>55.133099999999985</v>
      </c>
      <c r="BA33">
        <v>8.3548159999999996</v>
      </c>
      <c r="BB33">
        <v>136</v>
      </c>
      <c r="BC33">
        <v>143</v>
      </c>
      <c r="BD33">
        <v>149</v>
      </c>
      <c r="BE33">
        <f t="shared" si="6"/>
        <v>13</v>
      </c>
      <c r="BF33">
        <f t="shared" si="7"/>
        <v>51</v>
      </c>
      <c r="BG33">
        <f t="shared" si="7"/>
        <v>55</v>
      </c>
      <c r="BH33">
        <f t="shared" si="7"/>
        <v>60</v>
      </c>
    </row>
    <row r="34" spans="1:60">
      <c r="A34">
        <v>33</v>
      </c>
      <c r="B34">
        <v>33</v>
      </c>
      <c r="C34" s="2" t="s">
        <v>3</v>
      </c>
      <c r="D34" t="s">
        <v>67</v>
      </c>
      <c r="E34" s="9"/>
      <c r="H34">
        <v>49</v>
      </c>
      <c r="I34">
        <v>0</v>
      </c>
      <c r="J34">
        <v>0</v>
      </c>
      <c r="K34" s="7">
        <v>211019</v>
      </c>
      <c r="L34" s="22">
        <v>7</v>
      </c>
      <c r="M34" s="20" t="s">
        <v>111</v>
      </c>
      <c r="N34" s="20">
        <v>0</v>
      </c>
      <c r="O34" s="20">
        <v>0</v>
      </c>
      <c r="P34" s="20">
        <v>0</v>
      </c>
      <c r="Q34" s="7">
        <v>1</v>
      </c>
      <c r="R34">
        <v>12.1</v>
      </c>
      <c r="S34">
        <v>106</v>
      </c>
      <c r="T34">
        <v>68</v>
      </c>
      <c r="U34">
        <v>89.545000000000002</v>
      </c>
      <c r="V34">
        <v>6.3719999999999999</v>
      </c>
      <c r="W34">
        <v>86</v>
      </c>
      <c r="X34">
        <v>91</v>
      </c>
      <c r="Y34">
        <v>93</v>
      </c>
      <c r="Z34">
        <v>-0.66100000000000003</v>
      </c>
      <c r="AA34">
        <v>0.69026869643646704</v>
      </c>
      <c r="AB34">
        <v>0.16900000000000001</v>
      </c>
      <c r="AC34">
        <v>2.1735031174608701</v>
      </c>
      <c r="AD34">
        <v>4.6337678712899697</v>
      </c>
      <c r="AE34">
        <v>2.7424817447443002</v>
      </c>
      <c r="AF34">
        <v>77</v>
      </c>
      <c r="AG34">
        <v>54</v>
      </c>
      <c r="AH34">
        <v>64.998000000000005</v>
      </c>
      <c r="AI34">
        <v>3.5030000000000001</v>
      </c>
      <c r="AJ34">
        <v>63</v>
      </c>
      <c r="AK34">
        <v>65</v>
      </c>
      <c r="AL34">
        <v>66</v>
      </c>
      <c r="AM34">
        <v>3.9E-2</v>
      </c>
      <c r="AN34">
        <v>0.616696149480358</v>
      </c>
      <c r="AO34">
        <v>-0.09</v>
      </c>
      <c r="AP34">
        <v>1.9170931687643</v>
      </c>
      <c r="AQ34">
        <v>3.8496159449968599</v>
      </c>
      <c r="AR34">
        <v>4.2095092034272898</v>
      </c>
      <c r="AS34">
        <f t="shared" si="5"/>
        <v>0.78415192629310981</v>
      </c>
      <c r="AT34">
        <f t="shared" si="5"/>
        <v>-1.4670274586829897</v>
      </c>
      <c r="AU34">
        <f t="shared" ref="AU34:AU58" si="8">S34-AF34</f>
        <v>29</v>
      </c>
      <c r="AV34">
        <f t="shared" ref="AV34:AV58" si="9">T34-AG34</f>
        <v>14</v>
      </c>
      <c r="AW34">
        <f t="shared" ref="AW34:AW58" si="10">U34-AH34</f>
        <v>24.546999999999997</v>
      </c>
      <c r="AX34">
        <f t="shared" ref="AX34:AX58" si="11">Y34-W34</f>
        <v>7</v>
      </c>
      <c r="AY34">
        <v>90.409940000000006</v>
      </c>
      <c r="AZ34">
        <f t="shared" si="4"/>
        <v>25.411940000000001</v>
      </c>
      <c r="BA34">
        <v>5.3595699999999997</v>
      </c>
      <c r="BB34">
        <v>86</v>
      </c>
      <c r="BC34">
        <v>91</v>
      </c>
      <c r="BD34">
        <v>94</v>
      </c>
      <c r="BE34">
        <f t="shared" si="6"/>
        <v>8</v>
      </c>
      <c r="BF34">
        <f t="shared" si="7"/>
        <v>23</v>
      </c>
      <c r="BG34">
        <f t="shared" si="7"/>
        <v>26</v>
      </c>
      <c r="BH34">
        <f t="shared" si="7"/>
        <v>28</v>
      </c>
    </row>
    <row r="35" spans="1:60">
      <c r="A35">
        <v>34</v>
      </c>
      <c r="B35">
        <v>34</v>
      </c>
      <c r="C35" s="2" t="s">
        <v>60</v>
      </c>
      <c r="D35" s="10" t="s">
        <v>61</v>
      </c>
      <c r="E35" s="18"/>
      <c r="F35" s="10"/>
      <c r="G35" s="10"/>
      <c r="H35">
        <v>69</v>
      </c>
      <c r="I35">
        <v>0</v>
      </c>
      <c r="J35">
        <v>1</v>
      </c>
      <c r="K35" s="7">
        <v>211216</v>
      </c>
      <c r="L35" s="20">
        <v>2</v>
      </c>
      <c r="M35" s="20" t="s">
        <v>104</v>
      </c>
      <c r="N35" s="20">
        <v>1</v>
      </c>
      <c r="O35" s="20">
        <v>0</v>
      </c>
      <c r="P35" s="20">
        <v>1</v>
      </c>
      <c r="Q35" s="7">
        <v>1</v>
      </c>
      <c r="R35">
        <v>10</v>
      </c>
      <c r="S35">
        <v>106</v>
      </c>
      <c r="T35">
        <v>70</v>
      </c>
      <c r="U35">
        <v>89.534000000000006</v>
      </c>
      <c r="V35">
        <v>5.3620000000000001</v>
      </c>
      <c r="W35">
        <v>86</v>
      </c>
      <c r="X35">
        <v>90</v>
      </c>
      <c r="Y35">
        <v>92</v>
      </c>
      <c r="Z35">
        <v>-0.29499999999999998</v>
      </c>
      <c r="AA35">
        <v>0.62498987769949199</v>
      </c>
      <c r="AB35">
        <v>-0.14199999999999999</v>
      </c>
      <c r="AC35">
        <v>1.95497969627937</v>
      </c>
      <c r="AD35">
        <v>4.4466828592572503</v>
      </c>
      <c r="AE35">
        <v>2.32825383567778</v>
      </c>
      <c r="AF35">
        <v>94</v>
      </c>
      <c r="AG35">
        <v>69</v>
      </c>
      <c r="AH35">
        <v>76.988</v>
      </c>
      <c r="AI35">
        <v>3.101</v>
      </c>
      <c r="AJ35">
        <v>75</v>
      </c>
      <c r="AK35">
        <v>77</v>
      </c>
      <c r="AL35">
        <v>78</v>
      </c>
      <c r="AM35">
        <v>0.85499999999999998</v>
      </c>
      <c r="AN35">
        <v>1.17727224339759</v>
      </c>
      <c r="AO35">
        <v>2.1070000000000002</v>
      </c>
      <c r="AP35">
        <v>3.0303155275266098</v>
      </c>
      <c r="AQ35">
        <v>3.5924125440683299</v>
      </c>
      <c r="AR35">
        <v>3.83157639788875</v>
      </c>
      <c r="AS35">
        <f t="shared" si="5"/>
        <v>0.85427031518892038</v>
      </c>
      <c r="AT35">
        <f t="shared" si="5"/>
        <v>-1.50332256221097</v>
      </c>
      <c r="AU35">
        <f t="shared" si="8"/>
        <v>12</v>
      </c>
      <c r="AV35">
        <f t="shared" si="9"/>
        <v>1</v>
      </c>
      <c r="AW35">
        <f t="shared" si="10"/>
        <v>12.546000000000006</v>
      </c>
      <c r="AX35">
        <f t="shared" si="11"/>
        <v>6</v>
      </c>
      <c r="AY35">
        <v>96.951430000000002</v>
      </c>
      <c r="AZ35">
        <f t="shared" si="4"/>
        <v>19.963430000000002</v>
      </c>
      <c r="BA35">
        <v>1.979911</v>
      </c>
      <c r="BB35">
        <v>93</v>
      </c>
      <c r="BC35">
        <v>94</v>
      </c>
      <c r="BD35">
        <v>96</v>
      </c>
      <c r="BE35">
        <f t="shared" si="6"/>
        <v>3</v>
      </c>
      <c r="BF35">
        <f t="shared" si="7"/>
        <v>18</v>
      </c>
      <c r="BG35">
        <f t="shared" si="7"/>
        <v>17</v>
      </c>
      <c r="BH35">
        <f t="shared" si="7"/>
        <v>18</v>
      </c>
    </row>
    <row r="36" spans="1:60">
      <c r="A36">
        <v>35</v>
      </c>
      <c r="B36">
        <v>35</v>
      </c>
      <c r="C36" s="5" t="s">
        <v>118</v>
      </c>
      <c r="D36" t="s">
        <v>119</v>
      </c>
      <c r="E36" s="9"/>
      <c r="F36">
        <v>161.1</v>
      </c>
      <c r="G36">
        <v>54.6</v>
      </c>
      <c r="H36">
        <v>63</v>
      </c>
      <c r="I36">
        <v>0</v>
      </c>
      <c r="J36">
        <v>1</v>
      </c>
      <c r="K36" s="7">
        <v>210311</v>
      </c>
      <c r="L36" s="22">
        <v>5</v>
      </c>
      <c r="M36" s="21"/>
      <c r="N36" s="20">
        <v>1</v>
      </c>
      <c r="O36" s="20">
        <v>1</v>
      </c>
      <c r="P36" s="20">
        <v>1</v>
      </c>
      <c r="Q36" s="7">
        <v>3</v>
      </c>
      <c r="R36">
        <v>3.3</v>
      </c>
      <c r="S36">
        <v>114</v>
      </c>
      <c r="T36">
        <v>95</v>
      </c>
      <c r="U36">
        <v>105.456</v>
      </c>
      <c r="V36">
        <v>3.3279999999999998</v>
      </c>
      <c r="W36">
        <v>104</v>
      </c>
      <c r="X36">
        <v>105</v>
      </c>
      <c r="Y36">
        <v>106</v>
      </c>
      <c r="Z36">
        <v>-5.8000000000000003E-2</v>
      </c>
      <c r="AA36">
        <v>1.2479570710916399</v>
      </c>
      <c r="AB36">
        <v>0.214</v>
      </c>
      <c r="AC36">
        <v>3.6787639908185201</v>
      </c>
      <c r="AD36">
        <v>3.67806408659151</v>
      </c>
      <c r="AE36">
        <v>1.3351939479022099</v>
      </c>
      <c r="AF36">
        <v>104</v>
      </c>
      <c r="AG36">
        <v>92</v>
      </c>
      <c r="AH36">
        <v>97.26</v>
      </c>
      <c r="AI36">
        <v>1.77</v>
      </c>
      <c r="AJ36">
        <v>96</v>
      </c>
      <c r="AK36">
        <v>97</v>
      </c>
      <c r="AL36">
        <v>97</v>
      </c>
      <c r="AM36">
        <v>-1.6E-2</v>
      </c>
      <c r="AN36">
        <v>0.53948005050398495</v>
      </c>
      <c r="AO36">
        <v>-0.13300000000000001</v>
      </c>
      <c r="AP36">
        <v>1.7198430399161</v>
      </c>
      <c r="AQ36">
        <v>2.86448214026007</v>
      </c>
      <c r="AR36">
        <v>2.46252283462068</v>
      </c>
      <c r="AS36">
        <f t="shared" si="5"/>
        <v>0.81358194633143999</v>
      </c>
      <c r="AT36">
        <f t="shared" si="5"/>
        <v>-1.1273288867184701</v>
      </c>
      <c r="AU36">
        <f t="shared" si="8"/>
        <v>10</v>
      </c>
      <c r="AV36">
        <f t="shared" si="9"/>
        <v>3</v>
      </c>
      <c r="AW36">
        <f t="shared" si="10"/>
        <v>8.195999999999998</v>
      </c>
      <c r="AX36">
        <f t="shared" si="11"/>
        <v>2</v>
      </c>
      <c r="AY36">
        <v>107.52509999999999</v>
      </c>
      <c r="AZ36">
        <f t="shared" si="4"/>
        <v>10.26509999999999</v>
      </c>
      <c r="BA36">
        <v>2.2751920000000001</v>
      </c>
      <c r="BB36">
        <v>105</v>
      </c>
      <c r="BC36">
        <v>106</v>
      </c>
      <c r="BD36">
        <v>108</v>
      </c>
      <c r="BE36">
        <f t="shared" si="6"/>
        <v>3</v>
      </c>
      <c r="BF36">
        <f t="shared" si="7"/>
        <v>9</v>
      </c>
      <c r="BG36">
        <f t="shared" si="7"/>
        <v>9</v>
      </c>
      <c r="BH36">
        <f t="shared" si="7"/>
        <v>11</v>
      </c>
    </row>
    <row r="37" spans="1:60">
      <c r="A37">
        <v>36</v>
      </c>
      <c r="B37">
        <v>36</v>
      </c>
      <c r="C37" s="5" t="s">
        <v>118</v>
      </c>
      <c r="D37" t="s">
        <v>119</v>
      </c>
      <c r="E37" s="9"/>
      <c r="F37">
        <v>161.1</v>
      </c>
      <c r="G37">
        <v>54.6</v>
      </c>
      <c r="H37">
        <v>63</v>
      </c>
      <c r="I37">
        <v>0</v>
      </c>
      <c r="J37">
        <v>1</v>
      </c>
      <c r="K37" s="7">
        <v>210909</v>
      </c>
      <c r="L37" s="20">
        <v>4</v>
      </c>
      <c r="M37" s="20"/>
      <c r="N37" s="20">
        <v>0</v>
      </c>
      <c r="O37" s="20">
        <v>0</v>
      </c>
      <c r="P37" s="20">
        <v>1</v>
      </c>
      <c r="Q37" s="7">
        <v>3</v>
      </c>
      <c r="R37">
        <v>2.6</v>
      </c>
      <c r="S37">
        <v>94</v>
      </c>
      <c r="T37">
        <v>72</v>
      </c>
      <c r="U37">
        <v>84.843000000000004</v>
      </c>
      <c r="V37">
        <v>4.3840000000000003</v>
      </c>
      <c r="W37">
        <v>82</v>
      </c>
      <c r="X37">
        <v>85</v>
      </c>
      <c r="Y37">
        <v>87</v>
      </c>
      <c r="Z37">
        <v>-0.34100000000000003</v>
      </c>
      <c r="AA37">
        <v>0.56449246589538304</v>
      </c>
      <c r="AB37">
        <v>-0.16800000000000001</v>
      </c>
      <c r="AC37">
        <v>2.57645051289549</v>
      </c>
      <c r="AD37">
        <v>4.0964880220199804</v>
      </c>
      <c r="AE37">
        <v>2.3331468819436298</v>
      </c>
      <c r="AF37">
        <v>86</v>
      </c>
      <c r="AG37">
        <v>66</v>
      </c>
      <c r="AH37">
        <v>73.81</v>
      </c>
      <c r="AI37">
        <v>3.0089999999999999</v>
      </c>
      <c r="AJ37">
        <v>72</v>
      </c>
      <c r="AK37">
        <v>74</v>
      </c>
      <c r="AL37">
        <v>75</v>
      </c>
      <c r="AM37">
        <v>0.25700000000000001</v>
      </c>
      <c r="AN37">
        <v>0.93499398752476603</v>
      </c>
      <c r="AO37">
        <v>0.45800000000000002</v>
      </c>
      <c r="AP37">
        <v>2.6415736080152401</v>
      </c>
      <c r="AQ37">
        <v>3.5955754760261498</v>
      </c>
      <c r="AR37">
        <v>3.1711815231332898</v>
      </c>
      <c r="AS37">
        <f t="shared" si="5"/>
        <v>0.50091254599383062</v>
      </c>
      <c r="AT37">
        <f t="shared" si="5"/>
        <v>-0.83803464118965998</v>
      </c>
      <c r="AU37">
        <f t="shared" si="8"/>
        <v>8</v>
      </c>
      <c r="AV37">
        <f t="shared" si="9"/>
        <v>6</v>
      </c>
      <c r="AW37">
        <f t="shared" si="10"/>
        <v>11.033000000000001</v>
      </c>
      <c r="AX37">
        <f t="shared" si="11"/>
        <v>5</v>
      </c>
      <c r="AY37">
        <v>89.222200000000001</v>
      </c>
      <c r="AZ37">
        <f t="shared" si="4"/>
        <v>15.412199999999999</v>
      </c>
      <c r="BA37">
        <v>1.935084</v>
      </c>
      <c r="BB37">
        <v>84</v>
      </c>
      <c r="BC37">
        <v>87</v>
      </c>
      <c r="BD37">
        <v>89</v>
      </c>
      <c r="BE37">
        <f t="shared" si="6"/>
        <v>5</v>
      </c>
      <c r="BF37">
        <f t="shared" si="7"/>
        <v>12</v>
      </c>
      <c r="BG37">
        <f t="shared" si="7"/>
        <v>13</v>
      </c>
      <c r="BH37">
        <f t="shared" si="7"/>
        <v>14</v>
      </c>
    </row>
    <row r="38" spans="1:60">
      <c r="A38">
        <v>37</v>
      </c>
      <c r="B38">
        <v>37</v>
      </c>
      <c r="C38" s="5" t="s">
        <v>54</v>
      </c>
      <c r="D38" t="s">
        <v>55</v>
      </c>
      <c r="E38" s="9"/>
      <c r="H38">
        <v>34</v>
      </c>
      <c r="I38">
        <v>0</v>
      </c>
      <c r="J38">
        <v>0</v>
      </c>
      <c r="K38" s="7">
        <v>210308</v>
      </c>
      <c r="L38" s="22">
        <v>6</v>
      </c>
      <c r="M38" s="20"/>
      <c r="N38" s="20">
        <v>0</v>
      </c>
      <c r="O38" s="20">
        <v>0</v>
      </c>
      <c r="P38" s="20">
        <v>0</v>
      </c>
      <c r="Q38" s="7">
        <v>2</v>
      </c>
      <c r="R38">
        <v>16</v>
      </c>
      <c r="S38">
        <v>156</v>
      </c>
      <c r="T38">
        <v>112</v>
      </c>
      <c r="U38">
        <v>132.28200000000001</v>
      </c>
      <c r="V38">
        <v>8.1639999999999997</v>
      </c>
      <c r="W38">
        <v>127</v>
      </c>
      <c r="X38">
        <v>131</v>
      </c>
      <c r="Y38">
        <v>137</v>
      </c>
      <c r="Z38">
        <v>0.31900000000000001</v>
      </c>
      <c r="AA38">
        <v>0.59515609458933105</v>
      </c>
      <c r="AB38">
        <v>-0.61599999999999999</v>
      </c>
      <c r="AC38">
        <v>2.6395745082261501</v>
      </c>
      <c r="AD38">
        <v>4.9703553506464297</v>
      </c>
      <c r="AE38">
        <v>1.9695723321502101</v>
      </c>
      <c r="AF38">
        <v>120</v>
      </c>
      <c r="AG38">
        <v>103</v>
      </c>
      <c r="AH38">
        <v>110.21</v>
      </c>
      <c r="AI38">
        <v>2.5609999999999999</v>
      </c>
      <c r="AJ38">
        <v>108</v>
      </c>
      <c r="AK38">
        <v>111</v>
      </c>
      <c r="AL38">
        <v>111</v>
      </c>
      <c r="AM38">
        <v>-0.24399999999999999</v>
      </c>
      <c r="AN38">
        <v>0.96218468481253605</v>
      </c>
      <c r="AO38">
        <v>-0.30299999999999999</v>
      </c>
      <c r="AP38">
        <v>3.3354664857451701</v>
      </c>
      <c r="AQ38">
        <v>3.3510154907683001</v>
      </c>
      <c r="AR38">
        <v>4.9335192402633004</v>
      </c>
      <c r="AS38">
        <f t="shared" si="5"/>
        <v>1.6193398598781297</v>
      </c>
      <c r="AT38">
        <f t="shared" si="5"/>
        <v>-2.9639469081130905</v>
      </c>
      <c r="AU38">
        <f t="shared" si="8"/>
        <v>36</v>
      </c>
      <c r="AV38">
        <f t="shared" si="9"/>
        <v>9</v>
      </c>
      <c r="AW38">
        <f t="shared" si="10"/>
        <v>22.072000000000017</v>
      </c>
      <c r="AX38">
        <f t="shared" si="11"/>
        <v>10</v>
      </c>
      <c r="AY38">
        <v>133.18600000000001</v>
      </c>
      <c r="AZ38">
        <f t="shared" si="4"/>
        <v>22.976000000000013</v>
      </c>
      <c r="BA38">
        <v>7.5647260000000003</v>
      </c>
      <c r="BB38">
        <v>127</v>
      </c>
      <c r="BC38">
        <v>131</v>
      </c>
      <c r="BD38">
        <v>138</v>
      </c>
      <c r="BE38">
        <f t="shared" si="6"/>
        <v>11</v>
      </c>
      <c r="BF38">
        <f t="shared" si="7"/>
        <v>19</v>
      </c>
      <c r="BG38">
        <f t="shared" si="7"/>
        <v>20</v>
      </c>
      <c r="BH38">
        <f t="shared" si="7"/>
        <v>27</v>
      </c>
    </row>
    <row r="39" spans="1:60">
      <c r="A39">
        <v>38</v>
      </c>
      <c r="B39">
        <v>38</v>
      </c>
      <c r="C39" s="5" t="s">
        <v>6</v>
      </c>
      <c r="D39" t="s">
        <v>42</v>
      </c>
      <c r="E39" s="9"/>
      <c r="G39">
        <v>55</v>
      </c>
      <c r="H39">
        <v>50</v>
      </c>
      <c r="I39">
        <v>0</v>
      </c>
      <c r="J39">
        <v>1</v>
      </c>
      <c r="K39" s="7">
        <v>201016</v>
      </c>
      <c r="L39" s="22">
        <v>2</v>
      </c>
      <c r="M39" s="20"/>
      <c r="N39" s="20">
        <v>0</v>
      </c>
      <c r="O39" s="20">
        <v>0</v>
      </c>
      <c r="P39" s="20">
        <v>1</v>
      </c>
      <c r="Q39" s="7">
        <v>2</v>
      </c>
      <c r="R39">
        <v>4.5</v>
      </c>
      <c r="S39">
        <v>148</v>
      </c>
      <c r="T39">
        <v>92</v>
      </c>
      <c r="U39">
        <v>117.664</v>
      </c>
      <c r="V39">
        <v>11.173999999999999</v>
      </c>
      <c r="W39">
        <v>108</v>
      </c>
      <c r="X39">
        <v>117</v>
      </c>
      <c r="Y39">
        <v>125</v>
      </c>
      <c r="Z39">
        <v>0.22500000000000001</v>
      </c>
      <c r="AA39">
        <v>0.36401470251937501</v>
      </c>
      <c r="AB39">
        <v>-0.67700000000000005</v>
      </c>
      <c r="AC39">
        <v>1.9355483945415299</v>
      </c>
      <c r="AD39">
        <v>5.4138987409949504</v>
      </c>
      <c r="AE39">
        <v>3.7592899662398098</v>
      </c>
      <c r="AF39">
        <v>105</v>
      </c>
      <c r="AG39">
        <v>73</v>
      </c>
      <c r="AH39">
        <v>91.23</v>
      </c>
      <c r="AI39">
        <v>5.3819999999999997</v>
      </c>
      <c r="AJ39">
        <v>87</v>
      </c>
      <c r="AK39">
        <v>92</v>
      </c>
      <c r="AL39">
        <v>94</v>
      </c>
      <c r="AM39">
        <v>-0.29299999999999998</v>
      </c>
      <c r="AN39">
        <v>0.53507222815019895</v>
      </c>
      <c r="AO39">
        <v>-0.48499999999999999</v>
      </c>
      <c r="AP39">
        <v>2.1556364682957598</v>
      </c>
      <c r="AQ39">
        <v>4.4098797762794701</v>
      </c>
      <c r="AR39">
        <v>5.9741002091879496</v>
      </c>
      <c r="AS39">
        <f t="shared" si="5"/>
        <v>1.0040189647154802</v>
      </c>
      <c r="AT39">
        <f t="shared" si="5"/>
        <v>-2.2148102429481398</v>
      </c>
      <c r="AU39">
        <f t="shared" si="8"/>
        <v>43</v>
      </c>
      <c r="AV39">
        <f t="shared" si="9"/>
        <v>19</v>
      </c>
      <c r="AW39">
        <f t="shared" si="10"/>
        <v>26.433999999999997</v>
      </c>
      <c r="AX39">
        <f t="shared" si="11"/>
        <v>17</v>
      </c>
      <c r="AY39">
        <v>120.25069999999999</v>
      </c>
      <c r="AZ39">
        <f t="shared" si="4"/>
        <v>29.020699999999991</v>
      </c>
      <c r="BA39">
        <v>9.7640429999999991</v>
      </c>
      <c r="BB39">
        <v>111</v>
      </c>
      <c r="BC39">
        <v>120</v>
      </c>
      <c r="BD39">
        <v>127</v>
      </c>
      <c r="BE39">
        <f t="shared" si="6"/>
        <v>16</v>
      </c>
      <c r="BF39">
        <f t="shared" si="7"/>
        <v>24</v>
      </c>
      <c r="BG39">
        <f t="shared" si="7"/>
        <v>28</v>
      </c>
      <c r="BH39">
        <f t="shared" si="7"/>
        <v>33</v>
      </c>
    </row>
    <row r="40" spans="1:60">
      <c r="A40">
        <v>39</v>
      </c>
      <c r="B40">
        <v>39</v>
      </c>
      <c r="C40" s="5" t="s">
        <v>120</v>
      </c>
      <c r="D40" t="s">
        <v>121</v>
      </c>
      <c r="E40" s="9"/>
      <c r="G40">
        <v>67</v>
      </c>
      <c r="H40">
        <v>53</v>
      </c>
      <c r="I40">
        <v>0</v>
      </c>
      <c r="J40">
        <v>0</v>
      </c>
      <c r="K40" s="7">
        <v>210902</v>
      </c>
      <c r="L40" s="22">
        <v>6</v>
      </c>
      <c r="M40" s="20"/>
      <c r="N40" s="20">
        <v>1</v>
      </c>
      <c r="O40" s="20">
        <v>0</v>
      </c>
      <c r="P40" s="20">
        <v>1</v>
      </c>
      <c r="Q40" s="7">
        <v>3</v>
      </c>
      <c r="R40">
        <v>6</v>
      </c>
      <c r="S40">
        <v>127</v>
      </c>
      <c r="T40">
        <v>89</v>
      </c>
      <c r="U40">
        <v>103.43</v>
      </c>
      <c r="V40">
        <v>6.3559999999999999</v>
      </c>
      <c r="W40">
        <v>99</v>
      </c>
      <c r="X40">
        <v>103</v>
      </c>
      <c r="Y40">
        <v>107</v>
      </c>
      <c r="Z40">
        <v>0.496</v>
      </c>
      <c r="AA40">
        <v>0.692945013086808</v>
      </c>
      <c r="AB40">
        <v>-5.3999999999999999E-2</v>
      </c>
      <c r="AC40">
        <v>2.4725180519140402</v>
      </c>
      <c r="AD40">
        <v>4.6327977970529401</v>
      </c>
      <c r="AE40">
        <v>3.11172101087435</v>
      </c>
      <c r="AF40">
        <v>101</v>
      </c>
      <c r="AG40">
        <v>73</v>
      </c>
      <c r="AH40">
        <v>86.62</v>
      </c>
      <c r="AI40">
        <v>4.1100000000000003</v>
      </c>
      <c r="AJ40">
        <v>84</v>
      </c>
      <c r="AK40">
        <v>86</v>
      </c>
      <c r="AL40">
        <v>88</v>
      </c>
      <c r="AM40">
        <v>0.20399999999999999</v>
      </c>
      <c r="AN40">
        <v>0.89826547310734295</v>
      </c>
      <c r="AO40">
        <v>0.375</v>
      </c>
      <c r="AP40">
        <v>2.5083626734131799</v>
      </c>
      <c r="AQ40">
        <v>4.0632687301826396</v>
      </c>
      <c r="AR40">
        <v>4.2075044078314097</v>
      </c>
      <c r="AS40">
        <f t="shared" si="5"/>
        <v>0.56952906687030058</v>
      </c>
      <c r="AT40">
        <f t="shared" si="5"/>
        <v>-1.0957833969570596</v>
      </c>
      <c r="AU40">
        <f t="shared" si="8"/>
        <v>26</v>
      </c>
      <c r="AV40">
        <f t="shared" si="9"/>
        <v>16</v>
      </c>
      <c r="AW40">
        <f t="shared" si="10"/>
        <v>16.810000000000002</v>
      </c>
      <c r="AX40">
        <f t="shared" si="11"/>
        <v>8</v>
      </c>
      <c r="AY40">
        <v>107.60639999999999</v>
      </c>
      <c r="AZ40">
        <f t="shared" si="4"/>
        <v>20.986399999999989</v>
      </c>
      <c r="BA40">
        <v>4.8332069999999998</v>
      </c>
      <c r="BB40">
        <v>103</v>
      </c>
      <c r="BC40">
        <v>106</v>
      </c>
      <c r="BD40">
        <v>110</v>
      </c>
      <c r="BE40">
        <f t="shared" si="6"/>
        <v>7</v>
      </c>
      <c r="BF40">
        <f t="shared" si="7"/>
        <v>19</v>
      </c>
      <c r="BG40">
        <f t="shared" si="7"/>
        <v>20</v>
      </c>
      <c r="BH40">
        <f t="shared" si="7"/>
        <v>22</v>
      </c>
    </row>
    <row r="41" spans="1:60">
      <c r="A41">
        <v>40</v>
      </c>
      <c r="B41">
        <v>40</v>
      </c>
      <c r="C41" s="5" t="s">
        <v>122</v>
      </c>
      <c r="D41" t="s">
        <v>123</v>
      </c>
      <c r="E41" s="9"/>
      <c r="F41">
        <v>162.9</v>
      </c>
      <c r="G41">
        <v>58</v>
      </c>
      <c r="H41">
        <v>57</v>
      </c>
      <c r="I41">
        <v>0</v>
      </c>
      <c r="J41">
        <v>1</v>
      </c>
      <c r="K41" s="7">
        <v>210706</v>
      </c>
      <c r="L41" s="22">
        <v>5</v>
      </c>
      <c r="M41" s="20"/>
      <c r="N41" s="20">
        <v>0</v>
      </c>
      <c r="O41" s="20">
        <v>0</v>
      </c>
      <c r="P41" s="20">
        <v>1</v>
      </c>
      <c r="Q41" s="7">
        <v>3</v>
      </c>
      <c r="R41">
        <v>4</v>
      </c>
      <c r="S41">
        <v>153</v>
      </c>
      <c r="T41">
        <v>115</v>
      </c>
      <c r="U41">
        <v>130.66999999999999</v>
      </c>
      <c r="V41">
        <v>6.4950000000000001</v>
      </c>
      <c r="W41">
        <v>126</v>
      </c>
      <c r="X41">
        <v>130</v>
      </c>
      <c r="Y41">
        <v>134</v>
      </c>
      <c r="Z41">
        <v>0.27600000000000002</v>
      </c>
      <c r="AA41">
        <v>0.169010130982441</v>
      </c>
      <c r="AB41">
        <v>-0.41799999999999998</v>
      </c>
      <c r="AC41">
        <v>1.46505791339901</v>
      </c>
      <c r="AD41">
        <v>4.7064713149965698</v>
      </c>
      <c r="AE41">
        <v>2.9157812979756499</v>
      </c>
      <c r="AF41">
        <v>129</v>
      </c>
      <c r="AG41">
        <v>105</v>
      </c>
      <c r="AH41">
        <v>116.217</v>
      </c>
      <c r="AI41">
        <v>3.78</v>
      </c>
      <c r="AJ41">
        <v>114</v>
      </c>
      <c r="AK41">
        <v>116</v>
      </c>
      <c r="AL41">
        <v>118</v>
      </c>
      <c r="AM41">
        <v>0.251</v>
      </c>
      <c r="AN41">
        <v>0.58237007920097705</v>
      </c>
      <c r="AO41">
        <v>1.2999999999999999E-2</v>
      </c>
      <c r="AP41">
        <v>1.8595754026318001</v>
      </c>
      <c r="AQ41">
        <v>3.95153953937987</v>
      </c>
      <c r="AR41">
        <v>4.3611002309722497</v>
      </c>
      <c r="AS41">
        <f t="shared" si="5"/>
        <v>0.75493177561669977</v>
      </c>
      <c r="AT41">
        <f t="shared" si="5"/>
        <v>-1.4453189329965999</v>
      </c>
      <c r="AU41">
        <f t="shared" si="8"/>
        <v>24</v>
      </c>
      <c r="AV41">
        <f t="shared" si="9"/>
        <v>10</v>
      </c>
      <c r="AW41">
        <f t="shared" si="10"/>
        <v>14.452999999999989</v>
      </c>
      <c r="AX41">
        <f t="shared" si="11"/>
        <v>8</v>
      </c>
      <c r="AY41">
        <v>135.5119</v>
      </c>
      <c r="AZ41">
        <f t="shared" si="4"/>
        <v>19.294899999999998</v>
      </c>
      <c r="BA41">
        <v>4.3054969999999999</v>
      </c>
      <c r="BB41">
        <v>130</v>
      </c>
      <c r="BC41">
        <v>134</v>
      </c>
      <c r="BD41">
        <v>137</v>
      </c>
      <c r="BE41">
        <f t="shared" si="6"/>
        <v>7</v>
      </c>
      <c r="BF41">
        <f t="shared" si="7"/>
        <v>16</v>
      </c>
      <c r="BG41">
        <f t="shared" si="7"/>
        <v>18</v>
      </c>
      <c r="BH41">
        <f t="shared" si="7"/>
        <v>19</v>
      </c>
    </row>
    <row r="42" spans="1:60">
      <c r="A42">
        <v>41</v>
      </c>
      <c r="B42">
        <v>41</v>
      </c>
      <c r="C42" s="5" t="s">
        <v>5</v>
      </c>
      <c r="D42" s="5" t="s">
        <v>43</v>
      </c>
      <c r="E42" s="18">
        <v>29.296875</v>
      </c>
      <c r="F42" s="3">
        <v>160</v>
      </c>
      <c r="G42" s="3">
        <v>75</v>
      </c>
      <c r="H42">
        <v>43</v>
      </c>
      <c r="I42">
        <v>0</v>
      </c>
      <c r="J42" s="3">
        <v>1</v>
      </c>
      <c r="K42" s="7">
        <v>200929</v>
      </c>
      <c r="L42" s="20">
        <v>4</v>
      </c>
      <c r="M42" s="20" t="s">
        <v>81</v>
      </c>
      <c r="N42" s="20">
        <v>1</v>
      </c>
      <c r="O42" s="20">
        <v>0</v>
      </c>
      <c r="P42" s="20">
        <v>1</v>
      </c>
      <c r="Q42" s="7">
        <v>2</v>
      </c>
      <c r="R42">
        <v>13.3</v>
      </c>
      <c r="S42">
        <v>153</v>
      </c>
      <c r="T42">
        <v>75</v>
      </c>
      <c r="U42">
        <v>114.13</v>
      </c>
      <c r="V42">
        <v>10.041</v>
      </c>
      <c r="W42">
        <v>107</v>
      </c>
      <c r="X42">
        <v>114</v>
      </c>
      <c r="Y42">
        <v>121</v>
      </c>
      <c r="Z42">
        <v>9.7000000000000003E-2</v>
      </c>
      <c r="AA42">
        <v>0.57620452858222104</v>
      </c>
      <c r="AB42">
        <v>-0.44600000000000001</v>
      </c>
      <c r="AC42">
        <v>1.7462051042084701</v>
      </c>
      <c r="AD42">
        <v>5.3536439487140397</v>
      </c>
      <c r="AE42">
        <v>3.62598750054946</v>
      </c>
      <c r="AF42">
        <v>120</v>
      </c>
      <c r="AG42">
        <v>85</v>
      </c>
      <c r="AH42">
        <v>102.59399999999999</v>
      </c>
      <c r="AI42">
        <v>4.9160000000000004</v>
      </c>
      <c r="AJ42">
        <v>99</v>
      </c>
      <c r="AK42">
        <v>102</v>
      </c>
      <c r="AL42">
        <v>105</v>
      </c>
      <c r="AM42">
        <v>-3.0000000000000001E-3</v>
      </c>
      <c r="AN42">
        <v>0.64464809869093198</v>
      </c>
      <c r="AO42">
        <v>-3.6999999999999998E-2</v>
      </c>
      <c r="AP42">
        <v>1.8367340905032199</v>
      </c>
      <c r="AQ42">
        <v>4.3410870859950403</v>
      </c>
      <c r="AR42">
        <v>5.8269648952221003</v>
      </c>
      <c r="AS42">
        <f t="shared" si="5"/>
        <v>1.0125568627189994</v>
      </c>
      <c r="AT42">
        <f t="shared" si="5"/>
        <v>-2.2009773946726403</v>
      </c>
      <c r="AU42">
        <f t="shared" si="8"/>
        <v>33</v>
      </c>
      <c r="AV42">
        <f t="shared" si="9"/>
        <v>-10</v>
      </c>
      <c r="AW42">
        <f t="shared" si="10"/>
        <v>11.536000000000001</v>
      </c>
      <c r="AX42">
        <f t="shared" si="11"/>
        <v>14</v>
      </c>
      <c r="AY42">
        <v>126.6514</v>
      </c>
      <c r="AZ42">
        <f t="shared" si="4"/>
        <v>24.057400000000001</v>
      </c>
      <c r="BA42">
        <v>4.4883059999999997</v>
      </c>
      <c r="BB42">
        <v>121</v>
      </c>
      <c r="BC42">
        <v>125</v>
      </c>
      <c r="BD42">
        <v>128</v>
      </c>
      <c r="BE42">
        <f t="shared" si="6"/>
        <v>7</v>
      </c>
      <c r="BF42">
        <f t="shared" si="7"/>
        <v>22</v>
      </c>
      <c r="BG42">
        <f t="shared" si="7"/>
        <v>23</v>
      </c>
      <c r="BH42">
        <f t="shared" si="7"/>
        <v>23</v>
      </c>
    </row>
    <row r="43" spans="1:60">
      <c r="A43">
        <v>42</v>
      </c>
      <c r="B43">
        <v>42</v>
      </c>
      <c r="C43" s="5" t="s">
        <v>6</v>
      </c>
      <c r="D43" s="5" t="s">
        <v>42</v>
      </c>
      <c r="E43" s="18"/>
      <c r="F43" s="3"/>
      <c r="G43" s="3">
        <v>55</v>
      </c>
      <c r="H43">
        <v>50</v>
      </c>
      <c r="I43">
        <v>0</v>
      </c>
      <c r="J43" s="3">
        <v>0</v>
      </c>
      <c r="K43" s="7">
        <v>200416</v>
      </c>
      <c r="L43" s="20">
        <v>2</v>
      </c>
      <c r="M43" s="20" t="s">
        <v>82</v>
      </c>
      <c r="N43" s="20">
        <v>0</v>
      </c>
      <c r="O43" s="20">
        <v>0</v>
      </c>
      <c r="P43" s="20">
        <v>0</v>
      </c>
      <c r="Q43" s="7">
        <v>1</v>
      </c>
      <c r="R43">
        <v>1.4</v>
      </c>
      <c r="S43">
        <v>149</v>
      </c>
      <c r="T43">
        <v>107</v>
      </c>
      <c r="U43">
        <v>130.23699999999999</v>
      </c>
      <c r="V43">
        <v>8.5790000000000006</v>
      </c>
      <c r="W43">
        <v>123</v>
      </c>
      <c r="X43">
        <v>131</v>
      </c>
      <c r="Y43">
        <v>136</v>
      </c>
      <c r="Z43">
        <v>-0.253</v>
      </c>
      <c r="AA43">
        <v>-0.11179317826408</v>
      </c>
      <c r="AB43">
        <v>-0.80500000000000005</v>
      </c>
      <c r="AC43">
        <v>1.8361518713451199</v>
      </c>
      <c r="AD43">
        <v>5.0525691426602304</v>
      </c>
      <c r="AE43">
        <v>4.57269756448395</v>
      </c>
      <c r="AF43">
        <v>119</v>
      </c>
      <c r="AG43">
        <v>81</v>
      </c>
      <c r="AH43">
        <v>102.139</v>
      </c>
      <c r="AI43">
        <v>6.9720000000000004</v>
      </c>
      <c r="AJ43">
        <v>97</v>
      </c>
      <c r="AK43">
        <v>102</v>
      </c>
      <c r="AL43">
        <v>106</v>
      </c>
      <c r="AM43">
        <v>-0.28999999999999998</v>
      </c>
      <c r="AN43">
        <v>0.34315648046156499</v>
      </c>
      <c r="AO43">
        <v>-0.33200000000000002</v>
      </c>
      <c r="AP43">
        <v>1.72859219186285</v>
      </c>
      <c r="AQ43">
        <v>4.8059017938099604</v>
      </c>
      <c r="AR43">
        <v>5.1189714496755299</v>
      </c>
      <c r="AS43">
        <f t="shared" si="5"/>
        <v>0.24666734885026997</v>
      </c>
      <c r="AT43">
        <f t="shared" si="5"/>
        <v>-0.54627388519157982</v>
      </c>
      <c r="AU43">
        <f t="shared" si="8"/>
        <v>30</v>
      </c>
      <c r="AV43">
        <f t="shared" si="9"/>
        <v>26</v>
      </c>
      <c r="AW43">
        <f t="shared" si="10"/>
        <v>28.097999999999999</v>
      </c>
      <c r="AX43">
        <f t="shared" si="11"/>
        <v>13</v>
      </c>
      <c r="AY43">
        <v>132.46530000000001</v>
      </c>
      <c r="AZ43">
        <f t="shared" si="4"/>
        <v>30.326300000000018</v>
      </c>
      <c r="BA43">
        <v>6.9007849999999999</v>
      </c>
      <c r="BB43">
        <v>126</v>
      </c>
      <c r="BC43">
        <v>133</v>
      </c>
      <c r="BD43">
        <v>138</v>
      </c>
      <c r="BE43">
        <f t="shared" si="6"/>
        <v>12</v>
      </c>
      <c r="BF43">
        <f t="shared" si="7"/>
        <v>29</v>
      </c>
      <c r="BG43">
        <f t="shared" si="7"/>
        <v>31</v>
      </c>
      <c r="BH43">
        <f t="shared" si="7"/>
        <v>32</v>
      </c>
    </row>
    <row r="44" spans="1:60">
      <c r="A44">
        <v>43</v>
      </c>
      <c r="B44">
        <v>43</v>
      </c>
      <c r="C44" s="5" t="s">
        <v>9</v>
      </c>
      <c r="D44" s="5" t="s">
        <v>41</v>
      </c>
      <c r="E44" s="18">
        <v>23.23345617689473</v>
      </c>
      <c r="F44" s="3">
        <v>158</v>
      </c>
      <c r="G44" s="3">
        <v>58</v>
      </c>
      <c r="H44">
        <v>50</v>
      </c>
      <c r="I44">
        <v>0</v>
      </c>
      <c r="J44" s="3">
        <v>0</v>
      </c>
      <c r="K44" s="7">
        <v>200102</v>
      </c>
      <c r="L44" s="1">
        <v>4</v>
      </c>
      <c r="M44" s="20" t="s">
        <v>83</v>
      </c>
      <c r="N44" s="20">
        <v>1</v>
      </c>
      <c r="O44" s="20">
        <v>1</v>
      </c>
      <c r="P44" s="20">
        <v>1</v>
      </c>
      <c r="Q44" s="7">
        <v>2</v>
      </c>
      <c r="R44">
        <v>7</v>
      </c>
      <c r="S44">
        <v>163</v>
      </c>
      <c r="T44">
        <v>64</v>
      </c>
      <c r="U44">
        <v>129.35499999999999</v>
      </c>
      <c r="V44">
        <v>23.172000000000001</v>
      </c>
      <c r="W44">
        <v>118</v>
      </c>
      <c r="X44">
        <v>138</v>
      </c>
      <c r="Y44">
        <v>145</v>
      </c>
      <c r="Z44">
        <v>-1.095</v>
      </c>
      <c r="AA44">
        <v>1.5345191388406001</v>
      </c>
      <c r="AB44">
        <v>4.4999999999999998E-2</v>
      </c>
      <c r="AC44">
        <v>4.1087906139902399</v>
      </c>
      <c r="AD44">
        <v>6.0721625624642304</v>
      </c>
      <c r="AE44">
        <v>3.02581015552038</v>
      </c>
      <c r="AF44">
        <v>88</v>
      </c>
      <c r="AG44">
        <v>65</v>
      </c>
      <c r="AH44">
        <v>74.33</v>
      </c>
      <c r="AI44">
        <v>4.0659999999999998</v>
      </c>
      <c r="AJ44">
        <v>71</v>
      </c>
      <c r="AK44">
        <v>74</v>
      </c>
      <c r="AL44">
        <v>76</v>
      </c>
      <c r="AM44">
        <v>0.307</v>
      </c>
      <c r="AN44">
        <v>0.19774829123637899</v>
      </c>
      <c r="AO44">
        <v>-0.48499999999999999</v>
      </c>
      <c r="AP44">
        <v>1.7132488123609899</v>
      </c>
      <c r="AQ44">
        <v>4.0147177158459701</v>
      </c>
      <c r="AR44">
        <v>7.6997489056319903</v>
      </c>
      <c r="AS44">
        <f t="shared" si="5"/>
        <v>2.0574448466182602</v>
      </c>
      <c r="AT44">
        <f t="shared" si="5"/>
        <v>-4.6739387501116099</v>
      </c>
      <c r="AU44">
        <f t="shared" si="8"/>
        <v>75</v>
      </c>
      <c r="AV44">
        <f t="shared" si="9"/>
        <v>-1</v>
      </c>
      <c r="AW44">
        <f t="shared" si="10"/>
        <v>55.024999999999991</v>
      </c>
      <c r="AX44">
        <f t="shared" si="11"/>
        <v>27</v>
      </c>
      <c r="AY44">
        <v>135.47829999999999</v>
      </c>
      <c r="AZ44">
        <f t="shared" si="4"/>
        <v>61.148299999999992</v>
      </c>
      <c r="BA44">
        <v>16.126010000000001</v>
      </c>
      <c r="BB44">
        <v>128</v>
      </c>
      <c r="BC44">
        <v>140</v>
      </c>
      <c r="BD44">
        <v>147</v>
      </c>
      <c r="BE44">
        <f t="shared" si="6"/>
        <v>19</v>
      </c>
      <c r="BF44">
        <f t="shared" si="7"/>
        <v>57</v>
      </c>
      <c r="BG44">
        <f t="shared" si="7"/>
        <v>66</v>
      </c>
      <c r="BH44">
        <f t="shared" si="7"/>
        <v>71</v>
      </c>
    </row>
    <row r="45" spans="1:60">
      <c r="A45">
        <v>44</v>
      </c>
      <c r="B45">
        <v>44</v>
      </c>
      <c r="C45" s="5" t="s">
        <v>10</v>
      </c>
      <c r="D45" s="5" t="s">
        <v>40</v>
      </c>
      <c r="E45" s="18">
        <v>22.260182629757811</v>
      </c>
      <c r="F45" s="3">
        <v>157.9</v>
      </c>
      <c r="G45" s="3">
        <v>55.5</v>
      </c>
      <c r="H45">
        <v>52</v>
      </c>
      <c r="I45">
        <v>0</v>
      </c>
      <c r="J45" s="3">
        <v>1</v>
      </c>
      <c r="K45" s="7">
        <v>200601</v>
      </c>
      <c r="L45" s="1">
        <v>7</v>
      </c>
      <c r="M45" s="20" t="s">
        <v>84</v>
      </c>
      <c r="N45" s="20">
        <v>0</v>
      </c>
      <c r="O45" s="20">
        <v>1</v>
      </c>
      <c r="P45" s="20">
        <v>0</v>
      </c>
      <c r="Q45" s="7">
        <v>3</v>
      </c>
      <c r="R45">
        <v>3.9</v>
      </c>
      <c r="S45">
        <v>96</v>
      </c>
      <c r="T45">
        <v>72</v>
      </c>
      <c r="U45">
        <v>82.453999999999994</v>
      </c>
      <c r="V45">
        <v>4.7569999999999997</v>
      </c>
      <c r="W45">
        <v>79</v>
      </c>
      <c r="X45">
        <v>82</v>
      </c>
      <c r="Y45">
        <v>85</v>
      </c>
      <c r="Z45">
        <v>0.38400000000000001</v>
      </c>
      <c r="AA45">
        <v>0.220754996625977</v>
      </c>
      <c r="AB45">
        <v>-0.38600000000000001</v>
      </c>
      <c r="AC45">
        <v>1.8098989919741799</v>
      </c>
      <c r="AD45">
        <v>4.2391226967033102</v>
      </c>
      <c r="AE45">
        <v>2.16127023702931</v>
      </c>
      <c r="AF45">
        <v>90</v>
      </c>
      <c r="AG45">
        <v>73</v>
      </c>
      <c r="AH45">
        <v>81.174000000000007</v>
      </c>
      <c r="AI45">
        <v>2.75</v>
      </c>
      <c r="AJ45">
        <v>79</v>
      </c>
      <c r="AK45">
        <v>81</v>
      </c>
      <c r="AL45">
        <v>82</v>
      </c>
      <c r="AM45">
        <v>-0.13300000000000001</v>
      </c>
      <c r="AN45">
        <v>0.31797724652859799</v>
      </c>
      <c r="AO45">
        <v>-0.378</v>
      </c>
      <c r="AP45">
        <v>1.4827631641332599</v>
      </c>
      <c r="AQ45">
        <v>3.4824622291182901</v>
      </c>
      <c r="AR45">
        <v>3.4327596352504601</v>
      </c>
      <c r="AS45">
        <f t="shared" si="5"/>
        <v>0.75666046758502015</v>
      </c>
      <c r="AT45">
        <f t="shared" si="5"/>
        <v>-1.2714893982211501</v>
      </c>
      <c r="AU45">
        <f t="shared" si="8"/>
        <v>6</v>
      </c>
      <c r="AV45">
        <f t="shared" si="9"/>
        <v>-1</v>
      </c>
      <c r="AW45">
        <f t="shared" si="10"/>
        <v>1.2799999999999869</v>
      </c>
      <c r="AX45">
        <f t="shared" si="11"/>
        <v>6</v>
      </c>
      <c r="AY45">
        <v>92.623189999999994</v>
      </c>
      <c r="AZ45">
        <f t="shared" si="4"/>
        <v>11.449189999999987</v>
      </c>
      <c r="BA45">
        <v>1.6353880000000001</v>
      </c>
      <c r="BB45">
        <v>88</v>
      </c>
      <c r="BC45">
        <v>90</v>
      </c>
      <c r="BD45">
        <v>91</v>
      </c>
      <c r="BE45">
        <f t="shared" si="6"/>
        <v>3</v>
      </c>
      <c r="BF45">
        <f t="shared" si="7"/>
        <v>9</v>
      </c>
      <c r="BG45">
        <f t="shared" si="7"/>
        <v>9</v>
      </c>
      <c r="BH45">
        <f t="shared" si="7"/>
        <v>9</v>
      </c>
    </row>
    <row r="46" spans="1:60">
      <c r="A46">
        <v>45</v>
      </c>
      <c r="B46">
        <v>45</v>
      </c>
      <c r="C46" s="5" t="s">
        <v>16</v>
      </c>
      <c r="D46" s="5" t="s">
        <v>44</v>
      </c>
      <c r="E46" s="18">
        <v>29.878301096032846</v>
      </c>
      <c r="F46" s="3">
        <v>153.5</v>
      </c>
      <c r="G46" s="3">
        <v>70.400000000000006</v>
      </c>
      <c r="H46">
        <v>65</v>
      </c>
      <c r="I46">
        <v>0</v>
      </c>
      <c r="J46" s="3">
        <v>1</v>
      </c>
      <c r="K46" s="7">
        <v>191231</v>
      </c>
      <c r="L46" s="1">
        <v>9</v>
      </c>
      <c r="M46" s="20">
        <v>9</v>
      </c>
      <c r="N46" s="20">
        <v>0</v>
      </c>
      <c r="O46" s="20">
        <v>0</v>
      </c>
      <c r="P46" s="20">
        <v>1</v>
      </c>
      <c r="Q46" s="7">
        <v>3</v>
      </c>
      <c r="R46">
        <v>7</v>
      </c>
      <c r="S46">
        <v>156</v>
      </c>
      <c r="T46">
        <v>63</v>
      </c>
      <c r="U46">
        <v>106.92</v>
      </c>
      <c r="V46">
        <v>19.530999999999999</v>
      </c>
      <c r="W46">
        <v>90</v>
      </c>
      <c r="X46">
        <v>108</v>
      </c>
      <c r="Y46">
        <v>120</v>
      </c>
      <c r="Z46">
        <v>3.6999999999999998E-2</v>
      </c>
      <c r="AA46">
        <v>3.7624862788250099E-2</v>
      </c>
      <c r="AB46">
        <v>-0.86599999999999999</v>
      </c>
      <c r="AC46">
        <v>2.2529744057876302</v>
      </c>
      <c r="AD46">
        <v>6.2121000919560201</v>
      </c>
      <c r="AE46">
        <v>2.3761563863695199</v>
      </c>
      <c r="AF46">
        <v>58</v>
      </c>
      <c r="AG46">
        <v>41</v>
      </c>
      <c r="AH46">
        <v>49.152999999999999</v>
      </c>
      <c r="AI46">
        <v>3.1259999999999999</v>
      </c>
      <c r="AJ46">
        <v>47</v>
      </c>
      <c r="AK46">
        <v>49</v>
      </c>
      <c r="AL46">
        <v>50</v>
      </c>
      <c r="AM46">
        <v>0.18</v>
      </c>
      <c r="AN46">
        <v>0.83745034839115795</v>
      </c>
      <c r="AO46">
        <v>-0.36699999999999999</v>
      </c>
      <c r="AP46">
        <v>2.79025151057931</v>
      </c>
      <c r="AQ46">
        <v>3.6232395914303601</v>
      </c>
      <c r="AR46">
        <v>8.0945218651310107</v>
      </c>
      <c r="AS46">
        <f t="shared" si="5"/>
        <v>2.58886050052566</v>
      </c>
      <c r="AT46">
        <f t="shared" si="5"/>
        <v>-5.7183654787614913</v>
      </c>
      <c r="AU46">
        <f t="shared" si="8"/>
        <v>98</v>
      </c>
      <c r="AV46">
        <f t="shared" si="9"/>
        <v>22</v>
      </c>
      <c r="AW46">
        <f t="shared" si="10"/>
        <v>57.767000000000003</v>
      </c>
      <c r="AX46">
        <f t="shared" si="11"/>
        <v>30</v>
      </c>
      <c r="AY46">
        <v>106.92</v>
      </c>
      <c r="AZ46">
        <f t="shared" si="4"/>
        <v>57.767000000000003</v>
      </c>
      <c r="BA46">
        <v>19.530909999999999</v>
      </c>
      <c r="BB46">
        <v>90</v>
      </c>
      <c r="BC46">
        <v>108</v>
      </c>
      <c r="BD46">
        <v>121</v>
      </c>
      <c r="BE46">
        <f t="shared" si="6"/>
        <v>31</v>
      </c>
      <c r="BF46">
        <f t="shared" si="7"/>
        <v>43</v>
      </c>
      <c r="BG46">
        <f t="shared" si="7"/>
        <v>59</v>
      </c>
      <c r="BH46">
        <f t="shared" si="7"/>
        <v>71</v>
      </c>
    </row>
    <row r="47" spans="1:60">
      <c r="A47">
        <v>46</v>
      </c>
      <c r="B47">
        <v>46</v>
      </c>
      <c r="C47" s="5" t="s">
        <v>13</v>
      </c>
      <c r="D47" s="5" t="s">
        <v>46</v>
      </c>
      <c r="E47" s="18"/>
      <c r="F47" s="3"/>
      <c r="G47" s="3"/>
      <c r="H47">
        <v>55</v>
      </c>
      <c r="I47">
        <v>0</v>
      </c>
      <c r="J47" s="3">
        <v>1</v>
      </c>
      <c r="K47" s="7">
        <v>200511</v>
      </c>
      <c r="L47" s="20">
        <v>9</v>
      </c>
      <c r="M47" s="20"/>
      <c r="N47" s="20">
        <v>1</v>
      </c>
      <c r="O47" s="20">
        <v>1</v>
      </c>
      <c r="P47" s="20">
        <v>1</v>
      </c>
      <c r="Q47" s="7">
        <v>2</v>
      </c>
      <c r="R47">
        <v>10.4</v>
      </c>
      <c r="S47">
        <v>133</v>
      </c>
      <c r="T47">
        <v>33</v>
      </c>
      <c r="U47">
        <v>98.230999999999995</v>
      </c>
      <c r="V47">
        <v>16.971</v>
      </c>
      <c r="W47">
        <v>88</v>
      </c>
      <c r="X47">
        <v>101</v>
      </c>
      <c r="Y47">
        <v>110</v>
      </c>
      <c r="Z47">
        <v>-0.73199999999999998</v>
      </c>
      <c r="AA47">
        <v>0.59248947400681795</v>
      </c>
      <c r="AB47">
        <v>0.39500000000000002</v>
      </c>
      <c r="AC47">
        <v>1.91060984334262</v>
      </c>
      <c r="AD47">
        <v>6.0367494947474896</v>
      </c>
      <c r="AE47">
        <v>3.3224720272580202</v>
      </c>
      <c r="AF47">
        <v>100</v>
      </c>
      <c r="AG47">
        <v>65</v>
      </c>
      <c r="AH47">
        <v>84.165999999999997</v>
      </c>
      <c r="AI47">
        <v>4.484</v>
      </c>
      <c r="AJ47">
        <v>81</v>
      </c>
      <c r="AK47">
        <v>85</v>
      </c>
      <c r="AL47">
        <v>86</v>
      </c>
      <c r="AM47">
        <v>-0.44500000000000001</v>
      </c>
      <c r="AN47">
        <v>0.92666882657415905</v>
      </c>
      <c r="AO47">
        <v>0.307</v>
      </c>
      <c r="AP47">
        <v>2.3824922859207098</v>
      </c>
      <c r="AQ47">
        <v>4.1796586946389596</v>
      </c>
      <c r="AR47">
        <v>7.6013987418966398</v>
      </c>
      <c r="AS47">
        <f t="shared" si="5"/>
        <v>1.85709080010853</v>
      </c>
      <c r="AT47">
        <f t="shared" si="5"/>
        <v>-4.2789267146386196</v>
      </c>
      <c r="AU47">
        <f t="shared" si="8"/>
        <v>33</v>
      </c>
      <c r="AV47">
        <f t="shared" si="9"/>
        <v>-32</v>
      </c>
      <c r="AW47">
        <f t="shared" si="10"/>
        <v>14.064999999999998</v>
      </c>
      <c r="AX47">
        <f t="shared" si="11"/>
        <v>22</v>
      </c>
      <c r="AY47">
        <v>111.378</v>
      </c>
      <c r="AZ47">
        <f t="shared" si="4"/>
        <v>27.212000000000003</v>
      </c>
      <c r="BA47">
        <v>7.141127</v>
      </c>
      <c r="BB47">
        <v>103</v>
      </c>
      <c r="BC47">
        <v>109</v>
      </c>
      <c r="BD47">
        <v>115</v>
      </c>
      <c r="BE47">
        <f t="shared" si="6"/>
        <v>12</v>
      </c>
      <c r="BF47">
        <f t="shared" si="7"/>
        <v>22</v>
      </c>
      <c r="BG47">
        <f t="shared" si="7"/>
        <v>24</v>
      </c>
      <c r="BH47">
        <f t="shared" si="7"/>
        <v>29</v>
      </c>
    </row>
    <row r="48" spans="1:60">
      <c r="A48">
        <v>47</v>
      </c>
      <c r="B48">
        <v>47</v>
      </c>
      <c r="C48" s="5" t="s">
        <v>15</v>
      </c>
      <c r="D48" s="5" t="s">
        <v>47</v>
      </c>
      <c r="E48" s="18">
        <v>29.283759263489806</v>
      </c>
      <c r="F48" s="4" t="s">
        <v>27</v>
      </c>
      <c r="G48" s="4" t="s">
        <v>28</v>
      </c>
      <c r="H48">
        <v>48</v>
      </c>
      <c r="I48">
        <v>1</v>
      </c>
      <c r="J48" s="4" t="s">
        <v>7</v>
      </c>
      <c r="K48" s="7">
        <v>190829</v>
      </c>
      <c r="L48" s="20">
        <v>8</v>
      </c>
      <c r="M48" s="20" t="s">
        <v>112</v>
      </c>
      <c r="N48" s="20">
        <v>0</v>
      </c>
      <c r="O48" s="20">
        <v>0</v>
      </c>
      <c r="P48" s="20">
        <v>1</v>
      </c>
      <c r="Q48" s="7">
        <v>2</v>
      </c>
      <c r="R48">
        <v>12.1</v>
      </c>
      <c r="S48">
        <v>93</v>
      </c>
      <c r="T48">
        <v>38</v>
      </c>
      <c r="U48">
        <v>68.608999999999995</v>
      </c>
      <c r="V48">
        <v>11.18</v>
      </c>
      <c r="W48">
        <v>60</v>
      </c>
      <c r="X48">
        <v>68</v>
      </c>
      <c r="Y48">
        <v>76</v>
      </c>
      <c r="Z48">
        <v>-5.1999999999999998E-2</v>
      </c>
      <c r="AA48">
        <v>-0.313704395120326</v>
      </c>
      <c r="AB48">
        <v>-0.83399999999999996</v>
      </c>
      <c r="AC48">
        <v>1.7869116242959899</v>
      </c>
      <c r="AD48">
        <v>5.4475259045313003</v>
      </c>
      <c r="AE48">
        <v>3.22609200931727</v>
      </c>
      <c r="AF48">
        <v>61</v>
      </c>
      <c r="AG48">
        <v>39</v>
      </c>
      <c r="AH48">
        <v>50.145000000000003</v>
      </c>
      <c r="AI48">
        <v>4.431</v>
      </c>
      <c r="AJ48">
        <v>47</v>
      </c>
      <c r="AK48">
        <v>50</v>
      </c>
      <c r="AL48">
        <v>53</v>
      </c>
      <c r="AM48">
        <v>-0.10199999999999999</v>
      </c>
      <c r="AN48">
        <v>-0.17215040682896399</v>
      </c>
      <c r="AO48">
        <v>-0.79300000000000004</v>
      </c>
      <c r="AP48">
        <v>1.6044224770306701</v>
      </c>
      <c r="AQ48">
        <v>4.1268950959834898</v>
      </c>
      <c r="AR48">
        <v>6.0570031440020697</v>
      </c>
      <c r="AS48">
        <f t="shared" si="5"/>
        <v>1.3206308085478105</v>
      </c>
      <c r="AT48">
        <f t="shared" si="5"/>
        <v>-2.8309111346847997</v>
      </c>
      <c r="AU48">
        <f t="shared" si="8"/>
        <v>32</v>
      </c>
      <c r="AV48">
        <f t="shared" si="9"/>
        <v>-1</v>
      </c>
      <c r="AW48">
        <f t="shared" si="10"/>
        <v>18.463999999999992</v>
      </c>
      <c r="AX48">
        <f t="shared" si="11"/>
        <v>16</v>
      </c>
      <c r="AY48">
        <v>74.109889999999993</v>
      </c>
      <c r="AZ48">
        <f t="shared" si="4"/>
        <v>23.96488999999999</v>
      </c>
      <c r="BA48">
        <v>7.9323300000000003</v>
      </c>
      <c r="BB48">
        <v>66</v>
      </c>
      <c r="BC48">
        <v>73</v>
      </c>
      <c r="BD48">
        <v>80</v>
      </c>
      <c r="BE48">
        <f t="shared" si="6"/>
        <v>14</v>
      </c>
      <c r="BF48">
        <f t="shared" si="7"/>
        <v>19</v>
      </c>
      <c r="BG48">
        <f t="shared" si="7"/>
        <v>23</v>
      </c>
      <c r="BH48">
        <f t="shared" si="7"/>
        <v>27</v>
      </c>
    </row>
    <row r="49" spans="1:60">
      <c r="A49">
        <v>48</v>
      </c>
      <c r="B49">
        <v>48</v>
      </c>
      <c r="C49" s="5" t="s">
        <v>2</v>
      </c>
      <c r="D49" s="5" t="s">
        <v>66</v>
      </c>
      <c r="E49" s="18">
        <v>21.70639340610381</v>
      </c>
      <c r="F49" s="3">
        <v>167.5</v>
      </c>
      <c r="G49" s="3">
        <v>60.9</v>
      </c>
      <c r="H49">
        <v>60</v>
      </c>
      <c r="I49">
        <v>1</v>
      </c>
      <c r="J49" s="4" t="s">
        <v>4</v>
      </c>
      <c r="K49" s="7">
        <v>210308</v>
      </c>
      <c r="L49" s="22">
        <v>7</v>
      </c>
      <c r="M49" s="20" t="s">
        <v>94</v>
      </c>
      <c r="N49" s="20">
        <v>1</v>
      </c>
      <c r="O49" s="20">
        <v>0</v>
      </c>
      <c r="P49" s="20">
        <v>0</v>
      </c>
      <c r="Q49" s="7">
        <v>3</v>
      </c>
      <c r="R49">
        <v>4.4000000000000004</v>
      </c>
      <c r="S49">
        <v>137</v>
      </c>
      <c r="T49">
        <v>95</v>
      </c>
      <c r="U49">
        <v>111.818</v>
      </c>
      <c r="V49">
        <v>5.9630000000000001</v>
      </c>
      <c r="W49">
        <v>109</v>
      </c>
      <c r="X49">
        <v>112</v>
      </c>
      <c r="Y49">
        <v>114</v>
      </c>
      <c r="Z49">
        <v>0.254</v>
      </c>
      <c r="AA49">
        <v>1.3774757124197701</v>
      </c>
      <c r="AB49">
        <v>1.2170000000000001</v>
      </c>
      <c r="AC49">
        <v>3.6661602542089402</v>
      </c>
      <c r="AD49">
        <v>4.5340030032213399</v>
      </c>
      <c r="AE49">
        <v>2.9757554075955901</v>
      </c>
      <c r="AF49">
        <v>110</v>
      </c>
      <c r="AG49">
        <v>82</v>
      </c>
      <c r="AH49">
        <v>95.227000000000004</v>
      </c>
      <c r="AI49">
        <v>3.8620000000000001</v>
      </c>
      <c r="AJ49">
        <v>92</v>
      </c>
      <c r="AK49">
        <v>95</v>
      </c>
      <c r="AL49">
        <v>97</v>
      </c>
      <c r="AM49">
        <v>0.17699999999999999</v>
      </c>
      <c r="AN49">
        <v>0.58789699329925604</v>
      </c>
      <c r="AO49">
        <v>-0.2</v>
      </c>
      <c r="AP49">
        <v>1.7168266355205799</v>
      </c>
      <c r="AQ49">
        <v>3.9861184188696699</v>
      </c>
      <c r="AR49">
        <v>4.0057950574997001</v>
      </c>
      <c r="AS49">
        <f t="shared" si="5"/>
        <v>0.54788458435166998</v>
      </c>
      <c r="AT49">
        <f t="shared" si="5"/>
        <v>-1.03003964990411</v>
      </c>
      <c r="AU49">
        <f t="shared" si="8"/>
        <v>27</v>
      </c>
      <c r="AV49">
        <f t="shared" si="9"/>
        <v>13</v>
      </c>
      <c r="AW49">
        <f t="shared" si="10"/>
        <v>16.590999999999994</v>
      </c>
      <c r="AX49">
        <f t="shared" si="11"/>
        <v>5</v>
      </c>
      <c r="AY49">
        <v>115.19029999999999</v>
      </c>
      <c r="AZ49">
        <f t="shared" si="4"/>
        <v>19.96329999999999</v>
      </c>
      <c r="BA49">
        <v>4.2226280000000003</v>
      </c>
      <c r="BB49">
        <v>111</v>
      </c>
      <c r="BC49">
        <v>113</v>
      </c>
      <c r="BD49">
        <v>116</v>
      </c>
      <c r="BE49">
        <f t="shared" si="6"/>
        <v>5</v>
      </c>
      <c r="BF49">
        <f t="shared" si="7"/>
        <v>19</v>
      </c>
      <c r="BG49">
        <f t="shared" si="7"/>
        <v>18</v>
      </c>
      <c r="BH49">
        <f t="shared" si="7"/>
        <v>19</v>
      </c>
    </row>
    <row r="50" spans="1:60">
      <c r="A50">
        <v>49</v>
      </c>
      <c r="B50">
        <v>49</v>
      </c>
      <c r="C50" s="5" t="s">
        <v>3</v>
      </c>
      <c r="D50" s="5" t="s">
        <v>67</v>
      </c>
      <c r="E50" s="18"/>
      <c r="F50" s="3"/>
      <c r="G50" s="3"/>
      <c r="H50">
        <v>48</v>
      </c>
      <c r="I50">
        <v>0</v>
      </c>
      <c r="J50" s="3">
        <v>0</v>
      </c>
      <c r="K50" s="7">
        <v>190410</v>
      </c>
      <c r="L50" s="1">
        <v>8</v>
      </c>
      <c r="M50" s="20" t="s">
        <v>109</v>
      </c>
      <c r="N50" s="20">
        <v>1</v>
      </c>
      <c r="O50" s="20">
        <v>0</v>
      </c>
      <c r="P50" s="20">
        <v>1</v>
      </c>
      <c r="Q50" s="7">
        <v>2</v>
      </c>
      <c r="R50">
        <v>8.4</v>
      </c>
      <c r="S50">
        <v>73</v>
      </c>
      <c r="T50">
        <v>42</v>
      </c>
      <c r="U50">
        <v>59.84</v>
      </c>
      <c r="V50">
        <v>5.1959999999999997</v>
      </c>
      <c r="W50">
        <v>57</v>
      </c>
      <c r="X50">
        <v>60</v>
      </c>
      <c r="Y50">
        <v>63</v>
      </c>
      <c r="Z50">
        <v>-0.57099999999999995</v>
      </c>
      <c r="AA50">
        <v>0.65621490290789297</v>
      </c>
      <c r="AB50">
        <v>5.1999999999999998E-2</v>
      </c>
      <c r="AC50">
        <v>2.0428250171421301</v>
      </c>
      <c r="AD50">
        <v>4.3555679375359002</v>
      </c>
      <c r="AE50">
        <v>1.8000577775700199</v>
      </c>
      <c r="AF50">
        <v>57</v>
      </c>
      <c r="AG50">
        <v>45</v>
      </c>
      <c r="AH50">
        <v>50.927</v>
      </c>
      <c r="AI50">
        <v>2.35</v>
      </c>
      <c r="AJ50">
        <v>49</v>
      </c>
      <c r="AK50">
        <v>51</v>
      </c>
      <c r="AL50">
        <v>52</v>
      </c>
      <c r="AM50">
        <v>-0.30599999999999999</v>
      </c>
      <c r="AN50">
        <v>0.37021274270596799</v>
      </c>
      <c r="AO50">
        <v>-0.373</v>
      </c>
      <c r="AP50">
        <v>1.9077525981489001</v>
      </c>
      <c r="AQ50">
        <v>3.2295111485905399</v>
      </c>
      <c r="AR50">
        <v>3.6538510302386999</v>
      </c>
      <c r="AS50">
        <f t="shared" si="5"/>
        <v>1.1260567889453603</v>
      </c>
      <c r="AT50">
        <f t="shared" si="5"/>
        <v>-1.85379325266868</v>
      </c>
      <c r="AU50">
        <f t="shared" si="8"/>
        <v>16</v>
      </c>
      <c r="AV50">
        <f t="shared" si="9"/>
        <v>-3</v>
      </c>
      <c r="AW50">
        <f t="shared" si="10"/>
        <v>8.9130000000000038</v>
      </c>
      <c r="AX50">
        <f t="shared" si="11"/>
        <v>6</v>
      </c>
      <c r="AY50">
        <v>62.553400000000003</v>
      </c>
      <c r="AZ50">
        <f t="shared" si="4"/>
        <v>11.626400000000004</v>
      </c>
      <c r="BA50">
        <v>2.9791219999999998</v>
      </c>
      <c r="BB50">
        <v>60</v>
      </c>
      <c r="BC50">
        <v>62</v>
      </c>
      <c r="BD50">
        <v>64</v>
      </c>
      <c r="BE50">
        <f t="shared" si="6"/>
        <v>4</v>
      </c>
      <c r="BF50">
        <f t="shared" si="7"/>
        <v>11</v>
      </c>
      <c r="BG50">
        <f t="shared" si="7"/>
        <v>11</v>
      </c>
      <c r="BH50">
        <f t="shared" si="7"/>
        <v>12</v>
      </c>
    </row>
    <row r="51" spans="1:60">
      <c r="A51">
        <v>50</v>
      </c>
      <c r="B51">
        <v>0</v>
      </c>
      <c r="C51" s="5" t="s">
        <v>3</v>
      </c>
      <c r="D51" s="5" t="s">
        <v>67</v>
      </c>
      <c r="E51" s="18"/>
      <c r="F51" s="3"/>
      <c r="G51" s="3"/>
      <c r="H51">
        <v>48</v>
      </c>
      <c r="I51">
        <v>0</v>
      </c>
      <c r="J51" s="3">
        <v>1</v>
      </c>
      <c r="K51" s="7">
        <v>201221</v>
      </c>
      <c r="L51" s="1">
        <v>5</v>
      </c>
      <c r="M51" s="20" t="s">
        <v>110</v>
      </c>
      <c r="N51" s="20">
        <v>2</v>
      </c>
      <c r="O51" s="20">
        <v>0</v>
      </c>
      <c r="P51" s="20">
        <v>1</v>
      </c>
      <c r="Q51" s="7">
        <v>2</v>
      </c>
      <c r="R51">
        <v>10.9</v>
      </c>
      <c r="S51">
        <v>126</v>
      </c>
      <c r="T51">
        <v>70</v>
      </c>
      <c r="U51">
        <v>95.245999999999995</v>
      </c>
      <c r="V51">
        <v>7.17</v>
      </c>
      <c r="W51">
        <v>90</v>
      </c>
      <c r="X51">
        <v>96</v>
      </c>
      <c r="Y51">
        <v>100</v>
      </c>
      <c r="Z51">
        <v>-0.36</v>
      </c>
      <c r="AA51">
        <v>0.75663131714573695</v>
      </c>
      <c r="AB51">
        <v>-0.4</v>
      </c>
      <c r="AC51">
        <v>2.2721806747778999</v>
      </c>
      <c r="AD51">
        <v>4.8298967775384103</v>
      </c>
      <c r="AE51">
        <v>2.17220941487269</v>
      </c>
      <c r="AF51">
        <v>89</v>
      </c>
      <c r="AG51">
        <v>70</v>
      </c>
      <c r="AH51">
        <v>79.617999999999995</v>
      </c>
      <c r="AI51">
        <v>2.7280000000000002</v>
      </c>
      <c r="AJ51">
        <v>78</v>
      </c>
      <c r="AK51">
        <v>80</v>
      </c>
      <c r="AL51">
        <v>80</v>
      </c>
      <c r="AM51">
        <v>0.13400000000000001</v>
      </c>
      <c r="AN51">
        <v>0.71070249427705801</v>
      </c>
      <c r="AO51">
        <v>4.5999999999999999E-2</v>
      </c>
      <c r="AP51">
        <v>1.96272650584538</v>
      </c>
      <c r="AQ51">
        <v>3.4897888988172299</v>
      </c>
      <c r="AR51">
        <v>4.6245015260343703</v>
      </c>
      <c r="AS51">
        <f t="shared" si="5"/>
        <v>1.3401078787211804</v>
      </c>
      <c r="AT51">
        <f t="shared" si="5"/>
        <v>-2.4522921111616802</v>
      </c>
      <c r="AU51">
        <f t="shared" si="8"/>
        <v>37</v>
      </c>
      <c r="AV51">
        <f t="shared" si="9"/>
        <v>0</v>
      </c>
      <c r="AW51">
        <f t="shared" si="10"/>
        <v>15.628</v>
      </c>
      <c r="AX51">
        <f t="shared" si="11"/>
        <v>10</v>
      </c>
      <c r="AY51">
        <v>111.1459</v>
      </c>
      <c r="AZ51">
        <f t="shared" si="4"/>
        <v>31.527900000000002</v>
      </c>
      <c r="BA51">
        <v>11.77233</v>
      </c>
      <c r="BB51">
        <v>94</v>
      </c>
      <c r="BC51">
        <v>98</v>
      </c>
      <c r="BD51">
        <v>101</v>
      </c>
      <c r="BE51">
        <f t="shared" si="6"/>
        <v>7</v>
      </c>
      <c r="BF51">
        <f t="shared" si="7"/>
        <v>16</v>
      </c>
      <c r="BG51">
        <f t="shared" si="7"/>
        <v>18</v>
      </c>
      <c r="BH51">
        <f t="shared" si="7"/>
        <v>21</v>
      </c>
    </row>
    <row r="52" spans="1:60">
      <c r="A52">
        <v>51</v>
      </c>
      <c r="B52">
        <v>51</v>
      </c>
      <c r="C52" s="2" t="s">
        <v>69</v>
      </c>
      <c r="D52" t="s">
        <v>70</v>
      </c>
      <c r="E52" s="9"/>
      <c r="H52">
        <v>59</v>
      </c>
      <c r="I52">
        <v>1</v>
      </c>
      <c r="J52">
        <v>0</v>
      </c>
      <c r="K52" s="7">
        <v>210712</v>
      </c>
      <c r="L52" s="22">
        <v>6</v>
      </c>
      <c r="M52" s="20" t="s">
        <v>106</v>
      </c>
      <c r="N52" s="20">
        <v>1</v>
      </c>
      <c r="O52" s="20">
        <v>1</v>
      </c>
      <c r="P52" s="20">
        <v>0</v>
      </c>
      <c r="Q52" s="7">
        <v>3</v>
      </c>
      <c r="R52">
        <v>2.1</v>
      </c>
      <c r="S52">
        <v>110</v>
      </c>
      <c r="T52">
        <v>88</v>
      </c>
      <c r="U52">
        <v>98.483999999999995</v>
      </c>
      <c r="V52">
        <v>4.4509999999999996</v>
      </c>
      <c r="W52">
        <v>95</v>
      </c>
      <c r="X52">
        <v>99</v>
      </c>
      <c r="Y52">
        <v>101</v>
      </c>
      <c r="Z52">
        <v>-0.107</v>
      </c>
      <c r="AA52">
        <v>5.59528533201403E-2</v>
      </c>
      <c r="AB52">
        <v>-0.54700000000000004</v>
      </c>
      <c r="AC52">
        <v>1.58556552403773</v>
      </c>
      <c r="AD52">
        <v>4.14084205247259</v>
      </c>
      <c r="AE52">
        <v>2.9449405510024702</v>
      </c>
      <c r="AF52">
        <v>105</v>
      </c>
      <c r="AG52">
        <v>81</v>
      </c>
      <c r="AH52">
        <v>92.436999999999998</v>
      </c>
      <c r="AI52">
        <v>3.8439999999999999</v>
      </c>
      <c r="AJ52">
        <v>90</v>
      </c>
      <c r="AK52">
        <v>92</v>
      </c>
      <c r="AL52">
        <v>94</v>
      </c>
      <c r="AM52">
        <v>-0.03</v>
      </c>
      <c r="AN52">
        <v>0.23114622318025499</v>
      </c>
      <c r="AO52">
        <v>-0.54200000000000004</v>
      </c>
      <c r="AP52">
        <v>1.43016892598567</v>
      </c>
      <c r="AQ52">
        <v>3.9683947589641302</v>
      </c>
      <c r="AR52">
        <v>3.2514327127631999</v>
      </c>
      <c r="AS52">
        <f t="shared" si="5"/>
        <v>0.17244729350845978</v>
      </c>
      <c r="AT52">
        <f t="shared" si="5"/>
        <v>-0.30649216176072969</v>
      </c>
      <c r="AU52">
        <f t="shared" si="8"/>
        <v>5</v>
      </c>
      <c r="AV52">
        <f t="shared" si="9"/>
        <v>7</v>
      </c>
      <c r="AW52">
        <f t="shared" si="10"/>
        <v>6.046999999999997</v>
      </c>
      <c r="AX52">
        <f t="shared" si="11"/>
        <v>6</v>
      </c>
      <c r="AY52">
        <v>107.3229</v>
      </c>
      <c r="AZ52">
        <f t="shared" si="4"/>
        <v>14.885900000000007</v>
      </c>
      <c r="BA52">
        <v>1.3098399999999999</v>
      </c>
      <c r="BB52">
        <v>102</v>
      </c>
      <c r="BC52">
        <v>103</v>
      </c>
      <c r="BD52">
        <v>105</v>
      </c>
      <c r="BE52">
        <f t="shared" si="6"/>
        <v>3</v>
      </c>
      <c r="BF52">
        <f t="shared" si="7"/>
        <v>12</v>
      </c>
      <c r="BG52">
        <f t="shared" si="7"/>
        <v>11</v>
      </c>
      <c r="BH52">
        <f t="shared" si="7"/>
        <v>11</v>
      </c>
    </row>
    <row r="53" spans="1:60">
      <c r="A53">
        <v>52</v>
      </c>
      <c r="B53">
        <v>52</v>
      </c>
      <c r="C53" s="5" t="s">
        <v>2</v>
      </c>
      <c r="D53" s="5" t="s">
        <v>66</v>
      </c>
      <c r="E53" s="18">
        <v>21.70639340610381</v>
      </c>
      <c r="F53" s="3">
        <v>167.5</v>
      </c>
      <c r="G53" s="3">
        <v>60.9</v>
      </c>
      <c r="H53">
        <v>60</v>
      </c>
      <c r="I53">
        <v>1</v>
      </c>
      <c r="J53" s="4" t="s">
        <v>4</v>
      </c>
      <c r="K53" s="7">
        <v>220127</v>
      </c>
      <c r="L53" s="1">
        <v>6</v>
      </c>
      <c r="M53" s="20" t="s">
        <v>95</v>
      </c>
      <c r="N53" s="20">
        <v>1</v>
      </c>
      <c r="O53" s="20">
        <v>2</v>
      </c>
      <c r="P53" s="20">
        <v>1</v>
      </c>
      <c r="Q53" s="7">
        <v>2</v>
      </c>
      <c r="R53">
        <v>5.8</v>
      </c>
      <c r="S53">
        <v>176</v>
      </c>
      <c r="T53">
        <v>121</v>
      </c>
      <c r="U53">
        <v>154.05000000000001</v>
      </c>
      <c r="V53">
        <v>8.3089999999999993</v>
      </c>
      <c r="W53">
        <v>149</v>
      </c>
      <c r="X53">
        <v>155</v>
      </c>
      <c r="Y53">
        <v>159</v>
      </c>
      <c r="Z53">
        <v>-0.48</v>
      </c>
      <c r="AA53">
        <v>0.74166413198925696</v>
      </c>
      <c r="AB53">
        <v>0.17</v>
      </c>
      <c r="AC53">
        <v>2.2163913955697998</v>
      </c>
      <c r="AD53">
        <v>5.0592925786773302</v>
      </c>
      <c r="AE53">
        <v>4.0703816219397497</v>
      </c>
      <c r="AF53">
        <v>140</v>
      </c>
      <c r="AG53">
        <v>103</v>
      </c>
      <c r="AH53">
        <v>120.48099999999999</v>
      </c>
      <c r="AI53">
        <v>5.7649999999999997</v>
      </c>
      <c r="AJ53">
        <v>116</v>
      </c>
      <c r="AK53">
        <v>120</v>
      </c>
      <c r="AL53">
        <v>123</v>
      </c>
      <c r="AM53">
        <v>0.13900000000000001</v>
      </c>
      <c r="AN53">
        <v>0.50691050393228598</v>
      </c>
      <c r="AO53">
        <v>-0.20599999999999999</v>
      </c>
      <c r="AP53">
        <v>1.7590718480205001</v>
      </c>
      <c r="AQ53">
        <v>4.56589799278819</v>
      </c>
      <c r="AR53">
        <v>5.1342872044955401</v>
      </c>
      <c r="AS53">
        <f t="shared" si="5"/>
        <v>0.4933945858891402</v>
      </c>
      <c r="AT53">
        <f t="shared" si="5"/>
        <v>-1.0639055825557904</v>
      </c>
      <c r="AU53">
        <f t="shared" si="8"/>
        <v>36</v>
      </c>
      <c r="AV53">
        <f t="shared" si="9"/>
        <v>18</v>
      </c>
      <c r="AW53">
        <f t="shared" si="10"/>
        <v>33.569000000000017</v>
      </c>
      <c r="AX53">
        <f t="shared" si="11"/>
        <v>10</v>
      </c>
      <c r="AY53">
        <v>155.3381</v>
      </c>
      <c r="AZ53">
        <f t="shared" si="4"/>
        <v>34.857100000000003</v>
      </c>
      <c r="BA53">
        <v>6.9113300000000004</v>
      </c>
      <c r="BB53">
        <v>150</v>
      </c>
      <c r="BC53">
        <v>155</v>
      </c>
      <c r="BD53">
        <v>160</v>
      </c>
      <c r="BE53">
        <f t="shared" si="6"/>
        <v>10</v>
      </c>
      <c r="BF53">
        <f t="shared" si="7"/>
        <v>34</v>
      </c>
      <c r="BG53">
        <f t="shared" si="7"/>
        <v>35</v>
      </c>
      <c r="BH53">
        <f t="shared" si="7"/>
        <v>37</v>
      </c>
    </row>
    <row r="54" spans="1:60">
      <c r="A54">
        <v>53</v>
      </c>
      <c r="B54">
        <v>53</v>
      </c>
      <c r="C54" s="2" t="s">
        <v>71</v>
      </c>
      <c r="D54" t="s">
        <v>72</v>
      </c>
      <c r="E54" s="9"/>
      <c r="H54">
        <v>57</v>
      </c>
      <c r="I54">
        <v>1</v>
      </c>
      <c r="J54">
        <v>0</v>
      </c>
      <c r="K54" s="7">
        <v>210617</v>
      </c>
      <c r="L54" s="1">
        <v>10</v>
      </c>
      <c r="M54" s="20" t="s">
        <v>113</v>
      </c>
      <c r="N54" s="20">
        <v>0</v>
      </c>
      <c r="O54" s="20">
        <v>0</v>
      </c>
      <c r="P54" s="20">
        <v>1</v>
      </c>
      <c r="Q54" s="7">
        <v>2</v>
      </c>
      <c r="R54">
        <v>5.8</v>
      </c>
      <c r="S54">
        <v>186</v>
      </c>
      <c r="T54">
        <v>139</v>
      </c>
      <c r="U54">
        <v>164.09899999999999</v>
      </c>
      <c r="V54">
        <v>7.6529999999999996</v>
      </c>
      <c r="W54">
        <v>159</v>
      </c>
      <c r="X54">
        <v>165</v>
      </c>
      <c r="Y54">
        <v>169</v>
      </c>
      <c r="Z54">
        <v>-0.21</v>
      </c>
      <c r="AA54">
        <v>0.353648061921915</v>
      </c>
      <c r="AB54">
        <v>-0.33900000000000002</v>
      </c>
      <c r="AC54">
        <v>1.6048341603163101</v>
      </c>
      <c r="AD54">
        <v>4.9535247127270097</v>
      </c>
      <c r="AE54">
        <v>2.5115897192609098</v>
      </c>
      <c r="AF54">
        <v>162</v>
      </c>
      <c r="AG54">
        <v>142</v>
      </c>
      <c r="AH54">
        <v>152.59800000000001</v>
      </c>
      <c r="AI54">
        <v>3.1949999999999998</v>
      </c>
      <c r="AJ54">
        <v>150</v>
      </c>
      <c r="AK54">
        <v>153</v>
      </c>
      <c r="AL54">
        <v>154</v>
      </c>
      <c r="AM54">
        <v>-4.5999999999999999E-2</v>
      </c>
      <c r="AN54">
        <v>0.35072531703190502</v>
      </c>
      <c r="AO54">
        <v>-0.35199999999999998</v>
      </c>
      <c r="AP54">
        <v>1.60025137262454</v>
      </c>
      <c r="AQ54">
        <v>3.70879399105702</v>
      </c>
      <c r="AR54">
        <v>4.8959705917175604</v>
      </c>
      <c r="AS54">
        <f t="shared" si="5"/>
        <v>1.2447307216699897</v>
      </c>
      <c r="AT54">
        <f t="shared" si="5"/>
        <v>-2.3843808724566506</v>
      </c>
      <c r="AU54">
        <f t="shared" si="8"/>
        <v>24</v>
      </c>
      <c r="AV54">
        <f t="shared" si="9"/>
        <v>-3</v>
      </c>
      <c r="AW54">
        <f t="shared" si="10"/>
        <v>11.500999999999976</v>
      </c>
      <c r="AX54">
        <f t="shared" si="11"/>
        <v>10</v>
      </c>
      <c r="AY54">
        <v>169.37289999999999</v>
      </c>
      <c r="AZ54">
        <f t="shared" si="4"/>
        <v>16.774899999999974</v>
      </c>
      <c r="BA54">
        <v>4.3270390000000001</v>
      </c>
      <c r="BB54">
        <v>164</v>
      </c>
      <c r="BC54">
        <v>168</v>
      </c>
      <c r="BD54">
        <v>171</v>
      </c>
      <c r="BE54">
        <f t="shared" si="6"/>
        <v>7</v>
      </c>
      <c r="BF54">
        <f t="shared" si="7"/>
        <v>14</v>
      </c>
      <c r="BG54">
        <f t="shared" si="7"/>
        <v>15</v>
      </c>
      <c r="BH54">
        <f t="shared" si="7"/>
        <v>17</v>
      </c>
    </row>
    <row r="55" spans="1:60">
      <c r="A55">
        <v>54</v>
      </c>
      <c r="B55">
        <v>54</v>
      </c>
      <c r="C55" s="2" t="s">
        <v>3</v>
      </c>
      <c r="D55" t="s">
        <v>67</v>
      </c>
      <c r="E55" s="9"/>
      <c r="H55">
        <v>49</v>
      </c>
      <c r="I55">
        <v>0</v>
      </c>
      <c r="J55">
        <v>1</v>
      </c>
      <c r="K55" s="7">
        <v>211019</v>
      </c>
      <c r="L55" s="22">
        <v>7</v>
      </c>
      <c r="M55" s="20" t="s">
        <v>111</v>
      </c>
      <c r="N55" s="20">
        <v>0</v>
      </c>
      <c r="O55" s="20">
        <v>0</v>
      </c>
      <c r="P55" s="20">
        <v>0</v>
      </c>
      <c r="Q55" s="7">
        <v>1</v>
      </c>
      <c r="R55">
        <v>14.7</v>
      </c>
      <c r="S55">
        <v>168</v>
      </c>
      <c r="T55">
        <v>115</v>
      </c>
      <c r="U55">
        <v>143.66999999999999</v>
      </c>
      <c r="V55">
        <v>9.0229999999999997</v>
      </c>
      <c r="W55">
        <v>137</v>
      </c>
      <c r="X55">
        <v>144</v>
      </c>
      <c r="Y55">
        <v>150</v>
      </c>
      <c r="Z55">
        <v>-9.1999999999999998E-2</v>
      </c>
      <c r="AA55">
        <v>0.11346605180314</v>
      </c>
      <c r="AB55">
        <v>-0.55500000000000005</v>
      </c>
      <c r="AC55">
        <v>1.3971479425376001</v>
      </c>
      <c r="AD55">
        <v>5.1974882554169799</v>
      </c>
      <c r="AE55">
        <v>3.5611275878018902</v>
      </c>
      <c r="AF55">
        <v>132</v>
      </c>
      <c r="AG55">
        <v>103</v>
      </c>
      <c r="AH55">
        <v>115.94</v>
      </c>
      <c r="AI55">
        <v>4.8639999999999999</v>
      </c>
      <c r="AJ55">
        <v>112</v>
      </c>
      <c r="AK55">
        <v>116</v>
      </c>
      <c r="AL55">
        <v>118</v>
      </c>
      <c r="AM55">
        <v>0.23400000000000001</v>
      </c>
      <c r="AN55">
        <v>0.38016554132515101</v>
      </c>
      <c r="AO55">
        <v>-0.20799999999999999</v>
      </c>
      <c r="AP55">
        <v>1.6063385492631099</v>
      </c>
      <c r="AQ55">
        <v>4.3071656584928899</v>
      </c>
      <c r="AR55">
        <v>5.4540989774451001</v>
      </c>
      <c r="AS55">
        <f t="shared" si="5"/>
        <v>0.89032259692408999</v>
      </c>
      <c r="AT55">
        <f t="shared" si="5"/>
        <v>-1.8929713896432099</v>
      </c>
      <c r="AU55">
        <f t="shared" si="8"/>
        <v>36</v>
      </c>
      <c r="AV55">
        <f t="shared" si="9"/>
        <v>12</v>
      </c>
      <c r="AW55">
        <f t="shared" si="10"/>
        <v>27.72999999999999</v>
      </c>
      <c r="AX55">
        <f t="shared" si="11"/>
        <v>13</v>
      </c>
      <c r="AY55">
        <v>145.7158</v>
      </c>
      <c r="AZ55">
        <f t="shared" si="4"/>
        <v>29.775800000000004</v>
      </c>
      <c r="BA55">
        <v>7.4998490000000002</v>
      </c>
      <c r="BB55">
        <v>138</v>
      </c>
      <c r="BC55">
        <v>144</v>
      </c>
      <c r="BD55">
        <v>151</v>
      </c>
      <c r="BE55">
        <f t="shared" si="6"/>
        <v>13</v>
      </c>
      <c r="BF55">
        <f t="shared" si="7"/>
        <v>26</v>
      </c>
      <c r="BG55">
        <f t="shared" si="7"/>
        <v>28</v>
      </c>
      <c r="BH55">
        <f t="shared" si="7"/>
        <v>33</v>
      </c>
    </row>
    <row r="56" spans="1:60">
      <c r="A56">
        <v>55</v>
      </c>
      <c r="B56">
        <v>55</v>
      </c>
      <c r="C56" s="2" t="s">
        <v>3</v>
      </c>
      <c r="D56" t="s">
        <v>67</v>
      </c>
      <c r="E56" s="9"/>
      <c r="H56">
        <v>49</v>
      </c>
      <c r="I56">
        <v>0</v>
      </c>
      <c r="J56">
        <v>0</v>
      </c>
      <c r="K56" s="7">
        <v>211019</v>
      </c>
      <c r="L56" s="22">
        <v>7</v>
      </c>
      <c r="M56" s="20" t="s">
        <v>111</v>
      </c>
      <c r="N56" s="20">
        <v>0</v>
      </c>
      <c r="O56" s="20">
        <v>0</v>
      </c>
      <c r="P56" s="20">
        <v>0</v>
      </c>
      <c r="Q56" s="7">
        <v>3</v>
      </c>
      <c r="R56">
        <v>4.8</v>
      </c>
      <c r="S56">
        <v>149</v>
      </c>
      <c r="T56">
        <v>115</v>
      </c>
      <c r="U56">
        <v>132.13499999999999</v>
      </c>
      <c r="V56">
        <v>5.4809999999999999</v>
      </c>
      <c r="W56">
        <v>128</v>
      </c>
      <c r="X56">
        <v>132</v>
      </c>
      <c r="Y56">
        <v>135</v>
      </c>
      <c r="Z56">
        <v>0.17199999999999999</v>
      </c>
      <c r="AA56">
        <v>0.58902631044833398</v>
      </c>
      <c r="AB56">
        <v>-0.14299999999999999</v>
      </c>
      <c r="AC56">
        <v>1.9547303631819</v>
      </c>
      <c r="AD56">
        <v>4.4848344749095697</v>
      </c>
      <c r="AE56">
        <v>3.7635509459725598</v>
      </c>
      <c r="AF56">
        <v>137</v>
      </c>
      <c r="AG56">
        <v>103</v>
      </c>
      <c r="AH56">
        <v>121.58</v>
      </c>
      <c r="AI56">
        <v>5.202</v>
      </c>
      <c r="AJ56">
        <v>118</v>
      </c>
      <c r="AK56">
        <v>122</v>
      </c>
      <c r="AL56">
        <v>124</v>
      </c>
      <c r="AM56">
        <v>-0.14499999999999999</v>
      </c>
      <c r="AN56">
        <v>0.42231042448593598</v>
      </c>
      <c r="AO56">
        <v>-0.32600000000000001</v>
      </c>
      <c r="AP56">
        <v>1.6502662121540399</v>
      </c>
      <c r="AQ56">
        <v>4.4120587653932599</v>
      </c>
      <c r="AR56">
        <v>3.9072264481069499</v>
      </c>
      <c r="AS56">
        <f t="shared" si="5"/>
        <v>7.2775709516309739E-2</v>
      </c>
      <c r="AT56">
        <f t="shared" si="5"/>
        <v>-0.14367550213439007</v>
      </c>
      <c r="AU56">
        <f t="shared" si="8"/>
        <v>12</v>
      </c>
      <c r="AV56">
        <f t="shared" si="9"/>
        <v>12</v>
      </c>
      <c r="AW56">
        <f t="shared" si="10"/>
        <v>10.554999999999993</v>
      </c>
      <c r="AX56">
        <f t="shared" si="11"/>
        <v>7</v>
      </c>
      <c r="AY56">
        <v>140.77719999999999</v>
      </c>
      <c r="AZ56">
        <f t="shared" si="4"/>
        <v>19.197199999999995</v>
      </c>
      <c r="BA56">
        <v>2.4143979999999998</v>
      </c>
      <c r="BB56">
        <v>134</v>
      </c>
      <c r="BC56">
        <v>136</v>
      </c>
      <c r="BD56">
        <v>139</v>
      </c>
      <c r="BE56">
        <f t="shared" si="6"/>
        <v>5</v>
      </c>
      <c r="BF56">
        <f t="shared" si="7"/>
        <v>16</v>
      </c>
      <c r="BG56">
        <f t="shared" si="7"/>
        <v>14</v>
      </c>
      <c r="BH56">
        <f t="shared" si="7"/>
        <v>15</v>
      </c>
    </row>
    <row r="57" spans="1:60">
      <c r="A57">
        <v>56</v>
      </c>
      <c r="B57">
        <v>56</v>
      </c>
      <c r="C57" s="2" t="s">
        <v>60</v>
      </c>
      <c r="D57" s="10" t="s">
        <v>61</v>
      </c>
      <c r="E57" s="18"/>
      <c r="F57" s="10"/>
      <c r="G57" s="10"/>
      <c r="H57">
        <v>69</v>
      </c>
      <c r="I57">
        <v>0</v>
      </c>
      <c r="J57">
        <v>1</v>
      </c>
      <c r="K57" s="7">
        <v>211216</v>
      </c>
      <c r="L57" s="20">
        <v>4</v>
      </c>
      <c r="M57" s="20" t="s">
        <v>104</v>
      </c>
      <c r="N57" s="20">
        <v>1</v>
      </c>
      <c r="O57" s="20">
        <v>0</v>
      </c>
      <c r="P57" s="20">
        <v>1</v>
      </c>
      <c r="Q57" s="7">
        <v>3</v>
      </c>
      <c r="R57">
        <v>5</v>
      </c>
      <c r="S57">
        <v>127</v>
      </c>
      <c r="T57">
        <v>72</v>
      </c>
      <c r="U57">
        <v>95.213999999999999</v>
      </c>
      <c r="V57">
        <v>9.5449999999999999</v>
      </c>
      <c r="W57">
        <v>88</v>
      </c>
      <c r="X57">
        <v>94</v>
      </c>
      <c r="Y57">
        <v>99</v>
      </c>
      <c r="Z57">
        <v>0.66500000000000004</v>
      </c>
      <c r="AA57">
        <v>0.73404807622810597</v>
      </c>
      <c r="AB57">
        <v>8.5999999999999993E-2</v>
      </c>
      <c r="AC57">
        <v>2.32548829044834</v>
      </c>
      <c r="AD57">
        <v>5.19435484368839</v>
      </c>
      <c r="AE57">
        <v>4.1457501896718201</v>
      </c>
      <c r="AF57">
        <v>105</v>
      </c>
      <c r="AG57">
        <v>62</v>
      </c>
      <c r="AH57">
        <v>84.475999999999999</v>
      </c>
      <c r="AI57">
        <v>5.9530000000000003</v>
      </c>
      <c r="AJ57">
        <v>81</v>
      </c>
      <c r="AK57">
        <v>85</v>
      </c>
      <c r="AL57">
        <v>88</v>
      </c>
      <c r="AM57">
        <v>-0.27200000000000002</v>
      </c>
      <c r="AN57">
        <v>0.71958859949240905</v>
      </c>
      <c r="AO57">
        <v>-0.13</v>
      </c>
      <c r="AP57">
        <v>2.1166161895696098</v>
      </c>
      <c r="AQ57">
        <v>4.6028040117323803</v>
      </c>
      <c r="AR57">
        <v>5.4467418496151598</v>
      </c>
      <c r="AS57">
        <f t="shared" si="5"/>
        <v>0.59155083195600966</v>
      </c>
      <c r="AT57">
        <f t="shared" si="5"/>
        <v>-1.3009916599433398</v>
      </c>
      <c r="AU57">
        <f t="shared" si="8"/>
        <v>22</v>
      </c>
      <c r="AV57">
        <f t="shared" si="9"/>
        <v>10</v>
      </c>
      <c r="AW57">
        <f t="shared" si="10"/>
        <v>10.738</v>
      </c>
      <c r="AX57">
        <f t="shared" si="11"/>
        <v>11</v>
      </c>
      <c r="AY57">
        <v>112.1165</v>
      </c>
      <c r="AZ57">
        <f t="shared" si="4"/>
        <v>27.640500000000003</v>
      </c>
      <c r="BA57">
        <v>4.7453180000000001</v>
      </c>
      <c r="BB57">
        <v>102</v>
      </c>
      <c r="BC57">
        <v>106</v>
      </c>
      <c r="BD57">
        <v>112</v>
      </c>
      <c r="BE57">
        <f t="shared" si="6"/>
        <v>10</v>
      </c>
      <c r="BF57">
        <f t="shared" si="7"/>
        <v>21</v>
      </c>
      <c r="BG57">
        <f t="shared" si="7"/>
        <v>21</v>
      </c>
      <c r="BH57">
        <f t="shared" si="7"/>
        <v>24</v>
      </c>
    </row>
    <row r="58" spans="1:60">
      <c r="A58">
        <v>57</v>
      </c>
      <c r="B58">
        <v>57</v>
      </c>
      <c r="C58" s="5" t="s">
        <v>118</v>
      </c>
      <c r="D58" t="s">
        <v>119</v>
      </c>
      <c r="E58" s="9"/>
      <c r="F58">
        <v>161.1</v>
      </c>
      <c r="G58">
        <v>54.6</v>
      </c>
      <c r="H58">
        <v>63</v>
      </c>
      <c r="I58">
        <v>0</v>
      </c>
      <c r="J58">
        <v>1</v>
      </c>
      <c r="K58" s="7">
        <v>210311</v>
      </c>
      <c r="L58" s="22">
        <v>5</v>
      </c>
      <c r="M58" s="21"/>
      <c r="N58" s="20">
        <v>1</v>
      </c>
      <c r="O58" s="20">
        <v>1</v>
      </c>
      <c r="P58" s="20">
        <v>1</v>
      </c>
      <c r="Q58" s="7">
        <v>1</v>
      </c>
      <c r="R58">
        <v>3.1</v>
      </c>
      <c r="S58">
        <v>138</v>
      </c>
      <c r="T58">
        <v>90</v>
      </c>
      <c r="U58">
        <v>115.008</v>
      </c>
      <c r="V58">
        <v>8.7390000000000008</v>
      </c>
      <c r="W58">
        <v>109</v>
      </c>
      <c r="X58">
        <v>115</v>
      </c>
      <c r="Y58">
        <v>121</v>
      </c>
      <c r="Z58">
        <v>-0.13900000000000001</v>
      </c>
      <c r="AA58">
        <v>0.164875296335278</v>
      </c>
      <c r="AB58">
        <v>-0.48</v>
      </c>
      <c r="AC58">
        <v>1.49986848832305</v>
      </c>
      <c r="AD58">
        <v>5.1190418346984101</v>
      </c>
      <c r="AE58">
        <v>3.2920018229974901</v>
      </c>
      <c r="AF58">
        <v>99</v>
      </c>
      <c r="AG58">
        <v>71</v>
      </c>
      <c r="AH58">
        <v>84.86</v>
      </c>
      <c r="AI58">
        <v>4.3979999999999997</v>
      </c>
      <c r="AJ58">
        <v>82</v>
      </c>
      <c r="AK58">
        <v>85</v>
      </c>
      <c r="AL58">
        <v>87</v>
      </c>
      <c r="AM58">
        <v>0.222</v>
      </c>
      <c r="AN58">
        <v>0.52223545407861505</v>
      </c>
      <c r="AO58">
        <v>-0.14499999999999999</v>
      </c>
      <c r="AP58">
        <v>1.82490826447064</v>
      </c>
      <c r="AQ58">
        <v>4.1630598264279</v>
      </c>
      <c r="AR58">
        <v>5.2713868676735203</v>
      </c>
      <c r="AS58">
        <f t="shared" si="5"/>
        <v>0.95598200827051016</v>
      </c>
      <c r="AT58">
        <f t="shared" si="5"/>
        <v>-1.9793850446760302</v>
      </c>
      <c r="AU58">
        <f t="shared" si="8"/>
        <v>39</v>
      </c>
      <c r="AV58">
        <f t="shared" si="9"/>
        <v>19</v>
      </c>
      <c r="AW58">
        <f t="shared" si="10"/>
        <v>30.147999999999996</v>
      </c>
      <c r="AX58">
        <f t="shared" si="11"/>
        <v>12</v>
      </c>
      <c r="AY58">
        <v>115.9067</v>
      </c>
      <c r="AZ58">
        <f t="shared" si="4"/>
        <v>31.046700000000001</v>
      </c>
      <c r="BA58">
        <v>7.8946329999999998</v>
      </c>
      <c r="BB58">
        <v>109</v>
      </c>
      <c r="BC58">
        <v>115</v>
      </c>
      <c r="BD58">
        <v>122</v>
      </c>
      <c r="BE58">
        <f t="shared" si="6"/>
        <v>13</v>
      </c>
      <c r="BF58">
        <f t="shared" si="7"/>
        <v>27</v>
      </c>
      <c r="BG58">
        <f t="shared" si="7"/>
        <v>30</v>
      </c>
      <c r="BH58">
        <f t="shared" si="7"/>
        <v>35</v>
      </c>
    </row>
    <row r="62" spans="1:60">
      <c r="U62">
        <f>AVERAGE(U2:U58)</f>
        <v>107.52643859649123</v>
      </c>
      <c r="V62">
        <f t="shared" ref="V62:AB62" si="12">AVERAGE(V2:V58)</f>
        <v>9.7121052631578966</v>
      </c>
      <c r="Z62">
        <f t="shared" si="12"/>
        <v>6.9947368421052591E-2</v>
      </c>
      <c r="AB62">
        <f t="shared" si="12"/>
        <v>-9.1771929824561407E-2</v>
      </c>
      <c r="AH62">
        <f t="shared" ref="AH62" si="13">AVERAGE(AH2:AH58)</f>
        <v>85.843877192982433</v>
      </c>
      <c r="AI62">
        <f>AH63/AH62</f>
        <v>0.25224626257479749</v>
      </c>
      <c r="AM62">
        <f>AVERAGE(AM2:AM58)</f>
        <v>5.099999999999999E-2</v>
      </c>
      <c r="AO62">
        <f>AVERAGE(AO2:AO58)</f>
        <v>3.5807017543859655E-2</v>
      </c>
    </row>
    <row r="63" spans="1:60">
      <c r="U63">
        <f>STDEV(U2:U58)</f>
        <v>24.586866024230918</v>
      </c>
      <c r="V63">
        <f t="shared" ref="V63:AB63" si="14">STDEV(V2:V58)</f>
        <v>4.8428305687163151</v>
      </c>
      <c r="Z63">
        <f t="shared" si="14"/>
        <v>0.50170599746737821</v>
      </c>
      <c r="AB63">
        <f t="shared" si="14"/>
        <v>0.93289421038476994</v>
      </c>
      <c r="AH63">
        <f t="shared" ref="AH63" si="15">STDEV(AH2:AH58)</f>
        <v>21.653797186859716</v>
      </c>
      <c r="AM63">
        <f>STDEV(AM2:AM58)</f>
        <v>0.25441136542446924</v>
      </c>
      <c r="AO63">
        <f>STDEV(AO2:AO58)</f>
        <v>0.53665010676671987</v>
      </c>
    </row>
  </sheetData>
  <autoFilter ref="A1:BH1" xr:uid="{00000000-0009-0000-0000-000006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8"/>
  <sheetViews>
    <sheetView workbookViewId="0">
      <selection activeCell="A20" sqref="A20"/>
    </sheetView>
  </sheetViews>
  <sheetFormatPr defaultRowHeight="17.399999999999999"/>
  <sheetData>
    <row r="1" spans="1:18">
      <c r="A1" t="s">
        <v>159</v>
      </c>
      <c r="B1" t="s">
        <v>151</v>
      </c>
      <c r="C1" t="s">
        <v>152</v>
      </c>
      <c r="D1" t="s">
        <v>153</v>
      </c>
      <c r="E1" t="s">
        <v>154</v>
      </c>
      <c r="F1" t="s">
        <v>157</v>
      </c>
      <c r="G1" t="s">
        <v>155</v>
      </c>
      <c r="H1" t="s">
        <v>156</v>
      </c>
      <c r="J1" t="s">
        <v>158</v>
      </c>
      <c r="K1" t="s">
        <v>151</v>
      </c>
      <c r="L1" t="s">
        <v>152</v>
      </c>
      <c r="M1" t="s">
        <v>153</v>
      </c>
      <c r="N1" t="s">
        <v>154</v>
      </c>
      <c r="O1" t="s">
        <v>157</v>
      </c>
      <c r="P1" t="s">
        <v>155</v>
      </c>
      <c r="Q1" t="s">
        <v>156</v>
      </c>
    </row>
    <row r="2" spans="1:18">
      <c r="A2">
        <v>1</v>
      </c>
      <c r="B2">
        <v>94.631693440428407</v>
      </c>
      <c r="C2">
        <v>1.00496254437901</v>
      </c>
      <c r="D2">
        <v>3.0189002585662101</v>
      </c>
      <c r="E2">
        <v>5.2335516849859403</v>
      </c>
      <c r="F2">
        <v>4.3218159938904499</v>
      </c>
      <c r="G2">
        <v>89</v>
      </c>
      <c r="H2">
        <v>100</v>
      </c>
      <c r="J2">
        <v>2</v>
      </c>
      <c r="K2">
        <v>76.753173289183195</v>
      </c>
      <c r="L2">
        <v>0.39422650685382099</v>
      </c>
      <c r="M2">
        <v>1.5077511501162399</v>
      </c>
      <c r="N2">
        <v>4.6877516611616104</v>
      </c>
      <c r="O2">
        <v>5.5391278886083102</v>
      </c>
      <c r="P2">
        <v>72</v>
      </c>
      <c r="Q2">
        <v>80</v>
      </c>
      <c r="R2">
        <v>80</v>
      </c>
    </row>
    <row r="3" spans="1:18">
      <c r="A3">
        <v>2</v>
      </c>
      <c r="B3">
        <v>136.56228920742001</v>
      </c>
      <c r="C3">
        <v>0.48565174617234003</v>
      </c>
      <c r="D3">
        <v>1.9969896585050999</v>
      </c>
      <c r="E3">
        <v>5.2016842828708398</v>
      </c>
      <c r="F3">
        <v>3.9413981338417399</v>
      </c>
      <c r="G3">
        <v>131</v>
      </c>
      <c r="H3">
        <v>142</v>
      </c>
      <c r="J3">
        <v>3</v>
      </c>
      <c r="K3">
        <v>120.214766542538</v>
      </c>
      <c r="L3">
        <v>0.51768310842607002</v>
      </c>
      <c r="M3">
        <v>1.61171090675637</v>
      </c>
      <c r="N3">
        <v>4.5019485922943803</v>
      </c>
      <c r="O3">
        <v>5.4639587739486704</v>
      </c>
      <c r="P3">
        <v>116</v>
      </c>
      <c r="Q3">
        <v>123</v>
      </c>
      <c r="R3">
        <v>123</v>
      </c>
    </row>
    <row r="4" spans="1:18">
      <c r="A4">
        <v>3</v>
      </c>
      <c r="B4">
        <v>121.833099757931</v>
      </c>
      <c r="C4">
        <v>0.16950953694771301</v>
      </c>
      <c r="D4">
        <v>1.4037328531742499</v>
      </c>
      <c r="E4">
        <v>5.3904475078072398</v>
      </c>
      <c r="F4">
        <v>2.89259864502404</v>
      </c>
      <c r="G4">
        <v>114</v>
      </c>
      <c r="H4">
        <v>129</v>
      </c>
      <c r="J4">
        <v>4</v>
      </c>
      <c r="K4">
        <v>92.307840807840805</v>
      </c>
      <c r="L4">
        <v>0.80331953780927601</v>
      </c>
      <c r="M4">
        <v>2.0863295652609399</v>
      </c>
      <c r="N4">
        <v>3.93808007179824</v>
      </c>
      <c r="O4">
        <v>5.9166192066545102</v>
      </c>
      <c r="P4">
        <v>90</v>
      </c>
      <c r="Q4">
        <v>94</v>
      </c>
      <c r="R4">
        <v>94</v>
      </c>
    </row>
    <row r="5" spans="1:18">
      <c r="A5">
        <v>4</v>
      </c>
      <c r="B5">
        <v>81.077728859875506</v>
      </c>
      <c r="C5">
        <v>0.43437399596554999</v>
      </c>
      <c r="D5">
        <v>1.7415932444791</v>
      </c>
      <c r="E5">
        <v>5.2484028685297002</v>
      </c>
      <c r="F5">
        <v>2.63467758615703</v>
      </c>
      <c r="G5">
        <v>74</v>
      </c>
      <c r="H5">
        <v>87</v>
      </c>
      <c r="J5">
        <v>5</v>
      </c>
      <c r="K5">
        <v>67.400523560209393</v>
      </c>
      <c r="L5">
        <v>1.00374056619818</v>
      </c>
      <c r="M5">
        <v>2.6556104460114298</v>
      </c>
      <c r="N5">
        <v>3.7846172295456499</v>
      </c>
      <c r="O5">
        <v>5.5743324504652696</v>
      </c>
      <c r="P5">
        <v>65</v>
      </c>
      <c r="Q5">
        <v>69</v>
      </c>
      <c r="R5">
        <v>69</v>
      </c>
    </row>
    <row r="6" spans="1:18">
      <c r="A6">
        <v>5</v>
      </c>
      <c r="B6">
        <v>94.291569992266005</v>
      </c>
      <c r="C6">
        <v>0.77935276086942795</v>
      </c>
      <c r="D6">
        <v>2.16468800895111</v>
      </c>
      <c r="E6">
        <v>5.5886697641203096</v>
      </c>
      <c r="F6">
        <v>4.7078022249176703</v>
      </c>
      <c r="G6">
        <v>87</v>
      </c>
      <c r="H6">
        <v>101</v>
      </c>
      <c r="J6">
        <v>6</v>
      </c>
      <c r="K6">
        <v>65.865400495458303</v>
      </c>
      <c r="L6">
        <v>1.20639917841816</v>
      </c>
      <c r="M6">
        <v>3.7089044922761998</v>
      </c>
      <c r="N6">
        <v>4.8682043106602402</v>
      </c>
      <c r="O6">
        <v>6.4111399920680601</v>
      </c>
      <c r="P6">
        <v>62</v>
      </c>
      <c r="Q6">
        <v>69</v>
      </c>
      <c r="R6">
        <v>69</v>
      </c>
    </row>
    <row r="7" spans="1:18">
      <c r="A7">
        <v>6</v>
      </c>
      <c r="B7">
        <v>115.269592476489</v>
      </c>
      <c r="C7">
        <v>0.44127567035505899</v>
      </c>
      <c r="D7">
        <v>1.8346010225039899</v>
      </c>
      <c r="E7">
        <v>5.10763319891009</v>
      </c>
      <c r="F7">
        <v>2.5885873126211298</v>
      </c>
      <c r="G7">
        <v>110</v>
      </c>
      <c r="H7">
        <v>120</v>
      </c>
      <c r="J7">
        <v>7</v>
      </c>
      <c r="K7">
        <v>91.519250889307401</v>
      </c>
      <c r="L7">
        <v>0.92574524539066405</v>
      </c>
      <c r="M7">
        <v>2.4198623717941001</v>
      </c>
      <c r="N7">
        <v>3.7564319815535101</v>
      </c>
      <c r="O7">
        <v>5.2450709239246098</v>
      </c>
      <c r="P7">
        <v>89</v>
      </c>
      <c r="Q7">
        <v>93</v>
      </c>
      <c r="R7">
        <v>93</v>
      </c>
    </row>
    <row r="8" spans="1:18">
      <c r="A8">
        <v>7</v>
      </c>
      <c r="B8">
        <v>77.696188019489796</v>
      </c>
      <c r="C8">
        <v>0.70615825898970896</v>
      </c>
      <c r="D8">
        <v>1.9809066388281</v>
      </c>
      <c r="E8">
        <v>4.5963370573499303</v>
      </c>
      <c r="F8">
        <v>2.9140131214168199</v>
      </c>
      <c r="G8">
        <v>74</v>
      </c>
      <c r="H8">
        <v>81</v>
      </c>
      <c r="J8">
        <v>8</v>
      </c>
      <c r="K8">
        <v>62.463212435233203</v>
      </c>
      <c r="L8">
        <v>1.0441658703633301</v>
      </c>
      <c r="M8">
        <v>2.8082037072995298</v>
      </c>
      <c r="N8">
        <v>3.9505148145845199</v>
      </c>
      <c r="O8">
        <v>4.1324943218545798</v>
      </c>
      <c r="P8">
        <v>60</v>
      </c>
      <c r="Q8">
        <v>64</v>
      </c>
      <c r="R8">
        <v>64</v>
      </c>
    </row>
    <row r="9" spans="1:18">
      <c r="A9">
        <v>8</v>
      </c>
      <c r="B9">
        <v>86.128787878787904</v>
      </c>
      <c r="C9">
        <v>0.92876453629239797</v>
      </c>
      <c r="D9">
        <v>2.4187457993493502</v>
      </c>
      <c r="E9">
        <v>5.20075398907486</v>
      </c>
      <c r="F9">
        <v>3.90152634882197</v>
      </c>
      <c r="G9">
        <v>80</v>
      </c>
      <c r="H9">
        <v>90</v>
      </c>
      <c r="J9">
        <v>9</v>
      </c>
      <c r="K9">
        <v>74.117117117117104</v>
      </c>
      <c r="L9">
        <v>0.24705982862058901</v>
      </c>
      <c r="M9">
        <v>1.69627094666404</v>
      </c>
      <c r="N9">
        <v>4.4819725507953798</v>
      </c>
      <c r="O9">
        <v>5.4617720164508103</v>
      </c>
      <c r="P9">
        <v>70</v>
      </c>
      <c r="Q9">
        <v>77</v>
      </c>
      <c r="R9">
        <v>77</v>
      </c>
    </row>
    <row r="10" spans="1:18">
      <c r="A10">
        <v>9</v>
      </c>
      <c r="B10">
        <v>126.66082460074099</v>
      </c>
      <c r="C10">
        <v>-0.20223191726179299</v>
      </c>
      <c r="D10">
        <v>1.7791970745072201</v>
      </c>
      <c r="E10">
        <v>6.2023616371261898</v>
      </c>
      <c r="F10">
        <v>2.3677260045011601</v>
      </c>
      <c r="G10">
        <v>111</v>
      </c>
      <c r="H10">
        <v>143</v>
      </c>
      <c r="J10">
        <v>10</v>
      </c>
      <c r="K10">
        <v>85.240326481257597</v>
      </c>
      <c r="L10">
        <v>0.64551277032052201</v>
      </c>
      <c r="M10">
        <v>1.8937217415860701</v>
      </c>
      <c r="N10">
        <v>3.61783643220818</v>
      </c>
      <c r="O10">
        <v>8.06673206014211</v>
      </c>
      <c r="P10">
        <v>83</v>
      </c>
      <c r="Q10">
        <v>86</v>
      </c>
      <c r="R10">
        <v>86</v>
      </c>
    </row>
    <row r="11" spans="1:18">
      <c r="A11">
        <v>10</v>
      </c>
      <c r="B11">
        <v>94.018297884049204</v>
      </c>
      <c r="C11">
        <v>0.48674933902061401</v>
      </c>
      <c r="D11">
        <v>1.9031127671991901</v>
      </c>
      <c r="E11">
        <v>5.6429202904409896</v>
      </c>
      <c r="F11">
        <v>3.2440441472247699</v>
      </c>
      <c r="G11">
        <v>85</v>
      </c>
      <c r="H11">
        <v>102</v>
      </c>
      <c r="J11">
        <v>11</v>
      </c>
      <c r="K11">
        <v>67.480341973426306</v>
      </c>
      <c r="L11">
        <v>0.797371037439084</v>
      </c>
      <c r="M11">
        <v>2.1247723564259098</v>
      </c>
      <c r="N11">
        <v>4.1367810751953504</v>
      </c>
      <c r="O11">
        <v>6.5499072784574102</v>
      </c>
      <c r="P11">
        <v>64</v>
      </c>
      <c r="Q11">
        <v>69</v>
      </c>
      <c r="R11">
        <v>69</v>
      </c>
    </row>
    <row r="12" spans="1:18">
      <c r="A12">
        <v>11</v>
      </c>
      <c r="B12">
        <v>97.8586276829474</v>
      </c>
      <c r="C12">
        <v>0.57865458137630699</v>
      </c>
      <c r="D12">
        <v>2.3434333523354498</v>
      </c>
      <c r="E12">
        <v>5.6231809732283198</v>
      </c>
      <c r="F12">
        <v>3.4892225414421301</v>
      </c>
      <c r="G12">
        <v>88</v>
      </c>
      <c r="H12">
        <v>106</v>
      </c>
      <c r="J12">
        <v>12</v>
      </c>
      <c r="K12">
        <v>79.6579861111111</v>
      </c>
      <c r="L12">
        <v>1.1180084983074901</v>
      </c>
      <c r="M12">
        <v>2.7884207783482799</v>
      </c>
      <c r="N12">
        <v>4.2692028554813204</v>
      </c>
      <c r="O12">
        <v>6.4992458211121598</v>
      </c>
      <c r="P12">
        <v>77</v>
      </c>
      <c r="Q12">
        <v>81</v>
      </c>
      <c r="R12">
        <v>81</v>
      </c>
    </row>
    <row r="13" spans="1:18">
      <c r="A13">
        <v>12</v>
      </c>
      <c r="B13">
        <v>147.459813084112</v>
      </c>
      <c r="C13">
        <v>0.63996006187622301</v>
      </c>
      <c r="D13">
        <v>2.4933459032924699</v>
      </c>
      <c r="E13">
        <v>6.2721276869878499</v>
      </c>
      <c r="F13">
        <v>3.6606155664433202</v>
      </c>
      <c r="G13">
        <v>129</v>
      </c>
      <c r="H13">
        <v>162</v>
      </c>
      <c r="J13">
        <v>13</v>
      </c>
      <c r="K13">
        <v>108.826216484608</v>
      </c>
      <c r="L13">
        <v>0.80295970838036101</v>
      </c>
      <c r="M13">
        <v>2.2683088223021</v>
      </c>
      <c r="N13">
        <v>4.35907531227019</v>
      </c>
      <c r="O13">
        <v>8.2668645087229393</v>
      </c>
      <c r="P13">
        <v>106</v>
      </c>
      <c r="Q13">
        <v>111</v>
      </c>
      <c r="R13">
        <v>111</v>
      </c>
    </row>
    <row r="14" spans="1:18">
      <c r="A14">
        <v>13</v>
      </c>
      <c r="B14">
        <v>91.613835828600898</v>
      </c>
      <c r="C14">
        <v>0.58946525990216303</v>
      </c>
      <c r="D14">
        <v>1.96682866354095</v>
      </c>
      <c r="E14">
        <v>5.0350884186268301</v>
      </c>
      <c r="F14">
        <v>3.5759842435750699</v>
      </c>
      <c r="G14">
        <v>87</v>
      </c>
      <c r="H14">
        <v>96</v>
      </c>
      <c r="J14">
        <v>14</v>
      </c>
      <c r="K14">
        <v>69.941972076788801</v>
      </c>
      <c r="L14">
        <v>0.73966393258337204</v>
      </c>
      <c r="M14">
        <v>1.97048271859802</v>
      </c>
      <c r="N14">
        <v>4.3149622507044896</v>
      </c>
      <c r="O14">
        <v>5.0792567411908003</v>
      </c>
      <c r="P14">
        <v>67</v>
      </c>
      <c r="Q14">
        <v>72</v>
      </c>
      <c r="R14">
        <v>72</v>
      </c>
    </row>
    <row r="15" spans="1:18">
      <c r="A15">
        <v>14</v>
      </c>
      <c r="B15">
        <v>51.2530932594644</v>
      </c>
      <c r="C15">
        <v>1.7603594720533501E-2</v>
      </c>
      <c r="D15">
        <v>1.3791749995053999</v>
      </c>
      <c r="E15">
        <v>5.0707720551236104</v>
      </c>
      <c r="F15">
        <v>1.9267114975554001</v>
      </c>
      <c r="G15">
        <v>45</v>
      </c>
      <c r="H15">
        <v>57</v>
      </c>
      <c r="J15">
        <v>15</v>
      </c>
      <c r="K15">
        <v>32.477799085410801</v>
      </c>
      <c r="L15">
        <v>1.18811869306475</v>
      </c>
      <c r="M15">
        <v>2.7802068821839501</v>
      </c>
      <c r="N15">
        <v>3.3207881859901498</v>
      </c>
      <c r="O15">
        <v>5.1604892949747203</v>
      </c>
      <c r="P15">
        <v>31</v>
      </c>
      <c r="Q15">
        <v>33</v>
      </c>
      <c r="R15">
        <v>33</v>
      </c>
    </row>
    <row r="16" spans="1:18">
      <c r="A16">
        <v>15</v>
      </c>
      <c r="B16">
        <v>92.963495575221202</v>
      </c>
      <c r="C16">
        <v>0.328156898005526</v>
      </c>
      <c r="D16">
        <v>1.65358484927334</v>
      </c>
      <c r="E16">
        <v>3.8212772548793299</v>
      </c>
      <c r="F16">
        <v>1.3503046942519801</v>
      </c>
      <c r="G16">
        <v>91</v>
      </c>
      <c r="H16">
        <v>94</v>
      </c>
      <c r="J16">
        <v>16</v>
      </c>
      <c r="K16">
        <v>78.002493074792199</v>
      </c>
      <c r="L16">
        <v>0.50017356454985995</v>
      </c>
      <c r="M16">
        <v>1.6420273458476</v>
      </c>
      <c r="N16">
        <v>2.87722922264722</v>
      </c>
      <c r="O16">
        <v>2.6952206509446901</v>
      </c>
      <c r="P16">
        <v>77</v>
      </c>
      <c r="Q16">
        <v>78</v>
      </c>
      <c r="R16">
        <v>78</v>
      </c>
    </row>
    <row r="17" spans="1:23">
      <c r="A17">
        <v>16</v>
      </c>
      <c r="B17">
        <v>149.02158036515999</v>
      </c>
      <c r="C17">
        <v>0.96498591259065702</v>
      </c>
      <c r="D17">
        <v>3.3023274755421101</v>
      </c>
      <c r="E17">
        <v>6.1921487843458403</v>
      </c>
      <c r="F17">
        <v>3.67844399243624</v>
      </c>
      <c r="G17">
        <v>125</v>
      </c>
      <c r="H17">
        <v>167</v>
      </c>
      <c r="J17">
        <v>17</v>
      </c>
      <c r="K17">
        <v>96.870256696428598</v>
      </c>
      <c r="L17">
        <v>0.35832132179274601</v>
      </c>
      <c r="M17">
        <v>1.57293528967355</v>
      </c>
      <c r="N17">
        <v>4.3683040172335197</v>
      </c>
      <c r="O17">
        <v>8.0376394457824407</v>
      </c>
      <c r="P17">
        <v>94</v>
      </c>
      <c r="Q17">
        <v>100</v>
      </c>
      <c r="R17">
        <v>100</v>
      </c>
    </row>
    <row r="18" spans="1:23">
      <c r="A18">
        <v>17</v>
      </c>
      <c r="B18">
        <v>89.641230155686799</v>
      </c>
      <c r="C18">
        <v>1.18945813430489</v>
      </c>
      <c r="D18">
        <v>3.0975712897235499</v>
      </c>
      <c r="E18">
        <v>5.6061000292866696</v>
      </c>
      <c r="F18">
        <v>2.5823752130206601</v>
      </c>
      <c r="G18">
        <v>82</v>
      </c>
      <c r="H18">
        <v>95</v>
      </c>
      <c r="J18">
        <v>18</v>
      </c>
      <c r="K18">
        <v>67.030631479736101</v>
      </c>
      <c r="L18">
        <v>1.2939507349652599</v>
      </c>
      <c r="M18">
        <v>3.1878399006726701</v>
      </c>
      <c r="N18">
        <v>3.75261446410155</v>
      </c>
      <c r="O18">
        <v>6.4555643772703304</v>
      </c>
      <c r="P18">
        <v>65</v>
      </c>
      <c r="Q18">
        <v>68</v>
      </c>
      <c r="R18">
        <v>68</v>
      </c>
    </row>
    <row r="19" spans="1:23">
      <c r="A19">
        <v>18</v>
      </c>
      <c r="B19">
        <v>142.00225718194301</v>
      </c>
      <c r="C19">
        <v>-1.5364836988520401E-2</v>
      </c>
      <c r="D19">
        <v>1.4735697876501801</v>
      </c>
      <c r="E19">
        <v>5.4842323429650097</v>
      </c>
      <c r="F19">
        <v>2.2637687176519501</v>
      </c>
      <c r="G19">
        <v>134</v>
      </c>
      <c r="H19">
        <v>149</v>
      </c>
      <c r="J19">
        <v>20</v>
      </c>
      <c r="K19">
        <v>113.73040394325599</v>
      </c>
      <c r="L19">
        <v>0.45758799789329402</v>
      </c>
      <c r="M19">
        <v>1.6545238716591</v>
      </c>
      <c r="N19">
        <v>3.5504220807304301</v>
      </c>
      <c r="O19">
        <v>6.1481430121646197</v>
      </c>
      <c r="P19">
        <v>112</v>
      </c>
      <c r="Q19">
        <v>115</v>
      </c>
      <c r="R19">
        <v>69</v>
      </c>
      <c r="V19">
        <v>0.45758799789329402</v>
      </c>
      <c r="W19">
        <v>1.6545238716591</v>
      </c>
    </row>
    <row r="20" spans="1:23">
      <c r="A20">
        <v>19</v>
      </c>
      <c r="B20">
        <v>93.972212938648795</v>
      </c>
      <c r="C20">
        <v>0.49456611492589603</v>
      </c>
      <c r="D20">
        <v>1.7512427300778199</v>
      </c>
      <c r="E20">
        <v>5.4843381651482197</v>
      </c>
      <c r="F20">
        <v>3.7507187808820399</v>
      </c>
      <c r="G20">
        <v>86</v>
      </c>
      <c r="H20">
        <v>101</v>
      </c>
      <c r="J20">
        <v>19</v>
      </c>
      <c r="K20">
        <v>67.240232558139496</v>
      </c>
      <c r="L20">
        <v>1.2595468164438499</v>
      </c>
      <c r="M20">
        <v>3.1548884438354201</v>
      </c>
      <c r="N20">
        <v>4.4054929424501799</v>
      </c>
      <c r="O20">
        <v>6.1484067361382904</v>
      </c>
      <c r="P20">
        <v>64</v>
      </c>
      <c r="Q20">
        <v>69</v>
      </c>
      <c r="R20">
        <v>115</v>
      </c>
    </row>
    <row r="21" spans="1:23">
      <c r="A21">
        <v>20</v>
      </c>
      <c r="B21">
        <v>129.897107166338</v>
      </c>
      <c r="C21">
        <v>0.68305238893684905</v>
      </c>
      <c r="D21">
        <v>2.0602939111054099</v>
      </c>
      <c r="E21">
        <v>4.7360085708179103</v>
      </c>
      <c r="F21">
        <v>3.5153656735949399</v>
      </c>
      <c r="G21">
        <v>126</v>
      </c>
      <c r="H21">
        <v>133</v>
      </c>
      <c r="J21">
        <v>21</v>
      </c>
      <c r="K21">
        <v>108.569619486185</v>
      </c>
      <c r="L21">
        <v>0.90355314955938903</v>
      </c>
      <c r="M21">
        <v>2.2699291426936501</v>
      </c>
      <c r="N21">
        <v>4.2830493909516703</v>
      </c>
      <c r="O21">
        <v>4.42344215301069</v>
      </c>
      <c r="P21">
        <v>105</v>
      </c>
      <c r="Q21">
        <v>111</v>
      </c>
      <c r="R21">
        <v>111</v>
      </c>
    </row>
    <row r="22" spans="1:23">
      <c r="A22">
        <v>21</v>
      </c>
      <c r="B22">
        <v>112.774048289142</v>
      </c>
      <c r="C22">
        <v>0.45836475571742802</v>
      </c>
      <c r="D22">
        <v>1.6783530043404</v>
      </c>
      <c r="E22">
        <v>5.1707021078940798</v>
      </c>
      <c r="F22">
        <v>2.42036700880002</v>
      </c>
      <c r="G22">
        <v>106</v>
      </c>
      <c r="H22">
        <v>118</v>
      </c>
      <c r="J22">
        <v>22</v>
      </c>
      <c r="K22">
        <v>93.280380053255897</v>
      </c>
      <c r="L22">
        <v>0.876115897202974</v>
      </c>
      <c r="M22">
        <v>2.2384553484606902</v>
      </c>
      <c r="N22">
        <v>3.6514231761539202</v>
      </c>
      <c r="O22">
        <v>5.3913645451715597</v>
      </c>
      <c r="P22">
        <v>91</v>
      </c>
      <c r="Q22">
        <v>94</v>
      </c>
      <c r="R22">
        <v>94</v>
      </c>
    </row>
    <row r="23" spans="1:23">
      <c r="A23">
        <v>22</v>
      </c>
      <c r="B23">
        <v>109.526768701211</v>
      </c>
      <c r="C23">
        <v>0.45816237587408498</v>
      </c>
      <c r="D23">
        <v>1.8142821440875401</v>
      </c>
      <c r="E23">
        <v>5.7522619875903302</v>
      </c>
      <c r="F23">
        <v>2.1272207221951298</v>
      </c>
      <c r="G23">
        <v>101</v>
      </c>
      <c r="H23">
        <v>119</v>
      </c>
      <c r="J23">
        <v>23</v>
      </c>
      <c r="K23">
        <v>75.873919486292905</v>
      </c>
      <c r="L23">
        <v>0.36285849919463897</v>
      </c>
      <c r="M23">
        <v>1.4667892944899501</v>
      </c>
      <c r="N23">
        <v>3.4595409929211201</v>
      </c>
      <c r="O23">
        <v>6.8340639965715697</v>
      </c>
      <c r="P23">
        <v>74</v>
      </c>
      <c r="Q23">
        <v>77</v>
      </c>
      <c r="R23">
        <v>77</v>
      </c>
    </row>
    <row r="24" spans="1:23">
      <c r="A24">
        <v>23</v>
      </c>
      <c r="B24">
        <v>90.790229885057499</v>
      </c>
      <c r="C24">
        <v>0.42580043328737899</v>
      </c>
      <c r="D24">
        <v>2.8397415222625901</v>
      </c>
      <c r="E24">
        <v>5.2225500274103096</v>
      </c>
      <c r="F24">
        <v>2.3220925790477298</v>
      </c>
      <c r="G24">
        <v>84</v>
      </c>
      <c r="H24">
        <v>98</v>
      </c>
      <c r="J24">
        <v>24</v>
      </c>
      <c r="K24">
        <v>81.101326259946902</v>
      </c>
      <c r="L24">
        <v>-0.26979490105770099</v>
      </c>
      <c r="M24">
        <v>1.46045606551541</v>
      </c>
      <c r="N24">
        <v>3.5884252162211898</v>
      </c>
      <c r="O24">
        <v>5.5131196903482698</v>
      </c>
      <c r="P24">
        <v>79</v>
      </c>
      <c r="Q24">
        <v>82</v>
      </c>
      <c r="R24">
        <v>82</v>
      </c>
    </row>
    <row r="25" spans="1:23">
      <c r="A25">
        <v>24</v>
      </c>
      <c r="B25">
        <v>113.311712265601</v>
      </c>
      <c r="C25">
        <v>0.19589425374067901</v>
      </c>
      <c r="D25">
        <v>1.7399827601336</v>
      </c>
      <c r="E25">
        <v>5.3071076985770196</v>
      </c>
      <c r="F25">
        <v>1.8919594788429399</v>
      </c>
      <c r="G25">
        <v>106</v>
      </c>
      <c r="H25">
        <v>119</v>
      </c>
      <c r="J25">
        <v>25</v>
      </c>
      <c r="K25">
        <v>95.2743248242693</v>
      </c>
      <c r="L25">
        <v>0.75231556230775998</v>
      </c>
      <c r="M25">
        <v>2.08619644629441</v>
      </c>
      <c r="N25">
        <v>3.2960396841553901</v>
      </c>
      <c r="O25">
        <v>5.7145711064296103</v>
      </c>
      <c r="P25">
        <v>94</v>
      </c>
      <c r="Q25">
        <v>96</v>
      </c>
      <c r="R25">
        <v>96</v>
      </c>
    </row>
    <row r="26" spans="1:23">
      <c r="A26">
        <v>25</v>
      </c>
      <c r="B26">
        <v>80.296816479400704</v>
      </c>
      <c r="C26">
        <v>0.52516914934432402</v>
      </c>
      <c r="D26">
        <v>2.1438163880251402</v>
      </c>
      <c r="E26">
        <v>4.4816630764272896</v>
      </c>
      <c r="F26">
        <v>2.8920262078652401</v>
      </c>
      <c r="G26">
        <v>76</v>
      </c>
      <c r="H26">
        <v>84</v>
      </c>
      <c r="J26">
        <v>26</v>
      </c>
      <c r="K26">
        <v>68.571867321867302</v>
      </c>
      <c r="L26">
        <v>0.80757642224829196</v>
      </c>
      <c r="M26">
        <v>2.3271291353527999</v>
      </c>
      <c r="N26">
        <v>3.93774705751615</v>
      </c>
      <c r="O26">
        <v>3.9009102135461098</v>
      </c>
      <c r="P26">
        <v>66</v>
      </c>
      <c r="Q26">
        <v>70</v>
      </c>
      <c r="R26">
        <v>70</v>
      </c>
    </row>
    <row r="27" spans="1:23">
      <c r="A27">
        <v>26</v>
      </c>
      <c r="B27">
        <v>117.048934253978</v>
      </c>
      <c r="C27">
        <v>1.0453407909687</v>
      </c>
      <c r="D27">
        <v>2.7290648524611401</v>
      </c>
      <c r="E27">
        <v>4.3386417202464997</v>
      </c>
      <c r="F27">
        <v>2.4582313885925302</v>
      </c>
      <c r="G27">
        <v>114</v>
      </c>
      <c r="H27">
        <v>118</v>
      </c>
      <c r="J27">
        <v>27</v>
      </c>
      <c r="K27">
        <v>108.892235294118</v>
      </c>
      <c r="L27">
        <v>0.74240547167691795</v>
      </c>
      <c r="M27">
        <v>2.15659837709438</v>
      </c>
      <c r="N27">
        <v>3.6753622713589902</v>
      </c>
      <c r="O27">
        <v>3.6212925641042499</v>
      </c>
      <c r="P27">
        <v>106</v>
      </c>
      <c r="Q27">
        <v>110</v>
      </c>
      <c r="R27">
        <v>110</v>
      </c>
    </row>
    <row r="28" spans="1:23">
      <c r="A28">
        <v>27</v>
      </c>
      <c r="B28">
        <v>77.998750780761995</v>
      </c>
      <c r="C28">
        <v>0.25626593977199902</v>
      </c>
      <c r="D28">
        <v>1.9061697565034399</v>
      </c>
      <c r="E28">
        <v>4.2688774036455701</v>
      </c>
      <c r="F28">
        <v>2.6342380789359998</v>
      </c>
      <c r="G28">
        <v>74</v>
      </c>
      <c r="H28">
        <v>80</v>
      </c>
      <c r="J28">
        <v>28</v>
      </c>
      <c r="K28">
        <v>66.058406843090097</v>
      </c>
      <c r="L28">
        <v>0.36948659543499002</v>
      </c>
      <c r="M28">
        <v>1.4753542328585101</v>
      </c>
      <c r="N28">
        <v>3.78434960315494</v>
      </c>
      <c r="O28">
        <v>3.4886092209275401</v>
      </c>
      <c r="P28">
        <v>64</v>
      </c>
      <c r="Q28">
        <v>68</v>
      </c>
      <c r="R28">
        <v>68</v>
      </c>
    </row>
    <row r="29" spans="1:23">
      <c r="A29">
        <v>28</v>
      </c>
      <c r="B29">
        <v>73.255231930960093</v>
      </c>
      <c r="C29">
        <v>0.66377366947271998</v>
      </c>
      <c r="D29">
        <v>1.8688684516440599</v>
      </c>
      <c r="E29">
        <v>4.0618636843106097</v>
      </c>
      <c r="F29">
        <v>2.1317083550032798</v>
      </c>
      <c r="G29">
        <v>70</v>
      </c>
      <c r="H29">
        <v>75</v>
      </c>
      <c r="J29">
        <v>29</v>
      </c>
      <c r="K29">
        <v>66.476206629191694</v>
      </c>
      <c r="L29">
        <v>0.96158055569556999</v>
      </c>
      <c r="M29">
        <v>2.4448888823844199</v>
      </c>
      <c r="N29">
        <v>3.4625720953274901</v>
      </c>
      <c r="O29">
        <v>3.1092182264027</v>
      </c>
      <c r="P29">
        <v>65</v>
      </c>
      <c r="Q29">
        <v>67</v>
      </c>
      <c r="R29">
        <v>67</v>
      </c>
    </row>
    <row r="30" spans="1:23">
      <c r="A30">
        <v>29</v>
      </c>
      <c r="B30">
        <v>118.19557656291801</v>
      </c>
      <c r="C30">
        <v>1.5254228839334201</v>
      </c>
      <c r="D30">
        <v>3.7507103101301298</v>
      </c>
      <c r="E30">
        <v>5.3170878358180298</v>
      </c>
      <c r="F30">
        <v>3.19717151019533</v>
      </c>
      <c r="G30">
        <v>110</v>
      </c>
      <c r="H30">
        <v>120</v>
      </c>
      <c r="J30">
        <v>30</v>
      </c>
      <c r="K30">
        <v>102.981239556433</v>
      </c>
      <c r="L30">
        <v>0.91650877729091995</v>
      </c>
      <c r="M30">
        <v>2.2848736006832402</v>
      </c>
      <c r="N30">
        <v>4.1109120787941302</v>
      </c>
      <c r="O30">
        <v>5.7385838044964999</v>
      </c>
      <c r="P30">
        <v>100</v>
      </c>
      <c r="Q30">
        <v>105</v>
      </c>
      <c r="R30">
        <v>105</v>
      </c>
    </row>
    <row r="31" spans="1:23">
      <c r="A31">
        <v>30</v>
      </c>
      <c r="B31">
        <v>123.970788970789</v>
      </c>
      <c r="C31">
        <v>0.61898397351802303</v>
      </c>
      <c r="D31">
        <v>3.5693315731025401</v>
      </c>
      <c r="E31">
        <v>5.4516665840371301</v>
      </c>
      <c r="F31">
        <v>2.54824169939512</v>
      </c>
      <c r="G31">
        <v>113</v>
      </c>
      <c r="H31">
        <v>134</v>
      </c>
      <c r="J31">
        <v>31</v>
      </c>
      <c r="K31">
        <v>91.654693348689904</v>
      </c>
      <c r="L31">
        <v>0.48974786261103698</v>
      </c>
      <c r="M31">
        <v>1.6111747870183999</v>
      </c>
      <c r="N31">
        <v>3.7315579520690099</v>
      </c>
      <c r="O31">
        <v>6.0672504898674999</v>
      </c>
      <c r="P31">
        <v>89</v>
      </c>
      <c r="Q31">
        <v>93</v>
      </c>
      <c r="R31">
        <v>93</v>
      </c>
    </row>
    <row r="32" spans="1:23">
      <c r="A32">
        <v>31</v>
      </c>
      <c r="B32">
        <v>102.452562151192</v>
      </c>
      <c r="C32">
        <v>0.413738692550702</v>
      </c>
      <c r="D32">
        <v>1.92832305249937</v>
      </c>
      <c r="E32">
        <v>5.0916036652592398</v>
      </c>
      <c r="F32">
        <v>3.2680802779215901</v>
      </c>
      <c r="G32">
        <v>96</v>
      </c>
      <c r="H32">
        <v>108</v>
      </c>
      <c r="J32">
        <v>32</v>
      </c>
      <c r="K32">
        <v>70.583686440677994</v>
      </c>
      <c r="L32">
        <v>0.33240079717039001</v>
      </c>
      <c r="M32">
        <v>1.4618851594164399</v>
      </c>
      <c r="N32">
        <v>4.1499754946692899</v>
      </c>
      <c r="O32">
        <v>5.20820605470551</v>
      </c>
      <c r="P32">
        <v>67</v>
      </c>
      <c r="Q32">
        <v>73</v>
      </c>
      <c r="R32">
        <v>73</v>
      </c>
    </row>
    <row r="33" spans="1:18">
      <c r="A33">
        <v>32</v>
      </c>
      <c r="B33">
        <v>142.60413268080501</v>
      </c>
      <c r="C33">
        <v>8.4861570482934797E-3</v>
      </c>
      <c r="D33">
        <v>1.5550432955767199</v>
      </c>
      <c r="E33">
        <v>5.0757123195104201</v>
      </c>
      <c r="F33">
        <v>2.7618629096958398</v>
      </c>
      <c r="G33">
        <v>136</v>
      </c>
      <c r="H33">
        <v>148</v>
      </c>
      <c r="J33">
        <v>33</v>
      </c>
      <c r="K33">
        <v>87.471167369901593</v>
      </c>
      <c r="L33">
        <v>0.67823905708541699</v>
      </c>
      <c r="M33">
        <v>2.2186003101321101</v>
      </c>
      <c r="N33">
        <v>3.8611681955509698</v>
      </c>
      <c r="O33">
        <v>5.17178580772985</v>
      </c>
      <c r="P33">
        <v>85</v>
      </c>
      <c r="Q33">
        <v>89</v>
      </c>
      <c r="R33">
        <v>89</v>
      </c>
    </row>
    <row r="34" spans="1:18">
      <c r="A34">
        <v>33</v>
      </c>
      <c r="B34">
        <v>89.545325022261807</v>
      </c>
      <c r="C34">
        <v>0.69026869643646704</v>
      </c>
      <c r="D34">
        <v>2.1735031174608701</v>
      </c>
      <c r="E34">
        <v>4.6337678712899697</v>
      </c>
      <c r="F34">
        <v>2.7424817447443002</v>
      </c>
      <c r="G34">
        <v>86</v>
      </c>
      <c r="H34">
        <v>93</v>
      </c>
      <c r="J34">
        <v>34</v>
      </c>
      <c r="K34">
        <v>64.9978563772776</v>
      </c>
      <c r="L34">
        <v>0.616696149480358</v>
      </c>
      <c r="M34">
        <v>1.9170931687643</v>
      </c>
      <c r="N34">
        <v>3.8496159449968599</v>
      </c>
      <c r="O34">
        <v>4.2095092034272898</v>
      </c>
      <c r="P34">
        <v>63</v>
      </c>
      <c r="Q34">
        <v>66</v>
      </c>
      <c r="R34">
        <v>66</v>
      </c>
    </row>
    <row r="35" spans="1:18">
      <c r="A35">
        <v>34</v>
      </c>
      <c r="B35">
        <v>89.533944483620701</v>
      </c>
      <c r="C35">
        <v>0.62498987769949199</v>
      </c>
      <c r="D35">
        <v>1.95497969627937</v>
      </c>
      <c r="E35">
        <v>4.4466828592572503</v>
      </c>
      <c r="F35">
        <v>2.32825383567778</v>
      </c>
      <c r="G35">
        <v>86</v>
      </c>
      <c r="H35">
        <v>92</v>
      </c>
      <c r="J35">
        <v>35</v>
      </c>
      <c r="K35">
        <v>76.988393402565706</v>
      </c>
      <c r="L35">
        <v>1.17727224339759</v>
      </c>
      <c r="M35">
        <v>3.0303155275266098</v>
      </c>
      <c r="N35">
        <v>3.5924125440683299</v>
      </c>
      <c r="O35">
        <v>3.83157639788875</v>
      </c>
      <c r="P35">
        <v>75</v>
      </c>
      <c r="Q35">
        <v>78</v>
      </c>
      <c r="R35">
        <v>78</v>
      </c>
    </row>
    <row r="36" spans="1:18">
      <c r="A36">
        <v>35</v>
      </c>
      <c r="B36">
        <v>105.456338028169</v>
      </c>
      <c r="C36">
        <v>1.2479570710916399</v>
      </c>
      <c r="D36">
        <v>3.6787639908185201</v>
      </c>
      <c r="E36">
        <v>3.67806408659151</v>
      </c>
      <c r="F36">
        <v>1.3351939479022099</v>
      </c>
      <c r="G36">
        <v>104</v>
      </c>
      <c r="H36">
        <v>106</v>
      </c>
      <c r="J36">
        <v>36</v>
      </c>
      <c r="K36">
        <v>97.264518695306293</v>
      </c>
      <c r="L36">
        <v>0.53948005050398495</v>
      </c>
      <c r="M36">
        <v>1.7198430399161</v>
      </c>
      <c r="N36">
        <v>2.86448214026007</v>
      </c>
      <c r="O36">
        <v>2.46252283462068</v>
      </c>
      <c r="P36">
        <v>96</v>
      </c>
      <c r="Q36">
        <v>97</v>
      </c>
      <c r="R36">
        <v>97</v>
      </c>
    </row>
    <row r="37" spans="1:18">
      <c r="A37">
        <v>36</v>
      </c>
      <c r="B37">
        <v>84.843205574912901</v>
      </c>
      <c r="C37">
        <v>0.56449246589538304</v>
      </c>
      <c r="D37">
        <v>2.57645051289549</v>
      </c>
      <c r="E37">
        <v>4.0964880220199804</v>
      </c>
      <c r="F37">
        <v>2.3331468819436298</v>
      </c>
      <c r="G37">
        <v>82</v>
      </c>
      <c r="H37">
        <v>87</v>
      </c>
      <c r="J37">
        <v>37</v>
      </c>
      <c r="K37">
        <v>73.810234541577799</v>
      </c>
      <c r="L37">
        <v>0.93499398752476603</v>
      </c>
      <c r="M37">
        <v>2.6415736080152401</v>
      </c>
      <c r="N37">
        <v>3.5955754760261498</v>
      </c>
      <c r="O37">
        <v>3.1711815231332898</v>
      </c>
      <c r="P37">
        <v>72</v>
      </c>
      <c r="Q37">
        <v>75</v>
      </c>
      <c r="R37">
        <v>75</v>
      </c>
    </row>
    <row r="38" spans="1:18">
      <c r="A38">
        <v>37</v>
      </c>
      <c r="B38">
        <v>132.28185668902199</v>
      </c>
      <c r="C38">
        <v>0.59515609458933105</v>
      </c>
      <c r="D38">
        <v>2.6395745082261501</v>
      </c>
      <c r="E38">
        <v>4.9703553506464297</v>
      </c>
      <c r="F38">
        <v>1.9695723321502101</v>
      </c>
      <c r="G38">
        <v>127</v>
      </c>
      <c r="H38">
        <v>137</v>
      </c>
      <c r="J38">
        <v>38</v>
      </c>
      <c r="K38">
        <v>110.21181046676099</v>
      </c>
      <c r="L38">
        <v>0.96218468481253605</v>
      </c>
      <c r="M38">
        <v>3.3354664857451701</v>
      </c>
      <c r="N38">
        <v>3.3510154907683001</v>
      </c>
      <c r="O38">
        <v>4.9335192402633004</v>
      </c>
      <c r="P38">
        <v>108</v>
      </c>
      <c r="Q38">
        <v>111</v>
      </c>
      <c r="R38">
        <v>111</v>
      </c>
    </row>
    <row r="39" spans="1:18">
      <c r="A39">
        <v>38</v>
      </c>
      <c r="B39">
        <v>117.663608562691</v>
      </c>
      <c r="C39">
        <v>0.36401470251937501</v>
      </c>
      <c r="D39">
        <v>1.9355483945415299</v>
      </c>
      <c r="E39">
        <v>5.4138987409949504</v>
      </c>
      <c r="F39">
        <v>3.7592899662398098</v>
      </c>
      <c r="G39">
        <v>108</v>
      </c>
      <c r="H39">
        <v>125</v>
      </c>
      <c r="J39">
        <v>39</v>
      </c>
      <c r="K39">
        <v>91.231294117647096</v>
      </c>
      <c r="L39">
        <v>0.53507222815019895</v>
      </c>
      <c r="M39">
        <v>2.1556364682957598</v>
      </c>
      <c r="N39">
        <v>4.4098797762794701</v>
      </c>
      <c r="O39">
        <v>5.9741002091879496</v>
      </c>
      <c r="P39">
        <v>87</v>
      </c>
      <c r="Q39">
        <v>94</v>
      </c>
      <c r="R39">
        <v>94</v>
      </c>
    </row>
    <row r="40" spans="1:18">
      <c r="A40">
        <v>39</v>
      </c>
      <c r="B40">
        <v>103.43008678881399</v>
      </c>
      <c r="C40">
        <v>0.692945013086808</v>
      </c>
      <c r="D40">
        <v>2.4725180519140402</v>
      </c>
      <c r="E40">
        <v>4.6327977970529401</v>
      </c>
      <c r="F40">
        <v>3.11172101087435</v>
      </c>
      <c r="G40">
        <v>99</v>
      </c>
      <c r="H40">
        <v>107</v>
      </c>
      <c r="J40">
        <v>40</v>
      </c>
      <c r="K40">
        <v>86.619362597714996</v>
      </c>
      <c r="L40">
        <v>0.89826547310734295</v>
      </c>
      <c r="M40">
        <v>2.5083626734131799</v>
      </c>
      <c r="N40">
        <v>4.0632687301826396</v>
      </c>
      <c r="O40">
        <v>4.2075044078314097</v>
      </c>
      <c r="P40">
        <v>84</v>
      </c>
      <c r="Q40">
        <v>88</v>
      </c>
      <c r="R40">
        <v>88</v>
      </c>
    </row>
    <row r="41" spans="1:18">
      <c r="A41">
        <v>40</v>
      </c>
      <c r="B41">
        <v>130.667918231122</v>
      </c>
      <c r="C41">
        <v>0.169010130982441</v>
      </c>
      <c r="D41">
        <v>1.46505791339901</v>
      </c>
      <c r="E41">
        <v>4.7064713149965698</v>
      </c>
      <c r="F41">
        <v>2.9157812979756499</v>
      </c>
      <c r="G41">
        <v>126</v>
      </c>
      <c r="H41">
        <v>134</v>
      </c>
      <c r="J41">
        <v>41</v>
      </c>
      <c r="K41">
        <v>116.217243058938</v>
      </c>
      <c r="L41">
        <v>0.58237007920097705</v>
      </c>
      <c r="M41">
        <v>1.8595754026318001</v>
      </c>
      <c r="N41">
        <v>3.95153953937987</v>
      </c>
      <c r="O41">
        <v>4.3611002309722497</v>
      </c>
      <c r="P41">
        <v>114</v>
      </c>
      <c r="Q41">
        <v>118</v>
      </c>
      <c r="R41">
        <v>118</v>
      </c>
    </row>
    <row r="42" spans="1:18">
      <c r="A42">
        <v>41</v>
      </c>
      <c r="B42">
        <v>114.129665122717</v>
      </c>
      <c r="C42">
        <v>0.57620452858222104</v>
      </c>
      <c r="D42">
        <v>1.7462051042084701</v>
      </c>
      <c r="E42">
        <v>5.3536439487140397</v>
      </c>
      <c r="F42">
        <v>3.62598750054946</v>
      </c>
      <c r="G42">
        <v>107</v>
      </c>
      <c r="H42">
        <v>121</v>
      </c>
      <c r="J42">
        <v>42</v>
      </c>
      <c r="K42">
        <v>102.594473938224</v>
      </c>
      <c r="L42">
        <v>0.64464809869093198</v>
      </c>
      <c r="M42">
        <v>1.8367340905032199</v>
      </c>
      <c r="N42">
        <v>4.3410870859950403</v>
      </c>
      <c r="O42">
        <v>5.8269648952221003</v>
      </c>
      <c r="P42">
        <v>99</v>
      </c>
      <c r="Q42">
        <v>105</v>
      </c>
      <c r="R42">
        <v>105</v>
      </c>
    </row>
    <row r="43" spans="1:18">
      <c r="A43">
        <v>42</v>
      </c>
      <c r="B43">
        <v>130.23703013358201</v>
      </c>
      <c r="C43">
        <v>-0.11179317826408</v>
      </c>
      <c r="D43">
        <v>1.8361518713451199</v>
      </c>
      <c r="E43">
        <v>5.0525691426602304</v>
      </c>
      <c r="F43">
        <v>4.57269756448395</v>
      </c>
      <c r="G43">
        <v>123</v>
      </c>
      <c r="H43">
        <v>136</v>
      </c>
      <c r="J43">
        <v>43</v>
      </c>
      <c r="K43">
        <v>102.138513513514</v>
      </c>
      <c r="L43">
        <v>0.34315648046156499</v>
      </c>
      <c r="M43">
        <v>1.72859219186285</v>
      </c>
      <c r="N43">
        <v>4.8059017938099604</v>
      </c>
      <c r="O43">
        <v>5.1189714496755299</v>
      </c>
      <c r="P43">
        <v>97</v>
      </c>
      <c r="Q43">
        <v>106</v>
      </c>
      <c r="R43">
        <v>106</v>
      </c>
    </row>
    <row r="44" spans="1:18">
      <c r="A44">
        <v>43</v>
      </c>
      <c r="B44">
        <v>129.35514306224999</v>
      </c>
      <c r="C44">
        <v>1.5345191388406001</v>
      </c>
      <c r="D44">
        <v>4.1087906139902399</v>
      </c>
      <c r="E44">
        <v>6.0721625624642304</v>
      </c>
      <c r="F44">
        <v>3.02581015552038</v>
      </c>
      <c r="G44">
        <v>118</v>
      </c>
      <c r="H44">
        <v>145</v>
      </c>
      <c r="J44">
        <v>44</v>
      </c>
      <c r="K44">
        <v>74.334566722368095</v>
      </c>
      <c r="L44">
        <v>0.19774829123637899</v>
      </c>
      <c r="M44">
        <v>1.7132488123609899</v>
      </c>
      <c r="N44">
        <v>4.0147177158459701</v>
      </c>
      <c r="O44">
        <v>7.6997489056319903</v>
      </c>
      <c r="P44">
        <v>71</v>
      </c>
      <c r="Q44">
        <v>76</v>
      </c>
      <c r="R44">
        <v>76</v>
      </c>
    </row>
    <row r="45" spans="1:18">
      <c r="A45">
        <v>44</v>
      </c>
      <c r="B45">
        <v>82.453558504222002</v>
      </c>
      <c r="C45">
        <v>0.220754996625977</v>
      </c>
      <c r="D45">
        <v>1.8098989919741799</v>
      </c>
      <c r="E45">
        <v>4.2391226967033102</v>
      </c>
      <c r="F45">
        <v>2.16127023702931</v>
      </c>
      <c r="G45">
        <v>79</v>
      </c>
      <c r="H45">
        <v>85</v>
      </c>
      <c r="J45">
        <v>45</v>
      </c>
      <c r="K45">
        <v>81.174083769633498</v>
      </c>
      <c r="L45">
        <v>0.31797724652859799</v>
      </c>
      <c r="M45">
        <v>1.4827631641332599</v>
      </c>
      <c r="N45">
        <v>3.4824622291182901</v>
      </c>
      <c r="O45">
        <v>3.4327596352504601</v>
      </c>
      <c r="P45">
        <v>79</v>
      </c>
      <c r="Q45">
        <v>82</v>
      </c>
      <c r="R45">
        <v>82</v>
      </c>
    </row>
    <row r="46" spans="1:18">
      <c r="A46">
        <v>45</v>
      </c>
      <c r="B46">
        <v>106.91957605985</v>
      </c>
      <c r="C46">
        <v>3.7624862788250099E-2</v>
      </c>
      <c r="D46">
        <v>2.2529744057876302</v>
      </c>
      <c r="E46">
        <v>6.2121000919560201</v>
      </c>
      <c r="F46">
        <v>2.3761563863695199</v>
      </c>
      <c r="G46">
        <v>90</v>
      </c>
      <c r="H46">
        <v>120</v>
      </c>
      <c r="J46">
        <v>46</v>
      </c>
      <c r="K46">
        <v>49.153136531365298</v>
      </c>
      <c r="L46">
        <v>0.83745034839115795</v>
      </c>
      <c r="M46">
        <v>2.79025151057931</v>
      </c>
      <c r="N46">
        <v>3.6232395914303601</v>
      </c>
      <c r="O46">
        <v>8.0945218651310107</v>
      </c>
      <c r="P46">
        <v>47</v>
      </c>
      <c r="Q46">
        <v>50</v>
      </c>
      <c r="R46">
        <v>50</v>
      </c>
    </row>
    <row r="47" spans="1:18">
      <c r="A47">
        <v>46</v>
      </c>
      <c r="B47">
        <v>98.230564372948805</v>
      </c>
      <c r="C47">
        <v>0.59248947400681795</v>
      </c>
      <c r="D47">
        <v>1.91060984334262</v>
      </c>
      <c r="E47">
        <v>6.0367494947474896</v>
      </c>
      <c r="F47">
        <v>3.3224720272580202</v>
      </c>
      <c r="G47">
        <v>88</v>
      </c>
      <c r="H47">
        <v>110</v>
      </c>
      <c r="J47">
        <v>47</v>
      </c>
      <c r="K47">
        <v>84.166063829787205</v>
      </c>
      <c r="L47">
        <v>0.92666882657415905</v>
      </c>
      <c r="M47">
        <v>2.3824922859207098</v>
      </c>
      <c r="N47">
        <v>4.1796586946389596</v>
      </c>
      <c r="O47">
        <v>7.6013987418966398</v>
      </c>
      <c r="P47">
        <v>81</v>
      </c>
      <c r="Q47">
        <v>86</v>
      </c>
      <c r="R47">
        <v>86</v>
      </c>
    </row>
    <row r="48" spans="1:18">
      <c r="A48">
        <v>47</v>
      </c>
      <c r="B48">
        <v>68.609122101687902</v>
      </c>
      <c r="C48">
        <v>-0.313704395120326</v>
      </c>
      <c r="D48">
        <v>1.7869116242959899</v>
      </c>
      <c r="E48">
        <v>5.4475259045313003</v>
      </c>
      <c r="F48">
        <v>3.22609200931727</v>
      </c>
      <c r="G48">
        <v>60</v>
      </c>
      <c r="H48">
        <v>76</v>
      </c>
      <c r="J48">
        <v>48</v>
      </c>
      <c r="K48">
        <v>50.144817073170699</v>
      </c>
      <c r="L48">
        <v>-0.17215040682896399</v>
      </c>
      <c r="M48">
        <v>1.6044224770306701</v>
      </c>
      <c r="N48">
        <v>4.1268950959834898</v>
      </c>
      <c r="O48">
        <v>6.0570031440020697</v>
      </c>
      <c r="P48">
        <v>47</v>
      </c>
      <c r="Q48">
        <v>53</v>
      </c>
      <c r="R48">
        <v>53</v>
      </c>
    </row>
    <row r="49" spans="1:18">
      <c r="A49">
        <v>48</v>
      </c>
      <c r="B49">
        <v>111.817538593482</v>
      </c>
      <c r="C49">
        <v>1.3774757124197701</v>
      </c>
      <c r="D49">
        <v>3.6661602542089402</v>
      </c>
      <c r="E49">
        <v>4.5340030032213399</v>
      </c>
      <c r="F49">
        <v>2.9757554075955901</v>
      </c>
      <c r="G49">
        <v>109</v>
      </c>
      <c r="H49">
        <v>114</v>
      </c>
      <c r="J49">
        <v>49</v>
      </c>
      <c r="K49">
        <v>95.226669941060905</v>
      </c>
      <c r="L49">
        <v>0.58789699329925604</v>
      </c>
      <c r="M49">
        <v>1.7168266355205799</v>
      </c>
      <c r="N49">
        <v>3.9861184188696699</v>
      </c>
      <c r="O49">
        <v>4.0057950574997001</v>
      </c>
      <c r="P49">
        <v>92</v>
      </c>
      <c r="Q49">
        <v>97</v>
      </c>
      <c r="R49">
        <v>97</v>
      </c>
    </row>
    <row r="50" spans="1:18">
      <c r="A50">
        <v>49</v>
      </c>
      <c r="B50">
        <v>59.840457046127803</v>
      </c>
      <c r="C50">
        <v>0.65621490290789297</v>
      </c>
      <c r="D50">
        <v>2.0428250171421301</v>
      </c>
      <c r="E50">
        <v>4.3555679375359002</v>
      </c>
      <c r="F50">
        <v>1.8000577775700199</v>
      </c>
      <c r="G50">
        <v>57</v>
      </c>
      <c r="H50">
        <v>63</v>
      </c>
      <c r="J50">
        <v>50</v>
      </c>
      <c r="K50">
        <v>50.927341406510401</v>
      </c>
      <c r="L50">
        <v>0.37021274270596799</v>
      </c>
      <c r="M50">
        <v>1.9077525981489001</v>
      </c>
      <c r="N50">
        <v>3.2295111485905399</v>
      </c>
      <c r="O50">
        <v>3.6538510302386999</v>
      </c>
      <c r="P50">
        <v>49</v>
      </c>
      <c r="Q50">
        <v>52</v>
      </c>
      <c r="R50">
        <v>52</v>
      </c>
    </row>
    <row r="51" spans="1:18">
      <c r="A51">
        <v>50</v>
      </c>
      <c r="B51">
        <v>95.246207316013596</v>
      </c>
      <c r="C51">
        <v>0.75663131714573695</v>
      </c>
      <c r="D51">
        <v>2.2721806747778999</v>
      </c>
      <c r="E51">
        <v>4.8298967775384103</v>
      </c>
      <c r="F51">
        <v>2.17220941487269</v>
      </c>
      <c r="G51">
        <v>90</v>
      </c>
      <c r="H51">
        <v>100</v>
      </c>
      <c r="J51">
        <v>51</v>
      </c>
      <c r="K51">
        <v>79.617913970618204</v>
      </c>
      <c r="L51">
        <v>0.71070249427705801</v>
      </c>
      <c r="M51">
        <v>1.96272650584538</v>
      </c>
      <c r="N51">
        <v>3.4897888988172299</v>
      </c>
      <c r="O51">
        <v>4.6245015260343703</v>
      </c>
      <c r="P51">
        <v>78</v>
      </c>
      <c r="Q51">
        <v>80</v>
      </c>
      <c r="R51">
        <v>80</v>
      </c>
    </row>
    <row r="52" spans="1:18">
      <c r="A52">
        <v>51</v>
      </c>
      <c r="B52">
        <v>98.483999999999995</v>
      </c>
      <c r="C52">
        <v>5.59528533201403E-2</v>
      </c>
      <c r="D52">
        <v>1.58556552403773</v>
      </c>
      <c r="E52">
        <v>4.14084205247259</v>
      </c>
      <c r="F52">
        <v>2.9449405510024702</v>
      </c>
      <c r="G52">
        <v>95</v>
      </c>
      <c r="H52">
        <v>101</v>
      </c>
      <c r="J52">
        <v>52</v>
      </c>
      <c r="K52">
        <v>92.436635944700498</v>
      </c>
      <c r="L52">
        <v>0.23114622318025499</v>
      </c>
      <c r="M52">
        <v>1.43016892598567</v>
      </c>
      <c r="N52">
        <v>3.9683947589641302</v>
      </c>
      <c r="O52">
        <v>3.2514327127631999</v>
      </c>
      <c r="P52">
        <v>90</v>
      </c>
      <c r="Q52">
        <v>94</v>
      </c>
      <c r="R52">
        <v>94</v>
      </c>
    </row>
    <row r="53" spans="1:18">
      <c r="A53">
        <v>52</v>
      </c>
      <c r="B53">
        <v>154.050101881817</v>
      </c>
      <c r="C53">
        <v>0.74166413198925696</v>
      </c>
      <c r="D53">
        <v>2.2163913955697998</v>
      </c>
      <c r="E53">
        <v>5.0592925786773302</v>
      </c>
      <c r="F53">
        <v>4.0703816219397497</v>
      </c>
      <c r="G53">
        <v>149</v>
      </c>
      <c r="H53">
        <v>159</v>
      </c>
      <c r="J53">
        <v>53</v>
      </c>
      <c r="K53">
        <v>120.480973247232</v>
      </c>
      <c r="L53">
        <v>0.50691050393228598</v>
      </c>
      <c r="M53">
        <v>1.7590718480205001</v>
      </c>
      <c r="N53">
        <v>4.56589799278819</v>
      </c>
      <c r="O53">
        <v>5.1342872044955401</v>
      </c>
      <c r="P53">
        <v>116</v>
      </c>
      <c r="Q53">
        <v>123</v>
      </c>
      <c r="R53">
        <v>123</v>
      </c>
    </row>
    <row r="54" spans="1:18">
      <c r="A54">
        <v>53</v>
      </c>
      <c r="B54">
        <v>164.09888860823401</v>
      </c>
      <c r="C54">
        <v>0.353648061921915</v>
      </c>
      <c r="D54">
        <v>1.6048341603163101</v>
      </c>
      <c r="E54">
        <v>4.9535247127270097</v>
      </c>
      <c r="F54">
        <v>2.5115897192609098</v>
      </c>
      <c r="G54">
        <v>159</v>
      </c>
      <c r="H54">
        <v>169</v>
      </c>
      <c r="J54">
        <v>54</v>
      </c>
      <c r="K54">
        <v>152.59786821705401</v>
      </c>
      <c r="L54">
        <v>0.35072531703190502</v>
      </c>
      <c r="M54">
        <v>1.60025137262454</v>
      </c>
      <c r="N54">
        <v>3.70879399105702</v>
      </c>
      <c r="O54">
        <v>4.8959705917175604</v>
      </c>
      <c r="P54">
        <v>150</v>
      </c>
      <c r="Q54">
        <v>154</v>
      </c>
      <c r="R54">
        <v>154</v>
      </c>
    </row>
    <row r="55" spans="1:18">
      <c r="A55">
        <v>54</v>
      </c>
      <c r="B55">
        <v>143.66996014335001</v>
      </c>
      <c r="C55">
        <v>0.11346605180314</v>
      </c>
      <c r="D55">
        <v>1.3971479425376001</v>
      </c>
      <c r="E55">
        <v>5.1974882554169799</v>
      </c>
      <c r="F55">
        <v>3.5611275878018902</v>
      </c>
      <c r="G55">
        <v>137</v>
      </c>
      <c r="H55">
        <v>150</v>
      </c>
      <c r="J55">
        <v>55</v>
      </c>
      <c r="K55">
        <v>115.94008264462801</v>
      </c>
      <c r="L55">
        <v>0.38016554132515101</v>
      </c>
      <c r="M55">
        <v>1.6063385492631099</v>
      </c>
      <c r="N55">
        <v>4.3071656584928899</v>
      </c>
      <c r="O55">
        <v>5.4540989774451001</v>
      </c>
      <c r="P55">
        <v>112</v>
      </c>
      <c r="Q55">
        <v>118</v>
      </c>
      <c r="R55">
        <v>118</v>
      </c>
    </row>
    <row r="56" spans="1:18">
      <c r="A56">
        <v>55</v>
      </c>
      <c r="B56">
        <v>132.134713872189</v>
      </c>
      <c r="C56">
        <v>0.58902631044833398</v>
      </c>
      <c r="D56">
        <v>1.9547303631819</v>
      </c>
      <c r="E56">
        <v>4.4848344749095697</v>
      </c>
      <c r="F56">
        <v>3.7635509459725598</v>
      </c>
      <c r="G56">
        <v>128</v>
      </c>
      <c r="H56">
        <v>135</v>
      </c>
      <c r="J56">
        <v>56</v>
      </c>
      <c r="K56">
        <v>121.57993260951</v>
      </c>
      <c r="L56">
        <v>0.42231042448593598</v>
      </c>
      <c r="M56">
        <v>1.6502662121540399</v>
      </c>
      <c r="N56">
        <v>4.4120587653932599</v>
      </c>
      <c r="O56">
        <v>3.9072264481069499</v>
      </c>
      <c r="P56">
        <v>118</v>
      </c>
      <c r="Q56">
        <v>124</v>
      </c>
      <c r="R56">
        <v>124</v>
      </c>
    </row>
    <row r="57" spans="1:18">
      <c r="A57">
        <v>56</v>
      </c>
      <c r="B57">
        <v>95.213965703692296</v>
      </c>
      <c r="C57">
        <v>0.73404807622810597</v>
      </c>
      <c r="D57">
        <v>2.32548829044834</v>
      </c>
      <c r="E57">
        <v>5.19435484368839</v>
      </c>
      <c r="F57">
        <v>4.1457501896718201</v>
      </c>
      <c r="G57">
        <v>88</v>
      </c>
      <c r="H57">
        <v>99</v>
      </c>
      <c r="J57">
        <v>57</v>
      </c>
      <c r="K57">
        <v>84.475647490259007</v>
      </c>
      <c r="L57">
        <v>0.71958859949240905</v>
      </c>
      <c r="M57">
        <v>2.1166161895696098</v>
      </c>
      <c r="N57">
        <v>4.6028040117323803</v>
      </c>
      <c r="O57">
        <v>5.4467418496151598</v>
      </c>
      <c r="P57">
        <v>81</v>
      </c>
      <c r="Q57">
        <v>88</v>
      </c>
      <c r="R57">
        <v>88</v>
      </c>
    </row>
    <row r="58" spans="1:18">
      <c r="A58">
        <v>57</v>
      </c>
      <c r="B58">
        <v>115.00769888793801</v>
      </c>
      <c r="C58">
        <v>0.164875296335278</v>
      </c>
      <c r="D58">
        <v>1.49986848832305</v>
      </c>
      <c r="E58">
        <v>5.1190418346984101</v>
      </c>
      <c r="F58">
        <v>3.2920018229974901</v>
      </c>
      <c r="G58">
        <v>109</v>
      </c>
      <c r="H58">
        <v>121</v>
      </c>
      <c r="J58">
        <v>58</v>
      </c>
      <c r="K58">
        <v>84.863648685280594</v>
      </c>
      <c r="L58">
        <v>0.52223545407861505</v>
      </c>
      <c r="M58">
        <v>1.82490826447064</v>
      </c>
      <c r="N58">
        <v>4.1630598264279</v>
      </c>
      <c r="O58">
        <v>5.2713868676735203</v>
      </c>
      <c r="P58">
        <v>82</v>
      </c>
      <c r="Q58">
        <v>87</v>
      </c>
      <c r="R58">
        <v>87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63"/>
  <sheetViews>
    <sheetView zoomScale="85" zoomScaleNormal="85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AB66" sqref="AB66"/>
    </sheetView>
  </sheetViews>
  <sheetFormatPr defaultRowHeight="17.399999999999999" outlineLevelCol="1"/>
  <cols>
    <col min="5" max="10" width="9" hidden="1" customWidth="1" outlineLevel="1"/>
    <col min="11" max="11" width="9" customWidth="1" collapsed="1"/>
    <col min="12" max="12" width="9" hidden="1" customWidth="1" outlineLevel="1" collapsed="1"/>
    <col min="13" max="16" width="9" hidden="1" customWidth="1" outlineLevel="1"/>
    <col min="17" max="17" width="9" style="7" hidden="1" customWidth="1" outlineLevel="1"/>
    <col min="18" max="18" width="9" collapsed="1"/>
    <col min="19" max="31" width="9" customWidth="1" outlineLevel="1"/>
    <col min="32" max="32" width="9" customWidth="1" outlineLevel="1" collapsed="1"/>
    <col min="33" max="38" width="9" customWidth="1" outlineLevel="1"/>
    <col min="39" max="39" width="9" customWidth="1" outlineLevel="1" collapsed="1"/>
    <col min="40" max="46" width="9" customWidth="1" outlineLevel="1"/>
    <col min="51" max="60" width="9" customWidth="1" outlineLevel="1"/>
  </cols>
  <sheetData>
    <row r="1" spans="1:60" s="1" customFormat="1">
      <c r="E1" s="8" t="s">
        <v>24</v>
      </c>
      <c r="F1" s="1" t="s">
        <v>25</v>
      </c>
      <c r="G1" s="1" t="s">
        <v>26</v>
      </c>
      <c r="H1" s="1" t="s">
        <v>0</v>
      </c>
      <c r="I1" s="1" t="s">
        <v>1</v>
      </c>
      <c r="J1" s="1" t="s">
        <v>8</v>
      </c>
      <c r="K1" s="6" t="s">
        <v>124</v>
      </c>
      <c r="L1" s="1" t="s">
        <v>80</v>
      </c>
      <c r="M1" s="1" t="s">
        <v>125</v>
      </c>
      <c r="N1" s="1" t="s">
        <v>73</v>
      </c>
      <c r="O1" s="1" t="s">
        <v>74</v>
      </c>
      <c r="P1" s="1" t="s">
        <v>75</v>
      </c>
      <c r="Q1" s="6" t="s">
        <v>98</v>
      </c>
      <c r="R1" s="1" t="s">
        <v>126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115</v>
      </c>
      <c r="X1" s="1" t="s">
        <v>116</v>
      </c>
      <c r="Y1" s="1" t="s">
        <v>117</v>
      </c>
      <c r="Z1" s="1" t="s">
        <v>147</v>
      </c>
      <c r="AA1" s="1" t="s">
        <v>160</v>
      </c>
      <c r="AB1" s="1" t="s">
        <v>150</v>
      </c>
      <c r="AC1" s="1" t="s">
        <v>161</v>
      </c>
      <c r="AD1" s="1" t="s">
        <v>164</v>
      </c>
      <c r="AE1" s="1" t="s">
        <v>165</v>
      </c>
      <c r="AF1" s="1" t="s">
        <v>139</v>
      </c>
      <c r="AG1" s="1" t="s">
        <v>136</v>
      </c>
      <c r="AH1" s="1" t="s">
        <v>137</v>
      </c>
      <c r="AI1" s="1" t="s">
        <v>138</v>
      </c>
      <c r="AJ1" s="1" t="s">
        <v>133</v>
      </c>
      <c r="AK1" s="1" t="s">
        <v>134</v>
      </c>
      <c r="AL1" s="1" t="s">
        <v>135</v>
      </c>
      <c r="AM1" s="1" t="s">
        <v>148</v>
      </c>
      <c r="AN1" s="1" t="s">
        <v>162</v>
      </c>
      <c r="AO1" s="1" t="s">
        <v>149</v>
      </c>
      <c r="AP1" s="1" t="s">
        <v>163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144</v>
      </c>
      <c r="AV1" s="1" t="s">
        <v>145</v>
      </c>
      <c r="AW1" s="1" t="s">
        <v>146</v>
      </c>
      <c r="AX1" s="1" t="s">
        <v>132</v>
      </c>
      <c r="AY1" s="1" t="s">
        <v>170</v>
      </c>
      <c r="AZ1" s="1" t="s">
        <v>143</v>
      </c>
      <c r="BA1" s="1" t="s">
        <v>127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140</v>
      </c>
      <c r="BG1" s="1" t="s">
        <v>141</v>
      </c>
      <c r="BH1" s="1" t="s">
        <v>142</v>
      </c>
    </row>
    <row r="2" spans="1:60">
      <c r="A2">
        <v>1</v>
      </c>
      <c r="B2">
        <v>1</v>
      </c>
      <c r="C2" s="5" t="s">
        <v>5</v>
      </c>
      <c r="D2" s="5" t="s">
        <v>43</v>
      </c>
      <c r="E2" s="18">
        <v>29.296875</v>
      </c>
      <c r="F2" s="3">
        <v>160</v>
      </c>
      <c r="G2" s="3">
        <v>75</v>
      </c>
      <c r="H2">
        <v>43</v>
      </c>
      <c r="I2">
        <v>0</v>
      </c>
      <c r="J2" s="3">
        <v>1</v>
      </c>
      <c r="K2" s="7">
        <v>200929</v>
      </c>
      <c r="L2" s="20">
        <v>4</v>
      </c>
      <c r="M2" s="20" t="s">
        <v>81</v>
      </c>
      <c r="N2" s="20">
        <v>1</v>
      </c>
      <c r="O2" s="20">
        <v>0</v>
      </c>
      <c r="P2" s="20">
        <v>1</v>
      </c>
      <c r="Q2" s="7">
        <v>2</v>
      </c>
      <c r="R2">
        <v>18</v>
      </c>
      <c r="S2">
        <v>128</v>
      </c>
      <c r="T2">
        <v>67</v>
      </c>
      <c r="U2">
        <v>94.632000000000005</v>
      </c>
      <c r="V2">
        <v>9.5500000000000007</v>
      </c>
      <c r="W2">
        <v>89</v>
      </c>
      <c r="X2">
        <v>94</v>
      </c>
      <c r="Y2">
        <v>100</v>
      </c>
      <c r="Z2">
        <v>0.20899999999999999</v>
      </c>
      <c r="AA2">
        <v>1.00496254437901</v>
      </c>
      <c r="AB2">
        <v>-4.0000000000000001E-3</v>
      </c>
      <c r="AC2">
        <v>3.0189002585662101</v>
      </c>
      <c r="AD2">
        <v>5.2335516849859403</v>
      </c>
      <c r="AE2">
        <v>4.3218159938904499</v>
      </c>
      <c r="AF2">
        <v>97</v>
      </c>
      <c r="AG2">
        <v>55</v>
      </c>
      <c r="AH2">
        <v>76.75</v>
      </c>
      <c r="AI2">
        <v>6.3159999999999998</v>
      </c>
      <c r="AJ2">
        <v>72</v>
      </c>
      <c r="AK2">
        <v>77</v>
      </c>
      <c r="AL2">
        <v>80</v>
      </c>
      <c r="AM2">
        <v>-0.124</v>
      </c>
      <c r="AN2">
        <v>0.39422650685382099</v>
      </c>
      <c r="AO2">
        <v>-0.378</v>
      </c>
      <c r="AP2">
        <v>1.5077511501162399</v>
      </c>
      <c r="AQ2">
        <v>4.6877516611616104</v>
      </c>
      <c r="AR2">
        <v>5.5391278886083102</v>
      </c>
      <c r="AS2">
        <f>AD2-AQ2</f>
        <v>0.54580002382432991</v>
      </c>
      <c r="AT2">
        <f>AE2-AR2</f>
        <v>-1.2173118947178603</v>
      </c>
      <c r="AU2">
        <f t="shared" ref="AU2:AU33" si="0">S2-AF2</f>
        <v>31</v>
      </c>
      <c r="AV2">
        <f t="shared" ref="AV2:AV33" si="1">T2-AG2</f>
        <v>12</v>
      </c>
      <c r="AW2">
        <f t="shared" ref="AW2:AW33" si="2">U2-AH2</f>
        <v>17.882000000000005</v>
      </c>
      <c r="AX2">
        <f t="shared" ref="AX2:AX33" si="3">Y2-W2</f>
        <v>11</v>
      </c>
      <c r="AY2">
        <v>105.61069999999999</v>
      </c>
      <c r="AZ2">
        <f t="shared" ref="AZ2:AZ58" si="4">AY2-AH2</f>
        <v>28.860699999999994</v>
      </c>
      <c r="BA2">
        <v>5.4549440000000002</v>
      </c>
      <c r="BB2">
        <v>101</v>
      </c>
      <c r="BC2">
        <v>105</v>
      </c>
      <c r="BD2">
        <v>109</v>
      </c>
      <c r="BE2">
        <f>BD2-BB2</f>
        <v>8</v>
      </c>
      <c r="BF2">
        <f>BB2-AJ2</f>
        <v>29</v>
      </c>
      <c r="BG2">
        <f>BC2-AK2</f>
        <v>28</v>
      </c>
      <c r="BH2">
        <f>BD2-AL2</f>
        <v>29</v>
      </c>
    </row>
    <row r="3" spans="1:60">
      <c r="A3">
        <v>2</v>
      </c>
      <c r="B3">
        <v>2</v>
      </c>
      <c r="C3" s="5" t="s">
        <v>6</v>
      </c>
      <c r="D3" s="5" t="s">
        <v>42</v>
      </c>
      <c r="E3" s="18">
        <v>29.296875</v>
      </c>
      <c r="F3" s="3"/>
      <c r="G3" s="3">
        <v>55</v>
      </c>
      <c r="H3">
        <v>50</v>
      </c>
      <c r="I3">
        <v>0</v>
      </c>
      <c r="J3" s="3">
        <v>0</v>
      </c>
      <c r="K3" s="7">
        <v>200416</v>
      </c>
      <c r="L3" s="20">
        <v>2</v>
      </c>
      <c r="M3" s="20" t="s">
        <v>82</v>
      </c>
      <c r="N3" s="20">
        <v>0</v>
      </c>
      <c r="O3" s="20">
        <v>0</v>
      </c>
      <c r="P3" s="20">
        <v>0</v>
      </c>
      <c r="Q3" s="7">
        <v>1</v>
      </c>
      <c r="R3">
        <v>3.7</v>
      </c>
      <c r="S3">
        <v>159</v>
      </c>
      <c r="T3">
        <v>109</v>
      </c>
      <c r="U3">
        <v>136.56</v>
      </c>
      <c r="V3">
        <v>9.08</v>
      </c>
      <c r="W3">
        <v>131</v>
      </c>
      <c r="X3">
        <v>137</v>
      </c>
      <c r="Y3">
        <v>142</v>
      </c>
      <c r="Z3">
        <v>-0.11899999999999999</v>
      </c>
      <c r="AA3">
        <v>0.48565174617234003</v>
      </c>
      <c r="AB3">
        <v>-0.26500000000000001</v>
      </c>
      <c r="AC3">
        <v>1.9969896585050999</v>
      </c>
      <c r="AD3">
        <v>5.2016842828708398</v>
      </c>
      <c r="AE3">
        <v>3.9413981338417399</v>
      </c>
      <c r="AF3">
        <v>140</v>
      </c>
      <c r="AG3">
        <v>101</v>
      </c>
      <c r="AH3">
        <v>120.215</v>
      </c>
      <c r="AI3">
        <v>5.5579999999999998</v>
      </c>
      <c r="AJ3">
        <v>116</v>
      </c>
      <c r="AK3">
        <v>120</v>
      </c>
      <c r="AL3">
        <v>123</v>
      </c>
      <c r="AM3">
        <v>-0.253</v>
      </c>
      <c r="AN3">
        <v>0.51768310842607002</v>
      </c>
      <c r="AO3">
        <v>-0.20499999999999999</v>
      </c>
      <c r="AP3">
        <v>1.61171090675637</v>
      </c>
      <c r="AQ3">
        <v>4.5019485922943803</v>
      </c>
      <c r="AR3">
        <v>5.4639587739486704</v>
      </c>
      <c r="AS3">
        <f t="shared" ref="AS3:AT58" si="5">AD3-AQ3</f>
        <v>0.69973569057645957</v>
      </c>
      <c r="AT3">
        <f t="shared" si="5"/>
        <v>-1.5225606401069305</v>
      </c>
      <c r="AU3">
        <f t="shared" si="0"/>
        <v>19</v>
      </c>
      <c r="AV3">
        <f t="shared" si="1"/>
        <v>8</v>
      </c>
      <c r="AW3">
        <f t="shared" si="2"/>
        <v>16.344999999999999</v>
      </c>
      <c r="AX3">
        <f t="shared" si="3"/>
        <v>11</v>
      </c>
      <c r="AY3">
        <v>146.41919999999999</v>
      </c>
      <c r="AZ3">
        <f t="shared" si="4"/>
        <v>26.204199999999986</v>
      </c>
      <c r="BA3">
        <v>4.4689629999999996</v>
      </c>
      <c r="BB3">
        <v>143</v>
      </c>
      <c r="BC3">
        <v>145</v>
      </c>
      <c r="BD3">
        <v>150</v>
      </c>
      <c r="BE3">
        <f t="shared" ref="BE3:BE58" si="6">BD3-BB3</f>
        <v>7</v>
      </c>
      <c r="BF3">
        <f t="shared" ref="BF3:BH58" si="7">BB3-AJ3</f>
        <v>27</v>
      </c>
      <c r="BG3">
        <f t="shared" si="7"/>
        <v>25</v>
      </c>
      <c r="BH3">
        <f t="shared" si="7"/>
        <v>27</v>
      </c>
    </row>
    <row r="4" spans="1:60">
      <c r="A4">
        <v>3</v>
      </c>
      <c r="B4">
        <v>3</v>
      </c>
      <c r="C4" s="5" t="s">
        <v>9</v>
      </c>
      <c r="D4" s="5" t="s">
        <v>41</v>
      </c>
      <c r="E4" s="18">
        <v>23.23345617689473</v>
      </c>
      <c r="F4" s="3">
        <v>158</v>
      </c>
      <c r="G4" s="3">
        <v>58</v>
      </c>
      <c r="H4">
        <v>50</v>
      </c>
      <c r="I4">
        <v>0</v>
      </c>
      <c r="J4" s="3">
        <v>0</v>
      </c>
      <c r="K4" s="7">
        <v>200102</v>
      </c>
      <c r="L4" s="1">
        <v>4</v>
      </c>
      <c r="M4" s="20" t="s">
        <v>83</v>
      </c>
      <c r="N4" s="20">
        <v>1</v>
      </c>
      <c r="O4" s="20">
        <v>1</v>
      </c>
      <c r="P4" s="20">
        <v>1</v>
      </c>
      <c r="Q4" s="7">
        <v>2</v>
      </c>
      <c r="R4">
        <v>2.1</v>
      </c>
      <c r="S4">
        <v>151</v>
      </c>
      <c r="T4">
        <v>88</v>
      </c>
      <c r="U4">
        <v>121.83</v>
      </c>
      <c r="V4">
        <v>10.34</v>
      </c>
      <c r="W4">
        <v>114</v>
      </c>
      <c r="X4">
        <v>122</v>
      </c>
      <c r="Y4">
        <v>129</v>
      </c>
      <c r="Z4">
        <v>-8.3000000000000004E-2</v>
      </c>
      <c r="AA4">
        <v>0.16950953694771301</v>
      </c>
      <c r="AB4">
        <v>-0.53300000000000003</v>
      </c>
      <c r="AC4">
        <v>1.4037328531742499</v>
      </c>
      <c r="AD4">
        <v>5.3904475078072398</v>
      </c>
      <c r="AE4">
        <v>2.89259864502404</v>
      </c>
      <c r="AF4">
        <v>107</v>
      </c>
      <c r="AG4">
        <v>79</v>
      </c>
      <c r="AH4">
        <v>92.308000000000007</v>
      </c>
      <c r="AI4">
        <v>3.75</v>
      </c>
      <c r="AJ4">
        <v>90</v>
      </c>
      <c r="AK4">
        <v>92</v>
      </c>
      <c r="AL4">
        <v>94</v>
      </c>
      <c r="AM4">
        <v>-0.27100000000000002</v>
      </c>
      <c r="AN4">
        <v>0.80331953780927601</v>
      </c>
      <c r="AO4">
        <v>0.29399999999999998</v>
      </c>
      <c r="AP4">
        <v>2.0863295652609399</v>
      </c>
      <c r="AQ4">
        <v>3.93808007179824</v>
      </c>
      <c r="AR4">
        <v>5.9166192066545102</v>
      </c>
      <c r="AS4">
        <f t="shared" si="5"/>
        <v>1.4523674360089998</v>
      </c>
      <c r="AT4">
        <f t="shared" si="5"/>
        <v>-3.0240205616304703</v>
      </c>
      <c r="AU4">
        <f t="shared" si="0"/>
        <v>44</v>
      </c>
      <c r="AV4">
        <f t="shared" si="1"/>
        <v>9</v>
      </c>
      <c r="AW4">
        <f t="shared" si="2"/>
        <v>29.521999999999991</v>
      </c>
      <c r="AX4">
        <f t="shared" si="3"/>
        <v>15</v>
      </c>
      <c r="AY4">
        <v>123.6653</v>
      </c>
      <c r="AZ4">
        <f t="shared" si="4"/>
        <v>31.357299999999995</v>
      </c>
      <c r="BA4">
        <v>8.8951460000000004</v>
      </c>
      <c r="BB4">
        <v>117</v>
      </c>
      <c r="BC4">
        <v>123</v>
      </c>
      <c r="BD4">
        <v>131</v>
      </c>
      <c r="BE4">
        <f t="shared" si="6"/>
        <v>14</v>
      </c>
      <c r="BF4">
        <f t="shared" si="7"/>
        <v>27</v>
      </c>
      <c r="BG4">
        <f t="shared" si="7"/>
        <v>31</v>
      </c>
      <c r="BH4">
        <f t="shared" si="7"/>
        <v>37</v>
      </c>
    </row>
    <row r="5" spans="1:60">
      <c r="A5">
        <v>4</v>
      </c>
      <c r="B5">
        <v>4</v>
      </c>
      <c r="C5" s="5" t="s">
        <v>10</v>
      </c>
      <c r="D5" s="5" t="s">
        <v>40</v>
      </c>
      <c r="E5" s="18">
        <v>22.260182629757811</v>
      </c>
      <c r="F5" s="3">
        <v>157.9</v>
      </c>
      <c r="G5" s="3">
        <v>55.5</v>
      </c>
      <c r="H5">
        <v>52</v>
      </c>
      <c r="I5">
        <v>0</v>
      </c>
      <c r="J5" s="3">
        <v>1</v>
      </c>
      <c r="K5" s="7">
        <v>200601</v>
      </c>
      <c r="L5" s="1">
        <v>7</v>
      </c>
      <c r="M5" s="20" t="s">
        <v>84</v>
      </c>
      <c r="N5" s="20">
        <v>0</v>
      </c>
      <c r="O5" s="20">
        <v>1</v>
      </c>
      <c r="P5" s="20">
        <v>0</v>
      </c>
      <c r="Q5" s="7">
        <v>3</v>
      </c>
      <c r="R5">
        <v>14</v>
      </c>
      <c r="S5">
        <v>114</v>
      </c>
      <c r="T5">
        <v>53</v>
      </c>
      <c r="U5">
        <v>81.078000000000003</v>
      </c>
      <c r="V5">
        <v>9.4870000000000001</v>
      </c>
      <c r="W5">
        <v>74</v>
      </c>
      <c r="X5">
        <v>82</v>
      </c>
      <c r="Y5">
        <v>87</v>
      </c>
      <c r="Z5">
        <v>-0.28499999999999998</v>
      </c>
      <c r="AA5">
        <v>0.43437399596554999</v>
      </c>
      <c r="AB5">
        <v>-0.34100000000000003</v>
      </c>
      <c r="AC5">
        <v>1.7415932444791</v>
      </c>
      <c r="AD5">
        <v>5.2484028685297002</v>
      </c>
      <c r="AE5">
        <v>2.63467758615703</v>
      </c>
      <c r="AF5">
        <v>80</v>
      </c>
      <c r="AG5">
        <v>53</v>
      </c>
      <c r="AH5">
        <v>67.400999999999996</v>
      </c>
      <c r="AI5">
        <v>3.3959999999999999</v>
      </c>
      <c r="AJ5">
        <v>65</v>
      </c>
      <c r="AK5">
        <v>67</v>
      </c>
      <c r="AL5">
        <v>69</v>
      </c>
      <c r="AM5">
        <v>0.17599999999999999</v>
      </c>
      <c r="AN5">
        <v>1.00374056619818</v>
      </c>
      <c r="AO5">
        <v>0.64</v>
      </c>
      <c r="AP5">
        <v>2.6556104460114298</v>
      </c>
      <c r="AQ5">
        <v>3.7846172295456499</v>
      </c>
      <c r="AR5">
        <v>5.5743324504652696</v>
      </c>
      <c r="AS5">
        <f t="shared" si="5"/>
        <v>1.4637856389840502</v>
      </c>
      <c r="AT5">
        <f t="shared" si="5"/>
        <v>-2.9396548643082396</v>
      </c>
      <c r="AU5">
        <f t="shared" si="0"/>
        <v>34</v>
      </c>
      <c r="AV5">
        <f t="shared" si="1"/>
        <v>0</v>
      </c>
      <c r="AW5">
        <f t="shared" si="2"/>
        <v>13.677000000000007</v>
      </c>
      <c r="AX5">
        <f t="shared" si="3"/>
        <v>13</v>
      </c>
      <c r="AY5">
        <v>87.924400000000006</v>
      </c>
      <c r="AZ5">
        <f t="shared" si="4"/>
        <v>20.523400000000009</v>
      </c>
      <c r="BA5">
        <v>4.9693459999999998</v>
      </c>
      <c r="BB5">
        <v>84</v>
      </c>
      <c r="BC5">
        <v>87</v>
      </c>
      <c r="BD5">
        <v>91</v>
      </c>
      <c r="BE5">
        <f t="shared" si="6"/>
        <v>7</v>
      </c>
      <c r="BF5">
        <f t="shared" si="7"/>
        <v>19</v>
      </c>
      <c r="BG5">
        <f t="shared" si="7"/>
        <v>20</v>
      </c>
      <c r="BH5">
        <f t="shared" si="7"/>
        <v>22</v>
      </c>
    </row>
    <row r="6" spans="1:60">
      <c r="A6">
        <v>5</v>
      </c>
      <c r="B6">
        <v>5</v>
      </c>
      <c r="C6" s="5" t="s">
        <v>22</v>
      </c>
      <c r="D6" s="5" t="s">
        <v>39</v>
      </c>
      <c r="E6" s="18">
        <v>23.09154146796228</v>
      </c>
      <c r="F6" s="3">
        <v>167</v>
      </c>
      <c r="G6" s="3">
        <v>64.400000000000006</v>
      </c>
      <c r="H6" s="3">
        <v>77</v>
      </c>
      <c r="I6">
        <v>1</v>
      </c>
      <c r="J6" s="3">
        <v>1</v>
      </c>
      <c r="K6" s="7">
        <v>190318</v>
      </c>
      <c r="L6" s="20">
        <v>7</v>
      </c>
      <c r="M6" s="13"/>
      <c r="N6" s="20">
        <v>1</v>
      </c>
      <c r="O6" s="20">
        <v>0</v>
      </c>
      <c r="P6" s="20">
        <v>1</v>
      </c>
      <c r="Q6" s="7">
        <v>2</v>
      </c>
      <c r="R6">
        <v>16</v>
      </c>
      <c r="S6">
        <v>133</v>
      </c>
      <c r="T6">
        <v>54</v>
      </c>
      <c r="U6">
        <v>94.292000000000002</v>
      </c>
      <c r="V6">
        <v>11.791</v>
      </c>
      <c r="W6">
        <v>87</v>
      </c>
      <c r="X6">
        <v>95</v>
      </c>
      <c r="Y6">
        <v>101</v>
      </c>
      <c r="Z6">
        <v>-0.125</v>
      </c>
      <c r="AA6">
        <v>0.77935276086942795</v>
      </c>
      <c r="AB6">
        <v>0.11</v>
      </c>
      <c r="AC6">
        <v>2.16468800895111</v>
      </c>
      <c r="AD6">
        <v>5.5886697641203096</v>
      </c>
      <c r="AE6">
        <v>4.7078022249176703</v>
      </c>
      <c r="AF6">
        <v>88</v>
      </c>
      <c r="AG6">
        <v>46</v>
      </c>
      <c r="AH6">
        <v>65.864999999999995</v>
      </c>
      <c r="AI6">
        <v>7.4710000000000001</v>
      </c>
      <c r="AJ6">
        <v>62</v>
      </c>
      <c r="AK6">
        <v>67</v>
      </c>
      <c r="AL6">
        <v>69</v>
      </c>
      <c r="AM6">
        <v>-0.14599999999999999</v>
      </c>
      <c r="AN6">
        <v>1.20639917841816</v>
      </c>
      <c r="AO6">
        <v>0.16600000000000001</v>
      </c>
      <c r="AP6">
        <v>3.7089044922761998</v>
      </c>
      <c r="AQ6">
        <v>4.8682043106602402</v>
      </c>
      <c r="AR6">
        <v>6.4111399920680601</v>
      </c>
      <c r="AS6">
        <f t="shared" si="5"/>
        <v>0.7204654534600694</v>
      </c>
      <c r="AT6">
        <f t="shared" si="5"/>
        <v>-1.7033377671503898</v>
      </c>
      <c r="AU6">
        <f t="shared" si="0"/>
        <v>45</v>
      </c>
      <c r="AV6">
        <f t="shared" si="1"/>
        <v>8</v>
      </c>
      <c r="AW6">
        <f t="shared" si="2"/>
        <v>28.427000000000007</v>
      </c>
      <c r="AX6">
        <f t="shared" si="3"/>
        <v>14</v>
      </c>
      <c r="AY6">
        <v>100.0271</v>
      </c>
      <c r="AZ6">
        <f t="shared" si="4"/>
        <v>34.162100000000009</v>
      </c>
      <c r="BA6">
        <v>7.9724310000000003</v>
      </c>
      <c r="BB6">
        <v>94</v>
      </c>
      <c r="BC6">
        <v>100</v>
      </c>
      <c r="BD6">
        <v>104</v>
      </c>
      <c r="BE6">
        <f t="shared" si="6"/>
        <v>10</v>
      </c>
      <c r="BF6">
        <f t="shared" si="7"/>
        <v>32</v>
      </c>
      <c r="BG6">
        <f t="shared" si="7"/>
        <v>33</v>
      </c>
      <c r="BH6">
        <f t="shared" si="7"/>
        <v>35</v>
      </c>
    </row>
    <row r="7" spans="1:60">
      <c r="A7">
        <v>6</v>
      </c>
      <c r="B7">
        <v>6</v>
      </c>
      <c r="C7" s="5" t="s">
        <v>11</v>
      </c>
      <c r="D7" s="5" t="s">
        <v>38</v>
      </c>
      <c r="E7" s="18">
        <v>33.964620187304895</v>
      </c>
      <c r="F7" s="3">
        <v>155</v>
      </c>
      <c r="G7" s="3">
        <v>81.599999999999994</v>
      </c>
      <c r="H7">
        <v>51</v>
      </c>
      <c r="I7">
        <v>0</v>
      </c>
      <c r="J7" s="3">
        <v>0</v>
      </c>
      <c r="K7" s="7">
        <v>200407</v>
      </c>
      <c r="L7" s="20">
        <v>4</v>
      </c>
      <c r="M7" s="20" t="s">
        <v>85</v>
      </c>
      <c r="N7" s="20">
        <v>0</v>
      </c>
      <c r="O7" s="20">
        <v>0</v>
      </c>
      <c r="P7" s="20">
        <v>1</v>
      </c>
      <c r="Q7" s="7">
        <v>1</v>
      </c>
      <c r="R7">
        <v>11</v>
      </c>
      <c r="S7">
        <v>137</v>
      </c>
      <c r="T7">
        <v>88</v>
      </c>
      <c r="U7">
        <v>115.27</v>
      </c>
      <c r="V7">
        <v>8.51</v>
      </c>
      <c r="W7">
        <v>110</v>
      </c>
      <c r="X7">
        <v>116</v>
      </c>
      <c r="Y7">
        <v>120</v>
      </c>
      <c r="Z7">
        <v>-0.254</v>
      </c>
      <c r="AA7">
        <v>0.44127567035505899</v>
      </c>
      <c r="AB7">
        <v>-0.25600000000000001</v>
      </c>
      <c r="AC7">
        <v>1.8346010225039899</v>
      </c>
      <c r="AD7">
        <v>5.10763319891009</v>
      </c>
      <c r="AE7">
        <v>2.5885873126211298</v>
      </c>
      <c r="AF7">
        <v>104</v>
      </c>
      <c r="AG7">
        <v>79</v>
      </c>
      <c r="AH7">
        <v>91.519000000000005</v>
      </c>
      <c r="AI7">
        <v>3.2909999999999999</v>
      </c>
      <c r="AJ7">
        <v>89</v>
      </c>
      <c r="AK7">
        <v>91</v>
      </c>
      <c r="AL7">
        <v>93</v>
      </c>
      <c r="AM7">
        <v>-1.2E-2</v>
      </c>
      <c r="AN7">
        <v>0.92574524539066405</v>
      </c>
      <c r="AO7">
        <v>0.22600000000000001</v>
      </c>
      <c r="AP7">
        <v>2.4198623717941001</v>
      </c>
      <c r="AQ7">
        <v>3.7564319815535101</v>
      </c>
      <c r="AR7">
        <v>5.2450709239246098</v>
      </c>
      <c r="AS7">
        <f t="shared" si="5"/>
        <v>1.3512012173565799</v>
      </c>
      <c r="AT7">
        <f t="shared" si="5"/>
        <v>-2.65648361130348</v>
      </c>
      <c r="AU7">
        <f t="shared" si="0"/>
        <v>33</v>
      </c>
      <c r="AV7">
        <f t="shared" si="1"/>
        <v>9</v>
      </c>
      <c r="AW7">
        <f t="shared" si="2"/>
        <v>23.750999999999991</v>
      </c>
      <c r="AX7">
        <f t="shared" si="3"/>
        <v>10</v>
      </c>
      <c r="AY7">
        <v>117.3095</v>
      </c>
      <c r="AZ7">
        <f t="shared" si="4"/>
        <v>25.790499999999994</v>
      </c>
      <c r="BA7">
        <v>6.7403500000000003</v>
      </c>
      <c r="BB7">
        <v>112</v>
      </c>
      <c r="BC7">
        <v>117</v>
      </c>
      <c r="BD7">
        <v>122</v>
      </c>
      <c r="BE7">
        <f t="shared" si="6"/>
        <v>10</v>
      </c>
      <c r="BF7">
        <f t="shared" si="7"/>
        <v>23</v>
      </c>
      <c r="BG7">
        <f t="shared" si="7"/>
        <v>26</v>
      </c>
      <c r="BH7">
        <f t="shared" si="7"/>
        <v>29</v>
      </c>
    </row>
    <row r="8" spans="1:60">
      <c r="A8">
        <v>7</v>
      </c>
      <c r="B8">
        <v>7</v>
      </c>
      <c r="C8" s="5" t="s">
        <v>16</v>
      </c>
      <c r="D8" s="5" t="s">
        <v>44</v>
      </c>
      <c r="E8" s="18">
        <v>29.878301096032846</v>
      </c>
      <c r="F8" s="3">
        <v>153.5</v>
      </c>
      <c r="G8" s="3">
        <v>70.400000000000006</v>
      </c>
      <c r="H8">
        <v>65</v>
      </c>
      <c r="I8">
        <v>0</v>
      </c>
      <c r="J8" s="3">
        <v>1</v>
      </c>
      <c r="K8" s="7">
        <v>191231</v>
      </c>
      <c r="L8" s="1">
        <v>9</v>
      </c>
      <c r="M8" s="20">
        <v>9</v>
      </c>
      <c r="N8" s="20">
        <v>0</v>
      </c>
      <c r="O8" s="20">
        <v>0</v>
      </c>
      <c r="P8" s="20">
        <v>1</v>
      </c>
      <c r="Q8" s="7">
        <v>2</v>
      </c>
      <c r="R8">
        <v>12</v>
      </c>
      <c r="S8">
        <v>102</v>
      </c>
      <c r="T8">
        <v>57</v>
      </c>
      <c r="U8">
        <v>77.695999999999998</v>
      </c>
      <c r="V8">
        <v>5.9370000000000003</v>
      </c>
      <c r="W8">
        <v>74</v>
      </c>
      <c r="X8">
        <v>78</v>
      </c>
      <c r="Y8">
        <v>81</v>
      </c>
      <c r="Z8">
        <v>-0.11899999999999999</v>
      </c>
      <c r="AA8">
        <v>0.70615825898970896</v>
      </c>
      <c r="AB8">
        <v>0.14499999999999999</v>
      </c>
      <c r="AC8">
        <v>1.9809066388281</v>
      </c>
      <c r="AD8">
        <v>4.5963370573499303</v>
      </c>
      <c r="AE8">
        <v>2.9140131214168199</v>
      </c>
      <c r="AF8">
        <v>78</v>
      </c>
      <c r="AG8">
        <v>48</v>
      </c>
      <c r="AH8">
        <v>62.463000000000001</v>
      </c>
      <c r="AI8">
        <v>3.82</v>
      </c>
      <c r="AJ8">
        <v>60</v>
      </c>
      <c r="AK8">
        <v>63</v>
      </c>
      <c r="AL8">
        <v>64</v>
      </c>
      <c r="AM8">
        <v>0.115</v>
      </c>
      <c r="AN8">
        <v>1.0441658703633301</v>
      </c>
      <c r="AO8">
        <v>0.74</v>
      </c>
      <c r="AP8">
        <v>2.8082037072995298</v>
      </c>
      <c r="AQ8">
        <v>3.9505148145845199</v>
      </c>
      <c r="AR8">
        <v>4.1324943218545798</v>
      </c>
      <c r="AS8">
        <f t="shared" si="5"/>
        <v>0.64582224276541034</v>
      </c>
      <c r="AT8">
        <f t="shared" si="5"/>
        <v>-1.2184812004377599</v>
      </c>
      <c r="AU8">
        <f t="shared" si="0"/>
        <v>24</v>
      </c>
      <c r="AV8">
        <f t="shared" si="1"/>
        <v>9</v>
      </c>
      <c r="AW8">
        <f t="shared" si="2"/>
        <v>15.232999999999997</v>
      </c>
      <c r="AX8">
        <f t="shared" si="3"/>
        <v>7</v>
      </c>
      <c r="AY8">
        <v>82.708690000000004</v>
      </c>
      <c r="AZ8">
        <f t="shared" si="4"/>
        <v>20.245690000000003</v>
      </c>
      <c r="BA8">
        <v>3.2472449999999999</v>
      </c>
      <c r="BB8">
        <v>80</v>
      </c>
      <c r="BC8">
        <v>82</v>
      </c>
      <c r="BD8">
        <v>84</v>
      </c>
      <c r="BE8">
        <f t="shared" si="6"/>
        <v>4</v>
      </c>
      <c r="BF8">
        <f t="shared" si="7"/>
        <v>20</v>
      </c>
      <c r="BG8">
        <f t="shared" si="7"/>
        <v>19</v>
      </c>
      <c r="BH8">
        <f t="shared" si="7"/>
        <v>20</v>
      </c>
    </row>
    <row r="9" spans="1:60">
      <c r="A9">
        <v>8</v>
      </c>
      <c r="B9">
        <v>8</v>
      </c>
      <c r="C9" s="5" t="s">
        <v>12</v>
      </c>
      <c r="D9" s="5" t="s">
        <v>45</v>
      </c>
      <c r="E9" s="18"/>
      <c r="H9" s="3">
        <v>56</v>
      </c>
      <c r="I9">
        <v>0</v>
      </c>
      <c r="J9" s="3">
        <v>2</v>
      </c>
      <c r="K9" s="7">
        <v>190426</v>
      </c>
      <c r="L9" s="1">
        <v>5</v>
      </c>
      <c r="M9" s="13" t="s">
        <v>86</v>
      </c>
      <c r="N9" s="20">
        <v>1</v>
      </c>
      <c r="O9" s="20">
        <v>1</v>
      </c>
      <c r="P9" s="20">
        <v>1</v>
      </c>
      <c r="Q9" s="7">
        <v>2</v>
      </c>
      <c r="R9">
        <v>2.7</v>
      </c>
      <c r="S9">
        <v>137</v>
      </c>
      <c r="T9">
        <v>63</v>
      </c>
      <c r="U9">
        <v>86.129000000000005</v>
      </c>
      <c r="V9">
        <v>10.375999999999999</v>
      </c>
      <c r="W9">
        <v>80</v>
      </c>
      <c r="X9">
        <v>85</v>
      </c>
      <c r="Y9">
        <v>90</v>
      </c>
      <c r="Z9">
        <v>1.1299999999999999</v>
      </c>
      <c r="AA9">
        <v>0.92876453629239797</v>
      </c>
      <c r="AB9">
        <v>2.3540000000000001</v>
      </c>
      <c r="AC9">
        <v>2.4187457993493502</v>
      </c>
      <c r="AD9">
        <v>5.20075398907486</v>
      </c>
      <c r="AE9">
        <v>3.90152634882197</v>
      </c>
      <c r="AF9">
        <v>92</v>
      </c>
      <c r="AG9">
        <v>60</v>
      </c>
      <c r="AH9">
        <v>74.117000000000004</v>
      </c>
      <c r="AI9">
        <v>5.5119999999999996</v>
      </c>
      <c r="AJ9">
        <v>70</v>
      </c>
      <c r="AK9">
        <v>74</v>
      </c>
      <c r="AL9">
        <v>77</v>
      </c>
      <c r="AM9">
        <v>9.4E-2</v>
      </c>
      <c r="AN9">
        <v>0.24705982862058901</v>
      </c>
      <c r="AO9">
        <v>-0.432</v>
      </c>
      <c r="AP9">
        <v>1.69627094666404</v>
      </c>
      <c r="AQ9">
        <v>4.4819725507953798</v>
      </c>
      <c r="AR9">
        <v>5.4617720164508103</v>
      </c>
      <c r="AS9">
        <f t="shared" si="5"/>
        <v>0.71878143827948016</v>
      </c>
      <c r="AT9">
        <f t="shared" si="5"/>
        <v>-1.5602456676288403</v>
      </c>
      <c r="AU9">
        <f t="shared" si="0"/>
        <v>45</v>
      </c>
      <c r="AV9">
        <f t="shared" si="1"/>
        <v>3</v>
      </c>
      <c r="AW9">
        <f t="shared" si="2"/>
        <v>12.012</v>
      </c>
      <c r="AX9">
        <f t="shared" si="3"/>
        <v>10</v>
      </c>
      <c r="AY9">
        <v>97.314610000000002</v>
      </c>
      <c r="AZ9">
        <f t="shared" si="4"/>
        <v>23.197609999999997</v>
      </c>
      <c r="BA9">
        <v>8.8669969999999996</v>
      </c>
      <c r="BB9">
        <v>95</v>
      </c>
      <c r="BC9">
        <v>99</v>
      </c>
      <c r="BD9">
        <v>106</v>
      </c>
      <c r="BE9">
        <f t="shared" si="6"/>
        <v>11</v>
      </c>
      <c r="BF9">
        <f t="shared" si="7"/>
        <v>25</v>
      </c>
      <c r="BG9">
        <f t="shared" si="7"/>
        <v>25</v>
      </c>
      <c r="BH9">
        <f t="shared" si="7"/>
        <v>29</v>
      </c>
    </row>
    <row r="10" spans="1:60">
      <c r="A10">
        <v>9</v>
      </c>
      <c r="B10">
        <v>9</v>
      </c>
      <c r="C10" s="5" t="s">
        <v>13</v>
      </c>
      <c r="D10" s="5" t="s">
        <v>46</v>
      </c>
      <c r="E10" s="18"/>
      <c r="F10" s="3"/>
      <c r="G10" s="3"/>
      <c r="H10">
        <v>55</v>
      </c>
      <c r="I10">
        <v>0</v>
      </c>
      <c r="J10" s="3">
        <v>1</v>
      </c>
      <c r="K10" s="7">
        <v>200511</v>
      </c>
      <c r="L10" s="20">
        <v>9</v>
      </c>
      <c r="M10" s="20"/>
      <c r="N10" s="20">
        <v>1</v>
      </c>
      <c r="O10" s="20">
        <v>1</v>
      </c>
      <c r="P10" s="20">
        <v>1</v>
      </c>
      <c r="Q10" s="7">
        <v>2</v>
      </c>
      <c r="R10">
        <v>8.8000000000000007</v>
      </c>
      <c r="S10">
        <v>169</v>
      </c>
      <c r="T10">
        <v>75</v>
      </c>
      <c r="U10">
        <v>126.67</v>
      </c>
      <c r="V10">
        <v>19.399999999999999</v>
      </c>
      <c r="W10">
        <v>111</v>
      </c>
      <c r="X10">
        <v>126</v>
      </c>
      <c r="Y10">
        <v>143</v>
      </c>
      <c r="Z10">
        <v>-2.8000000000000001E-2</v>
      </c>
      <c r="AA10">
        <v>-0.20223191726179299</v>
      </c>
      <c r="AB10">
        <v>-0.995</v>
      </c>
      <c r="AC10">
        <v>1.7791970745072201</v>
      </c>
      <c r="AD10">
        <v>6.2023616371261898</v>
      </c>
      <c r="AE10">
        <v>2.3677260045011601</v>
      </c>
      <c r="AF10">
        <v>94</v>
      </c>
      <c r="AG10">
        <v>74</v>
      </c>
      <c r="AH10">
        <v>85.24</v>
      </c>
      <c r="AI10">
        <v>3.0019999999999998</v>
      </c>
      <c r="AJ10">
        <v>83</v>
      </c>
      <c r="AK10">
        <v>85</v>
      </c>
      <c r="AL10">
        <v>86</v>
      </c>
      <c r="AM10">
        <v>-0.17299999999999999</v>
      </c>
      <c r="AN10">
        <v>0.64551277032052201</v>
      </c>
      <c r="AO10">
        <v>-0.111</v>
      </c>
      <c r="AP10">
        <v>1.8937217415860701</v>
      </c>
      <c r="AQ10">
        <v>3.61783643220818</v>
      </c>
      <c r="AR10">
        <v>8.06673206014211</v>
      </c>
      <c r="AS10">
        <f t="shared" si="5"/>
        <v>2.5845252049180099</v>
      </c>
      <c r="AT10">
        <f t="shared" si="5"/>
        <v>-5.6990060556409503</v>
      </c>
      <c r="AU10">
        <f t="shared" si="0"/>
        <v>75</v>
      </c>
      <c r="AV10">
        <f t="shared" si="1"/>
        <v>1</v>
      </c>
      <c r="AW10">
        <f t="shared" si="2"/>
        <v>41.430000000000007</v>
      </c>
      <c r="AX10">
        <f t="shared" si="3"/>
        <v>32</v>
      </c>
      <c r="AY10">
        <v>127.9967</v>
      </c>
      <c r="AZ10">
        <f t="shared" si="4"/>
        <v>42.756700000000009</v>
      </c>
      <c r="BA10">
        <v>18.35314</v>
      </c>
      <c r="BB10">
        <v>112</v>
      </c>
      <c r="BC10">
        <v>127</v>
      </c>
      <c r="BD10">
        <v>145</v>
      </c>
      <c r="BE10">
        <f t="shared" si="6"/>
        <v>33</v>
      </c>
      <c r="BF10">
        <f t="shared" si="7"/>
        <v>29</v>
      </c>
      <c r="BG10">
        <f t="shared" si="7"/>
        <v>42</v>
      </c>
      <c r="BH10">
        <f t="shared" si="7"/>
        <v>59</v>
      </c>
    </row>
    <row r="11" spans="1:60">
      <c r="A11">
        <v>10</v>
      </c>
      <c r="B11">
        <v>10</v>
      </c>
      <c r="C11" s="5" t="s">
        <v>23</v>
      </c>
      <c r="D11" s="5" t="s">
        <v>48</v>
      </c>
      <c r="E11" s="18">
        <v>25.5859375</v>
      </c>
      <c r="F11" s="11" t="s">
        <v>29</v>
      </c>
      <c r="G11" s="11" t="s">
        <v>30</v>
      </c>
      <c r="H11">
        <v>56</v>
      </c>
      <c r="I11">
        <v>0</v>
      </c>
      <c r="J11" s="11" t="s">
        <v>4</v>
      </c>
      <c r="K11" s="7">
        <v>200422</v>
      </c>
      <c r="L11" s="1">
        <v>5</v>
      </c>
      <c r="M11" s="20"/>
      <c r="N11" s="20">
        <v>1</v>
      </c>
      <c r="O11" s="20">
        <v>0</v>
      </c>
      <c r="P11" s="20">
        <v>0</v>
      </c>
      <c r="Q11" s="7">
        <v>2</v>
      </c>
      <c r="R11">
        <v>16</v>
      </c>
      <c r="S11">
        <v>137</v>
      </c>
      <c r="T11">
        <v>57</v>
      </c>
      <c r="U11">
        <v>94.018000000000001</v>
      </c>
      <c r="V11">
        <v>12.55</v>
      </c>
      <c r="W11">
        <v>85</v>
      </c>
      <c r="X11">
        <v>92</v>
      </c>
      <c r="Y11">
        <v>102</v>
      </c>
      <c r="Z11">
        <v>0.30099999999999999</v>
      </c>
      <c r="AA11">
        <v>0.48674933902061401</v>
      </c>
      <c r="AB11">
        <v>-0.51800000000000002</v>
      </c>
      <c r="AC11">
        <v>1.9031127671991901</v>
      </c>
      <c r="AD11">
        <v>5.6429202904409896</v>
      </c>
      <c r="AE11">
        <v>3.2440441472247699</v>
      </c>
      <c r="AF11">
        <v>86</v>
      </c>
      <c r="AG11">
        <v>51</v>
      </c>
      <c r="AH11">
        <v>67.48</v>
      </c>
      <c r="AI11">
        <v>4.2939999999999996</v>
      </c>
      <c r="AJ11">
        <v>64</v>
      </c>
      <c r="AK11">
        <v>67</v>
      </c>
      <c r="AL11">
        <v>69</v>
      </c>
      <c r="AM11">
        <v>0.18</v>
      </c>
      <c r="AN11">
        <v>0.797371037439084</v>
      </c>
      <c r="AO11">
        <v>-7.2999999999999995E-2</v>
      </c>
      <c r="AP11">
        <v>2.1247723564259098</v>
      </c>
      <c r="AQ11">
        <v>4.1367810751953504</v>
      </c>
      <c r="AR11">
        <v>6.5499072784574102</v>
      </c>
      <c r="AS11">
        <f t="shared" si="5"/>
        <v>1.5061392152456392</v>
      </c>
      <c r="AT11">
        <f t="shared" si="5"/>
        <v>-3.3058631312326403</v>
      </c>
      <c r="AU11">
        <f t="shared" si="0"/>
        <v>51</v>
      </c>
      <c r="AV11">
        <f t="shared" si="1"/>
        <v>6</v>
      </c>
      <c r="AW11">
        <f t="shared" si="2"/>
        <v>26.537999999999997</v>
      </c>
      <c r="AX11">
        <f t="shared" si="3"/>
        <v>17</v>
      </c>
      <c r="AY11">
        <v>100.2602</v>
      </c>
      <c r="AZ11">
        <f t="shared" si="4"/>
        <v>32.780199999999994</v>
      </c>
      <c r="BA11">
        <v>9.7532750000000004</v>
      </c>
      <c r="BB11">
        <v>92</v>
      </c>
      <c r="BC11">
        <v>99</v>
      </c>
      <c r="BD11">
        <v>107</v>
      </c>
      <c r="BE11">
        <f t="shared" si="6"/>
        <v>15</v>
      </c>
      <c r="BF11">
        <f t="shared" si="7"/>
        <v>28</v>
      </c>
      <c r="BG11">
        <f t="shared" si="7"/>
        <v>32</v>
      </c>
      <c r="BH11">
        <f t="shared" si="7"/>
        <v>38</v>
      </c>
    </row>
    <row r="12" spans="1:60">
      <c r="A12">
        <v>11</v>
      </c>
      <c r="B12">
        <v>11</v>
      </c>
      <c r="C12" s="5" t="s">
        <v>14</v>
      </c>
      <c r="D12" s="5" t="s">
        <v>49</v>
      </c>
      <c r="E12" s="18">
        <v>26.811061105319677</v>
      </c>
      <c r="F12" s="4" t="s">
        <v>31</v>
      </c>
      <c r="G12" s="4" t="s">
        <v>32</v>
      </c>
      <c r="H12">
        <v>57</v>
      </c>
      <c r="I12">
        <v>1</v>
      </c>
      <c r="J12" s="4" t="s">
        <v>4</v>
      </c>
      <c r="K12" s="7">
        <v>210209</v>
      </c>
      <c r="L12" s="20">
        <v>4</v>
      </c>
      <c r="M12" s="20" t="s">
        <v>87</v>
      </c>
      <c r="N12" s="20">
        <v>0</v>
      </c>
      <c r="O12" s="20">
        <v>1</v>
      </c>
      <c r="P12" s="20">
        <v>0</v>
      </c>
      <c r="Q12" s="7">
        <v>3</v>
      </c>
      <c r="R12">
        <v>9</v>
      </c>
      <c r="S12">
        <v>139</v>
      </c>
      <c r="T12">
        <v>67</v>
      </c>
      <c r="U12">
        <v>97.858999999999995</v>
      </c>
      <c r="V12">
        <v>12.722</v>
      </c>
      <c r="W12">
        <v>88</v>
      </c>
      <c r="X12">
        <v>95</v>
      </c>
      <c r="Y12">
        <v>106</v>
      </c>
      <c r="Z12">
        <v>0.45900000000000002</v>
      </c>
      <c r="AA12">
        <v>0.57865458137630699</v>
      </c>
      <c r="AB12">
        <v>-0.49</v>
      </c>
      <c r="AC12">
        <v>2.3434333523354498</v>
      </c>
      <c r="AD12">
        <v>5.6231809732283198</v>
      </c>
      <c r="AE12">
        <v>3.4892225414421301</v>
      </c>
      <c r="AF12">
        <v>104</v>
      </c>
      <c r="AG12">
        <v>64</v>
      </c>
      <c r="AH12">
        <v>79.658000000000001</v>
      </c>
      <c r="AI12">
        <v>4.7969999999999997</v>
      </c>
      <c r="AJ12">
        <v>77</v>
      </c>
      <c r="AK12">
        <v>79</v>
      </c>
      <c r="AL12">
        <v>81</v>
      </c>
      <c r="AM12">
        <v>0.56699999999999995</v>
      </c>
      <c r="AN12">
        <v>1.1180084983074901</v>
      </c>
      <c r="AO12">
        <v>1.228</v>
      </c>
      <c r="AP12">
        <v>2.7884207783482799</v>
      </c>
      <c r="AQ12">
        <v>4.2692028554813204</v>
      </c>
      <c r="AR12">
        <v>6.4992458211121598</v>
      </c>
      <c r="AS12">
        <f t="shared" si="5"/>
        <v>1.3539781177469994</v>
      </c>
      <c r="AT12">
        <f t="shared" si="5"/>
        <v>-3.0100232796700297</v>
      </c>
      <c r="AU12">
        <f t="shared" si="0"/>
        <v>35</v>
      </c>
      <c r="AV12">
        <f t="shared" si="1"/>
        <v>3</v>
      </c>
      <c r="AW12">
        <f t="shared" si="2"/>
        <v>18.200999999999993</v>
      </c>
      <c r="AX12">
        <f t="shared" si="3"/>
        <v>18</v>
      </c>
      <c r="AY12">
        <v>114.2633</v>
      </c>
      <c r="AZ12">
        <f t="shared" si="4"/>
        <v>34.6053</v>
      </c>
      <c r="BA12">
        <v>6.5850470000000003</v>
      </c>
      <c r="BB12">
        <v>109</v>
      </c>
      <c r="BC12">
        <v>113</v>
      </c>
      <c r="BD12">
        <v>119</v>
      </c>
      <c r="BE12">
        <f t="shared" si="6"/>
        <v>10</v>
      </c>
      <c r="BF12">
        <f t="shared" si="7"/>
        <v>32</v>
      </c>
      <c r="BG12">
        <f t="shared" si="7"/>
        <v>34</v>
      </c>
      <c r="BH12">
        <f t="shared" si="7"/>
        <v>38</v>
      </c>
    </row>
    <row r="13" spans="1:60">
      <c r="A13">
        <v>12</v>
      </c>
      <c r="B13">
        <v>12</v>
      </c>
      <c r="C13" s="12" t="s">
        <v>36</v>
      </c>
      <c r="D13" s="12" t="s">
        <v>50</v>
      </c>
      <c r="E13" s="19"/>
      <c r="F13" s="13"/>
      <c r="G13" s="13"/>
      <c r="H13" s="13">
        <v>77</v>
      </c>
      <c r="I13">
        <v>0</v>
      </c>
      <c r="J13" s="13">
        <v>0</v>
      </c>
      <c r="K13" s="17">
        <v>190802</v>
      </c>
      <c r="L13" s="1">
        <v>3</v>
      </c>
      <c r="M13" s="13" t="s">
        <v>88</v>
      </c>
      <c r="N13" s="20">
        <v>0</v>
      </c>
      <c r="O13" s="13">
        <v>0</v>
      </c>
      <c r="P13" s="20">
        <v>0</v>
      </c>
      <c r="Q13" s="7">
        <v>2</v>
      </c>
      <c r="R13">
        <v>3.3</v>
      </c>
      <c r="S13">
        <v>246</v>
      </c>
      <c r="T13">
        <v>101</v>
      </c>
      <c r="U13">
        <v>147.46</v>
      </c>
      <c r="V13">
        <v>23.352</v>
      </c>
      <c r="W13">
        <v>129</v>
      </c>
      <c r="X13">
        <v>143</v>
      </c>
      <c r="Y13">
        <v>162</v>
      </c>
      <c r="Z13">
        <v>0.75</v>
      </c>
      <c r="AA13">
        <v>0.63996006187622301</v>
      </c>
      <c r="AB13">
        <v>0.72399999999999998</v>
      </c>
      <c r="AC13">
        <v>2.4933459032924699</v>
      </c>
      <c r="AD13">
        <v>6.2721276869878499</v>
      </c>
      <c r="AE13">
        <v>3.6606155664433202</v>
      </c>
      <c r="AF13">
        <v>132</v>
      </c>
      <c r="AG13">
        <v>92</v>
      </c>
      <c r="AH13">
        <v>108.82599999999999</v>
      </c>
      <c r="AI13">
        <v>5.05</v>
      </c>
      <c r="AJ13">
        <v>106</v>
      </c>
      <c r="AK13">
        <v>109</v>
      </c>
      <c r="AL13">
        <v>111</v>
      </c>
      <c r="AM13">
        <v>0.109</v>
      </c>
      <c r="AN13">
        <v>0.80295970838036101</v>
      </c>
      <c r="AO13">
        <v>0.41</v>
      </c>
      <c r="AP13">
        <v>2.2683088223021</v>
      </c>
      <c r="AQ13">
        <v>4.35907531227019</v>
      </c>
      <c r="AR13">
        <v>8.2668645087229393</v>
      </c>
      <c r="AS13">
        <f t="shared" si="5"/>
        <v>1.91305237471766</v>
      </c>
      <c r="AT13">
        <f t="shared" si="5"/>
        <v>-4.6062489422796187</v>
      </c>
      <c r="AU13">
        <f t="shared" si="0"/>
        <v>114</v>
      </c>
      <c r="AV13">
        <f t="shared" si="1"/>
        <v>9</v>
      </c>
      <c r="AW13">
        <f t="shared" si="2"/>
        <v>38.634000000000015</v>
      </c>
      <c r="AX13">
        <f t="shared" si="3"/>
        <v>33</v>
      </c>
      <c r="AY13">
        <v>158.03200000000001</v>
      </c>
      <c r="AZ13">
        <f t="shared" si="4"/>
        <v>49.206000000000017</v>
      </c>
      <c r="BA13">
        <v>19.586069999999999</v>
      </c>
      <c r="BB13">
        <v>137</v>
      </c>
      <c r="BC13">
        <v>151</v>
      </c>
      <c r="BD13">
        <v>166</v>
      </c>
      <c r="BE13">
        <f t="shared" si="6"/>
        <v>29</v>
      </c>
      <c r="BF13">
        <f t="shared" si="7"/>
        <v>31</v>
      </c>
      <c r="BG13">
        <f t="shared" si="7"/>
        <v>42</v>
      </c>
      <c r="BH13">
        <f t="shared" si="7"/>
        <v>55</v>
      </c>
    </row>
    <row r="14" spans="1:60">
      <c r="A14">
        <v>13</v>
      </c>
      <c r="B14">
        <v>13</v>
      </c>
      <c r="C14" s="5" t="s">
        <v>17</v>
      </c>
      <c r="D14" s="5" t="s">
        <v>51</v>
      </c>
      <c r="E14" s="18">
        <v>27.531229454306377</v>
      </c>
      <c r="F14" s="3">
        <v>156</v>
      </c>
      <c r="G14" s="3">
        <v>67</v>
      </c>
      <c r="H14" s="3">
        <v>65</v>
      </c>
      <c r="I14">
        <v>0</v>
      </c>
      <c r="J14" s="3">
        <v>0</v>
      </c>
      <c r="K14" s="7">
        <v>191024</v>
      </c>
      <c r="L14" s="22">
        <v>7</v>
      </c>
      <c r="M14" s="13" t="s">
        <v>89</v>
      </c>
      <c r="N14" s="20">
        <v>1</v>
      </c>
      <c r="O14" s="13">
        <v>1</v>
      </c>
      <c r="P14" s="20">
        <v>0</v>
      </c>
      <c r="Q14" s="7">
        <v>1</v>
      </c>
      <c r="R14">
        <v>10.4</v>
      </c>
      <c r="S14">
        <v>117</v>
      </c>
      <c r="T14">
        <v>64</v>
      </c>
      <c r="U14">
        <v>91.614000000000004</v>
      </c>
      <c r="V14">
        <v>8.1479999999999997</v>
      </c>
      <c r="W14">
        <v>87</v>
      </c>
      <c r="X14">
        <v>91</v>
      </c>
      <c r="Y14">
        <v>96</v>
      </c>
      <c r="Z14">
        <v>-0.23599999999999999</v>
      </c>
      <c r="AA14">
        <v>0.58946525990216303</v>
      </c>
      <c r="AB14">
        <v>-0.01</v>
      </c>
      <c r="AC14">
        <v>1.96682866354095</v>
      </c>
      <c r="AD14">
        <v>5.0350884186268301</v>
      </c>
      <c r="AE14">
        <v>3.5759842435750699</v>
      </c>
      <c r="AF14">
        <v>92</v>
      </c>
      <c r="AG14">
        <v>53</v>
      </c>
      <c r="AH14">
        <v>69.941999999999993</v>
      </c>
      <c r="AI14">
        <v>4.8719999999999999</v>
      </c>
      <c r="AJ14">
        <v>67</v>
      </c>
      <c r="AK14">
        <v>70</v>
      </c>
      <c r="AL14">
        <v>72</v>
      </c>
      <c r="AM14">
        <v>0.04</v>
      </c>
      <c r="AN14">
        <v>0.73966393258337204</v>
      </c>
      <c r="AO14">
        <v>0.34100000000000003</v>
      </c>
      <c r="AP14">
        <v>1.97048271859802</v>
      </c>
      <c r="AQ14">
        <v>4.3149622507044896</v>
      </c>
      <c r="AR14">
        <v>5.0792567411908003</v>
      </c>
      <c r="AS14">
        <f t="shared" si="5"/>
        <v>0.72012616792234052</v>
      </c>
      <c r="AT14">
        <f t="shared" si="5"/>
        <v>-1.5032724976157303</v>
      </c>
      <c r="AU14">
        <f t="shared" si="0"/>
        <v>25</v>
      </c>
      <c r="AV14">
        <f t="shared" si="1"/>
        <v>11</v>
      </c>
      <c r="AW14">
        <f t="shared" si="2"/>
        <v>21.672000000000011</v>
      </c>
      <c r="AX14">
        <f t="shared" si="3"/>
        <v>9</v>
      </c>
      <c r="AY14">
        <v>98.704419999999999</v>
      </c>
      <c r="AZ14">
        <f t="shared" si="4"/>
        <v>28.762420000000006</v>
      </c>
      <c r="BA14">
        <v>4.2788110000000001</v>
      </c>
      <c r="BB14">
        <v>90</v>
      </c>
      <c r="BC14">
        <v>94</v>
      </c>
      <c r="BD14">
        <v>99</v>
      </c>
      <c r="BE14">
        <f t="shared" si="6"/>
        <v>9</v>
      </c>
      <c r="BF14">
        <f t="shared" si="7"/>
        <v>23</v>
      </c>
      <c r="BG14">
        <f t="shared" si="7"/>
        <v>24</v>
      </c>
      <c r="BH14">
        <f t="shared" si="7"/>
        <v>27</v>
      </c>
    </row>
    <row r="15" spans="1:60">
      <c r="A15">
        <v>14</v>
      </c>
      <c r="B15">
        <v>14</v>
      </c>
      <c r="C15" s="5" t="s">
        <v>18</v>
      </c>
      <c r="D15" s="5" t="s">
        <v>52</v>
      </c>
      <c r="E15" s="18">
        <v>26.640625</v>
      </c>
      <c r="F15" s="4" t="s">
        <v>29</v>
      </c>
      <c r="G15" s="4" t="s">
        <v>33</v>
      </c>
      <c r="H15" s="3">
        <v>58</v>
      </c>
      <c r="I15">
        <v>0</v>
      </c>
      <c r="J15" s="4" t="s">
        <v>4</v>
      </c>
      <c r="K15" s="7">
        <v>200107</v>
      </c>
      <c r="L15" s="22">
        <v>7</v>
      </c>
      <c r="M15" s="20" t="s">
        <v>90</v>
      </c>
      <c r="N15" s="20">
        <v>1</v>
      </c>
      <c r="O15" s="20">
        <v>0</v>
      </c>
      <c r="P15" s="20">
        <v>0</v>
      </c>
      <c r="Q15" s="7">
        <v>2</v>
      </c>
      <c r="R15">
        <v>18</v>
      </c>
      <c r="S15">
        <v>77</v>
      </c>
      <c r="T15">
        <v>28</v>
      </c>
      <c r="U15">
        <v>51.253</v>
      </c>
      <c r="V15">
        <v>8.4190000000000005</v>
      </c>
      <c r="W15">
        <v>45</v>
      </c>
      <c r="X15">
        <v>53</v>
      </c>
      <c r="Y15">
        <v>57</v>
      </c>
      <c r="Z15">
        <v>-8.9999999999999993E-3</v>
      </c>
      <c r="AA15">
        <v>1.7603594720533501E-2</v>
      </c>
      <c r="AB15">
        <v>-0.77200000000000002</v>
      </c>
      <c r="AC15">
        <v>1.3791749995053999</v>
      </c>
      <c r="AD15">
        <v>5.0707720551236104</v>
      </c>
      <c r="AE15">
        <v>1.9267114975554001</v>
      </c>
      <c r="AF15">
        <v>46</v>
      </c>
      <c r="AG15">
        <v>23</v>
      </c>
      <c r="AH15">
        <v>32.478000000000002</v>
      </c>
      <c r="AI15">
        <v>2.4790000000000001</v>
      </c>
      <c r="AJ15">
        <v>31</v>
      </c>
      <c r="AK15">
        <v>32</v>
      </c>
      <c r="AL15">
        <v>33</v>
      </c>
      <c r="AM15">
        <v>0.434</v>
      </c>
      <c r="AN15">
        <v>1.18811869306475</v>
      </c>
      <c r="AO15">
        <v>1.3180000000000001</v>
      </c>
      <c r="AP15">
        <v>2.7802068821839501</v>
      </c>
      <c r="AQ15">
        <v>3.3207881859901498</v>
      </c>
      <c r="AR15">
        <v>5.1604892949747203</v>
      </c>
      <c r="AS15">
        <f t="shared" si="5"/>
        <v>1.7499838691334606</v>
      </c>
      <c r="AT15">
        <f t="shared" si="5"/>
        <v>-3.2337777974193203</v>
      </c>
      <c r="AU15">
        <f t="shared" si="0"/>
        <v>31</v>
      </c>
      <c r="AV15">
        <f t="shared" si="1"/>
        <v>5</v>
      </c>
      <c r="AW15">
        <f t="shared" si="2"/>
        <v>18.774999999999999</v>
      </c>
      <c r="AX15">
        <f t="shared" si="3"/>
        <v>12</v>
      </c>
      <c r="AY15">
        <v>55.880899999999997</v>
      </c>
      <c r="AZ15">
        <f t="shared" si="4"/>
        <v>23.402899999999995</v>
      </c>
      <c r="BA15">
        <v>5.76959</v>
      </c>
      <c r="BB15">
        <v>51</v>
      </c>
      <c r="BC15">
        <v>56</v>
      </c>
      <c r="BD15">
        <v>60</v>
      </c>
      <c r="BE15">
        <f t="shared" si="6"/>
        <v>9</v>
      </c>
      <c r="BF15">
        <f t="shared" si="7"/>
        <v>20</v>
      </c>
      <c r="BG15">
        <f t="shared" si="7"/>
        <v>24</v>
      </c>
      <c r="BH15">
        <f t="shared" si="7"/>
        <v>27</v>
      </c>
    </row>
    <row r="16" spans="1:60">
      <c r="A16">
        <v>15</v>
      </c>
      <c r="B16">
        <v>15</v>
      </c>
      <c r="C16" s="5" t="s">
        <v>19</v>
      </c>
      <c r="D16" s="5" t="s">
        <v>64</v>
      </c>
      <c r="E16" s="18"/>
      <c r="F16" s="4"/>
      <c r="G16" s="4"/>
      <c r="H16">
        <v>63</v>
      </c>
      <c r="I16">
        <v>1</v>
      </c>
      <c r="J16" s="4" t="s">
        <v>7</v>
      </c>
      <c r="K16" s="7">
        <v>210309</v>
      </c>
      <c r="L16" s="22">
        <v>8</v>
      </c>
      <c r="M16" s="20" t="s">
        <v>91</v>
      </c>
      <c r="N16" s="20">
        <v>1</v>
      </c>
      <c r="O16" s="20">
        <v>1</v>
      </c>
      <c r="P16" s="20">
        <v>1</v>
      </c>
      <c r="Q16" s="7">
        <v>2</v>
      </c>
      <c r="R16">
        <v>4</v>
      </c>
      <c r="S16">
        <v>102</v>
      </c>
      <c r="T16">
        <v>82</v>
      </c>
      <c r="U16">
        <v>92.962999999999994</v>
      </c>
      <c r="V16">
        <v>3.4729999999999999</v>
      </c>
      <c r="W16">
        <v>91</v>
      </c>
      <c r="X16">
        <v>93</v>
      </c>
      <c r="Y16">
        <v>94</v>
      </c>
      <c r="Z16">
        <v>-0.158</v>
      </c>
      <c r="AA16">
        <v>0.328156898005526</v>
      </c>
      <c r="AB16">
        <v>-0.29199999999999998</v>
      </c>
      <c r="AC16">
        <v>1.65358484927334</v>
      </c>
      <c r="AD16">
        <v>3.8212772548793299</v>
      </c>
      <c r="AE16">
        <v>1.3503046942519801</v>
      </c>
      <c r="AF16">
        <v>84</v>
      </c>
      <c r="AG16">
        <v>73</v>
      </c>
      <c r="AH16">
        <v>78.001999999999995</v>
      </c>
      <c r="AI16">
        <v>1.8</v>
      </c>
      <c r="AJ16">
        <v>77</v>
      </c>
      <c r="AK16">
        <v>78</v>
      </c>
      <c r="AL16">
        <v>78</v>
      </c>
      <c r="AM16">
        <v>0.214</v>
      </c>
      <c r="AN16">
        <v>0.50017356454985995</v>
      </c>
      <c r="AO16">
        <v>-0.14599999999999999</v>
      </c>
      <c r="AP16">
        <v>1.6420273458476</v>
      </c>
      <c r="AQ16">
        <v>2.87722922264722</v>
      </c>
      <c r="AR16">
        <v>2.6952206509446901</v>
      </c>
      <c r="AS16">
        <f t="shared" si="5"/>
        <v>0.94404803223210987</v>
      </c>
      <c r="AT16">
        <f t="shared" si="5"/>
        <v>-1.34491595669271</v>
      </c>
      <c r="AU16">
        <f t="shared" si="0"/>
        <v>18</v>
      </c>
      <c r="AV16">
        <f t="shared" si="1"/>
        <v>9</v>
      </c>
      <c r="AW16">
        <f t="shared" si="2"/>
        <v>14.960999999999999</v>
      </c>
      <c r="AX16">
        <f t="shared" si="3"/>
        <v>3</v>
      </c>
      <c r="AY16">
        <v>93.046220000000005</v>
      </c>
      <c r="AZ16">
        <f t="shared" si="4"/>
        <v>15.04422000000001</v>
      </c>
      <c r="BA16">
        <v>3.3701129999999999</v>
      </c>
      <c r="BB16">
        <v>91</v>
      </c>
      <c r="BC16">
        <v>93</v>
      </c>
      <c r="BD16">
        <v>95</v>
      </c>
      <c r="BE16">
        <f t="shared" si="6"/>
        <v>4</v>
      </c>
      <c r="BF16">
        <f t="shared" si="7"/>
        <v>14</v>
      </c>
      <c r="BG16">
        <f t="shared" si="7"/>
        <v>15</v>
      </c>
      <c r="BH16">
        <f t="shared" si="7"/>
        <v>17</v>
      </c>
    </row>
    <row r="17" spans="1:60">
      <c r="A17">
        <v>16</v>
      </c>
      <c r="B17">
        <v>16</v>
      </c>
      <c r="C17" s="5" t="s">
        <v>20</v>
      </c>
      <c r="D17" s="5" t="s">
        <v>65</v>
      </c>
      <c r="E17" s="18">
        <v>21.597246944345557</v>
      </c>
      <c r="F17" s="4" t="s">
        <v>34</v>
      </c>
      <c r="G17" s="4" t="s">
        <v>35</v>
      </c>
      <c r="H17">
        <v>54</v>
      </c>
      <c r="I17">
        <v>0</v>
      </c>
      <c r="J17" s="4" t="s">
        <v>4</v>
      </c>
      <c r="K17" s="7">
        <v>200625</v>
      </c>
      <c r="L17" s="22">
        <v>8</v>
      </c>
      <c r="M17" s="20" t="s">
        <v>92</v>
      </c>
      <c r="N17" s="20">
        <v>1</v>
      </c>
      <c r="O17" s="20">
        <v>0</v>
      </c>
      <c r="P17" s="20">
        <v>0</v>
      </c>
      <c r="Q17" s="7">
        <v>2</v>
      </c>
      <c r="R17">
        <v>8</v>
      </c>
      <c r="S17">
        <v>196</v>
      </c>
      <c r="T17">
        <v>92</v>
      </c>
      <c r="U17">
        <v>149.02000000000001</v>
      </c>
      <c r="V17">
        <v>24.28</v>
      </c>
      <c r="W17">
        <v>125</v>
      </c>
      <c r="X17">
        <v>159</v>
      </c>
      <c r="Y17">
        <v>167</v>
      </c>
      <c r="Z17">
        <v>-0.373</v>
      </c>
      <c r="AA17">
        <v>0.96498591259065702</v>
      </c>
      <c r="AB17">
        <v>-1.2310000000000001</v>
      </c>
      <c r="AC17">
        <v>3.3023274755421101</v>
      </c>
      <c r="AD17">
        <v>6.1921487843458403</v>
      </c>
      <c r="AE17">
        <v>3.67844399243624</v>
      </c>
      <c r="AF17">
        <v>111</v>
      </c>
      <c r="AG17">
        <v>81</v>
      </c>
      <c r="AH17">
        <v>96.87</v>
      </c>
      <c r="AI17">
        <v>5.0869999999999997</v>
      </c>
      <c r="AJ17">
        <v>94</v>
      </c>
      <c r="AK17">
        <v>97</v>
      </c>
      <c r="AL17">
        <v>100</v>
      </c>
      <c r="AM17">
        <v>-0.28999999999999998</v>
      </c>
      <c r="AN17">
        <v>0.35832132179274601</v>
      </c>
      <c r="AO17">
        <v>-0.24</v>
      </c>
      <c r="AP17">
        <v>1.57293528967355</v>
      </c>
      <c r="AQ17">
        <v>4.3683040172335197</v>
      </c>
      <c r="AR17">
        <v>8.0376394457824407</v>
      </c>
      <c r="AS17">
        <f t="shared" si="5"/>
        <v>1.8238447671123206</v>
      </c>
      <c r="AT17">
        <f t="shared" si="5"/>
        <v>-4.3591954533462012</v>
      </c>
      <c r="AU17">
        <f t="shared" si="0"/>
        <v>85</v>
      </c>
      <c r="AV17">
        <f t="shared" si="1"/>
        <v>11</v>
      </c>
      <c r="AW17">
        <f t="shared" si="2"/>
        <v>52.150000000000006</v>
      </c>
      <c r="AX17">
        <f t="shared" si="3"/>
        <v>42</v>
      </c>
      <c r="AY17">
        <v>152.27260000000001</v>
      </c>
      <c r="AZ17">
        <f t="shared" si="4"/>
        <v>55.402600000000007</v>
      </c>
      <c r="BA17">
        <v>22.032139999999998</v>
      </c>
      <c r="BB17">
        <v>128</v>
      </c>
      <c r="BC17">
        <v>160</v>
      </c>
      <c r="BD17">
        <v>169</v>
      </c>
      <c r="BE17">
        <f t="shared" si="6"/>
        <v>41</v>
      </c>
      <c r="BF17">
        <f t="shared" si="7"/>
        <v>34</v>
      </c>
      <c r="BG17">
        <f t="shared" si="7"/>
        <v>63</v>
      </c>
      <c r="BH17">
        <f t="shared" si="7"/>
        <v>69</v>
      </c>
    </row>
    <row r="18" spans="1:60">
      <c r="A18">
        <v>17</v>
      </c>
      <c r="B18">
        <v>17</v>
      </c>
      <c r="C18" s="5" t="s">
        <v>2</v>
      </c>
      <c r="D18" s="5" t="s">
        <v>66</v>
      </c>
      <c r="E18" s="18">
        <v>21.70639340610381</v>
      </c>
      <c r="F18" s="3">
        <v>167.5</v>
      </c>
      <c r="G18" s="3">
        <v>60.9</v>
      </c>
      <c r="H18">
        <v>60</v>
      </c>
      <c r="I18">
        <v>1</v>
      </c>
      <c r="J18" s="3">
        <v>1</v>
      </c>
      <c r="K18" s="7">
        <v>191231</v>
      </c>
      <c r="L18" s="22">
        <v>7</v>
      </c>
      <c r="M18" s="20" t="s">
        <v>93</v>
      </c>
      <c r="N18" s="20">
        <v>1</v>
      </c>
      <c r="O18" s="20">
        <v>0</v>
      </c>
      <c r="P18" s="20">
        <v>0</v>
      </c>
      <c r="Q18" s="7">
        <v>2</v>
      </c>
      <c r="R18">
        <v>11</v>
      </c>
      <c r="S18">
        <v>151</v>
      </c>
      <c r="T18">
        <v>45</v>
      </c>
      <c r="U18">
        <v>89.641000000000005</v>
      </c>
      <c r="V18">
        <v>12.337999999999999</v>
      </c>
      <c r="W18">
        <v>82</v>
      </c>
      <c r="X18">
        <v>89</v>
      </c>
      <c r="Y18">
        <v>95</v>
      </c>
      <c r="Z18">
        <v>0.59099999999999997</v>
      </c>
      <c r="AA18">
        <v>1.18945813430489</v>
      </c>
      <c r="AB18">
        <v>1.327</v>
      </c>
      <c r="AC18">
        <v>3.0975712897235499</v>
      </c>
      <c r="AD18">
        <v>5.6061000292866696</v>
      </c>
      <c r="AE18">
        <v>2.5823752130206601</v>
      </c>
      <c r="AF18">
        <v>83</v>
      </c>
      <c r="AG18">
        <v>50</v>
      </c>
      <c r="AH18">
        <v>67.031000000000006</v>
      </c>
      <c r="AI18">
        <v>3.3050000000000002</v>
      </c>
      <c r="AJ18">
        <v>65</v>
      </c>
      <c r="AK18">
        <v>67</v>
      </c>
      <c r="AL18">
        <v>68</v>
      </c>
      <c r="AM18">
        <v>0.13100000000000001</v>
      </c>
      <c r="AN18">
        <v>1.2939507349652599</v>
      </c>
      <c r="AO18">
        <v>0.92800000000000005</v>
      </c>
      <c r="AP18">
        <v>3.1878399006726701</v>
      </c>
      <c r="AQ18">
        <v>3.75261446410155</v>
      </c>
      <c r="AR18">
        <v>6.4555643772703304</v>
      </c>
      <c r="AS18">
        <f t="shared" si="5"/>
        <v>1.8534855651851196</v>
      </c>
      <c r="AT18">
        <f t="shared" si="5"/>
        <v>-3.8731891642496703</v>
      </c>
      <c r="AU18">
        <f t="shared" si="0"/>
        <v>68</v>
      </c>
      <c r="AV18">
        <f t="shared" si="1"/>
        <v>-5</v>
      </c>
      <c r="AW18">
        <f t="shared" si="2"/>
        <v>22.61</v>
      </c>
      <c r="AX18">
        <f t="shared" si="3"/>
        <v>13</v>
      </c>
      <c r="AY18">
        <v>95.416060000000002</v>
      </c>
      <c r="AZ18">
        <f t="shared" si="4"/>
        <v>28.385059999999996</v>
      </c>
      <c r="BA18">
        <v>9.6844929999999998</v>
      </c>
      <c r="BB18">
        <v>89</v>
      </c>
      <c r="BC18">
        <v>93</v>
      </c>
      <c r="BD18">
        <v>99</v>
      </c>
      <c r="BE18">
        <f t="shared" si="6"/>
        <v>10</v>
      </c>
      <c r="BF18">
        <f t="shared" si="7"/>
        <v>24</v>
      </c>
      <c r="BG18">
        <f t="shared" si="7"/>
        <v>26</v>
      </c>
      <c r="BH18">
        <f t="shared" si="7"/>
        <v>31</v>
      </c>
    </row>
    <row r="19" spans="1:60">
      <c r="A19">
        <v>18</v>
      </c>
      <c r="B19">
        <v>18</v>
      </c>
      <c r="C19" s="5" t="s">
        <v>2</v>
      </c>
      <c r="D19" s="5" t="s">
        <v>66</v>
      </c>
      <c r="E19" s="18">
        <v>21.70639340610381</v>
      </c>
      <c r="F19" s="3">
        <v>167.5</v>
      </c>
      <c r="G19" s="3">
        <v>60.9</v>
      </c>
      <c r="H19">
        <v>60</v>
      </c>
      <c r="I19">
        <v>1</v>
      </c>
      <c r="J19" s="4" t="s">
        <v>4</v>
      </c>
      <c r="K19" s="7">
        <v>210308</v>
      </c>
      <c r="L19" s="22">
        <v>7</v>
      </c>
      <c r="M19" s="20" t="s">
        <v>94</v>
      </c>
      <c r="N19" s="20">
        <v>1</v>
      </c>
      <c r="O19" s="20">
        <v>0</v>
      </c>
      <c r="P19" s="20">
        <v>0</v>
      </c>
      <c r="Q19" s="7">
        <v>2</v>
      </c>
      <c r="R19">
        <v>9</v>
      </c>
      <c r="S19">
        <v>171</v>
      </c>
      <c r="T19">
        <v>112</v>
      </c>
      <c r="U19">
        <v>142.00200000000001</v>
      </c>
      <c r="V19">
        <v>11.065</v>
      </c>
      <c r="W19">
        <v>86</v>
      </c>
      <c r="X19">
        <v>142</v>
      </c>
      <c r="Y19">
        <v>101</v>
      </c>
      <c r="Z19">
        <v>0.02</v>
      </c>
      <c r="AA19">
        <v>-1.5364836988520401E-2</v>
      </c>
      <c r="AB19">
        <v>-0.56999999999999995</v>
      </c>
      <c r="AC19">
        <v>1.4735697876501801</v>
      </c>
      <c r="AD19">
        <v>5.4842323429650097</v>
      </c>
      <c r="AE19">
        <v>2.2637687176519501</v>
      </c>
      <c r="AF19">
        <v>123</v>
      </c>
      <c r="AG19">
        <v>104</v>
      </c>
      <c r="AH19">
        <v>113.73</v>
      </c>
      <c r="AI19">
        <v>2.8559999999999999</v>
      </c>
      <c r="AJ19">
        <v>112</v>
      </c>
      <c r="AK19">
        <v>114</v>
      </c>
      <c r="AL19">
        <v>115</v>
      </c>
      <c r="AM19">
        <v>7.9000000000000001E-2</v>
      </c>
      <c r="AN19">
        <v>0.45758799789329402</v>
      </c>
      <c r="AO19">
        <v>-0.40799999999999997</v>
      </c>
      <c r="AP19">
        <v>1.6545238716591</v>
      </c>
      <c r="AQ19">
        <v>3.5504220807304301</v>
      </c>
      <c r="AR19">
        <v>6.1481430121646197</v>
      </c>
      <c r="AS19">
        <f t="shared" si="5"/>
        <v>1.9338102622345796</v>
      </c>
      <c r="AT19">
        <f t="shared" si="5"/>
        <v>-3.8843742945126696</v>
      </c>
      <c r="AU19">
        <f t="shared" si="0"/>
        <v>48</v>
      </c>
      <c r="AV19">
        <f t="shared" si="1"/>
        <v>8</v>
      </c>
      <c r="AW19">
        <f t="shared" si="2"/>
        <v>28.272000000000006</v>
      </c>
      <c r="AX19">
        <f t="shared" si="3"/>
        <v>15</v>
      </c>
      <c r="AY19">
        <v>142.9409</v>
      </c>
      <c r="AZ19">
        <f t="shared" si="4"/>
        <v>29.210899999999995</v>
      </c>
      <c r="BA19">
        <v>10.25647</v>
      </c>
      <c r="BB19">
        <v>135</v>
      </c>
      <c r="BC19">
        <v>143</v>
      </c>
      <c r="BD19">
        <v>150</v>
      </c>
      <c r="BE19">
        <f t="shared" si="6"/>
        <v>15</v>
      </c>
      <c r="BF19">
        <f t="shared" si="7"/>
        <v>23</v>
      </c>
      <c r="BG19">
        <f t="shared" si="7"/>
        <v>29</v>
      </c>
      <c r="BH19">
        <f t="shared" si="7"/>
        <v>35</v>
      </c>
    </row>
    <row r="20" spans="1:60">
      <c r="A20">
        <v>19</v>
      </c>
      <c r="B20">
        <v>19</v>
      </c>
      <c r="C20" s="5" t="s">
        <v>21</v>
      </c>
      <c r="D20" s="14" t="s">
        <v>68</v>
      </c>
      <c r="E20" s="18">
        <v>23.795283845772463</v>
      </c>
      <c r="F20" s="3">
        <v>167.8</v>
      </c>
      <c r="G20" s="3">
        <v>67</v>
      </c>
      <c r="H20">
        <v>58</v>
      </c>
      <c r="I20">
        <v>0</v>
      </c>
      <c r="J20" s="15">
        <v>0</v>
      </c>
      <c r="K20" s="7">
        <v>190415</v>
      </c>
      <c r="L20" s="20">
        <v>6</v>
      </c>
      <c r="M20" s="20" t="s">
        <v>96</v>
      </c>
      <c r="N20" s="20">
        <v>1</v>
      </c>
      <c r="O20" s="20">
        <v>0</v>
      </c>
      <c r="P20" s="20">
        <v>0</v>
      </c>
      <c r="Q20" s="7">
        <v>1</v>
      </c>
      <c r="R20">
        <v>13</v>
      </c>
      <c r="S20">
        <v>137</v>
      </c>
      <c r="T20">
        <v>60</v>
      </c>
      <c r="U20">
        <v>93.971999999999994</v>
      </c>
      <c r="V20">
        <v>10.961</v>
      </c>
      <c r="W20">
        <v>134</v>
      </c>
      <c r="X20">
        <v>95</v>
      </c>
      <c r="Y20">
        <v>149</v>
      </c>
      <c r="Z20">
        <v>0.128</v>
      </c>
      <c r="AA20">
        <v>0.49456611492589603</v>
      </c>
      <c r="AB20">
        <v>-0.31</v>
      </c>
      <c r="AC20">
        <v>1.7512427300778199</v>
      </c>
      <c r="AD20">
        <v>5.4843381651482197</v>
      </c>
      <c r="AE20">
        <v>3.7507187808820399</v>
      </c>
      <c r="AF20">
        <v>91</v>
      </c>
      <c r="AG20">
        <v>39</v>
      </c>
      <c r="AH20">
        <v>67.239999999999995</v>
      </c>
      <c r="AI20">
        <v>5.1849999999999996</v>
      </c>
      <c r="AJ20">
        <v>64</v>
      </c>
      <c r="AK20">
        <v>67</v>
      </c>
      <c r="AL20">
        <v>69</v>
      </c>
      <c r="AM20">
        <v>-2E-3</v>
      </c>
      <c r="AN20">
        <v>1.2595468164438499</v>
      </c>
      <c r="AO20">
        <v>0.81599999999999995</v>
      </c>
      <c r="AP20">
        <v>3.1548884438354201</v>
      </c>
      <c r="AQ20">
        <v>4.4054929424501799</v>
      </c>
      <c r="AR20">
        <v>6.1484067361382904</v>
      </c>
      <c r="AS20">
        <f t="shared" si="5"/>
        <v>1.0788452226980398</v>
      </c>
      <c r="AT20">
        <f t="shared" si="5"/>
        <v>-2.3976879552562504</v>
      </c>
      <c r="AU20">
        <f t="shared" si="0"/>
        <v>46</v>
      </c>
      <c r="AV20">
        <f t="shared" si="1"/>
        <v>21</v>
      </c>
      <c r="AW20">
        <f t="shared" si="2"/>
        <v>26.731999999999999</v>
      </c>
      <c r="AX20">
        <f t="shared" si="3"/>
        <v>15</v>
      </c>
      <c r="AY20">
        <v>101.5775</v>
      </c>
      <c r="AZ20">
        <f t="shared" si="4"/>
        <v>34.337500000000006</v>
      </c>
      <c r="BA20">
        <v>7.2444300000000004</v>
      </c>
      <c r="BB20">
        <v>94</v>
      </c>
      <c r="BC20">
        <v>98</v>
      </c>
      <c r="BD20">
        <v>105</v>
      </c>
      <c r="BE20">
        <f t="shared" si="6"/>
        <v>11</v>
      </c>
      <c r="BF20">
        <f t="shared" si="7"/>
        <v>30</v>
      </c>
      <c r="BG20">
        <f t="shared" si="7"/>
        <v>31</v>
      </c>
      <c r="BH20">
        <f t="shared" si="7"/>
        <v>36</v>
      </c>
    </row>
    <row r="21" spans="1:60">
      <c r="A21">
        <v>20</v>
      </c>
      <c r="B21">
        <v>20</v>
      </c>
      <c r="C21" s="5" t="s">
        <v>21</v>
      </c>
      <c r="D21" s="16" t="s">
        <v>68</v>
      </c>
      <c r="E21" s="18">
        <v>23.795283845772463</v>
      </c>
      <c r="F21" s="3">
        <v>167.8</v>
      </c>
      <c r="G21" s="3">
        <v>67</v>
      </c>
      <c r="H21">
        <v>58</v>
      </c>
      <c r="I21">
        <v>0</v>
      </c>
      <c r="J21" s="15">
        <v>0</v>
      </c>
      <c r="K21" s="7">
        <v>201006</v>
      </c>
      <c r="L21" s="22">
        <v>7</v>
      </c>
      <c r="M21" s="20" t="s">
        <v>97</v>
      </c>
      <c r="N21" s="20">
        <v>0</v>
      </c>
      <c r="O21" s="20">
        <v>0</v>
      </c>
      <c r="P21" s="20">
        <v>1</v>
      </c>
      <c r="Q21" s="7">
        <v>2</v>
      </c>
      <c r="R21">
        <v>5</v>
      </c>
      <c r="S21">
        <v>154</v>
      </c>
      <c r="T21">
        <v>112</v>
      </c>
      <c r="U21">
        <v>129.89699999999999</v>
      </c>
      <c r="V21">
        <v>6.5839999999999996</v>
      </c>
      <c r="W21">
        <v>126</v>
      </c>
      <c r="X21">
        <v>130</v>
      </c>
      <c r="Y21">
        <v>133</v>
      </c>
      <c r="Z21">
        <v>4.2999999999999997E-2</v>
      </c>
      <c r="AA21">
        <v>0.68305238893684905</v>
      </c>
      <c r="AB21">
        <v>5.7000000000000002E-2</v>
      </c>
      <c r="AC21">
        <v>2.0602939111054099</v>
      </c>
      <c r="AD21">
        <v>4.7360085708179103</v>
      </c>
      <c r="AE21">
        <v>3.5153656735949399</v>
      </c>
      <c r="AF21">
        <v>128</v>
      </c>
      <c r="AG21">
        <v>90</v>
      </c>
      <c r="AH21">
        <v>108.57</v>
      </c>
      <c r="AI21">
        <v>4.7489999999999997</v>
      </c>
      <c r="AJ21">
        <v>105</v>
      </c>
      <c r="AK21">
        <v>108</v>
      </c>
      <c r="AL21">
        <v>111</v>
      </c>
      <c r="AM21">
        <v>0.19500000000000001</v>
      </c>
      <c r="AN21">
        <v>0.90355314955938903</v>
      </c>
      <c r="AO21">
        <v>0.38</v>
      </c>
      <c r="AP21">
        <v>2.2699291426936501</v>
      </c>
      <c r="AQ21">
        <v>4.2830493909516703</v>
      </c>
      <c r="AR21">
        <v>4.42344215301069</v>
      </c>
      <c r="AS21">
        <f t="shared" si="5"/>
        <v>0.45295917986624001</v>
      </c>
      <c r="AT21">
        <f t="shared" si="5"/>
        <v>-0.90807647941575009</v>
      </c>
      <c r="AU21">
        <f t="shared" si="0"/>
        <v>26</v>
      </c>
      <c r="AV21">
        <f t="shared" si="1"/>
        <v>22</v>
      </c>
      <c r="AW21">
        <f t="shared" si="2"/>
        <v>21.326999999999998</v>
      </c>
      <c r="AX21">
        <f t="shared" si="3"/>
        <v>7</v>
      </c>
      <c r="AY21">
        <v>134.191</v>
      </c>
      <c r="AZ21">
        <f t="shared" si="4"/>
        <v>25.621000000000009</v>
      </c>
      <c r="BA21">
        <v>4.2399690000000003</v>
      </c>
      <c r="BB21">
        <v>130</v>
      </c>
      <c r="BC21">
        <v>132</v>
      </c>
      <c r="BD21">
        <v>136</v>
      </c>
      <c r="BE21">
        <f t="shared" si="6"/>
        <v>6</v>
      </c>
      <c r="BF21">
        <f t="shared" si="7"/>
        <v>25</v>
      </c>
      <c r="BG21">
        <f t="shared" si="7"/>
        <v>24</v>
      </c>
      <c r="BH21">
        <f t="shared" si="7"/>
        <v>25</v>
      </c>
    </row>
    <row r="22" spans="1:60">
      <c r="A22">
        <v>21</v>
      </c>
      <c r="B22">
        <v>21</v>
      </c>
      <c r="C22" s="5" t="s">
        <v>21</v>
      </c>
      <c r="D22" s="16" t="s">
        <v>68</v>
      </c>
      <c r="E22" s="18">
        <v>23.795283845772463</v>
      </c>
      <c r="F22" s="3">
        <v>167.8</v>
      </c>
      <c r="G22" s="3">
        <v>67</v>
      </c>
      <c r="H22">
        <v>58</v>
      </c>
      <c r="I22">
        <v>0</v>
      </c>
      <c r="J22" s="15">
        <v>1</v>
      </c>
      <c r="K22" s="7">
        <v>210406</v>
      </c>
      <c r="L22" s="20">
        <v>5</v>
      </c>
      <c r="M22" s="20" t="s">
        <v>99</v>
      </c>
      <c r="N22" s="20">
        <v>1</v>
      </c>
      <c r="O22" s="20">
        <v>1</v>
      </c>
      <c r="P22" s="20">
        <v>0</v>
      </c>
      <c r="Q22" s="7">
        <v>2</v>
      </c>
      <c r="R22">
        <v>15</v>
      </c>
      <c r="S22">
        <v>145</v>
      </c>
      <c r="T22">
        <v>88</v>
      </c>
      <c r="U22">
        <v>112.774</v>
      </c>
      <c r="V22">
        <v>8.8569999999999993</v>
      </c>
      <c r="W22">
        <v>106</v>
      </c>
      <c r="X22">
        <v>112</v>
      </c>
      <c r="Y22">
        <v>118</v>
      </c>
      <c r="Z22">
        <v>0.309</v>
      </c>
      <c r="AA22">
        <v>0.45836475571742802</v>
      </c>
      <c r="AB22">
        <v>-0.18</v>
      </c>
      <c r="AC22">
        <v>1.6783530043404</v>
      </c>
      <c r="AD22">
        <v>5.1707021078940798</v>
      </c>
      <c r="AE22">
        <v>2.42036700880002</v>
      </c>
      <c r="AF22">
        <v>107</v>
      </c>
      <c r="AG22">
        <v>83</v>
      </c>
      <c r="AH22">
        <v>93.28</v>
      </c>
      <c r="AI22">
        <v>3.0489999999999999</v>
      </c>
      <c r="AJ22">
        <v>91</v>
      </c>
      <c r="AK22">
        <v>93</v>
      </c>
      <c r="AL22">
        <v>94</v>
      </c>
      <c r="AM22">
        <v>2.9000000000000001E-2</v>
      </c>
      <c r="AN22">
        <v>0.876115897202974</v>
      </c>
      <c r="AO22">
        <v>0.17599999999999999</v>
      </c>
      <c r="AP22">
        <v>2.2384553484606902</v>
      </c>
      <c r="AQ22">
        <v>3.6514231761539202</v>
      </c>
      <c r="AR22">
        <v>5.3913645451715597</v>
      </c>
      <c r="AS22">
        <f t="shared" si="5"/>
        <v>1.5192789317401596</v>
      </c>
      <c r="AT22">
        <f t="shared" si="5"/>
        <v>-2.9709975363715397</v>
      </c>
      <c r="AU22">
        <f t="shared" si="0"/>
        <v>38</v>
      </c>
      <c r="AV22">
        <f t="shared" si="1"/>
        <v>5</v>
      </c>
      <c r="AW22">
        <f t="shared" si="2"/>
        <v>19.494</v>
      </c>
      <c r="AX22">
        <f t="shared" si="3"/>
        <v>12</v>
      </c>
      <c r="AY22">
        <v>117.0087</v>
      </c>
      <c r="AZ22">
        <f t="shared" si="4"/>
        <v>23.728700000000003</v>
      </c>
      <c r="BA22">
        <v>6.7988010000000001</v>
      </c>
      <c r="BB22">
        <v>112</v>
      </c>
      <c r="BC22">
        <v>116</v>
      </c>
      <c r="BD22">
        <v>121</v>
      </c>
      <c r="BE22">
        <f t="shared" si="6"/>
        <v>9</v>
      </c>
      <c r="BF22">
        <f t="shared" si="7"/>
        <v>21</v>
      </c>
      <c r="BG22">
        <f t="shared" si="7"/>
        <v>23</v>
      </c>
      <c r="BH22">
        <f t="shared" si="7"/>
        <v>27</v>
      </c>
    </row>
    <row r="23" spans="1:60">
      <c r="A23">
        <v>22</v>
      </c>
      <c r="B23">
        <v>22</v>
      </c>
      <c r="C23" s="5" t="s">
        <v>3</v>
      </c>
      <c r="D23" s="5" t="s">
        <v>67</v>
      </c>
      <c r="E23" s="18"/>
      <c r="F23" s="3"/>
      <c r="G23" s="3"/>
      <c r="H23">
        <v>48</v>
      </c>
      <c r="I23">
        <v>0</v>
      </c>
      <c r="J23" s="3">
        <v>1</v>
      </c>
      <c r="K23" s="7">
        <v>200611</v>
      </c>
      <c r="L23" s="22">
        <v>7</v>
      </c>
      <c r="M23" s="20" t="s">
        <v>100</v>
      </c>
      <c r="N23" s="20">
        <v>2</v>
      </c>
      <c r="O23" s="20">
        <v>0</v>
      </c>
      <c r="P23" s="20">
        <v>1</v>
      </c>
      <c r="Q23" s="7">
        <v>1</v>
      </c>
      <c r="R23">
        <v>8</v>
      </c>
      <c r="S23">
        <v>143</v>
      </c>
      <c r="T23">
        <v>65</v>
      </c>
      <c r="U23">
        <v>109.527</v>
      </c>
      <c r="V23">
        <v>13.53</v>
      </c>
      <c r="W23">
        <v>101</v>
      </c>
      <c r="X23">
        <v>111</v>
      </c>
      <c r="Y23">
        <v>119</v>
      </c>
      <c r="Z23">
        <v>-0.48199999999999998</v>
      </c>
      <c r="AA23">
        <v>0.45816237587408498</v>
      </c>
      <c r="AB23">
        <v>-0.121</v>
      </c>
      <c r="AC23">
        <v>1.8142821440875401</v>
      </c>
      <c r="AD23">
        <v>5.7522619875903302</v>
      </c>
      <c r="AE23">
        <v>2.1272207221951298</v>
      </c>
      <c r="AF23">
        <v>84</v>
      </c>
      <c r="AG23">
        <v>68</v>
      </c>
      <c r="AH23">
        <v>75.873999999999995</v>
      </c>
      <c r="AI23">
        <v>2.6869999999999998</v>
      </c>
      <c r="AJ23">
        <v>74</v>
      </c>
      <c r="AK23">
        <v>76</v>
      </c>
      <c r="AL23">
        <v>77</v>
      </c>
      <c r="AM23">
        <v>5.5E-2</v>
      </c>
      <c r="AN23">
        <v>0.36285849919463897</v>
      </c>
      <c r="AO23">
        <v>-0.82899999999999996</v>
      </c>
      <c r="AP23">
        <v>1.4667892944899501</v>
      </c>
      <c r="AQ23">
        <v>3.4595409929211201</v>
      </c>
      <c r="AR23">
        <v>6.8340639965715697</v>
      </c>
      <c r="AS23">
        <f t="shared" si="5"/>
        <v>2.2927209946692102</v>
      </c>
      <c r="AT23">
        <f t="shared" si="5"/>
        <v>-4.7068432743764399</v>
      </c>
      <c r="AU23">
        <f t="shared" si="0"/>
        <v>59</v>
      </c>
      <c r="AV23">
        <f t="shared" si="1"/>
        <v>-3</v>
      </c>
      <c r="AW23">
        <f t="shared" si="2"/>
        <v>33.653000000000006</v>
      </c>
      <c r="AX23">
        <f t="shared" si="3"/>
        <v>18</v>
      </c>
      <c r="AY23">
        <v>111.1459</v>
      </c>
      <c r="AZ23">
        <f t="shared" si="4"/>
        <v>35.271900000000002</v>
      </c>
      <c r="BA23">
        <v>11.77233</v>
      </c>
      <c r="BB23">
        <v>102</v>
      </c>
      <c r="BC23">
        <v>111</v>
      </c>
      <c r="BD23">
        <v>120</v>
      </c>
      <c r="BE23">
        <f t="shared" si="6"/>
        <v>18</v>
      </c>
      <c r="BF23">
        <f t="shared" si="7"/>
        <v>28</v>
      </c>
      <c r="BG23">
        <f t="shared" si="7"/>
        <v>35</v>
      </c>
      <c r="BH23">
        <f t="shared" si="7"/>
        <v>43</v>
      </c>
    </row>
    <row r="24" spans="1:60">
      <c r="A24">
        <v>23</v>
      </c>
      <c r="B24">
        <v>23</v>
      </c>
      <c r="C24" s="2" t="s">
        <v>56</v>
      </c>
      <c r="D24" t="s">
        <v>57</v>
      </c>
      <c r="E24" s="9"/>
      <c r="G24">
        <v>64</v>
      </c>
      <c r="H24">
        <v>55</v>
      </c>
      <c r="I24">
        <v>0</v>
      </c>
      <c r="J24" s="3">
        <v>0</v>
      </c>
      <c r="K24" s="7">
        <v>210204</v>
      </c>
      <c r="L24" s="22">
        <v>2</v>
      </c>
      <c r="M24" s="20" t="s">
        <v>114</v>
      </c>
      <c r="N24" s="20">
        <v>0</v>
      </c>
      <c r="O24" s="20">
        <v>0</v>
      </c>
      <c r="P24" s="20">
        <v>0</v>
      </c>
      <c r="Q24" s="7">
        <v>1</v>
      </c>
      <c r="R24">
        <v>1.5</v>
      </c>
      <c r="S24">
        <v>112</v>
      </c>
      <c r="T24">
        <v>69</v>
      </c>
      <c r="U24">
        <v>90.79</v>
      </c>
      <c r="V24">
        <v>9.9510000000000005</v>
      </c>
      <c r="W24">
        <v>84</v>
      </c>
      <c r="X24">
        <v>90</v>
      </c>
      <c r="Y24">
        <v>98</v>
      </c>
      <c r="Z24">
        <v>5.5E-2</v>
      </c>
      <c r="AA24">
        <v>0.42580043328737899</v>
      </c>
      <c r="AB24">
        <v>-0.82899999999999996</v>
      </c>
      <c r="AC24">
        <v>2.8397415222625901</v>
      </c>
      <c r="AD24">
        <v>5.2225500274103096</v>
      </c>
      <c r="AE24">
        <v>2.3220925790477298</v>
      </c>
      <c r="AF24">
        <v>88</v>
      </c>
      <c r="AG24">
        <v>73</v>
      </c>
      <c r="AH24">
        <v>81.100999999999999</v>
      </c>
      <c r="AI24">
        <v>3.0219999999999998</v>
      </c>
      <c r="AJ24">
        <v>79</v>
      </c>
      <c r="AK24">
        <v>81</v>
      </c>
      <c r="AL24">
        <v>82</v>
      </c>
      <c r="AM24">
        <v>4.2999999999999997E-2</v>
      </c>
      <c r="AN24">
        <v>-0.26979490105770099</v>
      </c>
      <c r="AO24">
        <v>-0.76900000000000002</v>
      </c>
      <c r="AP24">
        <v>1.46045606551541</v>
      </c>
      <c r="AQ24">
        <v>3.5884252162211898</v>
      </c>
      <c r="AR24">
        <v>5.5131196903482698</v>
      </c>
      <c r="AS24">
        <f t="shared" si="5"/>
        <v>1.6341248111891198</v>
      </c>
      <c r="AT24">
        <f t="shared" si="5"/>
        <v>-3.19102711130054</v>
      </c>
      <c r="AU24">
        <f t="shared" si="0"/>
        <v>24</v>
      </c>
      <c r="AV24">
        <f t="shared" si="1"/>
        <v>-4</v>
      </c>
      <c r="AW24">
        <f t="shared" si="2"/>
        <v>9.6890000000000072</v>
      </c>
      <c r="AX24">
        <f t="shared" si="3"/>
        <v>14</v>
      </c>
      <c r="AY24">
        <v>97.964290000000005</v>
      </c>
      <c r="AZ24">
        <f t="shared" si="4"/>
        <v>16.863290000000006</v>
      </c>
      <c r="BA24">
        <v>6.2637539999999996</v>
      </c>
      <c r="BB24">
        <v>92</v>
      </c>
      <c r="BC24">
        <v>98</v>
      </c>
      <c r="BD24">
        <v>103</v>
      </c>
      <c r="BE24">
        <f t="shared" si="6"/>
        <v>11</v>
      </c>
      <c r="BF24">
        <f t="shared" si="7"/>
        <v>13</v>
      </c>
      <c r="BG24">
        <f t="shared" si="7"/>
        <v>17</v>
      </c>
      <c r="BH24">
        <f t="shared" si="7"/>
        <v>21</v>
      </c>
    </row>
    <row r="25" spans="1:60">
      <c r="A25">
        <v>24</v>
      </c>
      <c r="B25">
        <v>24</v>
      </c>
      <c r="C25" s="2" t="s">
        <v>58</v>
      </c>
      <c r="D25" t="s">
        <v>59</v>
      </c>
      <c r="E25" s="18">
        <v>26.297752590568887</v>
      </c>
      <c r="F25" s="10">
        <v>151.30000000000001</v>
      </c>
      <c r="G25" s="10">
        <v>60.2</v>
      </c>
      <c r="H25">
        <v>66</v>
      </c>
      <c r="I25">
        <v>0</v>
      </c>
      <c r="J25" s="3">
        <v>1</v>
      </c>
      <c r="K25" s="7">
        <v>210615</v>
      </c>
      <c r="L25" s="22">
        <v>9</v>
      </c>
      <c r="M25" s="20" t="s">
        <v>101</v>
      </c>
      <c r="N25" s="20">
        <v>1</v>
      </c>
      <c r="O25" s="20">
        <v>0</v>
      </c>
      <c r="P25" s="20">
        <v>2</v>
      </c>
      <c r="Q25" s="7">
        <v>2</v>
      </c>
      <c r="R25">
        <v>10</v>
      </c>
      <c r="S25">
        <v>143</v>
      </c>
      <c r="T25">
        <v>87</v>
      </c>
      <c r="U25">
        <v>113.312</v>
      </c>
      <c r="V25">
        <v>10.077999999999999</v>
      </c>
      <c r="W25">
        <v>106</v>
      </c>
      <c r="X25">
        <v>112</v>
      </c>
      <c r="Y25">
        <v>119</v>
      </c>
      <c r="Z25">
        <v>0.35699999999999998</v>
      </c>
      <c r="AA25">
        <v>0.19589425374067901</v>
      </c>
      <c r="AB25">
        <v>-0.61899999999999999</v>
      </c>
      <c r="AC25">
        <v>1.7399827601336</v>
      </c>
      <c r="AD25">
        <v>5.3071076985770196</v>
      </c>
      <c r="AE25">
        <v>1.8919594788429399</v>
      </c>
      <c r="AF25">
        <v>103</v>
      </c>
      <c r="AG25">
        <v>86</v>
      </c>
      <c r="AH25">
        <v>95.274000000000001</v>
      </c>
      <c r="AI25">
        <v>2.3820000000000001</v>
      </c>
      <c r="AJ25">
        <v>94</v>
      </c>
      <c r="AK25">
        <v>95</v>
      </c>
      <c r="AL25">
        <v>96</v>
      </c>
      <c r="AM25">
        <v>2.1999999999999999E-2</v>
      </c>
      <c r="AN25">
        <v>0.75231556230775998</v>
      </c>
      <c r="AO25">
        <v>3.5000000000000003E-2</v>
      </c>
      <c r="AP25">
        <v>2.08619644629441</v>
      </c>
      <c r="AQ25">
        <v>3.2960396841553901</v>
      </c>
      <c r="AR25">
        <v>5.7145711064296103</v>
      </c>
      <c r="AS25">
        <f t="shared" si="5"/>
        <v>2.0110680144216295</v>
      </c>
      <c r="AT25">
        <f t="shared" si="5"/>
        <v>-3.8226116275866704</v>
      </c>
      <c r="AU25">
        <f t="shared" si="0"/>
        <v>40</v>
      </c>
      <c r="AV25">
        <f t="shared" si="1"/>
        <v>1</v>
      </c>
      <c r="AW25">
        <f t="shared" si="2"/>
        <v>18.037999999999997</v>
      </c>
      <c r="AX25">
        <f t="shared" si="3"/>
        <v>13</v>
      </c>
      <c r="AY25">
        <v>116.26519999999999</v>
      </c>
      <c r="AZ25">
        <f t="shared" si="4"/>
        <v>20.991199999999992</v>
      </c>
      <c r="BA25">
        <v>8.6203760000000003</v>
      </c>
      <c r="BB25">
        <v>109</v>
      </c>
      <c r="BC25">
        <v>114</v>
      </c>
      <c r="BD25">
        <v>123</v>
      </c>
      <c r="BE25">
        <f t="shared" si="6"/>
        <v>14</v>
      </c>
      <c r="BF25">
        <f t="shared" si="7"/>
        <v>15</v>
      </c>
      <c r="BG25">
        <f t="shared" si="7"/>
        <v>19</v>
      </c>
      <c r="BH25">
        <f t="shared" si="7"/>
        <v>27</v>
      </c>
    </row>
    <row r="26" spans="1:60">
      <c r="A26">
        <v>25</v>
      </c>
      <c r="B26">
        <v>25</v>
      </c>
      <c r="C26" s="2" t="s">
        <v>60</v>
      </c>
      <c r="D26" t="s">
        <v>61</v>
      </c>
      <c r="E26" s="9"/>
      <c r="H26">
        <v>69</v>
      </c>
      <c r="I26">
        <v>0</v>
      </c>
      <c r="J26" s="3">
        <v>0</v>
      </c>
      <c r="K26" s="7">
        <v>210617</v>
      </c>
      <c r="L26" s="22">
        <v>10</v>
      </c>
      <c r="M26" s="20" t="s">
        <v>102</v>
      </c>
      <c r="N26" s="20">
        <v>1</v>
      </c>
      <c r="O26" s="20">
        <v>0</v>
      </c>
      <c r="P26" s="20">
        <v>1</v>
      </c>
      <c r="Q26" s="7">
        <v>3</v>
      </c>
      <c r="R26">
        <v>2</v>
      </c>
      <c r="S26">
        <v>97</v>
      </c>
      <c r="T26">
        <v>66</v>
      </c>
      <c r="U26">
        <v>80.296999999999997</v>
      </c>
      <c r="V26">
        <v>5.7910000000000004</v>
      </c>
      <c r="W26">
        <v>76</v>
      </c>
      <c r="X26">
        <v>79</v>
      </c>
      <c r="Y26">
        <v>84</v>
      </c>
      <c r="Z26">
        <v>0.46100000000000002</v>
      </c>
      <c r="AA26">
        <v>0.52516914934432402</v>
      </c>
      <c r="AB26">
        <v>-0.252</v>
      </c>
      <c r="AC26">
        <v>2.1438163880251402</v>
      </c>
      <c r="AD26">
        <v>4.4816630764272896</v>
      </c>
      <c r="AE26">
        <v>2.8920262078652401</v>
      </c>
      <c r="AF26">
        <v>85</v>
      </c>
      <c r="AG26">
        <v>57</v>
      </c>
      <c r="AH26">
        <v>68.572000000000003</v>
      </c>
      <c r="AI26">
        <v>3.8260000000000001</v>
      </c>
      <c r="AJ26">
        <v>66</v>
      </c>
      <c r="AK26">
        <v>68</v>
      </c>
      <c r="AL26">
        <v>70</v>
      </c>
      <c r="AM26">
        <v>0.45500000000000002</v>
      </c>
      <c r="AN26">
        <v>0.80757642224829196</v>
      </c>
      <c r="AO26">
        <v>0.45600000000000002</v>
      </c>
      <c r="AP26">
        <v>2.3271291353527999</v>
      </c>
      <c r="AQ26">
        <v>3.93774705751615</v>
      </c>
      <c r="AR26">
        <v>3.9009102135461098</v>
      </c>
      <c r="AS26">
        <f t="shared" si="5"/>
        <v>0.54391601891113961</v>
      </c>
      <c r="AT26">
        <f t="shared" si="5"/>
        <v>-1.0088840056808697</v>
      </c>
      <c r="AU26">
        <f t="shared" si="0"/>
        <v>12</v>
      </c>
      <c r="AV26">
        <f t="shared" si="1"/>
        <v>9</v>
      </c>
      <c r="AW26">
        <f t="shared" si="2"/>
        <v>11.724999999999994</v>
      </c>
      <c r="AX26">
        <f t="shared" si="3"/>
        <v>8</v>
      </c>
      <c r="AY26">
        <v>88.728449999999995</v>
      </c>
      <c r="AZ26">
        <f t="shared" si="4"/>
        <v>20.156449999999992</v>
      </c>
      <c r="BA26">
        <v>2.9555820000000002</v>
      </c>
      <c r="BB26">
        <v>85</v>
      </c>
      <c r="BC26">
        <v>87</v>
      </c>
      <c r="BD26">
        <v>88</v>
      </c>
      <c r="BE26">
        <f t="shared" si="6"/>
        <v>3</v>
      </c>
      <c r="BF26">
        <f t="shared" si="7"/>
        <v>19</v>
      </c>
      <c r="BG26">
        <f t="shared" si="7"/>
        <v>19</v>
      </c>
      <c r="BH26">
        <f t="shared" si="7"/>
        <v>18</v>
      </c>
    </row>
    <row r="27" spans="1:60">
      <c r="A27">
        <v>26</v>
      </c>
      <c r="B27">
        <v>26</v>
      </c>
      <c r="C27" s="2" t="s">
        <v>62</v>
      </c>
      <c r="D27" t="s">
        <v>63</v>
      </c>
      <c r="E27" s="9"/>
      <c r="H27">
        <v>49</v>
      </c>
      <c r="I27">
        <v>0</v>
      </c>
      <c r="J27" s="3">
        <v>1</v>
      </c>
      <c r="K27" s="7">
        <v>210622</v>
      </c>
      <c r="L27" s="22">
        <v>7</v>
      </c>
      <c r="M27" s="20" t="s">
        <v>105</v>
      </c>
      <c r="N27" s="20">
        <v>1</v>
      </c>
      <c r="O27" s="20">
        <v>0</v>
      </c>
      <c r="P27" s="20">
        <v>1</v>
      </c>
      <c r="Q27" s="7">
        <v>2</v>
      </c>
      <c r="R27">
        <v>5</v>
      </c>
      <c r="S27">
        <v>134</v>
      </c>
      <c r="T27">
        <v>104</v>
      </c>
      <c r="U27">
        <v>117.04900000000001</v>
      </c>
      <c r="V27">
        <v>5.3680000000000003</v>
      </c>
      <c r="W27">
        <v>114</v>
      </c>
      <c r="X27">
        <v>117</v>
      </c>
      <c r="Y27">
        <v>118</v>
      </c>
      <c r="Z27">
        <v>0.64200000000000002</v>
      </c>
      <c r="AA27">
        <v>1.0453407909687</v>
      </c>
      <c r="AB27">
        <v>0.505</v>
      </c>
      <c r="AC27">
        <v>2.7290648524611401</v>
      </c>
      <c r="AD27">
        <v>4.3386417202464997</v>
      </c>
      <c r="AE27">
        <v>2.4582313885925302</v>
      </c>
      <c r="AF27">
        <v>119</v>
      </c>
      <c r="AG27">
        <v>101</v>
      </c>
      <c r="AH27">
        <v>108.892</v>
      </c>
      <c r="AI27">
        <v>3.419</v>
      </c>
      <c r="AJ27">
        <v>106</v>
      </c>
      <c r="AK27">
        <v>108</v>
      </c>
      <c r="AL27">
        <v>110</v>
      </c>
      <c r="AM27">
        <v>0.77900000000000003</v>
      </c>
      <c r="AN27">
        <v>0.74240547167691795</v>
      </c>
      <c r="AO27">
        <v>0.28399999999999997</v>
      </c>
      <c r="AP27">
        <v>2.15659837709438</v>
      </c>
      <c r="AQ27">
        <v>3.6753622713589902</v>
      </c>
      <c r="AR27">
        <v>3.6212925641042499</v>
      </c>
      <c r="AS27">
        <f t="shared" si="5"/>
        <v>0.66327944888750956</v>
      </c>
      <c r="AT27">
        <f t="shared" si="5"/>
        <v>-1.1630611755117197</v>
      </c>
      <c r="AU27">
        <f t="shared" si="0"/>
        <v>15</v>
      </c>
      <c r="AV27">
        <f t="shared" si="1"/>
        <v>3</v>
      </c>
      <c r="AW27">
        <f t="shared" si="2"/>
        <v>8.1570000000000107</v>
      </c>
      <c r="AX27">
        <f t="shared" si="3"/>
        <v>4</v>
      </c>
      <c r="AY27">
        <v>124.45869999999999</v>
      </c>
      <c r="AZ27">
        <f t="shared" si="4"/>
        <v>15.566699999999997</v>
      </c>
      <c r="BA27">
        <v>3.9179580000000001</v>
      </c>
      <c r="BB27">
        <v>121</v>
      </c>
      <c r="BC27">
        <v>124</v>
      </c>
      <c r="BD27">
        <v>128</v>
      </c>
      <c r="BE27">
        <f t="shared" si="6"/>
        <v>7</v>
      </c>
      <c r="BF27">
        <f t="shared" si="7"/>
        <v>15</v>
      </c>
      <c r="BG27">
        <f t="shared" si="7"/>
        <v>16</v>
      </c>
      <c r="BH27">
        <f t="shared" si="7"/>
        <v>18</v>
      </c>
    </row>
    <row r="28" spans="1:60">
      <c r="A28">
        <v>27</v>
      </c>
      <c r="B28">
        <v>27</v>
      </c>
      <c r="C28" s="2" t="s">
        <v>60</v>
      </c>
      <c r="D28" s="10" t="s">
        <v>61</v>
      </c>
      <c r="E28" s="18"/>
      <c r="F28" s="10"/>
      <c r="G28" s="10"/>
      <c r="H28">
        <v>69</v>
      </c>
      <c r="I28">
        <v>0</v>
      </c>
      <c r="J28">
        <v>0</v>
      </c>
      <c r="K28" s="7">
        <v>210708</v>
      </c>
      <c r="L28" s="20">
        <v>2</v>
      </c>
      <c r="M28" s="20" t="s">
        <v>103</v>
      </c>
      <c r="N28" s="20">
        <v>0</v>
      </c>
      <c r="O28" s="20">
        <v>0</v>
      </c>
      <c r="P28" s="20">
        <v>0</v>
      </c>
      <c r="Q28" s="7">
        <v>2</v>
      </c>
      <c r="R28">
        <v>3</v>
      </c>
      <c r="S28">
        <v>92</v>
      </c>
      <c r="T28">
        <v>67</v>
      </c>
      <c r="U28">
        <v>77.998999999999995</v>
      </c>
      <c r="V28">
        <v>4.9790000000000001</v>
      </c>
      <c r="W28">
        <v>74</v>
      </c>
      <c r="X28">
        <v>77</v>
      </c>
      <c r="Y28">
        <v>80</v>
      </c>
      <c r="Z28">
        <v>0.34699999999999998</v>
      </c>
      <c r="AA28">
        <v>0.25626593977199902</v>
      </c>
      <c r="AB28">
        <v>-0.60099999999999998</v>
      </c>
      <c r="AC28">
        <v>1.9061697565034399</v>
      </c>
      <c r="AD28">
        <v>4.2688774036455701</v>
      </c>
      <c r="AE28">
        <v>2.6342380789359998</v>
      </c>
      <c r="AF28">
        <v>78</v>
      </c>
      <c r="AG28">
        <v>56</v>
      </c>
      <c r="AH28">
        <v>66.058000000000007</v>
      </c>
      <c r="AI28">
        <v>3.3879999999999999</v>
      </c>
      <c r="AJ28">
        <v>64</v>
      </c>
      <c r="AK28">
        <v>66</v>
      </c>
      <c r="AL28">
        <v>68</v>
      </c>
      <c r="AM28">
        <v>0.22</v>
      </c>
      <c r="AN28">
        <v>0.36948659543499002</v>
      </c>
      <c r="AO28">
        <v>-0.28399999999999997</v>
      </c>
      <c r="AP28">
        <v>1.4753542328585101</v>
      </c>
      <c r="AQ28">
        <v>3.78434960315494</v>
      </c>
      <c r="AR28">
        <v>3.4886092209275401</v>
      </c>
      <c r="AS28">
        <f t="shared" si="5"/>
        <v>0.48452780049063016</v>
      </c>
      <c r="AT28">
        <f t="shared" si="5"/>
        <v>-0.85437114199154029</v>
      </c>
      <c r="AU28">
        <f t="shared" si="0"/>
        <v>14</v>
      </c>
      <c r="AV28">
        <f t="shared" si="1"/>
        <v>11</v>
      </c>
      <c r="AW28">
        <f t="shared" si="2"/>
        <v>11.940999999999988</v>
      </c>
      <c r="AX28">
        <f t="shared" si="3"/>
        <v>6</v>
      </c>
      <c r="AY28">
        <v>82.902420000000006</v>
      </c>
      <c r="AZ28">
        <f t="shared" si="4"/>
        <v>16.84442</v>
      </c>
      <c r="BA28">
        <v>3.1155409999999999</v>
      </c>
      <c r="BB28">
        <v>79</v>
      </c>
      <c r="BC28">
        <v>81</v>
      </c>
      <c r="BD28">
        <v>85</v>
      </c>
      <c r="BE28">
        <f t="shared" si="6"/>
        <v>6</v>
      </c>
      <c r="BF28">
        <f t="shared" si="7"/>
        <v>15</v>
      </c>
      <c r="BG28">
        <f t="shared" si="7"/>
        <v>15</v>
      </c>
      <c r="BH28">
        <f t="shared" si="7"/>
        <v>17</v>
      </c>
    </row>
    <row r="29" spans="1:60">
      <c r="A29">
        <v>28</v>
      </c>
      <c r="B29">
        <v>28</v>
      </c>
      <c r="C29" s="2" t="s">
        <v>69</v>
      </c>
      <c r="D29" t="s">
        <v>70</v>
      </c>
      <c r="E29" s="9"/>
      <c r="H29">
        <v>59</v>
      </c>
      <c r="I29">
        <v>1</v>
      </c>
      <c r="J29">
        <v>0</v>
      </c>
      <c r="K29" s="7">
        <v>210712</v>
      </c>
      <c r="L29" s="22">
        <v>6</v>
      </c>
      <c r="M29" s="20" t="s">
        <v>106</v>
      </c>
      <c r="N29" s="20">
        <v>1</v>
      </c>
      <c r="O29" s="20">
        <v>1</v>
      </c>
      <c r="P29" s="20">
        <v>0</v>
      </c>
      <c r="Q29" s="7">
        <v>2</v>
      </c>
      <c r="R29">
        <v>15</v>
      </c>
      <c r="S29">
        <v>89</v>
      </c>
      <c r="T29">
        <v>63</v>
      </c>
      <c r="U29">
        <v>73.254999999999995</v>
      </c>
      <c r="V29">
        <v>4.3120000000000003</v>
      </c>
      <c r="W29">
        <v>70</v>
      </c>
      <c r="X29">
        <v>73</v>
      </c>
      <c r="Y29">
        <v>75</v>
      </c>
      <c r="Z29">
        <v>0.80500000000000005</v>
      </c>
      <c r="AA29">
        <v>0.66377366947271998</v>
      </c>
      <c r="AB29">
        <v>1.0760000000000001</v>
      </c>
      <c r="AC29">
        <v>1.8688684516440599</v>
      </c>
      <c r="AD29">
        <v>4.0618636843106097</v>
      </c>
      <c r="AE29">
        <v>2.1317083550032798</v>
      </c>
      <c r="AF29">
        <v>77</v>
      </c>
      <c r="AG29">
        <v>56</v>
      </c>
      <c r="AH29">
        <v>66.475999999999999</v>
      </c>
      <c r="AI29">
        <v>2.6880000000000002</v>
      </c>
      <c r="AJ29">
        <v>65</v>
      </c>
      <c r="AK29">
        <v>67</v>
      </c>
      <c r="AL29">
        <v>67</v>
      </c>
      <c r="AM29">
        <v>-0.17699999999999999</v>
      </c>
      <c r="AN29">
        <v>0.96158055569556999</v>
      </c>
      <c r="AO29">
        <v>0.30299999999999999</v>
      </c>
      <c r="AP29">
        <v>2.4448888823844199</v>
      </c>
      <c r="AQ29">
        <v>3.4625720953274901</v>
      </c>
      <c r="AR29">
        <v>3.1092182264027</v>
      </c>
      <c r="AS29">
        <f t="shared" si="5"/>
        <v>0.59929158898311963</v>
      </c>
      <c r="AT29">
        <f t="shared" si="5"/>
        <v>-0.97750987139942014</v>
      </c>
      <c r="AU29">
        <f t="shared" si="0"/>
        <v>12</v>
      </c>
      <c r="AV29">
        <f t="shared" si="1"/>
        <v>7</v>
      </c>
      <c r="AW29">
        <f t="shared" si="2"/>
        <v>6.7789999999999964</v>
      </c>
      <c r="AX29">
        <f t="shared" si="3"/>
        <v>5</v>
      </c>
      <c r="AY29">
        <v>81.095740000000006</v>
      </c>
      <c r="AZ29">
        <f t="shared" si="4"/>
        <v>14.619740000000007</v>
      </c>
      <c r="BA29">
        <v>3.1655359999999999</v>
      </c>
      <c r="BB29">
        <v>76</v>
      </c>
      <c r="BC29">
        <v>78</v>
      </c>
      <c r="BD29">
        <v>80</v>
      </c>
      <c r="BE29">
        <f t="shared" si="6"/>
        <v>4</v>
      </c>
      <c r="BF29">
        <f t="shared" si="7"/>
        <v>11</v>
      </c>
      <c r="BG29">
        <f t="shared" si="7"/>
        <v>11</v>
      </c>
      <c r="BH29">
        <f t="shared" si="7"/>
        <v>13</v>
      </c>
    </row>
    <row r="30" spans="1:60">
      <c r="A30">
        <v>29</v>
      </c>
      <c r="B30">
        <v>29</v>
      </c>
      <c r="C30" s="5" t="s">
        <v>2</v>
      </c>
      <c r="D30" s="5" t="s">
        <v>66</v>
      </c>
      <c r="E30" s="18">
        <v>21.70639340610381</v>
      </c>
      <c r="F30" s="3">
        <v>167.5</v>
      </c>
      <c r="G30" s="3">
        <v>60.9</v>
      </c>
      <c r="H30">
        <v>60</v>
      </c>
      <c r="I30">
        <v>1</v>
      </c>
      <c r="J30" s="4" t="s">
        <v>4</v>
      </c>
      <c r="K30" s="7">
        <v>220127</v>
      </c>
      <c r="L30" s="22">
        <v>6</v>
      </c>
      <c r="M30" s="20" t="s">
        <v>95</v>
      </c>
      <c r="N30" s="20">
        <v>1</v>
      </c>
      <c r="O30" s="20">
        <v>2</v>
      </c>
      <c r="P30" s="20">
        <v>1</v>
      </c>
      <c r="Q30" s="7">
        <v>3</v>
      </c>
      <c r="R30">
        <v>9</v>
      </c>
      <c r="S30">
        <v>183</v>
      </c>
      <c r="T30">
        <v>92</v>
      </c>
      <c r="U30">
        <v>118.196</v>
      </c>
      <c r="V30">
        <v>14.891999999999999</v>
      </c>
      <c r="W30">
        <v>110</v>
      </c>
      <c r="X30">
        <v>115</v>
      </c>
      <c r="Y30">
        <v>120</v>
      </c>
      <c r="Z30">
        <v>2.2040000000000002</v>
      </c>
      <c r="AA30">
        <v>1.5254228839334201</v>
      </c>
      <c r="AB30">
        <v>5.0910000000000002</v>
      </c>
      <c r="AC30">
        <v>3.7507103101301298</v>
      </c>
      <c r="AD30">
        <v>5.3170878358180298</v>
      </c>
      <c r="AE30">
        <v>3.19717151019533</v>
      </c>
      <c r="AF30">
        <v>119</v>
      </c>
      <c r="AG30">
        <v>81</v>
      </c>
      <c r="AH30">
        <v>102.98099999999999</v>
      </c>
      <c r="AI30">
        <v>4.2060000000000004</v>
      </c>
      <c r="AJ30">
        <v>100</v>
      </c>
      <c r="AK30">
        <v>103</v>
      </c>
      <c r="AL30">
        <v>105</v>
      </c>
      <c r="AM30">
        <v>-8.4000000000000005E-2</v>
      </c>
      <c r="AN30">
        <v>0.91650877729091995</v>
      </c>
      <c r="AO30">
        <v>0.19700000000000001</v>
      </c>
      <c r="AP30">
        <v>2.2848736006832402</v>
      </c>
      <c r="AQ30">
        <v>4.1109120787941302</v>
      </c>
      <c r="AR30">
        <v>5.7385838044964999</v>
      </c>
      <c r="AS30">
        <f t="shared" si="5"/>
        <v>1.2061757570238996</v>
      </c>
      <c r="AT30">
        <f t="shared" si="5"/>
        <v>-2.5414122943011699</v>
      </c>
      <c r="AU30">
        <f t="shared" si="0"/>
        <v>64</v>
      </c>
      <c r="AV30">
        <f t="shared" si="1"/>
        <v>11</v>
      </c>
      <c r="AW30">
        <f t="shared" si="2"/>
        <v>15.215000000000003</v>
      </c>
      <c r="AX30">
        <f t="shared" si="3"/>
        <v>10</v>
      </c>
      <c r="AY30">
        <v>134.75649999999999</v>
      </c>
      <c r="AZ30">
        <f t="shared" si="4"/>
        <v>31.775499999999994</v>
      </c>
      <c r="BA30">
        <v>17.98481</v>
      </c>
      <c r="BB30">
        <v>120</v>
      </c>
      <c r="BC30">
        <v>123</v>
      </c>
      <c r="BD30">
        <v>133</v>
      </c>
      <c r="BE30">
        <f t="shared" si="6"/>
        <v>13</v>
      </c>
      <c r="BF30">
        <f t="shared" si="7"/>
        <v>20</v>
      </c>
      <c r="BG30">
        <f t="shared" si="7"/>
        <v>20</v>
      </c>
      <c r="BH30">
        <f t="shared" si="7"/>
        <v>28</v>
      </c>
    </row>
    <row r="31" spans="1:60">
      <c r="A31">
        <v>30</v>
      </c>
      <c r="B31">
        <v>30</v>
      </c>
      <c r="C31" s="2" t="s">
        <v>11</v>
      </c>
      <c r="D31" t="s">
        <v>38</v>
      </c>
      <c r="E31" s="9"/>
      <c r="H31">
        <v>52</v>
      </c>
      <c r="I31">
        <v>0</v>
      </c>
      <c r="J31">
        <v>1</v>
      </c>
      <c r="K31" s="7">
        <v>210622</v>
      </c>
      <c r="L31" s="22">
        <v>6</v>
      </c>
      <c r="M31" s="20" t="s">
        <v>107</v>
      </c>
      <c r="N31" s="20">
        <v>0</v>
      </c>
      <c r="O31" s="20">
        <v>0</v>
      </c>
      <c r="P31" s="20">
        <v>1</v>
      </c>
      <c r="Q31" s="7">
        <v>3</v>
      </c>
      <c r="R31">
        <v>5</v>
      </c>
      <c r="S31">
        <v>153</v>
      </c>
      <c r="T31">
        <v>100</v>
      </c>
      <c r="U31">
        <v>123.971</v>
      </c>
      <c r="V31">
        <v>13.000999999999999</v>
      </c>
      <c r="W31">
        <v>113</v>
      </c>
      <c r="X31">
        <v>121</v>
      </c>
      <c r="Y31">
        <v>134</v>
      </c>
      <c r="Z31">
        <v>0.42199999999999999</v>
      </c>
      <c r="AA31">
        <v>0.61898397351802303</v>
      </c>
      <c r="AB31">
        <v>-1.0149999999999999</v>
      </c>
      <c r="AC31">
        <v>3.5693315731025401</v>
      </c>
      <c r="AD31">
        <v>5.4516665840371301</v>
      </c>
      <c r="AE31">
        <v>2.54824169939512</v>
      </c>
      <c r="AF31">
        <v>102</v>
      </c>
      <c r="AG31">
        <v>79</v>
      </c>
      <c r="AH31">
        <v>91.655000000000001</v>
      </c>
      <c r="AI31">
        <v>3.23</v>
      </c>
      <c r="AJ31">
        <v>89</v>
      </c>
      <c r="AK31">
        <v>92</v>
      </c>
      <c r="AL31">
        <v>93</v>
      </c>
      <c r="AM31">
        <v>-4.8000000000000001E-2</v>
      </c>
      <c r="AN31">
        <v>0.48974786261103698</v>
      </c>
      <c r="AO31">
        <v>-0.313</v>
      </c>
      <c r="AP31">
        <v>1.6111747870183999</v>
      </c>
      <c r="AQ31">
        <v>3.7315579520690099</v>
      </c>
      <c r="AR31">
        <v>6.0672504898674999</v>
      </c>
      <c r="AS31">
        <f t="shared" si="5"/>
        <v>1.7201086319681202</v>
      </c>
      <c r="AT31">
        <f t="shared" si="5"/>
        <v>-3.5190087904723799</v>
      </c>
      <c r="AU31">
        <f t="shared" si="0"/>
        <v>51</v>
      </c>
      <c r="AV31">
        <f t="shared" si="1"/>
        <v>21</v>
      </c>
      <c r="AW31">
        <f t="shared" si="2"/>
        <v>32.316000000000003</v>
      </c>
      <c r="AX31">
        <f t="shared" si="3"/>
        <v>21</v>
      </c>
      <c r="AY31">
        <v>124.0142</v>
      </c>
      <c r="AZ31">
        <f t="shared" si="4"/>
        <v>32.359200000000001</v>
      </c>
      <c r="BA31">
        <v>12.9754</v>
      </c>
      <c r="BB31">
        <v>113</v>
      </c>
      <c r="BC31">
        <v>121</v>
      </c>
      <c r="BD31">
        <v>135</v>
      </c>
      <c r="BE31">
        <f t="shared" si="6"/>
        <v>22</v>
      </c>
      <c r="BF31">
        <f t="shared" si="7"/>
        <v>24</v>
      </c>
      <c r="BG31">
        <f t="shared" si="7"/>
        <v>29</v>
      </c>
      <c r="BH31">
        <f t="shared" si="7"/>
        <v>42</v>
      </c>
    </row>
    <row r="32" spans="1:60">
      <c r="A32">
        <v>31</v>
      </c>
      <c r="B32">
        <v>31</v>
      </c>
      <c r="C32" s="2" t="s">
        <v>37</v>
      </c>
      <c r="D32" t="s">
        <v>53</v>
      </c>
      <c r="E32" s="9"/>
      <c r="H32">
        <v>50</v>
      </c>
      <c r="I32">
        <v>1</v>
      </c>
      <c r="J32">
        <v>0</v>
      </c>
      <c r="K32" s="7">
        <v>210322</v>
      </c>
      <c r="L32" s="22">
        <v>6</v>
      </c>
      <c r="M32" s="20" t="s">
        <v>108</v>
      </c>
      <c r="N32" s="20">
        <v>0</v>
      </c>
      <c r="O32" s="20">
        <v>0</v>
      </c>
      <c r="P32" s="20">
        <v>0</v>
      </c>
      <c r="Q32" s="7">
        <v>2</v>
      </c>
      <c r="R32">
        <v>10</v>
      </c>
      <c r="S32">
        <v>122</v>
      </c>
      <c r="T32">
        <v>74</v>
      </c>
      <c r="U32">
        <v>102.453</v>
      </c>
      <c r="V32">
        <v>8.7170000000000005</v>
      </c>
      <c r="W32">
        <v>96</v>
      </c>
      <c r="X32">
        <v>102</v>
      </c>
      <c r="Y32">
        <v>108</v>
      </c>
      <c r="Z32">
        <v>-0.35199999999999998</v>
      </c>
      <c r="AA32">
        <v>0.413738692550702</v>
      </c>
      <c r="AB32">
        <v>-0.36399999999999999</v>
      </c>
      <c r="AC32">
        <v>1.92832305249937</v>
      </c>
      <c r="AD32">
        <v>5.0916036652592398</v>
      </c>
      <c r="AE32">
        <v>3.2680802779215901</v>
      </c>
      <c r="AF32">
        <v>85</v>
      </c>
      <c r="AG32">
        <v>59</v>
      </c>
      <c r="AH32">
        <v>70.584000000000003</v>
      </c>
      <c r="AI32">
        <v>4.4189999999999996</v>
      </c>
      <c r="AJ32">
        <v>67</v>
      </c>
      <c r="AK32">
        <v>71</v>
      </c>
      <c r="AL32">
        <v>73</v>
      </c>
      <c r="AM32">
        <v>-9.0999999999999998E-2</v>
      </c>
      <c r="AN32">
        <v>0.33240079717039001</v>
      </c>
      <c r="AO32">
        <v>-0.123</v>
      </c>
      <c r="AP32">
        <v>1.4618851594164399</v>
      </c>
      <c r="AQ32">
        <v>4.1499754946692899</v>
      </c>
      <c r="AR32">
        <v>5.20820605470551</v>
      </c>
      <c r="AS32">
        <f t="shared" si="5"/>
        <v>0.94162817058994985</v>
      </c>
      <c r="AT32">
        <f t="shared" si="5"/>
        <v>-1.94012577678392</v>
      </c>
      <c r="AU32">
        <f t="shared" si="0"/>
        <v>37</v>
      </c>
      <c r="AV32">
        <f t="shared" si="1"/>
        <v>15</v>
      </c>
      <c r="AW32">
        <f t="shared" si="2"/>
        <v>31.869</v>
      </c>
      <c r="AX32">
        <f t="shared" si="3"/>
        <v>12</v>
      </c>
      <c r="AY32">
        <v>103.1812</v>
      </c>
      <c r="AZ32">
        <f t="shared" si="4"/>
        <v>32.597200000000001</v>
      </c>
      <c r="BA32">
        <v>7.9261860000000004</v>
      </c>
      <c r="BB32">
        <v>97</v>
      </c>
      <c r="BC32">
        <v>104</v>
      </c>
      <c r="BD32">
        <v>110</v>
      </c>
      <c r="BE32">
        <f t="shared" si="6"/>
        <v>13</v>
      </c>
      <c r="BF32">
        <f t="shared" si="7"/>
        <v>30</v>
      </c>
      <c r="BG32">
        <f t="shared" si="7"/>
        <v>33</v>
      </c>
      <c r="BH32">
        <f t="shared" si="7"/>
        <v>37</v>
      </c>
    </row>
    <row r="33" spans="1:60">
      <c r="A33">
        <v>32</v>
      </c>
      <c r="B33">
        <v>32</v>
      </c>
      <c r="C33" s="2" t="s">
        <v>3</v>
      </c>
      <c r="D33" t="s">
        <v>67</v>
      </c>
      <c r="E33" s="9"/>
      <c r="H33">
        <v>49</v>
      </c>
      <c r="I33">
        <v>0</v>
      </c>
      <c r="J33">
        <v>1</v>
      </c>
      <c r="K33" s="7">
        <v>211019</v>
      </c>
      <c r="L33" s="22">
        <v>7</v>
      </c>
      <c r="M33" s="20" t="s">
        <v>111</v>
      </c>
      <c r="N33" s="20">
        <v>0</v>
      </c>
      <c r="O33" s="20">
        <v>0</v>
      </c>
      <c r="P33" s="20">
        <v>0</v>
      </c>
      <c r="Q33" s="7">
        <v>3</v>
      </c>
      <c r="R33">
        <v>13.7</v>
      </c>
      <c r="S33">
        <v>162</v>
      </c>
      <c r="T33">
        <v>120</v>
      </c>
      <c r="U33">
        <v>142.60400000000001</v>
      </c>
      <c r="V33">
        <v>8.3550000000000004</v>
      </c>
      <c r="W33">
        <v>136</v>
      </c>
      <c r="X33">
        <v>143</v>
      </c>
      <c r="Y33">
        <v>148</v>
      </c>
      <c r="Z33">
        <v>-0.10199999999999999</v>
      </c>
      <c r="AA33">
        <v>8.4861570482934797E-3</v>
      </c>
      <c r="AB33">
        <v>-0.52400000000000002</v>
      </c>
      <c r="AC33">
        <v>1.5550432955767199</v>
      </c>
      <c r="AD33">
        <v>5.0757123195104201</v>
      </c>
      <c r="AE33">
        <v>2.7618629096958398</v>
      </c>
      <c r="AF33">
        <v>101</v>
      </c>
      <c r="AG33">
        <v>77</v>
      </c>
      <c r="AH33">
        <v>87.471000000000004</v>
      </c>
      <c r="AI33">
        <v>3.5649999999999999</v>
      </c>
      <c r="AJ33">
        <v>85</v>
      </c>
      <c r="AK33">
        <v>88</v>
      </c>
      <c r="AL33">
        <v>89</v>
      </c>
      <c r="AM33">
        <v>-3.3000000000000002E-2</v>
      </c>
      <c r="AN33">
        <v>0.67823905708541699</v>
      </c>
      <c r="AO33">
        <v>-7.0000000000000001E-3</v>
      </c>
      <c r="AP33">
        <v>2.2186003101321101</v>
      </c>
      <c r="AQ33">
        <v>3.8611681955509698</v>
      </c>
      <c r="AR33">
        <v>5.17178580772985</v>
      </c>
      <c r="AS33">
        <f t="shared" si="5"/>
        <v>1.2145441239594503</v>
      </c>
      <c r="AT33">
        <f t="shared" si="5"/>
        <v>-2.4099228980340102</v>
      </c>
      <c r="AU33">
        <f t="shared" si="0"/>
        <v>61</v>
      </c>
      <c r="AV33">
        <f t="shared" si="1"/>
        <v>43</v>
      </c>
      <c r="AW33">
        <f t="shared" si="2"/>
        <v>55.13300000000001</v>
      </c>
      <c r="AX33">
        <f t="shared" si="3"/>
        <v>12</v>
      </c>
      <c r="AY33">
        <v>142.60409999999999</v>
      </c>
      <c r="AZ33">
        <f t="shared" si="4"/>
        <v>55.133099999999985</v>
      </c>
      <c r="BA33">
        <v>8.3548159999999996</v>
      </c>
      <c r="BB33">
        <v>136</v>
      </c>
      <c r="BC33">
        <v>143</v>
      </c>
      <c r="BD33">
        <v>149</v>
      </c>
      <c r="BE33">
        <f t="shared" si="6"/>
        <v>13</v>
      </c>
      <c r="BF33">
        <f t="shared" si="7"/>
        <v>51</v>
      </c>
      <c r="BG33">
        <f t="shared" si="7"/>
        <v>55</v>
      </c>
      <c r="BH33">
        <f t="shared" si="7"/>
        <v>60</v>
      </c>
    </row>
    <row r="34" spans="1:60">
      <c r="A34">
        <v>33</v>
      </c>
      <c r="B34">
        <v>33</v>
      </c>
      <c r="C34" s="2" t="s">
        <v>3</v>
      </c>
      <c r="D34" t="s">
        <v>67</v>
      </c>
      <c r="E34" s="9"/>
      <c r="H34">
        <v>49</v>
      </c>
      <c r="I34">
        <v>0</v>
      </c>
      <c r="J34">
        <v>0</v>
      </c>
      <c r="K34" s="7">
        <v>211019</v>
      </c>
      <c r="L34" s="22">
        <v>7</v>
      </c>
      <c r="M34" s="20" t="s">
        <v>111</v>
      </c>
      <c r="N34" s="20">
        <v>0</v>
      </c>
      <c r="O34" s="20">
        <v>0</v>
      </c>
      <c r="P34" s="20">
        <v>0</v>
      </c>
      <c r="Q34" s="7">
        <v>1</v>
      </c>
      <c r="R34">
        <v>12.1</v>
      </c>
      <c r="S34">
        <v>106</v>
      </c>
      <c r="T34">
        <v>68</v>
      </c>
      <c r="U34">
        <v>89.545000000000002</v>
      </c>
      <c r="V34">
        <v>6.3719999999999999</v>
      </c>
      <c r="W34">
        <v>86</v>
      </c>
      <c r="X34">
        <v>91</v>
      </c>
      <c r="Y34">
        <v>93</v>
      </c>
      <c r="Z34">
        <v>-0.66100000000000003</v>
      </c>
      <c r="AA34">
        <v>0.69026869643646704</v>
      </c>
      <c r="AB34">
        <v>0.16900000000000001</v>
      </c>
      <c r="AC34">
        <v>2.1735031174608701</v>
      </c>
      <c r="AD34">
        <v>4.6337678712899697</v>
      </c>
      <c r="AE34">
        <v>2.7424817447443002</v>
      </c>
      <c r="AF34">
        <v>77</v>
      </c>
      <c r="AG34">
        <v>54</v>
      </c>
      <c r="AH34">
        <v>64.998000000000005</v>
      </c>
      <c r="AI34">
        <v>3.5030000000000001</v>
      </c>
      <c r="AJ34">
        <v>63</v>
      </c>
      <c r="AK34">
        <v>65</v>
      </c>
      <c r="AL34">
        <v>66</v>
      </c>
      <c r="AM34">
        <v>3.9E-2</v>
      </c>
      <c r="AN34">
        <v>0.616696149480358</v>
      </c>
      <c r="AO34">
        <v>-0.09</v>
      </c>
      <c r="AP34">
        <v>1.9170931687643</v>
      </c>
      <c r="AQ34">
        <v>3.8496159449968599</v>
      </c>
      <c r="AR34">
        <v>4.2095092034272898</v>
      </c>
      <c r="AS34">
        <f t="shared" si="5"/>
        <v>0.78415192629310981</v>
      </c>
      <c r="AT34">
        <f t="shared" si="5"/>
        <v>-1.4670274586829897</v>
      </c>
      <c r="AU34">
        <f t="shared" ref="AU34:AU58" si="8">S34-AF34</f>
        <v>29</v>
      </c>
      <c r="AV34">
        <f t="shared" ref="AV34:AV58" si="9">T34-AG34</f>
        <v>14</v>
      </c>
      <c r="AW34">
        <f t="shared" ref="AW34:AW58" si="10">U34-AH34</f>
        <v>24.546999999999997</v>
      </c>
      <c r="AX34">
        <f t="shared" ref="AX34:AX58" si="11">Y34-W34</f>
        <v>7</v>
      </c>
      <c r="AY34">
        <v>90.409940000000006</v>
      </c>
      <c r="AZ34">
        <f t="shared" si="4"/>
        <v>25.411940000000001</v>
      </c>
      <c r="BA34">
        <v>5.3595699999999997</v>
      </c>
      <c r="BB34">
        <v>86</v>
      </c>
      <c r="BC34">
        <v>91</v>
      </c>
      <c r="BD34">
        <v>94</v>
      </c>
      <c r="BE34">
        <f t="shared" si="6"/>
        <v>8</v>
      </c>
      <c r="BF34">
        <f t="shared" si="7"/>
        <v>23</v>
      </c>
      <c r="BG34">
        <f t="shared" si="7"/>
        <v>26</v>
      </c>
      <c r="BH34">
        <f t="shared" si="7"/>
        <v>28</v>
      </c>
    </row>
    <row r="35" spans="1:60">
      <c r="A35">
        <v>34</v>
      </c>
      <c r="B35">
        <v>34</v>
      </c>
      <c r="C35" s="2" t="s">
        <v>60</v>
      </c>
      <c r="D35" s="10" t="s">
        <v>61</v>
      </c>
      <c r="E35" s="18"/>
      <c r="F35" s="10"/>
      <c r="G35" s="10"/>
      <c r="H35">
        <v>69</v>
      </c>
      <c r="I35">
        <v>0</v>
      </c>
      <c r="J35">
        <v>1</v>
      </c>
      <c r="K35" s="7">
        <v>211216</v>
      </c>
      <c r="L35" s="20">
        <v>2</v>
      </c>
      <c r="M35" s="20" t="s">
        <v>104</v>
      </c>
      <c r="N35" s="20">
        <v>1</v>
      </c>
      <c r="O35" s="20">
        <v>0</v>
      </c>
      <c r="P35" s="20">
        <v>1</v>
      </c>
      <c r="Q35" s="7">
        <v>1</v>
      </c>
      <c r="R35">
        <v>10</v>
      </c>
      <c r="S35">
        <v>106</v>
      </c>
      <c r="T35">
        <v>70</v>
      </c>
      <c r="U35">
        <v>89.534000000000006</v>
      </c>
      <c r="V35">
        <v>5.3620000000000001</v>
      </c>
      <c r="W35">
        <v>86</v>
      </c>
      <c r="X35">
        <v>90</v>
      </c>
      <c r="Y35">
        <v>92</v>
      </c>
      <c r="Z35">
        <v>-0.29499999999999998</v>
      </c>
      <c r="AA35">
        <v>0.62498987769949199</v>
      </c>
      <c r="AB35">
        <v>-0.14199999999999999</v>
      </c>
      <c r="AC35">
        <v>1.95497969627937</v>
      </c>
      <c r="AD35">
        <v>4.4466828592572503</v>
      </c>
      <c r="AE35">
        <v>2.32825383567778</v>
      </c>
      <c r="AF35">
        <v>94</v>
      </c>
      <c r="AG35">
        <v>69</v>
      </c>
      <c r="AH35">
        <v>76.988</v>
      </c>
      <c r="AI35">
        <v>3.101</v>
      </c>
      <c r="AJ35">
        <v>75</v>
      </c>
      <c r="AK35">
        <v>77</v>
      </c>
      <c r="AL35">
        <v>78</v>
      </c>
      <c r="AM35">
        <v>0.85499999999999998</v>
      </c>
      <c r="AN35">
        <v>1.17727224339759</v>
      </c>
      <c r="AO35">
        <v>2.1070000000000002</v>
      </c>
      <c r="AP35">
        <v>3.0303155275266098</v>
      </c>
      <c r="AQ35">
        <v>3.5924125440683299</v>
      </c>
      <c r="AR35">
        <v>3.83157639788875</v>
      </c>
      <c r="AS35">
        <f t="shared" si="5"/>
        <v>0.85427031518892038</v>
      </c>
      <c r="AT35">
        <f t="shared" si="5"/>
        <v>-1.50332256221097</v>
      </c>
      <c r="AU35">
        <f t="shared" si="8"/>
        <v>12</v>
      </c>
      <c r="AV35">
        <f t="shared" si="9"/>
        <v>1</v>
      </c>
      <c r="AW35">
        <f t="shared" si="10"/>
        <v>12.546000000000006</v>
      </c>
      <c r="AX35">
        <f t="shared" si="11"/>
        <v>6</v>
      </c>
      <c r="AY35">
        <v>96.951430000000002</v>
      </c>
      <c r="AZ35">
        <f t="shared" si="4"/>
        <v>19.963430000000002</v>
      </c>
      <c r="BA35">
        <v>1.979911</v>
      </c>
      <c r="BB35">
        <v>93</v>
      </c>
      <c r="BC35">
        <v>94</v>
      </c>
      <c r="BD35">
        <v>96</v>
      </c>
      <c r="BE35">
        <f t="shared" si="6"/>
        <v>3</v>
      </c>
      <c r="BF35">
        <f t="shared" si="7"/>
        <v>18</v>
      </c>
      <c r="BG35">
        <f t="shared" si="7"/>
        <v>17</v>
      </c>
      <c r="BH35">
        <f t="shared" si="7"/>
        <v>18</v>
      </c>
    </row>
    <row r="36" spans="1:60">
      <c r="A36">
        <v>35</v>
      </c>
      <c r="B36">
        <v>35</v>
      </c>
      <c r="C36" s="5" t="s">
        <v>118</v>
      </c>
      <c r="D36" t="s">
        <v>119</v>
      </c>
      <c r="E36" s="9"/>
      <c r="F36">
        <v>161.1</v>
      </c>
      <c r="G36">
        <v>54.6</v>
      </c>
      <c r="H36">
        <v>63</v>
      </c>
      <c r="I36">
        <v>0</v>
      </c>
      <c r="J36">
        <v>1</v>
      </c>
      <c r="K36" s="7">
        <v>210311</v>
      </c>
      <c r="L36" s="22">
        <v>5</v>
      </c>
      <c r="M36" s="21"/>
      <c r="N36" s="20">
        <v>1</v>
      </c>
      <c r="O36" s="20">
        <v>1</v>
      </c>
      <c r="P36" s="20">
        <v>1</v>
      </c>
      <c r="Q36" s="7">
        <v>3</v>
      </c>
      <c r="R36">
        <v>3.3</v>
      </c>
      <c r="S36">
        <v>114</v>
      </c>
      <c r="T36">
        <v>95</v>
      </c>
      <c r="U36">
        <v>105.456</v>
      </c>
      <c r="V36">
        <v>3.3279999999999998</v>
      </c>
      <c r="W36">
        <v>104</v>
      </c>
      <c r="X36">
        <v>105</v>
      </c>
      <c r="Y36">
        <v>106</v>
      </c>
      <c r="Z36">
        <v>-5.8000000000000003E-2</v>
      </c>
      <c r="AA36">
        <v>1.2479570710916399</v>
      </c>
      <c r="AB36">
        <v>0.214</v>
      </c>
      <c r="AC36">
        <v>3.6787639908185201</v>
      </c>
      <c r="AD36">
        <v>3.67806408659151</v>
      </c>
      <c r="AE36">
        <v>1.3351939479022099</v>
      </c>
      <c r="AF36">
        <v>104</v>
      </c>
      <c r="AG36">
        <v>92</v>
      </c>
      <c r="AH36">
        <v>97.26</v>
      </c>
      <c r="AI36">
        <v>1.77</v>
      </c>
      <c r="AJ36">
        <v>96</v>
      </c>
      <c r="AK36">
        <v>97</v>
      </c>
      <c r="AL36">
        <v>97</v>
      </c>
      <c r="AM36">
        <v>-1.6E-2</v>
      </c>
      <c r="AN36">
        <v>0.53948005050398495</v>
      </c>
      <c r="AO36">
        <v>-0.13300000000000001</v>
      </c>
      <c r="AP36">
        <v>1.7198430399161</v>
      </c>
      <c r="AQ36">
        <v>2.86448214026007</v>
      </c>
      <c r="AR36">
        <v>2.46252283462068</v>
      </c>
      <c r="AS36">
        <f t="shared" si="5"/>
        <v>0.81358194633143999</v>
      </c>
      <c r="AT36">
        <f t="shared" si="5"/>
        <v>-1.1273288867184701</v>
      </c>
      <c r="AU36">
        <f t="shared" si="8"/>
        <v>10</v>
      </c>
      <c r="AV36">
        <f t="shared" si="9"/>
        <v>3</v>
      </c>
      <c r="AW36">
        <f t="shared" si="10"/>
        <v>8.195999999999998</v>
      </c>
      <c r="AX36">
        <f t="shared" si="11"/>
        <v>2</v>
      </c>
      <c r="AY36">
        <v>107.52509999999999</v>
      </c>
      <c r="AZ36">
        <f t="shared" si="4"/>
        <v>10.26509999999999</v>
      </c>
      <c r="BA36">
        <v>2.2751920000000001</v>
      </c>
      <c r="BB36">
        <v>105</v>
      </c>
      <c r="BC36">
        <v>106</v>
      </c>
      <c r="BD36">
        <v>108</v>
      </c>
      <c r="BE36">
        <f t="shared" si="6"/>
        <v>3</v>
      </c>
      <c r="BF36">
        <f t="shared" si="7"/>
        <v>9</v>
      </c>
      <c r="BG36">
        <f t="shared" si="7"/>
        <v>9</v>
      </c>
      <c r="BH36">
        <f t="shared" si="7"/>
        <v>11</v>
      </c>
    </row>
    <row r="37" spans="1:60">
      <c r="A37">
        <v>36</v>
      </c>
      <c r="B37">
        <v>36</v>
      </c>
      <c r="C37" s="5" t="s">
        <v>118</v>
      </c>
      <c r="D37" t="s">
        <v>119</v>
      </c>
      <c r="E37" s="9"/>
      <c r="F37">
        <v>161.1</v>
      </c>
      <c r="G37">
        <v>54.6</v>
      </c>
      <c r="H37">
        <v>63</v>
      </c>
      <c r="I37">
        <v>0</v>
      </c>
      <c r="J37">
        <v>1</v>
      </c>
      <c r="K37" s="7">
        <v>210909</v>
      </c>
      <c r="L37" s="20">
        <v>4</v>
      </c>
      <c r="M37" s="20"/>
      <c r="N37" s="20">
        <v>0</v>
      </c>
      <c r="O37" s="20">
        <v>0</v>
      </c>
      <c r="P37" s="20">
        <v>1</v>
      </c>
      <c r="Q37" s="7">
        <v>3</v>
      </c>
      <c r="R37">
        <v>2.6</v>
      </c>
      <c r="S37">
        <v>94</v>
      </c>
      <c r="T37">
        <v>72</v>
      </c>
      <c r="U37">
        <v>84.843000000000004</v>
      </c>
      <c r="V37">
        <v>4.3840000000000003</v>
      </c>
      <c r="W37">
        <v>82</v>
      </c>
      <c r="X37">
        <v>85</v>
      </c>
      <c r="Y37">
        <v>87</v>
      </c>
      <c r="Z37">
        <v>-0.34100000000000003</v>
      </c>
      <c r="AA37">
        <v>0.56449246589538304</v>
      </c>
      <c r="AB37">
        <v>-0.16800000000000001</v>
      </c>
      <c r="AC37">
        <v>2.57645051289549</v>
      </c>
      <c r="AD37">
        <v>4.0964880220199804</v>
      </c>
      <c r="AE37">
        <v>2.3331468819436298</v>
      </c>
      <c r="AF37">
        <v>86</v>
      </c>
      <c r="AG37">
        <v>66</v>
      </c>
      <c r="AH37">
        <v>73.81</v>
      </c>
      <c r="AI37">
        <v>3.0089999999999999</v>
      </c>
      <c r="AJ37">
        <v>72</v>
      </c>
      <c r="AK37">
        <v>74</v>
      </c>
      <c r="AL37">
        <v>75</v>
      </c>
      <c r="AM37">
        <v>0.25700000000000001</v>
      </c>
      <c r="AN37">
        <v>0.93499398752476603</v>
      </c>
      <c r="AO37">
        <v>0.45800000000000002</v>
      </c>
      <c r="AP37">
        <v>2.6415736080152401</v>
      </c>
      <c r="AQ37">
        <v>3.5955754760261498</v>
      </c>
      <c r="AR37">
        <v>3.1711815231332898</v>
      </c>
      <c r="AS37">
        <f t="shared" si="5"/>
        <v>0.50091254599383062</v>
      </c>
      <c r="AT37">
        <f t="shared" si="5"/>
        <v>-0.83803464118965998</v>
      </c>
      <c r="AU37">
        <f t="shared" si="8"/>
        <v>8</v>
      </c>
      <c r="AV37">
        <f t="shared" si="9"/>
        <v>6</v>
      </c>
      <c r="AW37">
        <f t="shared" si="10"/>
        <v>11.033000000000001</v>
      </c>
      <c r="AX37">
        <f t="shared" si="11"/>
        <v>5</v>
      </c>
      <c r="AY37">
        <v>89.222200000000001</v>
      </c>
      <c r="AZ37">
        <f t="shared" si="4"/>
        <v>15.412199999999999</v>
      </c>
      <c r="BA37">
        <v>1.935084</v>
      </c>
      <c r="BB37">
        <v>84</v>
      </c>
      <c r="BC37">
        <v>87</v>
      </c>
      <c r="BD37">
        <v>89</v>
      </c>
      <c r="BE37">
        <f t="shared" si="6"/>
        <v>5</v>
      </c>
      <c r="BF37">
        <f t="shared" si="7"/>
        <v>12</v>
      </c>
      <c r="BG37">
        <f t="shared" si="7"/>
        <v>13</v>
      </c>
      <c r="BH37">
        <f t="shared" si="7"/>
        <v>14</v>
      </c>
    </row>
    <row r="38" spans="1:60">
      <c r="A38">
        <v>37</v>
      </c>
      <c r="B38">
        <v>37</v>
      </c>
      <c r="C38" s="5" t="s">
        <v>54</v>
      </c>
      <c r="D38" t="s">
        <v>55</v>
      </c>
      <c r="E38" s="9"/>
      <c r="H38">
        <v>34</v>
      </c>
      <c r="I38">
        <v>0</v>
      </c>
      <c r="J38">
        <v>0</v>
      </c>
      <c r="K38" s="7">
        <v>210308</v>
      </c>
      <c r="L38" s="22">
        <v>6</v>
      </c>
      <c r="M38" s="20"/>
      <c r="N38" s="20">
        <v>0</v>
      </c>
      <c r="O38" s="20">
        <v>0</v>
      </c>
      <c r="P38" s="20">
        <v>0</v>
      </c>
      <c r="Q38" s="7">
        <v>2</v>
      </c>
      <c r="R38">
        <v>16</v>
      </c>
      <c r="S38">
        <v>156</v>
      </c>
      <c r="T38">
        <v>112</v>
      </c>
      <c r="U38">
        <v>132.28200000000001</v>
      </c>
      <c r="V38">
        <v>8.1639999999999997</v>
      </c>
      <c r="W38">
        <v>127</v>
      </c>
      <c r="X38">
        <v>131</v>
      </c>
      <c r="Y38">
        <v>137</v>
      </c>
      <c r="Z38">
        <v>0.31900000000000001</v>
      </c>
      <c r="AA38">
        <v>0.59515609458933105</v>
      </c>
      <c r="AB38">
        <v>-0.61599999999999999</v>
      </c>
      <c r="AC38">
        <v>2.6395745082261501</v>
      </c>
      <c r="AD38">
        <v>4.9703553506464297</v>
      </c>
      <c r="AE38">
        <v>1.9695723321502101</v>
      </c>
      <c r="AF38">
        <v>120</v>
      </c>
      <c r="AG38">
        <v>103</v>
      </c>
      <c r="AH38">
        <v>110.21</v>
      </c>
      <c r="AI38">
        <v>2.5609999999999999</v>
      </c>
      <c r="AJ38">
        <v>108</v>
      </c>
      <c r="AK38">
        <v>111</v>
      </c>
      <c r="AL38">
        <v>111</v>
      </c>
      <c r="AM38">
        <v>-0.24399999999999999</v>
      </c>
      <c r="AN38">
        <v>0.96218468481253605</v>
      </c>
      <c r="AO38">
        <v>-0.30299999999999999</v>
      </c>
      <c r="AP38">
        <v>3.3354664857451701</v>
      </c>
      <c r="AQ38">
        <v>3.3510154907683001</v>
      </c>
      <c r="AR38">
        <v>4.9335192402633004</v>
      </c>
      <c r="AS38">
        <f t="shared" si="5"/>
        <v>1.6193398598781297</v>
      </c>
      <c r="AT38">
        <f t="shared" si="5"/>
        <v>-2.9639469081130905</v>
      </c>
      <c r="AU38">
        <f t="shared" si="8"/>
        <v>36</v>
      </c>
      <c r="AV38">
        <f t="shared" si="9"/>
        <v>9</v>
      </c>
      <c r="AW38">
        <f t="shared" si="10"/>
        <v>22.072000000000017</v>
      </c>
      <c r="AX38">
        <f t="shared" si="11"/>
        <v>10</v>
      </c>
      <c r="AY38">
        <v>133.18600000000001</v>
      </c>
      <c r="AZ38">
        <f t="shared" si="4"/>
        <v>22.976000000000013</v>
      </c>
      <c r="BA38">
        <v>7.5647260000000003</v>
      </c>
      <c r="BB38">
        <v>127</v>
      </c>
      <c r="BC38">
        <v>131</v>
      </c>
      <c r="BD38">
        <v>138</v>
      </c>
      <c r="BE38">
        <f t="shared" si="6"/>
        <v>11</v>
      </c>
      <c r="BF38">
        <f t="shared" si="7"/>
        <v>19</v>
      </c>
      <c r="BG38">
        <f t="shared" si="7"/>
        <v>20</v>
      </c>
      <c r="BH38">
        <f t="shared" si="7"/>
        <v>27</v>
      </c>
    </row>
    <row r="39" spans="1:60">
      <c r="A39">
        <v>38</v>
      </c>
      <c r="B39">
        <v>38</v>
      </c>
      <c r="C39" s="5" t="s">
        <v>6</v>
      </c>
      <c r="D39" t="s">
        <v>42</v>
      </c>
      <c r="E39" s="9"/>
      <c r="G39">
        <v>55</v>
      </c>
      <c r="H39">
        <v>50</v>
      </c>
      <c r="I39">
        <v>0</v>
      </c>
      <c r="J39">
        <v>1</v>
      </c>
      <c r="K39" s="7">
        <v>201016</v>
      </c>
      <c r="L39" s="22">
        <v>2</v>
      </c>
      <c r="M39" s="20"/>
      <c r="N39" s="20">
        <v>0</v>
      </c>
      <c r="O39" s="20">
        <v>0</v>
      </c>
      <c r="P39" s="20">
        <v>1</v>
      </c>
      <c r="Q39" s="7">
        <v>2</v>
      </c>
      <c r="R39">
        <v>4.5</v>
      </c>
      <c r="S39">
        <v>148</v>
      </c>
      <c r="T39">
        <v>92</v>
      </c>
      <c r="U39">
        <v>117.664</v>
      </c>
      <c r="V39">
        <v>11.173999999999999</v>
      </c>
      <c r="W39">
        <v>108</v>
      </c>
      <c r="X39">
        <v>117</v>
      </c>
      <c r="Y39">
        <v>125</v>
      </c>
      <c r="Z39">
        <v>0.22500000000000001</v>
      </c>
      <c r="AA39">
        <v>0.36401470251937501</v>
      </c>
      <c r="AB39">
        <v>-0.67700000000000005</v>
      </c>
      <c r="AC39">
        <v>1.9355483945415299</v>
      </c>
      <c r="AD39">
        <v>5.4138987409949504</v>
      </c>
      <c r="AE39">
        <v>3.7592899662398098</v>
      </c>
      <c r="AF39">
        <v>105</v>
      </c>
      <c r="AG39">
        <v>73</v>
      </c>
      <c r="AH39">
        <v>91.23</v>
      </c>
      <c r="AI39">
        <v>5.3819999999999997</v>
      </c>
      <c r="AJ39">
        <v>87</v>
      </c>
      <c r="AK39">
        <v>92</v>
      </c>
      <c r="AL39">
        <v>94</v>
      </c>
      <c r="AM39">
        <v>-0.29299999999999998</v>
      </c>
      <c r="AN39">
        <v>0.53507222815019895</v>
      </c>
      <c r="AO39">
        <v>-0.48499999999999999</v>
      </c>
      <c r="AP39">
        <v>2.1556364682957598</v>
      </c>
      <c r="AQ39">
        <v>4.4098797762794701</v>
      </c>
      <c r="AR39">
        <v>5.9741002091879496</v>
      </c>
      <c r="AS39">
        <f t="shared" si="5"/>
        <v>1.0040189647154802</v>
      </c>
      <c r="AT39">
        <f t="shared" si="5"/>
        <v>-2.2148102429481398</v>
      </c>
      <c r="AU39">
        <f t="shared" si="8"/>
        <v>43</v>
      </c>
      <c r="AV39">
        <f t="shared" si="9"/>
        <v>19</v>
      </c>
      <c r="AW39">
        <f t="shared" si="10"/>
        <v>26.433999999999997</v>
      </c>
      <c r="AX39">
        <f t="shared" si="11"/>
        <v>17</v>
      </c>
      <c r="AY39">
        <v>120.25069999999999</v>
      </c>
      <c r="AZ39">
        <f t="shared" si="4"/>
        <v>29.020699999999991</v>
      </c>
      <c r="BA39">
        <v>9.7640429999999991</v>
      </c>
      <c r="BB39">
        <v>111</v>
      </c>
      <c r="BC39">
        <v>120</v>
      </c>
      <c r="BD39">
        <v>127</v>
      </c>
      <c r="BE39">
        <f t="shared" si="6"/>
        <v>16</v>
      </c>
      <c r="BF39">
        <f t="shared" si="7"/>
        <v>24</v>
      </c>
      <c r="BG39">
        <f t="shared" si="7"/>
        <v>28</v>
      </c>
      <c r="BH39">
        <f t="shared" si="7"/>
        <v>33</v>
      </c>
    </row>
    <row r="40" spans="1:60">
      <c r="A40">
        <v>39</v>
      </c>
      <c r="B40">
        <v>39</v>
      </c>
      <c r="C40" s="5" t="s">
        <v>120</v>
      </c>
      <c r="D40" t="s">
        <v>121</v>
      </c>
      <c r="E40" s="9"/>
      <c r="G40">
        <v>67</v>
      </c>
      <c r="H40">
        <v>53</v>
      </c>
      <c r="I40">
        <v>0</v>
      </c>
      <c r="J40">
        <v>0</v>
      </c>
      <c r="K40" s="7">
        <v>210902</v>
      </c>
      <c r="L40" s="22">
        <v>6</v>
      </c>
      <c r="M40" s="20"/>
      <c r="N40" s="20">
        <v>1</v>
      </c>
      <c r="O40" s="20">
        <v>0</v>
      </c>
      <c r="P40" s="20">
        <v>1</v>
      </c>
      <c r="Q40" s="7">
        <v>3</v>
      </c>
      <c r="R40">
        <v>6</v>
      </c>
      <c r="S40">
        <v>127</v>
      </c>
      <c r="T40">
        <v>89</v>
      </c>
      <c r="U40">
        <v>103.43</v>
      </c>
      <c r="V40">
        <v>6.3559999999999999</v>
      </c>
      <c r="W40">
        <v>99</v>
      </c>
      <c r="X40">
        <v>103</v>
      </c>
      <c r="Y40">
        <v>107</v>
      </c>
      <c r="Z40">
        <v>0.496</v>
      </c>
      <c r="AA40">
        <v>0.692945013086808</v>
      </c>
      <c r="AB40">
        <v>-5.3999999999999999E-2</v>
      </c>
      <c r="AC40">
        <v>2.4725180519140402</v>
      </c>
      <c r="AD40">
        <v>4.6327977970529401</v>
      </c>
      <c r="AE40">
        <v>3.11172101087435</v>
      </c>
      <c r="AF40">
        <v>101</v>
      </c>
      <c r="AG40">
        <v>73</v>
      </c>
      <c r="AH40">
        <v>86.62</v>
      </c>
      <c r="AI40">
        <v>4.1100000000000003</v>
      </c>
      <c r="AJ40">
        <v>84</v>
      </c>
      <c r="AK40">
        <v>86</v>
      </c>
      <c r="AL40">
        <v>88</v>
      </c>
      <c r="AM40">
        <v>0.20399999999999999</v>
      </c>
      <c r="AN40">
        <v>0.89826547310734295</v>
      </c>
      <c r="AO40">
        <v>0.375</v>
      </c>
      <c r="AP40">
        <v>2.5083626734131799</v>
      </c>
      <c r="AQ40">
        <v>4.0632687301826396</v>
      </c>
      <c r="AR40">
        <v>4.2075044078314097</v>
      </c>
      <c r="AS40">
        <f t="shared" si="5"/>
        <v>0.56952906687030058</v>
      </c>
      <c r="AT40">
        <f t="shared" si="5"/>
        <v>-1.0957833969570596</v>
      </c>
      <c r="AU40">
        <f t="shared" si="8"/>
        <v>26</v>
      </c>
      <c r="AV40">
        <f t="shared" si="9"/>
        <v>16</v>
      </c>
      <c r="AW40">
        <f t="shared" si="10"/>
        <v>16.810000000000002</v>
      </c>
      <c r="AX40">
        <f t="shared" si="11"/>
        <v>8</v>
      </c>
      <c r="AY40">
        <v>107.60639999999999</v>
      </c>
      <c r="AZ40">
        <f t="shared" si="4"/>
        <v>20.986399999999989</v>
      </c>
      <c r="BA40">
        <v>4.8332069999999998</v>
      </c>
      <c r="BB40">
        <v>103</v>
      </c>
      <c r="BC40">
        <v>106</v>
      </c>
      <c r="BD40">
        <v>110</v>
      </c>
      <c r="BE40">
        <f t="shared" si="6"/>
        <v>7</v>
      </c>
      <c r="BF40">
        <f t="shared" si="7"/>
        <v>19</v>
      </c>
      <c r="BG40">
        <f t="shared" si="7"/>
        <v>20</v>
      </c>
      <c r="BH40">
        <f t="shared" si="7"/>
        <v>22</v>
      </c>
    </row>
    <row r="41" spans="1:60">
      <c r="A41">
        <v>40</v>
      </c>
      <c r="B41">
        <v>40</v>
      </c>
      <c r="C41" s="5" t="s">
        <v>122</v>
      </c>
      <c r="D41" t="s">
        <v>123</v>
      </c>
      <c r="E41" s="9"/>
      <c r="F41">
        <v>162.9</v>
      </c>
      <c r="G41">
        <v>58</v>
      </c>
      <c r="H41">
        <v>57</v>
      </c>
      <c r="I41">
        <v>0</v>
      </c>
      <c r="J41">
        <v>1</v>
      </c>
      <c r="K41" s="7">
        <v>210706</v>
      </c>
      <c r="L41" s="22">
        <v>5</v>
      </c>
      <c r="M41" s="20"/>
      <c r="N41" s="20">
        <v>0</v>
      </c>
      <c r="O41" s="20">
        <v>0</v>
      </c>
      <c r="P41" s="20">
        <v>1</v>
      </c>
      <c r="Q41" s="7">
        <v>3</v>
      </c>
      <c r="R41">
        <v>4</v>
      </c>
      <c r="S41">
        <v>153</v>
      </c>
      <c r="T41">
        <v>115</v>
      </c>
      <c r="U41">
        <v>130.66999999999999</v>
      </c>
      <c r="V41">
        <v>6.4950000000000001</v>
      </c>
      <c r="W41">
        <v>126</v>
      </c>
      <c r="X41">
        <v>130</v>
      </c>
      <c r="Y41">
        <v>134</v>
      </c>
      <c r="Z41">
        <v>0.27600000000000002</v>
      </c>
      <c r="AA41">
        <v>0.169010130982441</v>
      </c>
      <c r="AB41">
        <v>-0.41799999999999998</v>
      </c>
      <c r="AC41">
        <v>1.46505791339901</v>
      </c>
      <c r="AD41">
        <v>4.7064713149965698</v>
      </c>
      <c r="AE41">
        <v>2.9157812979756499</v>
      </c>
      <c r="AF41">
        <v>129</v>
      </c>
      <c r="AG41">
        <v>105</v>
      </c>
      <c r="AH41">
        <v>116.217</v>
      </c>
      <c r="AI41">
        <v>3.78</v>
      </c>
      <c r="AJ41">
        <v>114</v>
      </c>
      <c r="AK41">
        <v>116</v>
      </c>
      <c r="AL41">
        <v>118</v>
      </c>
      <c r="AM41">
        <v>0.251</v>
      </c>
      <c r="AN41">
        <v>0.58237007920097705</v>
      </c>
      <c r="AO41">
        <v>1.2999999999999999E-2</v>
      </c>
      <c r="AP41">
        <v>1.8595754026318001</v>
      </c>
      <c r="AQ41">
        <v>3.95153953937987</v>
      </c>
      <c r="AR41">
        <v>4.3611002309722497</v>
      </c>
      <c r="AS41">
        <f t="shared" si="5"/>
        <v>0.75493177561669977</v>
      </c>
      <c r="AT41">
        <f t="shared" si="5"/>
        <v>-1.4453189329965999</v>
      </c>
      <c r="AU41">
        <f t="shared" si="8"/>
        <v>24</v>
      </c>
      <c r="AV41">
        <f t="shared" si="9"/>
        <v>10</v>
      </c>
      <c r="AW41">
        <f t="shared" si="10"/>
        <v>14.452999999999989</v>
      </c>
      <c r="AX41">
        <f t="shared" si="11"/>
        <v>8</v>
      </c>
      <c r="AY41">
        <v>135.5119</v>
      </c>
      <c r="AZ41">
        <f t="shared" si="4"/>
        <v>19.294899999999998</v>
      </c>
      <c r="BA41">
        <v>4.3054969999999999</v>
      </c>
      <c r="BB41">
        <v>130</v>
      </c>
      <c r="BC41">
        <v>134</v>
      </c>
      <c r="BD41">
        <v>137</v>
      </c>
      <c r="BE41">
        <f t="shared" si="6"/>
        <v>7</v>
      </c>
      <c r="BF41">
        <f t="shared" si="7"/>
        <v>16</v>
      </c>
      <c r="BG41">
        <f t="shared" si="7"/>
        <v>18</v>
      </c>
      <c r="BH41">
        <f t="shared" si="7"/>
        <v>19</v>
      </c>
    </row>
    <row r="42" spans="1:60">
      <c r="A42">
        <v>41</v>
      </c>
      <c r="B42">
        <v>0</v>
      </c>
      <c r="C42" s="5" t="s">
        <v>5</v>
      </c>
      <c r="D42" s="5" t="s">
        <v>43</v>
      </c>
      <c r="E42" s="18">
        <v>29.296875</v>
      </c>
      <c r="F42" s="3">
        <v>160</v>
      </c>
      <c r="G42" s="3">
        <v>75</v>
      </c>
      <c r="H42">
        <v>43</v>
      </c>
      <c r="I42">
        <v>0</v>
      </c>
      <c r="J42" s="3">
        <v>1</v>
      </c>
      <c r="K42" s="7">
        <v>200929</v>
      </c>
      <c r="L42" s="20">
        <v>4</v>
      </c>
      <c r="M42" s="20" t="s">
        <v>81</v>
      </c>
      <c r="N42" s="20">
        <v>1</v>
      </c>
      <c r="O42" s="20">
        <v>0</v>
      </c>
      <c r="P42" s="20">
        <v>1</v>
      </c>
      <c r="Q42" s="7">
        <v>2</v>
      </c>
      <c r="R42">
        <v>13.3</v>
      </c>
      <c r="S42">
        <v>153</v>
      </c>
      <c r="T42">
        <v>75</v>
      </c>
      <c r="U42">
        <v>114.13</v>
      </c>
      <c r="V42">
        <v>10.041</v>
      </c>
      <c r="W42">
        <v>107</v>
      </c>
      <c r="X42">
        <v>114</v>
      </c>
      <c r="Y42">
        <v>121</v>
      </c>
      <c r="Z42">
        <v>9.7000000000000003E-2</v>
      </c>
      <c r="AA42">
        <v>0.57620452858222104</v>
      </c>
      <c r="AB42">
        <v>-0.44600000000000001</v>
      </c>
      <c r="AC42">
        <v>1.7462051042084701</v>
      </c>
      <c r="AD42">
        <v>5.3536439487140397</v>
      </c>
      <c r="AE42">
        <v>3.62598750054946</v>
      </c>
      <c r="AF42">
        <v>120</v>
      </c>
      <c r="AG42">
        <v>85</v>
      </c>
      <c r="AH42">
        <v>102.59399999999999</v>
      </c>
      <c r="AI42">
        <v>4.9160000000000004</v>
      </c>
      <c r="AJ42">
        <v>99</v>
      </c>
      <c r="AK42">
        <v>102</v>
      </c>
      <c r="AL42">
        <v>105</v>
      </c>
      <c r="AM42">
        <v>-3.0000000000000001E-3</v>
      </c>
      <c r="AN42">
        <v>0.64464809869093198</v>
      </c>
      <c r="AO42">
        <v>-3.6999999999999998E-2</v>
      </c>
      <c r="AP42">
        <v>1.8367340905032199</v>
      </c>
      <c r="AQ42">
        <v>4.3410870859950403</v>
      </c>
      <c r="AR42">
        <v>5.8269648952221003</v>
      </c>
      <c r="AS42">
        <f t="shared" si="5"/>
        <v>1.0125568627189994</v>
      </c>
      <c r="AT42">
        <f t="shared" si="5"/>
        <v>-2.2009773946726403</v>
      </c>
      <c r="AU42">
        <f t="shared" si="8"/>
        <v>33</v>
      </c>
      <c r="AV42">
        <f t="shared" si="9"/>
        <v>-10</v>
      </c>
      <c r="AW42">
        <f t="shared" si="10"/>
        <v>11.536000000000001</v>
      </c>
      <c r="AX42">
        <f t="shared" si="11"/>
        <v>14</v>
      </c>
      <c r="AY42">
        <v>126.6514</v>
      </c>
      <c r="AZ42">
        <f t="shared" si="4"/>
        <v>24.057400000000001</v>
      </c>
      <c r="BA42">
        <v>4.4883059999999997</v>
      </c>
      <c r="BB42">
        <v>121</v>
      </c>
      <c r="BC42">
        <v>125</v>
      </c>
      <c r="BD42">
        <v>128</v>
      </c>
      <c r="BE42">
        <f t="shared" si="6"/>
        <v>7</v>
      </c>
      <c r="BF42">
        <f t="shared" si="7"/>
        <v>22</v>
      </c>
      <c r="BG42">
        <f t="shared" si="7"/>
        <v>23</v>
      </c>
      <c r="BH42">
        <f t="shared" si="7"/>
        <v>23</v>
      </c>
    </row>
    <row r="43" spans="1:60">
      <c r="A43">
        <v>42</v>
      </c>
      <c r="B43">
        <v>0</v>
      </c>
      <c r="C43" s="5" t="s">
        <v>6</v>
      </c>
      <c r="D43" s="5" t="s">
        <v>42</v>
      </c>
      <c r="E43" s="18"/>
      <c r="F43" s="3"/>
      <c r="G43" s="3">
        <v>55</v>
      </c>
      <c r="H43">
        <v>50</v>
      </c>
      <c r="I43">
        <v>0</v>
      </c>
      <c r="J43" s="3">
        <v>0</v>
      </c>
      <c r="K43" s="7">
        <v>200416</v>
      </c>
      <c r="L43" s="20">
        <v>2</v>
      </c>
      <c r="M43" s="20" t="s">
        <v>82</v>
      </c>
      <c r="N43" s="20">
        <v>0</v>
      </c>
      <c r="O43" s="20">
        <v>0</v>
      </c>
      <c r="P43" s="20">
        <v>0</v>
      </c>
      <c r="Q43" s="7">
        <v>1</v>
      </c>
      <c r="R43">
        <v>1.4</v>
      </c>
      <c r="S43">
        <v>149</v>
      </c>
      <c r="T43">
        <v>107</v>
      </c>
      <c r="U43">
        <v>130.23699999999999</v>
      </c>
      <c r="V43">
        <v>8.5790000000000006</v>
      </c>
      <c r="W43">
        <v>123</v>
      </c>
      <c r="X43">
        <v>131</v>
      </c>
      <c r="Y43">
        <v>136</v>
      </c>
      <c r="Z43">
        <v>-0.253</v>
      </c>
      <c r="AA43">
        <v>-0.11179317826408</v>
      </c>
      <c r="AB43">
        <v>-0.80500000000000005</v>
      </c>
      <c r="AC43">
        <v>1.8361518713451199</v>
      </c>
      <c r="AD43">
        <v>5.0525691426602304</v>
      </c>
      <c r="AE43">
        <v>4.57269756448395</v>
      </c>
      <c r="AF43">
        <v>119</v>
      </c>
      <c r="AG43">
        <v>81</v>
      </c>
      <c r="AH43">
        <v>102.139</v>
      </c>
      <c r="AI43">
        <v>6.9720000000000004</v>
      </c>
      <c r="AJ43">
        <v>97</v>
      </c>
      <c r="AK43">
        <v>102</v>
      </c>
      <c r="AL43">
        <v>106</v>
      </c>
      <c r="AM43">
        <v>-0.28999999999999998</v>
      </c>
      <c r="AN43">
        <v>0.34315648046156499</v>
      </c>
      <c r="AO43">
        <v>-0.33200000000000002</v>
      </c>
      <c r="AP43">
        <v>1.72859219186285</v>
      </c>
      <c r="AQ43">
        <v>4.8059017938099604</v>
      </c>
      <c r="AR43">
        <v>5.1189714496755299</v>
      </c>
      <c r="AS43">
        <f t="shared" si="5"/>
        <v>0.24666734885026997</v>
      </c>
      <c r="AT43">
        <f t="shared" si="5"/>
        <v>-0.54627388519157982</v>
      </c>
      <c r="AU43">
        <f t="shared" si="8"/>
        <v>30</v>
      </c>
      <c r="AV43">
        <f t="shared" si="9"/>
        <v>26</v>
      </c>
      <c r="AW43">
        <f t="shared" si="10"/>
        <v>28.097999999999999</v>
      </c>
      <c r="AX43">
        <f t="shared" si="11"/>
        <v>13</v>
      </c>
      <c r="AY43">
        <v>132.46530000000001</v>
      </c>
      <c r="AZ43">
        <f t="shared" si="4"/>
        <v>30.326300000000018</v>
      </c>
      <c r="BA43">
        <v>6.9007849999999999</v>
      </c>
      <c r="BB43">
        <v>126</v>
      </c>
      <c r="BC43">
        <v>133</v>
      </c>
      <c r="BD43">
        <v>138</v>
      </c>
      <c r="BE43">
        <f t="shared" si="6"/>
        <v>12</v>
      </c>
      <c r="BF43">
        <f t="shared" si="7"/>
        <v>29</v>
      </c>
      <c r="BG43">
        <f t="shared" si="7"/>
        <v>31</v>
      </c>
      <c r="BH43">
        <f t="shared" si="7"/>
        <v>32</v>
      </c>
    </row>
    <row r="44" spans="1:60">
      <c r="A44">
        <v>43</v>
      </c>
      <c r="B44">
        <v>0</v>
      </c>
      <c r="C44" s="5" t="s">
        <v>9</v>
      </c>
      <c r="D44" s="5" t="s">
        <v>41</v>
      </c>
      <c r="E44" s="18">
        <v>23.23345617689473</v>
      </c>
      <c r="F44" s="3">
        <v>158</v>
      </c>
      <c r="G44" s="3">
        <v>58</v>
      </c>
      <c r="H44">
        <v>50</v>
      </c>
      <c r="I44">
        <v>0</v>
      </c>
      <c r="J44" s="3">
        <v>0</v>
      </c>
      <c r="K44" s="7">
        <v>200102</v>
      </c>
      <c r="L44" s="1">
        <v>4</v>
      </c>
      <c r="M44" s="20" t="s">
        <v>83</v>
      </c>
      <c r="N44" s="20">
        <v>1</v>
      </c>
      <c r="O44" s="20">
        <v>1</v>
      </c>
      <c r="P44" s="20">
        <v>1</v>
      </c>
      <c r="Q44" s="7">
        <v>2</v>
      </c>
      <c r="R44">
        <v>7</v>
      </c>
      <c r="S44">
        <v>163</v>
      </c>
      <c r="T44">
        <v>64</v>
      </c>
      <c r="U44">
        <v>129.35499999999999</v>
      </c>
      <c r="V44">
        <v>23.172000000000001</v>
      </c>
      <c r="W44">
        <v>118</v>
      </c>
      <c r="X44">
        <v>138</v>
      </c>
      <c r="Y44">
        <v>145</v>
      </c>
      <c r="Z44">
        <v>-1.095</v>
      </c>
      <c r="AA44">
        <v>1.5345191388406001</v>
      </c>
      <c r="AB44">
        <v>4.4999999999999998E-2</v>
      </c>
      <c r="AC44">
        <v>4.1087906139902399</v>
      </c>
      <c r="AD44">
        <v>6.0721625624642304</v>
      </c>
      <c r="AE44">
        <v>3.02581015552038</v>
      </c>
      <c r="AF44">
        <v>88</v>
      </c>
      <c r="AG44">
        <v>65</v>
      </c>
      <c r="AH44">
        <v>74.33</v>
      </c>
      <c r="AI44">
        <v>4.0659999999999998</v>
      </c>
      <c r="AJ44">
        <v>71</v>
      </c>
      <c r="AK44">
        <v>74</v>
      </c>
      <c r="AL44">
        <v>76</v>
      </c>
      <c r="AM44">
        <v>0.307</v>
      </c>
      <c r="AN44">
        <v>0.19774829123637899</v>
      </c>
      <c r="AO44">
        <v>-0.48499999999999999</v>
      </c>
      <c r="AP44">
        <v>1.7132488123609899</v>
      </c>
      <c r="AQ44">
        <v>4.0147177158459701</v>
      </c>
      <c r="AR44">
        <v>7.6997489056319903</v>
      </c>
      <c r="AS44">
        <f t="shared" si="5"/>
        <v>2.0574448466182602</v>
      </c>
      <c r="AT44">
        <f t="shared" si="5"/>
        <v>-4.6739387501116099</v>
      </c>
      <c r="AU44">
        <f t="shared" si="8"/>
        <v>75</v>
      </c>
      <c r="AV44">
        <f t="shared" si="9"/>
        <v>-1</v>
      </c>
      <c r="AW44">
        <f t="shared" si="10"/>
        <v>55.024999999999991</v>
      </c>
      <c r="AX44">
        <f t="shared" si="11"/>
        <v>27</v>
      </c>
      <c r="AY44">
        <v>135.47829999999999</v>
      </c>
      <c r="AZ44">
        <f t="shared" si="4"/>
        <v>61.148299999999992</v>
      </c>
      <c r="BA44">
        <v>16.126010000000001</v>
      </c>
      <c r="BB44">
        <v>128</v>
      </c>
      <c r="BC44">
        <v>140</v>
      </c>
      <c r="BD44">
        <v>147</v>
      </c>
      <c r="BE44">
        <f t="shared" si="6"/>
        <v>19</v>
      </c>
      <c r="BF44">
        <f t="shared" si="7"/>
        <v>57</v>
      </c>
      <c r="BG44">
        <f t="shared" si="7"/>
        <v>66</v>
      </c>
      <c r="BH44">
        <f t="shared" si="7"/>
        <v>71</v>
      </c>
    </row>
    <row r="45" spans="1:60">
      <c r="A45">
        <v>44</v>
      </c>
      <c r="B45">
        <v>0</v>
      </c>
      <c r="C45" s="5" t="s">
        <v>10</v>
      </c>
      <c r="D45" s="5" t="s">
        <v>40</v>
      </c>
      <c r="E45" s="18">
        <v>22.260182629757811</v>
      </c>
      <c r="F45" s="3">
        <v>157.9</v>
      </c>
      <c r="G45" s="3">
        <v>55.5</v>
      </c>
      <c r="H45">
        <v>52</v>
      </c>
      <c r="I45">
        <v>0</v>
      </c>
      <c r="J45" s="3">
        <v>1</v>
      </c>
      <c r="K45" s="7">
        <v>200601</v>
      </c>
      <c r="L45" s="1">
        <v>7</v>
      </c>
      <c r="M45" s="20" t="s">
        <v>84</v>
      </c>
      <c r="N45" s="20">
        <v>0</v>
      </c>
      <c r="O45" s="20">
        <v>1</v>
      </c>
      <c r="P45" s="20">
        <v>0</v>
      </c>
      <c r="Q45" s="7">
        <v>3</v>
      </c>
      <c r="R45">
        <v>3.9</v>
      </c>
      <c r="S45">
        <v>96</v>
      </c>
      <c r="T45">
        <v>72</v>
      </c>
      <c r="U45">
        <v>82.453999999999994</v>
      </c>
      <c r="V45">
        <v>4.7569999999999997</v>
      </c>
      <c r="W45">
        <v>79</v>
      </c>
      <c r="X45">
        <v>82</v>
      </c>
      <c r="Y45">
        <v>85</v>
      </c>
      <c r="Z45">
        <v>0.38400000000000001</v>
      </c>
      <c r="AA45">
        <v>0.220754996625977</v>
      </c>
      <c r="AB45">
        <v>-0.38600000000000001</v>
      </c>
      <c r="AC45">
        <v>1.8098989919741799</v>
      </c>
      <c r="AD45">
        <v>4.2391226967033102</v>
      </c>
      <c r="AE45">
        <v>2.16127023702931</v>
      </c>
      <c r="AF45">
        <v>90</v>
      </c>
      <c r="AG45">
        <v>73</v>
      </c>
      <c r="AH45">
        <v>81.174000000000007</v>
      </c>
      <c r="AI45">
        <v>2.75</v>
      </c>
      <c r="AJ45">
        <v>79</v>
      </c>
      <c r="AK45">
        <v>81</v>
      </c>
      <c r="AL45">
        <v>82</v>
      </c>
      <c r="AM45">
        <v>-0.13300000000000001</v>
      </c>
      <c r="AN45">
        <v>0.31797724652859799</v>
      </c>
      <c r="AO45">
        <v>-0.378</v>
      </c>
      <c r="AP45">
        <v>1.4827631641332599</v>
      </c>
      <c r="AQ45">
        <v>3.4824622291182901</v>
      </c>
      <c r="AR45">
        <v>3.4327596352504601</v>
      </c>
      <c r="AS45">
        <f t="shared" si="5"/>
        <v>0.75666046758502015</v>
      </c>
      <c r="AT45">
        <f t="shared" si="5"/>
        <v>-1.2714893982211501</v>
      </c>
      <c r="AU45">
        <f t="shared" si="8"/>
        <v>6</v>
      </c>
      <c r="AV45">
        <f t="shared" si="9"/>
        <v>-1</v>
      </c>
      <c r="AW45">
        <f t="shared" si="10"/>
        <v>1.2799999999999869</v>
      </c>
      <c r="AX45">
        <f t="shared" si="11"/>
        <v>6</v>
      </c>
      <c r="AY45">
        <v>92.623189999999994</v>
      </c>
      <c r="AZ45">
        <f t="shared" si="4"/>
        <v>11.449189999999987</v>
      </c>
      <c r="BA45">
        <v>1.6353880000000001</v>
      </c>
      <c r="BB45">
        <v>88</v>
      </c>
      <c r="BC45">
        <v>90</v>
      </c>
      <c r="BD45">
        <v>91</v>
      </c>
      <c r="BE45">
        <f t="shared" si="6"/>
        <v>3</v>
      </c>
      <c r="BF45">
        <f t="shared" si="7"/>
        <v>9</v>
      </c>
      <c r="BG45">
        <f t="shared" si="7"/>
        <v>9</v>
      </c>
      <c r="BH45">
        <f t="shared" si="7"/>
        <v>9</v>
      </c>
    </row>
    <row r="46" spans="1:60">
      <c r="A46">
        <v>45</v>
      </c>
      <c r="B46">
        <v>0</v>
      </c>
      <c r="C46" s="5" t="s">
        <v>16</v>
      </c>
      <c r="D46" s="5" t="s">
        <v>44</v>
      </c>
      <c r="E46" s="18">
        <v>29.878301096032846</v>
      </c>
      <c r="F46" s="3">
        <v>153.5</v>
      </c>
      <c r="G46" s="3">
        <v>70.400000000000006</v>
      </c>
      <c r="H46">
        <v>65</v>
      </c>
      <c r="I46">
        <v>0</v>
      </c>
      <c r="J46" s="3">
        <v>1</v>
      </c>
      <c r="K46" s="7">
        <v>191231</v>
      </c>
      <c r="L46" s="1">
        <v>9</v>
      </c>
      <c r="M46" s="20">
        <v>9</v>
      </c>
      <c r="N46" s="20">
        <v>0</v>
      </c>
      <c r="O46" s="20">
        <v>0</v>
      </c>
      <c r="P46" s="20">
        <v>1</v>
      </c>
      <c r="Q46" s="7">
        <v>3</v>
      </c>
      <c r="R46">
        <v>7</v>
      </c>
      <c r="S46">
        <v>156</v>
      </c>
      <c r="T46">
        <v>63</v>
      </c>
      <c r="U46">
        <v>106.92</v>
      </c>
      <c r="V46">
        <v>19.530999999999999</v>
      </c>
      <c r="W46">
        <v>90</v>
      </c>
      <c r="X46">
        <v>108</v>
      </c>
      <c r="Y46">
        <v>120</v>
      </c>
      <c r="Z46">
        <v>3.6999999999999998E-2</v>
      </c>
      <c r="AA46">
        <v>3.7624862788250099E-2</v>
      </c>
      <c r="AB46">
        <v>-0.86599999999999999</v>
      </c>
      <c r="AC46">
        <v>2.2529744057876302</v>
      </c>
      <c r="AD46">
        <v>6.2121000919560201</v>
      </c>
      <c r="AE46">
        <v>2.3761563863695199</v>
      </c>
      <c r="AF46">
        <v>58</v>
      </c>
      <c r="AG46">
        <v>41</v>
      </c>
      <c r="AH46">
        <v>49.152999999999999</v>
      </c>
      <c r="AI46">
        <v>3.1259999999999999</v>
      </c>
      <c r="AJ46">
        <v>47</v>
      </c>
      <c r="AK46">
        <v>49</v>
      </c>
      <c r="AL46">
        <v>50</v>
      </c>
      <c r="AM46">
        <v>0.18</v>
      </c>
      <c r="AN46">
        <v>0.83745034839115795</v>
      </c>
      <c r="AO46">
        <v>-0.36699999999999999</v>
      </c>
      <c r="AP46">
        <v>2.79025151057931</v>
      </c>
      <c r="AQ46">
        <v>3.6232395914303601</v>
      </c>
      <c r="AR46">
        <v>8.0945218651310107</v>
      </c>
      <c r="AS46">
        <f t="shared" si="5"/>
        <v>2.58886050052566</v>
      </c>
      <c r="AT46">
        <f t="shared" si="5"/>
        <v>-5.7183654787614913</v>
      </c>
      <c r="AU46">
        <f t="shared" si="8"/>
        <v>98</v>
      </c>
      <c r="AV46">
        <f t="shared" si="9"/>
        <v>22</v>
      </c>
      <c r="AW46">
        <f t="shared" si="10"/>
        <v>57.767000000000003</v>
      </c>
      <c r="AX46">
        <f t="shared" si="11"/>
        <v>30</v>
      </c>
      <c r="AY46">
        <v>106.92</v>
      </c>
      <c r="AZ46">
        <f t="shared" si="4"/>
        <v>57.767000000000003</v>
      </c>
      <c r="BA46">
        <v>19.530909999999999</v>
      </c>
      <c r="BB46">
        <v>90</v>
      </c>
      <c r="BC46">
        <v>108</v>
      </c>
      <c r="BD46">
        <v>121</v>
      </c>
      <c r="BE46">
        <f t="shared" si="6"/>
        <v>31</v>
      </c>
      <c r="BF46">
        <f t="shared" si="7"/>
        <v>43</v>
      </c>
      <c r="BG46">
        <f t="shared" si="7"/>
        <v>59</v>
      </c>
      <c r="BH46">
        <f t="shared" si="7"/>
        <v>71</v>
      </c>
    </row>
    <row r="47" spans="1:60">
      <c r="A47">
        <v>46</v>
      </c>
      <c r="B47">
        <v>0</v>
      </c>
      <c r="C47" s="5" t="s">
        <v>13</v>
      </c>
      <c r="D47" s="5" t="s">
        <v>46</v>
      </c>
      <c r="E47" s="18"/>
      <c r="F47" s="3"/>
      <c r="G47" s="3"/>
      <c r="H47">
        <v>55</v>
      </c>
      <c r="I47">
        <v>0</v>
      </c>
      <c r="J47" s="3">
        <v>1</v>
      </c>
      <c r="K47" s="7">
        <v>200511</v>
      </c>
      <c r="L47" s="20">
        <v>9</v>
      </c>
      <c r="M47" s="20"/>
      <c r="N47" s="20">
        <v>1</v>
      </c>
      <c r="O47" s="20">
        <v>1</v>
      </c>
      <c r="P47" s="20">
        <v>1</v>
      </c>
      <c r="Q47" s="7">
        <v>2</v>
      </c>
      <c r="R47">
        <v>10.4</v>
      </c>
      <c r="S47">
        <v>133</v>
      </c>
      <c r="T47">
        <v>33</v>
      </c>
      <c r="U47">
        <v>98.230999999999995</v>
      </c>
      <c r="V47">
        <v>16.971</v>
      </c>
      <c r="W47">
        <v>88</v>
      </c>
      <c r="X47">
        <v>101</v>
      </c>
      <c r="Y47">
        <v>110</v>
      </c>
      <c r="Z47">
        <v>-0.73199999999999998</v>
      </c>
      <c r="AA47">
        <v>0.59248947400681795</v>
      </c>
      <c r="AB47">
        <v>0.39500000000000002</v>
      </c>
      <c r="AC47">
        <v>1.91060984334262</v>
      </c>
      <c r="AD47">
        <v>6.0367494947474896</v>
      </c>
      <c r="AE47">
        <v>3.3224720272580202</v>
      </c>
      <c r="AF47">
        <v>100</v>
      </c>
      <c r="AG47">
        <v>65</v>
      </c>
      <c r="AH47">
        <v>84.165999999999997</v>
      </c>
      <c r="AI47">
        <v>4.484</v>
      </c>
      <c r="AJ47">
        <v>81</v>
      </c>
      <c r="AK47">
        <v>85</v>
      </c>
      <c r="AL47">
        <v>86</v>
      </c>
      <c r="AM47">
        <v>-0.44500000000000001</v>
      </c>
      <c r="AN47">
        <v>0.92666882657415905</v>
      </c>
      <c r="AO47">
        <v>0.307</v>
      </c>
      <c r="AP47">
        <v>2.3824922859207098</v>
      </c>
      <c r="AQ47">
        <v>4.1796586946389596</v>
      </c>
      <c r="AR47">
        <v>7.6013987418966398</v>
      </c>
      <c r="AS47">
        <f t="shared" si="5"/>
        <v>1.85709080010853</v>
      </c>
      <c r="AT47">
        <f t="shared" si="5"/>
        <v>-4.2789267146386196</v>
      </c>
      <c r="AU47">
        <f t="shared" si="8"/>
        <v>33</v>
      </c>
      <c r="AV47">
        <f t="shared" si="9"/>
        <v>-32</v>
      </c>
      <c r="AW47">
        <f t="shared" si="10"/>
        <v>14.064999999999998</v>
      </c>
      <c r="AX47">
        <f t="shared" si="11"/>
        <v>22</v>
      </c>
      <c r="AY47">
        <v>111.378</v>
      </c>
      <c r="AZ47">
        <f t="shared" si="4"/>
        <v>27.212000000000003</v>
      </c>
      <c r="BA47">
        <v>7.141127</v>
      </c>
      <c r="BB47">
        <v>103</v>
      </c>
      <c r="BC47">
        <v>109</v>
      </c>
      <c r="BD47">
        <v>115</v>
      </c>
      <c r="BE47">
        <f t="shared" si="6"/>
        <v>12</v>
      </c>
      <c r="BF47">
        <f t="shared" si="7"/>
        <v>22</v>
      </c>
      <c r="BG47">
        <f t="shared" si="7"/>
        <v>24</v>
      </c>
      <c r="BH47">
        <f t="shared" si="7"/>
        <v>29</v>
      </c>
    </row>
    <row r="48" spans="1:60">
      <c r="A48">
        <v>47</v>
      </c>
      <c r="B48">
        <v>47</v>
      </c>
      <c r="C48" s="5" t="s">
        <v>15</v>
      </c>
      <c r="D48" s="5" t="s">
        <v>47</v>
      </c>
      <c r="E48" s="18">
        <v>29.283759263489806</v>
      </c>
      <c r="F48" s="4" t="s">
        <v>27</v>
      </c>
      <c r="G48" s="4" t="s">
        <v>28</v>
      </c>
      <c r="H48">
        <v>48</v>
      </c>
      <c r="I48">
        <v>1</v>
      </c>
      <c r="J48" s="4" t="s">
        <v>7</v>
      </c>
      <c r="K48" s="7">
        <v>190829</v>
      </c>
      <c r="L48" s="20">
        <v>8</v>
      </c>
      <c r="M48" s="20" t="s">
        <v>112</v>
      </c>
      <c r="N48" s="20">
        <v>0</v>
      </c>
      <c r="O48" s="20">
        <v>0</v>
      </c>
      <c r="P48" s="20">
        <v>1</v>
      </c>
      <c r="Q48" s="7">
        <v>2</v>
      </c>
      <c r="R48">
        <v>12.1</v>
      </c>
      <c r="S48">
        <v>93</v>
      </c>
      <c r="T48">
        <v>38</v>
      </c>
      <c r="U48">
        <v>68.608999999999995</v>
      </c>
      <c r="V48">
        <v>11.18</v>
      </c>
      <c r="W48">
        <v>60</v>
      </c>
      <c r="X48">
        <v>68</v>
      </c>
      <c r="Y48">
        <v>76</v>
      </c>
      <c r="Z48">
        <v>-5.1999999999999998E-2</v>
      </c>
      <c r="AA48">
        <v>-0.313704395120326</v>
      </c>
      <c r="AB48">
        <v>-0.83399999999999996</v>
      </c>
      <c r="AC48">
        <v>1.7869116242959899</v>
      </c>
      <c r="AD48">
        <v>5.4475259045313003</v>
      </c>
      <c r="AE48">
        <v>3.22609200931727</v>
      </c>
      <c r="AF48">
        <v>61</v>
      </c>
      <c r="AG48">
        <v>39</v>
      </c>
      <c r="AH48">
        <v>50.145000000000003</v>
      </c>
      <c r="AI48">
        <v>4.431</v>
      </c>
      <c r="AJ48">
        <v>47</v>
      </c>
      <c r="AK48">
        <v>50</v>
      </c>
      <c r="AL48">
        <v>53</v>
      </c>
      <c r="AM48">
        <v>-0.10199999999999999</v>
      </c>
      <c r="AN48">
        <v>-0.17215040682896399</v>
      </c>
      <c r="AO48">
        <v>-0.79300000000000004</v>
      </c>
      <c r="AP48">
        <v>1.6044224770306701</v>
      </c>
      <c r="AQ48">
        <v>4.1268950959834898</v>
      </c>
      <c r="AR48">
        <v>6.0570031440020697</v>
      </c>
      <c r="AS48">
        <f t="shared" si="5"/>
        <v>1.3206308085478105</v>
      </c>
      <c r="AT48">
        <f t="shared" si="5"/>
        <v>-2.8309111346847997</v>
      </c>
      <c r="AU48">
        <f t="shared" si="8"/>
        <v>32</v>
      </c>
      <c r="AV48">
        <f t="shared" si="9"/>
        <v>-1</v>
      </c>
      <c r="AW48">
        <f t="shared" si="10"/>
        <v>18.463999999999992</v>
      </c>
      <c r="AX48">
        <f t="shared" si="11"/>
        <v>16</v>
      </c>
      <c r="AY48">
        <v>74.109889999999993</v>
      </c>
      <c r="AZ48">
        <f t="shared" si="4"/>
        <v>23.96488999999999</v>
      </c>
      <c r="BA48">
        <v>7.9323300000000003</v>
      </c>
      <c r="BB48">
        <v>66</v>
      </c>
      <c r="BC48">
        <v>73</v>
      </c>
      <c r="BD48">
        <v>80</v>
      </c>
      <c r="BE48">
        <f t="shared" si="6"/>
        <v>14</v>
      </c>
      <c r="BF48">
        <f t="shared" si="7"/>
        <v>19</v>
      </c>
      <c r="BG48">
        <f t="shared" si="7"/>
        <v>23</v>
      </c>
      <c r="BH48">
        <f t="shared" si="7"/>
        <v>27</v>
      </c>
    </row>
    <row r="49" spans="1:60">
      <c r="A49">
        <v>48</v>
      </c>
      <c r="B49">
        <v>0</v>
      </c>
      <c r="C49" s="5" t="s">
        <v>2</v>
      </c>
      <c r="D49" s="5" t="s">
        <v>66</v>
      </c>
      <c r="E49" s="18">
        <v>21.70639340610381</v>
      </c>
      <c r="F49" s="3">
        <v>167.5</v>
      </c>
      <c r="G49" s="3">
        <v>60.9</v>
      </c>
      <c r="H49">
        <v>60</v>
      </c>
      <c r="I49">
        <v>1</v>
      </c>
      <c r="J49" s="4" t="s">
        <v>4</v>
      </c>
      <c r="K49" s="7">
        <v>210308</v>
      </c>
      <c r="L49" s="22">
        <v>7</v>
      </c>
      <c r="M49" s="20" t="s">
        <v>94</v>
      </c>
      <c r="N49" s="20">
        <v>1</v>
      </c>
      <c r="O49" s="20">
        <v>0</v>
      </c>
      <c r="P49" s="20">
        <v>0</v>
      </c>
      <c r="Q49" s="7">
        <v>3</v>
      </c>
      <c r="R49">
        <v>4.4000000000000004</v>
      </c>
      <c r="S49">
        <v>137</v>
      </c>
      <c r="T49">
        <v>95</v>
      </c>
      <c r="U49">
        <v>111.818</v>
      </c>
      <c r="V49">
        <v>5.9630000000000001</v>
      </c>
      <c r="W49">
        <v>109</v>
      </c>
      <c r="X49">
        <v>112</v>
      </c>
      <c r="Y49">
        <v>114</v>
      </c>
      <c r="Z49">
        <v>0.254</v>
      </c>
      <c r="AA49">
        <v>1.3774757124197701</v>
      </c>
      <c r="AB49">
        <v>1.2170000000000001</v>
      </c>
      <c r="AC49">
        <v>3.6661602542089402</v>
      </c>
      <c r="AD49">
        <v>4.5340030032213399</v>
      </c>
      <c r="AE49">
        <v>2.9757554075955901</v>
      </c>
      <c r="AF49">
        <v>110</v>
      </c>
      <c r="AG49">
        <v>82</v>
      </c>
      <c r="AH49">
        <v>95.227000000000004</v>
      </c>
      <c r="AI49">
        <v>3.8620000000000001</v>
      </c>
      <c r="AJ49">
        <v>92</v>
      </c>
      <c r="AK49">
        <v>95</v>
      </c>
      <c r="AL49">
        <v>97</v>
      </c>
      <c r="AM49">
        <v>0.17699999999999999</v>
      </c>
      <c r="AN49">
        <v>0.58789699329925604</v>
      </c>
      <c r="AO49">
        <v>-0.2</v>
      </c>
      <c r="AP49">
        <v>1.7168266355205799</v>
      </c>
      <c r="AQ49">
        <v>3.9861184188696699</v>
      </c>
      <c r="AR49">
        <v>4.0057950574997001</v>
      </c>
      <c r="AS49">
        <f t="shared" si="5"/>
        <v>0.54788458435166998</v>
      </c>
      <c r="AT49">
        <f t="shared" si="5"/>
        <v>-1.03003964990411</v>
      </c>
      <c r="AU49">
        <f t="shared" si="8"/>
        <v>27</v>
      </c>
      <c r="AV49">
        <f t="shared" si="9"/>
        <v>13</v>
      </c>
      <c r="AW49">
        <f t="shared" si="10"/>
        <v>16.590999999999994</v>
      </c>
      <c r="AX49">
        <f t="shared" si="11"/>
        <v>5</v>
      </c>
      <c r="AY49">
        <v>115.19029999999999</v>
      </c>
      <c r="AZ49">
        <f t="shared" si="4"/>
        <v>19.96329999999999</v>
      </c>
      <c r="BA49">
        <v>4.2226280000000003</v>
      </c>
      <c r="BB49">
        <v>111</v>
      </c>
      <c r="BC49">
        <v>113</v>
      </c>
      <c r="BD49">
        <v>116</v>
      </c>
      <c r="BE49">
        <f t="shared" si="6"/>
        <v>5</v>
      </c>
      <c r="BF49">
        <f t="shared" si="7"/>
        <v>19</v>
      </c>
      <c r="BG49">
        <f t="shared" si="7"/>
        <v>18</v>
      </c>
      <c r="BH49">
        <f t="shared" si="7"/>
        <v>19</v>
      </c>
    </row>
    <row r="50" spans="1:60">
      <c r="A50">
        <v>49</v>
      </c>
      <c r="B50">
        <v>49</v>
      </c>
      <c r="C50" s="5" t="s">
        <v>3</v>
      </c>
      <c r="D50" s="5" t="s">
        <v>67</v>
      </c>
      <c r="E50" s="18"/>
      <c r="F50" s="3"/>
      <c r="G50" s="3"/>
      <c r="H50">
        <v>48</v>
      </c>
      <c r="I50">
        <v>0</v>
      </c>
      <c r="J50" s="3">
        <v>0</v>
      </c>
      <c r="K50" s="7">
        <v>190410</v>
      </c>
      <c r="L50" s="1">
        <v>8</v>
      </c>
      <c r="M50" s="20" t="s">
        <v>109</v>
      </c>
      <c r="N50" s="20">
        <v>1</v>
      </c>
      <c r="O50" s="20">
        <v>0</v>
      </c>
      <c r="P50" s="20">
        <v>1</v>
      </c>
      <c r="Q50" s="7">
        <v>2</v>
      </c>
      <c r="R50">
        <v>8.4</v>
      </c>
      <c r="S50">
        <v>73</v>
      </c>
      <c r="T50">
        <v>42</v>
      </c>
      <c r="U50">
        <v>59.84</v>
      </c>
      <c r="V50">
        <v>5.1959999999999997</v>
      </c>
      <c r="W50">
        <v>57</v>
      </c>
      <c r="X50">
        <v>60</v>
      </c>
      <c r="Y50">
        <v>63</v>
      </c>
      <c r="Z50">
        <v>-0.57099999999999995</v>
      </c>
      <c r="AA50">
        <v>0.65621490290789297</v>
      </c>
      <c r="AB50">
        <v>5.1999999999999998E-2</v>
      </c>
      <c r="AC50">
        <v>2.0428250171421301</v>
      </c>
      <c r="AD50">
        <v>4.3555679375359002</v>
      </c>
      <c r="AE50">
        <v>1.8000577775700199</v>
      </c>
      <c r="AF50">
        <v>57</v>
      </c>
      <c r="AG50">
        <v>45</v>
      </c>
      <c r="AH50">
        <v>50.927</v>
      </c>
      <c r="AI50">
        <v>2.35</v>
      </c>
      <c r="AJ50">
        <v>49</v>
      </c>
      <c r="AK50">
        <v>51</v>
      </c>
      <c r="AL50">
        <v>52</v>
      </c>
      <c r="AM50">
        <v>-0.30599999999999999</v>
      </c>
      <c r="AN50">
        <v>0.37021274270596799</v>
      </c>
      <c r="AO50">
        <v>-0.373</v>
      </c>
      <c r="AP50">
        <v>1.9077525981489001</v>
      </c>
      <c r="AQ50">
        <v>3.2295111485905399</v>
      </c>
      <c r="AR50">
        <v>3.6538510302386999</v>
      </c>
      <c r="AS50">
        <f t="shared" si="5"/>
        <v>1.1260567889453603</v>
      </c>
      <c r="AT50">
        <f t="shared" si="5"/>
        <v>-1.85379325266868</v>
      </c>
      <c r="AU50">
        <f t="shared" si="8"/>
        <v>16</v>
      </c>
      <c r="AV50">
        <f t="shared" si="9"/>
        <v>-3</v>
      </c>
      <c r="AW50">
        <f t="shared" si="10"/>
        <v>8.9130000000000038</v>
      </c>
      <c r="AX50">
        <f t="shared" si="11"/>
        <v>6</v>
      </c>
      <c r="AY50">
        <v>62.553400000000003</v>
      </c>
      <c r="AZ50">
        <f t="shared" si="4"/>
        <v>11.626400000000004</v>
      </c>
      <c r="BA50">
        <v>2.9791219999999998</v>
      </c>
      <c r="BB50">
        <v>60</v>
      </c>
      <c r="BC50">
        <v>62</v>
      </c>
      <c r="BD50">
        <v>64</v>
      </c>
      <c r="BE50">
        <f t="shared" si="6"/>
        <v>4</v>
      </c>
      <c r="BF50">
        <f t="shared" si="7"/>
        <v>11</v>
      </c>
      <c r="BG50">
        <f t="shared" si="7"/>
        <v>11</v>
      </c>
      <c r="BH50">
        <f t="shared" si="7"/>
        <v>12</v>
      </c>
    </row>
    <row r="51" spans="1:60">
      <c r="A51">
        <v>50</v>
      </c>
      <c r="B51">
        <v>50</v>
      </c>
      <c r="C51" s="5" t="s">
        <v>3</v>
      </c>
      <c r="D51" s="5" t="s">
        <v>67</v>
      </c>
      <c r="E51" s="18"/>
      <c r="F51" s="3"/>
      <c r="G51" s="3"/>
      <c r="H51">
        <v>48</v>
      </c>
      <c r="I51">
        <v>0</v>
      </c>
      <c r="J51" s="3">
        <v>1</v>
      </c>
      <c r="K51" s="7">
        <v>201221</v>
      </c>
      <c r="L51" s="1">
        <v>5</v>
      </c>
      <c r="M51" s="20" t="s">
        <v>110</v>
      </c>
      <c r="N51" s="20">
        <v>2</v>
      </c>
      <c r="O51" s="20">
        <v>0</v>
      </c>
      <c r="P51" s="20">
        <v>1</v>
      </c>
      <c r="Q51" s="7">
        <v>2</v>
      </c>
      <c r="R51">
        <v>10.9</v>
      </c>
      <c r="S51">
        <v>126</v>
      </c>
      <c r="T51">
        <v>70</v>
      </c>
      <c r="U51">
        <v>95.245999999999995</v>
      </c>
      <c r="V51">
        <v>7.17</v>
      </c>
      <c r="W51">
        <v>90</v>
      </c>
      <c r="X51">
        <v>96</v>
      </c>
      <c r="Y51">
        <v>100</v>
      </c>
      <c r="Z51">
        <v>-0.36</v>
      </c>
      <c r="AA51">
        <v>0.75663131714573695</v>
      </c>
      <c r="AB51">
        <v>-0.4</v>
      </c>
      <c r="AC51">
        <v>2.2721806747778999</v>
      </c>
      <c r="AD51">
        <v>4.8298967775384103</v>
      </c>
      <c r="AE51">
        <v>2.17220941487269</v>
      </c>
      <c r="AF51">
        <v>89</v>
      </c>
      <c r="AG51">
        <v>70</v>
      </c>
      <c r="AH51">
        <v>79.617999999999995</v>
      </c>
      <c r="AI51">
        <v>2.7280000000000002</v>
      </c>
      <c r="AJ51">
        <v>78</v>
      </c>
      <c r="AK51">
        <v>80</v>
      </c>
      <c r="AL51">
        <v>80</v>
      </c>
      <c r="AM51">
        <v>0.13400000000000001</v>
      </c>
      <c r="AN51">
        <v>0.71070249427705801</v>
      </c>
      <c r="AO51">
        <v>4.5999999999999999E-2</v>
      </c>
      <c r="AP51">
        <v>1.96272650584538</v>
      </c>
      <c r="AQ51">
        <v>3.4897888988172299</v>
      </c>
      <c r="AR51">
        <v>4.6245015260343703</v>
      </c>
      <c r="AS51">
        <f t="shared" si="5"/>
        <v>1.3401078787211804</v>
      </c>
      <c r="AT51">
        <f t="shared" si="5"/>
        <v>-2.4522921111616802</v>
      </c>
      <c r="AU51">
        <f t="shared" si="8"/>
        <v>37</v>
      </c>
      <c r="AV51">
        <f t="shared" si="9"/>
        <v>0</v>
      </c>
      <c r="AW51">
        <f t="shared" si="10"/>
        <v>15.628</v>
      </c>
      <c r="AX51">
        <f t="shared" si="11"/>
        <v>10</v>
      </c>
      <c r="AY51">
        <v>111.1459</v>
      </c>
      <c r="AZ51">
        <f t="shared" si="4"/>
        <v>31.527900000000002</v>
      </c>
      <c r="BA51">
        <v>11.77233</v>
      </c>
      <c r="BB51">
        <v>94</v>
      </c>
      <c r="BC51">
        <v>98</v>
      </c>
      <c r="BD51">
        <v>101</v>
      </c>
      <c r="BE51">
        <f t="shared" si="6"/>
        <v>7</v>
      </c>
      <c r="BF51">
        <f t="shared" si="7"/>
        <v>16</v>
      </c>
      <c r="BG51">
        <f t="shared" si="7"/>
        <v>18</v>
      </c>
      <c r="BH51">
        <f t="shared" si="7"/>
        <v>21</v>
      </c>
    </row>
    <row r="52" spans="1:60">
      <c r="A52">
        <v>51</v>
      </c>
      <c r="B52">
        <v>0</v>
      </c>
      <c r="C52" s="2" t="s">
        <v>69</v>
      </c>
      <c r="D52" t="s">
        <v>70</v>
      </c>
      <c r="E52" s="9"/>
      <c r="H52">
        <v>59</v>
      </c>
      <c r="I52">
        <v>1</v>
      </c>
      <c r="J52">
        <v>0</v>
      </c>
      <c r="K52" s="7">
        <v>210712</v>
      </c>
      <c r="L52" s="22">
        <v>6</v>
      </c>
      <c r="M52" s="20" t="s">
        <v>106</v>
      </c>
      <c r="N52" s="20">
        <v>1</v>
      </c>
      <c r="O52" s="20">
        <v>1</v>
      </c>
      <c r="P52" s="20">
        <v>0</v>
      </c>
      <c r="Q52" s="7">
        <v>3</v>
      </c>
      <c r="R52">
        <v>2.1</v>
      </c>
      <c r="S52">
        <v>110</v>
      </c>
      <c r="T52">
        <v>88</v>
      </c>
      <c r="U52">
        <v>98.483999999999995</v>
      </c>
      <c r="V52">
        <v>4.4509999999999996</v>
      </c>
      <c r="W52">
        <v>95</v>
      </c>
      <c r="X52">
        <v>99</v>
      </c>
      <c r="Y52">
        <v>101</v>
      </c>
      <c r="Z52">
        <v>-0.107</v>
      </c>
      <c r="AA52">
        <v>5.59528533201403E-2</v>
      </c>
      <c r="AB52">
        <v>-0.54700000000000004</v>
      </c>
      <c r="AC52">
        <v>1.58556552403773</v>
      </c>
      <c r="AD52">
        <v>4.14084205247259</v>
      </c>
      <c r="AE52">
        <v>2.9449405510024702</v>
      </c>
      <c r="AF52">
        <v>105</v>
      </c>
      <c r="AG52">
        <v>81</v>
      </c>
      <c r="AH52">
        <v>92.436999999999998</v>
      </c>
      <c r="AI52">
        <v>3.8439999999999999</v>
      </c>
      <c r="AJ52">
        <v>90</v>
      </c>
      <c r="AK52">
        <v>92</v>
      </c>
      <c r="AL52">
        <v>94</v>
      </c>
      <c r="AM52">
        <v>-0.03</v>
      </c>
      <c r="AN52">
        <v>0.23114622318025499</v>
      </c>
      <c r="AO52">
        <v>-0.54200000000000004</v>
      </c>
      <c r="AP52">
        <v>1.43016892598567</v>
      </c>
      <c r="AQ52">
        <v>3.9683947589641302</v>
      </c>
      <c r="AR52">
        <v>3.2514327127631999</v>
      </c>
      <c r="AS52">
        <f t="shared" si="5"/>
        <v>0.17244729350845978</v>
      </c>
      <c r="AT52">
        <f t="shared" si="5"/>
        <v>-0.30649216176072969</v>
      </c>
      <c r="AU52">
        <f t="shared" si="8"/>
        <v>5</v>
      </c>
      <c r="AV52">
        <f t="shared" si="9"/>
        <v>7</v>
      </c>
      <c r="AW52">
        <f t="shared" si="10"/>
        <v>6.046999999999997</v>
      </c>
      <c r="AX52">
        <f t="shared" si="11"/>
        <v>6</v>
      </c>
      <c r="AY52">
        <v>107.3229</v>
      </c>
      <c r="AZ52">
        <f t="shared" si="4"/>
        <v>14.885900000000007</v>
      </c>
      <c r="BA52">
        <v>1.3098399999999999</v>
      </c>
      <c r="BB52">
        <v>102</v>
      </c>
      <c r="BC52">
        <v>103</v>
      </c>
      <c r="BD52">
        <v>105</v>
      </c>
      <c r="BE52">
        <f t="shared" si="6"/>
        <v>3</v>
      </c>
      <c r="BF52">
        <f t="shared" si="7"/>
        <v>12</v>
      </c>
      <c r="BG52">
        <f t="shared" si="7"/>
        <v>11</v>
      </c>
      <c r="BH52">
        <f t="shared" si="7"/>
        <v>11</v>
      </c>
    </row>
    <row r="53" spans="1:60">
      <c r="A53">
        <v>52</v>
      </c>
      <c r="B53">
        <v>0</v>
      </c>
      <c r="C53" s="5" t="s">
        <v>2</v>
      </c>
      <c r="D53" s="5" t="s">
        <v>66</v>
      </c>
      <c r="E53" s="18">
        <v>21.70639340610381</v>
      </c>
      <c r="F53" s="3">
        <v>167.5</v>
      </c>
      <c r="G53" s="3">
        <v>60.9</v>
      </c>
      <c r="H53">
        <v>60</v>
      </c>
      <c r="I53">
        <v>1</v>
      </c>
      <c r="J53" s="4" t="s">
        <v>4</v>
      </c>
      <c r="K53" s="7">
        <v>220127</v>
      </c>
      <c r="L53" s="1">
        <v>6</v>
      </c>
      <c r="M53" s="20" t="s">
        <v>95</v>
      </c>
      <c r="N53" s="20">
        <v>1</v>
      </c>
      <c r="O53" s="20">
        <v>2</v>
      </c>
      <c r="P53" s="20">
        <v>1</v>
      </c>
      <c r="Q53" s="7">
        <v>2</v>
      </c>
      <c r="R53">
        <v>5.8</v>
      </c>
      <c r="S53">
        <v>176</v>
      </c>
      <c r="T53">
        <v>121</v>
      </c>
      <c r="U53">
        <v>154.05000000000001</v>
      </c>
      <c r="V53">
        <v>8.3089999999999993</v>
      </c>
      <c r="W53">
        <v>149</v>
      </c>
      <c r="X53">
        <v>155</v>
      </c>
      <c r="Y53">
        <v>159</v>
      </c>
      <c r="Z53">
        <v>-0.48</v>
      </c>
      <c r="AA53">
        <v>0.74166413198925696</v>
      </c>
      <c r="AB53">
        <v>0.17</v>
      </c>
      <c r="AC53">
        <v>2.2163913955697998</v>
      </c>
      <c r="AD53">
        <v>5.0592925786773302</v>
      </c>
      <c r="AE53">
        <v>4.0703816219397497</v>
      </c>
      <c r="AF53">
        <v>140</v>
      </c>
      <c r="AG53">
        <v>103</v>
      </c>
      <c r="AH53">
        <v>120.48099999999999</v>
      </c>
      <c r="AI53">
        <v>5.7649999999999997</v>
      </c>
      <c r="AJ53">
        <v>116</v>
      </c>
      <c r="AK53">
        <v>120</v>
      </c>
      <c r="AL53">
        <v>123</v>
      </c>
      <c r="AM53">
        <v>0.13900000000000001</v>
      </c>
      <c r="AN53">
        <v>0.50691050393228598</v>
      </c>
      <c r="AO53">
        <v>-0.20599999999999999</v>
      </c>
      <c r="AP53">
        <v>1.7590718480205001</v>
      </c>
      <c r="AQ53">
        <v>4.56589799278819</v>
      </c>
      <c r="AR53">
        <v>5.1342872044955401</v>
      </c>
      <c r="AS53">
        <f t="shared" si="5"/>
        <v>0.4933945858891402</v>
      </c>
      <c r="AT53">
        <f t="shared" si="5"/>
        <v>-1.0639055825557904</v>
      </c>
      <c r="AU53">
        <f t="shared" si="8"/>
        <v>36</v>
      </c>
      <c r="AV53">
        <f t="shared" si="9"/>
        <v>18</v>
      </c>
      <c r="AW53">
        <f t="shared" si="10"/>
        <v>33.569000000000017</v>
      </c>
      <c r="AX53">
        <f t="shared" si="11"/>
        <v>10</v>
      </c>
      <c r="AY53">
        <v>155.3381</v>
      </c>
      <c r="AZ53">
        <f t="shared" si="4"/>
        <v>34.857100000000003</v>
      </c>
      <c r="BA53">
        <v>6.9113300000000004</v>
      </c>
      <c r="BB53">
        <v>150</v>
      </c>
      <c r="BC53">
        <v>155</v>
      </c>
      <c r="BD53">
        <v>160</v>
      </c>
      <c r="BE53">
        <f t="shared" si="6"/>
        <v>10</v>
      </c>
      <c r="BF53">
        <f t="shared" si="7"/>
        <v>34</v>
      </c>
      <c r="BG53">
        <f t="shared" si="7"/>
        <v>35</v>
      </c>
      <c r="BH53">
        <f t="shared" si="7"/>
        <v>37</v>
      </c>
    </row>
    <row r="54" spans="1:60">
      <c r="A54">
        <v>53</v>
      </c>
      <c r="B54">
        <v>53</v>
      </c>
      <c r="C54" s="2" t="s">
        <v>71</v>
      </c>
      <c r="D54" t="s">
        <v>72</v>
      </c>
      <c r="E54" s="9"/>
      <c r="H54">
        <v>57</v>
      </c>
      <c r="I54">
        <v>1</v>
      </c>
      <c r="J54">
        <v>0</v>
      </c>
      <c r="K54" s="7">
        <v>210617</v>
      </c>
      <c r="L54" s="1">
        <v>10</v>
      </c>
      <c r="M54" s="20" t="s">
        <v>113</v>
      </c>
      <c r="N54" s="20">
        <v>0</v>
      </c>
      <c r="O54" s="20">
        <v>0</v>
      </c>
      <c r="P54" s="20">
        <v>1</v>
      </c>
      <c r="Q54" s="7">
        <v>2</v>
      </c>
      <c r="R54">
        <v>5.8</v>
      </c>
      <c r="S54">
        <v>186</v>
      </c>
      <c r="T54">
        <v>139</v>
      </c>
      <c r="U54">
        <v>164.09899999999999</v>
      </c>
      <c r="V54">
        <v>7.6529999999999996</v>
      </c>
      <c r="W54">
        <v>159</v>
      </c>
      <c r="X54">
        <v>165</v>
      </c>
      <c r="Y54">
        <v>169</v>
      </c>
      <c r="Z54">
        <v>-0.21</v>
      </c>
      <c r="AA54">
        <v>0.353648061921915</v>
      </c>
      <c r="AB54">
        <v>-0.33900000000000002</v>
      </c>
      <c r="AC54">
        <v>1.6048341603163101</v>
      </c>
      <c r="AD54">
        <v>4.9535247127270097</v>
      </c>
      <c r="AE54">
        <v>2.5115897192609098</v>
      </c>
      <c r="AF54">
        <v>162</v>
      </c>
      <c r="AG54">
        <v>142</v>
      </c>
      <c r="AH54">
        <v>152.59800000000001</v>
      </c>
      <c r="AI54">
        <v>3.1949999999999998</v>
      </c>
      <c r="AJ54">
        <v>150</v>
      </c>
      <c r="AK54">
        <v>153</v>
      </c>
      <c r="AL54">
        <v>154</v>
      </c>
      <c r="AM54">
        <v>-4.5999999999999999E-2</v>
      </c>
      <c r="AN54">
        <v>0.35072531703190502</v>
      </c>
      <c r="AO54">
        <v>-0.35199999999999998</v>
      </c>
      <c r="AP54">
        <v>1.60025137262454</v>
      </c>
      <c r="AQ54">
        <v>3.70879399105702</v>
      </c>
      <c r="AR54">
        <v>4.8959705917175604</v>
      </c>
      <c r="AS54">
        <f t="shared" si="5"/>
        <v>1.2447307216699897</v>
      </c>
      <c r="AT54">
        <f t="shared" si="5"/>
        <v>-2.3843808724566506</v>
      </c>
      <c r="AU54">
        <f t="shared" si="8"/>
        <v>24</v>
      </c>
      <c r="AV54">
        <f t="shared" si="9"/>
        <v>-3</v>
      </c>
      <c r="AW54">
        <f t="shared" si="10"/>
        <v>11.500999999999976</v>
      </c>
      <c r="AX54">
        <f t="shared" si="11"/>
        <v>10</v>
      </c>
      <c r="AY54">
        <v>169.37289999999999</v>
      </c>
      <c r="AZ54">
        <f t="shared" si="4"/>
        <v>16.774899999999974</v>
      </c>
      <c r="BA54">
        <v>4.3270390000000001</v>
      </c>
      <c r="BB54">
        <v>164</v>
      </c>
      <c r="BC54">
        <v>168</v>
      </c>
      <c r="BD54">
        <v>171</v>
      </c>
      <c r="BE54">
        <f t="shared" si="6"/>
        <v>7</v>
      </c>
      <c r="BF54">
        <f t="shared" si="7"/>
        <v>14</v>
      </c>
      <c r="BG54">
        <f t="shared" si="7"/>
        <v>15</v>
      </c>
      <c r="BH54">
        <f t="shared" si="7"/>
        <v>17</v>
      </c>
    </row>
    <row r="55" spans="1:60">
      <c r="A55">
        <v>54</v>
      </c>
      <c r="B55">
        <v>0</v>
      </c>
      <c r="C55" s="2" t="s">
        <v>3</v>
      </c>
      <c r="D55" t="s">
        <v>67</v>
      </c>
      <c r="E55" s="9"/>
      <c r="H55">
        <v>49</v>
      </c>
      <c r="I55">
        <v>0</v>
      </c>
      <c r="J55">
        <v>1</v>
      </c>
      <c r="K55" s="7">
        <v>211019</v>
      </c>
      <c r="L55" s="22">
        <v>7</v>
      </c>
      <c r="M55" s="20" t="s">
        <v>111</v>
      </c>
      <c r="N55" s="20">
        <v>0</v>
      </c>
      <c r="O55" s="20">
        <v>0</v>
      </c>
      <c r="P55" s="20">
        <v>0</v>
      </c>
      <c r="Q55" s="7">
        <v>1</v>
      </c>
      <c r="R55">
        <v>14.7</v>
      </c>
      <c r="S55">
        <v>168</v>
      </c>
      <c r="T55">
        <v>115</v>
      </c>
      <c r="U55">
        <v>143.66999999999999</v>
      </c>
      <c r="V55">
        <v>9.0229999999999997</v>
      </c>
      <c r="W55">
        <v>137</v>
      </c>
      <c r="X55">
        <v>144</v>
      </c>
      <c r="Y55">
        <v>150</v>
      </c>
      <c r="Z55">
        <v>-9.1999999999999998E-2</v>
      </c>
      <c r="AA55">
        <v>0.11346605180314</v>
      </c>
      <c r="AB55">
        <v>-0.55500000000000005</v>
      </c>
      <c r="AC55">
        <v>1.3971479425376001</v>
      </c>
      <c r="AD55">
        <v>5.1974882554169799</v>
      </c>
      <c r="AE55">
        <v>3.5611275878018902</v>
      </c>
      <c r="AF55">
        <v>132</v>
      </c>
      <c r="AG55">
        <v>103</v>
      </c>
      <c r="AH55">
        <v>115.94</v>
      </c>
      <c r="AI55">
        <v>4.8639999999999999</v>
      </c>
      <c r="AJ55">
        <v>112</v>
      </c>
      <c r="AK55">
        <v>116</v>
      </c>
      <c r="AL55">
        <v>118</v>
      </c>
      <c r="AM55">
        <v>0.23400000000000001</v>
      </c>
      <c r="AN55">
        <v>0.38016554132515101</v>
      </c>
      <c r="AO55">
        <v>-0.20799999999999999</v>
      </c>
      <c r="AP55">
        <v>1.6063385492631099</v>
      </c>
      <c r="AQ55">
        <v>4.3071656584928899</v>
      </c>
      <c r="AR55">
        <v>5.4540989774451001</v>
      </c>
      <c r="AS55">
        <f t="shared" si="5"/>
        <v>0.89032259692408999</v>
      </c>
      <c r="AT55">
        <f t="shared" si="5"/>
        <v>-1.8929713896432099</v>
      </c>
      <c r="AU55">
        <f t="shared" si="8"/>
        <v>36</v>
      </c>
      <c r="AV55">
        <f t="shared" si="9"/>
        <v>12</v>
      </c>
      <c r="AW55">
        <f t="shared" si="10"/>
        <v>27.72999999999999</v>
      </c>
      <c r="AX55">
        <f t="shared" si="11"/>
        <v>13</v>
      </c>
      <c r="AY55">
        <v>145.7158</v>
      </c>
      <c r="AZ55">
        <f t="shared" si="4"/>
        <v>29.775800000000004</v>
      </c>
      <c r="BA55">
        <v>7.4998490000000002</v>
      </c>
      <c r="BB55">
        <v>138</v>
      </c>
      <c r="BC55">
        <v>144</v>
      </c>
      <c r="BD55">
        <v>151</v>
      </c>
      <c r="BE55">
        <f t="shared" si="6"/>
        <v>13</v>
      </c>
      <c r="BF55">
        <f t="shared" si="7"/>
        <v>26</v>
      </c>
      <c r="BG55">
        <f t="shared" si="7"/>
        <v>28</v>
      </c>
      <c r="BH55">
        <f t="shared" si="7"/>
        <v>33</v>
      </c>
    </row>
    <row r="56" spans="1:60">
      <c r="A56">
        <v>55</v>
      </c>
      <c r="B56">
        <v>0</v>
      </c>
      <c r="C56" s="2" t="s">
        <v>3</v>
      </c>
      <c r="D56" t="s">
        <v>67</v>
      </c>
      <c r="E56" s="9"/>
      <c r="H56">
        <v>49</v>
      </c>
      <c r="I56">
        <v>0</v>
      </c>
      <c r="J56">
        <v>0</v>
      </c>
      <c r="K56" s="7">
        <v>211019</v>
      </c>
      <c r="L56" s="22">
        <v>7</v>
      </c>
      <c r="M56" s="20" t="s">
        <v>111</v>
      </c>
      <c r="N56" s="20">
        <v>0</v>
      </c>
      <c r="O56" s="20">
        <v>0</v>
      </c>
      <c r="P56" s="20">
        <v>0</v>
      </c>
      <c r="Q56" s="7">
        <v>3</v>
      </c>
      <c r="R56">
        <v>4.8</v>
      </c>
      <c r="S56">
        <v>149</v>
      </c>
      <c r="T56">
        <v>115</v>
      </c>
      <c r="U56">
        <v>132.13499999999999</v>
      </c>
      <c r="V56">
        <v>5.4809999999999999</v>
      </c>
      <c r="W56">
        <v>128</v>
      </c>
      <c r="X56">
        <v>132</v>
      </c>
      <c r="Y56">
        <v>135</v>
      </c>
      <c r="Z56">
        <v>0.17199999999999999</v>
      </c>
      <c r="AA56">
        <v>0.58902631044833398</v>
      </c>
      <c r="AB56">
        <v>-0.14299999999999999</v>
      </c>
      <c r="AC56">
        <v>1.9547303631819</v>
      </c>
      <c r="AD56">
        <v>4.4848344749095697</v>
      </c>
      <c r="AE56">
        <v>3.7635509459725598</v>
      </c>
      <c r="AF56">
        <v>137</v>
      </c>
      <c r="AG56">
        <v>103</v>
      </c>
      <c r="AH56">
        <v>121.58</v>
      </c>
      <c r="AI56">
        <v>5.202</v>
      </c>
      <c r="AJ56">
        <v>118</v>
      </c>
      <c r="AK56">
        <v>122</v>
      </c>
      <c r="AL56">
        <v>124</v>
      </c>
      <c r="AM56">
        <v>-0.14499999999999999</v>
      </c>
      <c r="AN56">
        <v>0.42231042448593598</v>
      </c>
      <c r="AO56">
        <v>-0.32600000000000001</v>
      </c>
      <c r="AP56">
        <v>1.6502662121540399</v>
      </c>
      <c r="AQ56">
        <v>4.4120587653932599</v>
      </c>
      <c r="AR56">
        <v>3.9072264481069499</v>
      </c>
      <c r="AS56">
        <f t="shared" si="5"/>
        <v>7.2775709516309739E-2</v>
      </c>
      <c r="AT56">
        <f t="shared" si="5"/>
        <v>-0.14367550213439007</v>
      </c>
      <c r="AU56">
        <f t="shared" si="8"/>
        <v>12</v>
      </c>
      <c r="AV56">
        <f t="shared" si="9"/>
        <v>12</v>
      </c>
      <c r="AW56">
        <f t="shared" si="10"/>
        <v>10.554999999999993</v>
      </c>
      <c r="AX56">
        <f t="shared" si="11"/>
        <v>7</v>
      </c>
      <c r="AY56">
        <v>140.77719999999999</v>
      </c>
      <c r="AZ56">
        <f t="shared" si="4"/>
        <v>19.197199999999995</v>
      </c>
      <c r="BA56">
        <v>2.4143979999999998</v>
      </c>
      <c r="BB56">
        <v>134</v>
      </c>
      <c r="BC56">
        <v>136</v>
      </c>
      <c r="BD56">
        <v>139</v>
      </c>
      <c r="BE56">
        <f t="shared" si="6"/>
        <v>5</v>
      </c>
      <c r="BF56">
        <f t="shared" si="7"/>
        <v>16</v>
      </c>
      <c r="BG56">
        <f t="shared" si="7"/>
        <v>14</v>
      </c>
      <c r="BH56">
        <f t="shared" si="7"/>
        <v>15</v>
      </c>
    </row>
    <row r="57" spans="1:60">
      <c r="A57">
        <v>56</v>
      </c>
      <c r="B57">
        <v>0</v>
      </c>
      <c r="C57" s="2" t="s">
        <v>60</v>
      </c>
      <c r="D57" s="10" t="s">
        <v>61</v>
      </c>
      <c r="E57" s="18"/>
      <c r="F57" s="10"/>
      <c r="G57" s="10"/>
      <c r="H57">
        <v>69</v>
      </c>
      <c r="I57">
        <v>0</v>
      </c>
      <c r="J57">
        <v>1</v>
      </c>
      <c r="K57" s="7">
        <v>211216</v>
      </c>
      <c r="L57" s="20">
        <v>4</v>
      </c>
      <c r="M57" s="20" t="s">
        <v>104</v>
      </c>
      <c r="N57" s="20">
        <v>1</v>
      </c>
      <c r="O57" s="20">
        <v>0</v>
      </c>
      <c r="P57" s="20">
        <v>1</v>
      </c>
      <c r="Q57" s="7">
        <v>3</v>
      </c>
      <c r="R57">
        <v>5</v>
      </c>
      <c r="S57">
        <v>127</v>
      </c>
      <c r="T57">
        <v>72</v>
      </c>
      <c r="U57">
        <v>95.213999999999999</v>
      </c>
      <c r="V57">
        <v>9.5449999999999999</v>
      </c>
      <c r="W57">
        <v>88</v>
      </c>
      <c r="X57">
        <v>94</v>
      </c>
      <c r="Y57">
        <v>99</v>
      </c>
      <c r="Z57">
        <v>0.66500000000000004</v>
      </c>
      <c r="AA57">
        <v>0.73404807622810597</v>
      </c>
      <c r="AB57">
        <v>8.5999999999999993E-2</v>
      </c>
      <c r="AC57">
        <v>2.32548829044834</v>
      </c>
      <c r="AD57">
        <v>5.19435484368839</v>
      </c>
      <c r="AE57">
        <v>4.1457501896718201</v>
      </c>
      <c r="AF57">
        <v>105</v>
      </c>
      <c r="AG57">
        <v>62</v>
      </c>
      <c r="AH57">
        <v>84.475999999999999</v>
      </c>
      <c r="AI57">
        <v>5.9530000000000003</v>
      </c>
      <c r="AJ57">
        <v>81</v>
      </c>
      <c r="AK57">
        <v>85</v>
      </c>
      <c r="AL57">
        <v>88</v>
      </c>
      <c r="AM57">
        <v>-0.27200000000000002</v>
      </c>
      <c r="AN57">
        <v>0.71958859949240905</v>
      </c>
      <c r="AO57">
        <v>-0.13</v>
      </c>
      <c r="AP57">
        <v>2.1166161895696098</v>
      </c>
      <c r="AQ57">
        <v>4.6028040117323803</v>
      </c>
      <c r="AR57">
        <v>5.4467418496151598</v>
      </c>
      <c r="AS57">
        <f t="shared" si="5"/>
        <v>0.59155083195600966</v>
      </c>
      <c r="AT57">
        <f t="shared" si="5"/>
        <v>-1.3009916599433398</v>
      </c>
      <c r="AU57">
        <f t="shared" si="8"/>
        <v>22</v>
      </c>
      <c r="AV57">
        <f t="shared" si="9"/>
        <v>10</v>
      </c>
      <c r="AW57">
        <f t="shared" si="10"/>
        <v>10.738</v>
      </c>
      <c r="AX57">
        <f t="shared" si="11"/>
        <v>11</v>
      </c>
      <c r="AY57">
        <v>112.1165</v>
      </c>
      <c r="AZ57">
        <f t="shared" si="4"/>
        <v>27.640500000000003</v>
      </c>
      <c r="BA57">
        <v>4.7453180000000001</v>
      </c>
      <c r="BB57">
        <v>102</v>
      </c>
      <c r="BC57">
        <v>106</v>
      </c>
      <c r="BD57">
        <v>112</v>
      </c>
      <c r="BE57">
        <f t="shared" si="6"/>
        <v>10</v>
      </c>
      <c r="BF57">
        <f t="shared" si="7"/>
        <v>21</v>
      </c>
      <c r="BG57">
        <f t="shared" si="7"/>
        <v>21</v>
      </c>
      <c r="BH57">
        <f t="shared" si="7"/>
        <v>24</v>
      </c>
    </row>
    <row r="58" spans="1:60">
      <c r="A58">
        <v>57</v>
      </c>
      <c r="B58">
        <v>0</v>
      </c>
      <c r="C58" s="5" t="s">
        <v>118</v>
      </c>
      <c r="D58" t="s">
        <v>119</v>
      </c>
      <c r="E58" s="9"/>
      <c r="F58">
        <v>161.1</v>
      </c>
      <c r="G58">
        <v>54.6</v>
      </c>
      <c r="H58">
        <v>63</v>
      </c>
      <c r="I58">
        <v>0</v>
      </c>
      <c r="J58">
        <v>1</v>
      </c>
      <c r="K58" s="7">
        <v>210311</v>
      </c>
      <c r="L58" s="22">
        <v>5</v>
      </c>
      <c r="M58" s="21"/>
      <c r="N58" s="20">
        <v>1</v>
      </c>
      <c r="O58" s="20">
        <v>1</v>
      </c>
      <c r="P58" s="20">
        <v>1</v>
      </c>
      <c r="Q58" s="7">
        <v>1</v>
      </c>
      <c r="R58">
        <v>3.1</v>
      </c>
      <c r="S58">
        <v>138</v>
      </c>
      <c r="T58">
        <v>90</v>
      </c>
      <c r="U58">
        <v>115.008</v>
      </c>
      <c r="V58">
        <v>8.7390000000000008</v>
      </c>
      <c r="W58">
        <v>109</v>
      </c>
      <c r="X58">
        <v>115</v>
      </c>
      <c r="Y58">
        <v>121</v>
      </c>
      <c r="Z58">
        <v>-0.13900000000000001</v>
      </c>
      <c r="AA58">
        <v>0.164875296335278</v>
      </c>
      <c r="AB58">
        <v>-0.48</v>
      </c>
      <c r="AC58">
        <v>1.49986848832305</v>
      </c>
      <c r="AD58">
        <v>5.1190418346984101</v>
      </c>
      <c r="AE58">
        <v>3.2920018229974901</v>
      </c>
      <c r="AF58">
        <v>99</v>
      </c>
      <c r="AG58">
        <v>71</v>
      </c>
      <c r="AH58">
        <v>84.86</v>
      </c>
      <c r="AI58">
        <v>4.3979999999999997</v>
      </c>
      <c r="AJ58">
        <v>82</v>
      </c>
      <c r="AK58">
        <v>85</v>
      </c>
      <c r="AL58">
        <v>87</v>
      </c>
      <c r="AM58">
        <v>0.222</v>
      </c>
      <c r="AN58">
        <v>0.52223545407861505</v>
      </c>
      <c r="AO58">
        <v>-0.14499999999999999</v>
      </c>
      <c r="AP58">
        <v>1.82490826447064</v>
      </c>
      <c r="AQ58">
        <v>4.1630598264279</v>
      </c>
      <c r="AR58">
        <v>5.2713868676735203</v>
      </c>
      <c r="AS58">
        <f t="shared" si="5"/>
        <v>0.95598200827051016</v>
      </c>
      <c r="AT58">
        <f t="shared" si="5"/>
        <v>-1.9793850446760302</v>
      </c>
      <c r="AU58">
        <f t="shared" si="8"/>
        <v>39</v>
      </c>
      <c r="AV58">
        <f t="shared" si="9"/>
        <v>19</v>
      </c>
      <c r="AW58">
        <f t="shared" si="10"/>
        <v>30.147999999999996</v>
      </c>
      <c r="AX58">
        <f t="shared" si="11"/>
        <v>12</v>
      </c>
      <c r="AY58">
        <v>115.9067</v>
      </c>
      <c r="AZ58">
        <f t="shared" si="4"/>
        <v>31.046700000000001</v>
      </c>
      <c r="BA58">
        <v>7.8946329999999998</v>
      </c>
      <c r="BB58">
        <v>109</v>
      </c>
      <c r="BC58">
        <v>115</v>
      </c>
      <c r="BD58">
        <v>122</v>
      </c>
      <c r="BE58">
        <f t="shared" si="6"/>
        <v>13</v>
      </c>
      <c r="BF58">
        <f t="shared" si="7"/>
        <v>27</v>
      </c>
      <c r="BG58">
        <f t="shared" si="7"/>
        <v>30</v>
      </c>
      <c r="BH58">
        <f t="shared" si="7"/>
        <v>35</v>
      </c>
    </row>
    <row r="62" spans="1:60">
      <c r="U62">
        <f>AVERAGE(U2:U58)</f>
        <v>107.52643859649123</v>
      </c>
      <c r="V62">
        <f t="shared" ref="V62:AB62" si="12">AVERAGE(V2:V58)</f>
        <v>9.7121052631578966</v>
      </c>
      <c r="Z62">
        <f t="shared" si="12"/>
        <v>6.9947368421052591E-2</v>
      </c>
      <c r="AB62">
        <f t="shared" si="12"/>
        <v>-9.1771929824561407E-2</v>
      </c>
      <c r="AH62">
        <f t="shared" ref="AH62" si="13">AVERAGE(AH2:AH58)</f>
        <v>85.843877192982433</v>
      </c>
      <c r="AI62">
        <f>AH63/AH62</f>
        <v>0.25224626257479749</v>
      </c>
      <c r="AM62">
        <f>AVERAGE(AM2:AM58)</f>
        <v>5.099999999999999E-2</v>
      </c>
      <c r="AO62">
        <f>AVERAGE(AO2:AO58)</f>
        <v>3.5807017543859655E-2</v>
      </c>
    </row>
    <row r="63" spans="1:60">
      <c r="U63">
        <f>STDEV(U2:U58)</f>
        <v>24.586866024230918</v>
      </c>
      <c r="V63">
        <f t="shared" ref="V63:AB63" si="14">STDEV(V2:V58)</f>
        <v>4.8428305687163151</v>
      </c>
      <c r="Z63">
        <f t="shared" si="14"/>
        <v>0.50170599746737821</v>
      </c>
      <c r="AB63">
        <f t="shared" si="14"/>
        <v>0.93289421038476994</v>
      </c>
      <c r="AH63">
        <f t="shared" ref="AH63" si="15">STDEV(AH2:AH58)</f>
        <v>21.653797186859716</v>
      </c>
      <c r="AM63">
        <f>STDEV(AM2:AM58)</f>
        <v>0.25441136542446924</v>
      </c>
      <c r="AO63">
        <f>STDEV(AO2:AO58)</f>
        <v>0.53665010676671987</v>
      </c>
    </row>
  </sheetData>
  <autoFilter ref="C1:AX1" xr:uid="{00000000-0009-0000-0000-000008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H63"/>
  <sheetViews>
    <sheetView zoomScale="85" zoomScaleNormal="85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V59" sqref="V59"/>
    </sheetView>
  </sheetViews>
  <sheetFormatPr defaultRowHeight="17.399999999999999" outlineLevelCol="1"/>
  <cols>
    <col min="5" max="10" width="9" hidden="1" customWidth="1" outlineLevel="1"/>
    <col min="11" max="11" width="9" customWidth="1" collapsed="1"/>
    <col min="12" max="12" width="9" hidden="1" customWidth="1" outlineLevel="1" collapsed="1"/>
    <col min="13" max="16" width="9" hidden="1" customWidth="1" outlineLevel="1"/>
    <col min="17" max="17" width="9" style="7" hidden="1" customWidth="1" outlineLevel="1"/>
    <col min="18" max="18" width="9" collapsed="1"/>
    <col min="19" max="31" width="9" customWidth="1" outlineLevel="1"/>
    <col min="32" max="32" width="9" customWidth="1" outlineLevel="1" collapsed="1"/>
    <col min="33" max="38" width="9" customWidth="1" outlineLevel="1"/>
    <col min="39" max="39" width="9" customWidth="1" outlineLevel="1" collapsed="1"/>
    <col min="40" max="46" width="9" customWidth="1" outlineLevel="1"/>
    <col min="51" max="60" width="9" customWidth="1" outlineLevel="1"/>
  </cols>
  <sheetData>
    <row r="1" spans="1:60" s="1" customFormat="1">
      <c r="E1" s="8" t="s">
        <v>24</v>
      </c>
      <c r="F1" s="1" t="s">
        <v>25</v>
      </c>
      <c r="G1" s="1" t="s">
        <v>26</v>
      </c>
      <c r="H1" s="1" t="s">
        <v>0</v>
      </c>
      <c r="I1" s="1" t="s">
        <v>1</v>
      </c>
      <c r="J1" s="1" t="s">
        <v>8</v>
      </c>
      <c r="K1" s="6" t="s">
        <v>124</v>
      </c>
      <c r="L1" s="1" t="s">
        <v>80</v>
      </c>
      <c r="M1" s="1" t="s">
        <v>125</v>
      </c>
      <c r="N1" s="1" t="s">
        <v>73</v>
      </c>
      <c r="O1" s="1" t="s">
        <v>74</v>
      </c>
      <c r="P1" s="1" t="s">
        <v>75</v>
      </c>
      <c r="Q1" s="6" t="s">
        <v>98</v>
      </c>
      <c r="R1" s="1" t="s">
        <v>126</v>
      </c>
      <c r="S1" s="1" t="s">
        <v>76</v>
      </c>
      <c r="T1" s="1" t="s">
        <v>77</v>
      </c>
      <c r="U1" s="1" t="s">
        <v>78</v>
      </c>
      <c r="V1" s="1" t="s">
        <v>79</v>
      </c>
      <c r="W1" s="1" t="s">
        <v>115</v>
      </c>
      <c r="X1" s="1" t="s">
        <v>116</v>
      </c>
      <c r="Y1" s="1" t="s">
        <v>117</v>
      </c>
      <c r="Z1" s="1" t="s">
        <v>147</v>
      </c>
      <c r="AA1" s="1" t="s">
        <v>160</v>
      </c>
      <c r="AB1" s="1" t="s">
        <v>150</v>
      </c>
      <c r="AC1" s="1" t="s">
        <v>161</v>
      </c>
      <c r="AD1" s="1" t="s">
        <v>164</v>
      </c>
      <c r="AE1" s="1" t="s">
        <v>165</v>
      </c>
      <c r="AF1" s="1" t="s">
        <v>139</v>
      </c>
      <c r="AG1" s="1" t="s">
        <v>136</v>
      </c>
      <c r="AH1" s="1" t="s">
        <v>137</v>
      </c>
      <c r="AI1" s="1" t="s">
        <v>138</v>
      </c>
      <c r="AJ1" s="1" t="s">
        <v>133</v>
      </c>
      <c r="AK1" s="1" t="s">
        <v>134</v>
      </c>
      <c r="AL1" s="1" t="s">
        <v>135</v>
      </c>
      <c r="AM1" s="1" t="s">
        <v>148</v>
      </c>
      <c r="AN1" s="1" t="s">
        <v>162</v>
      </c>
      <c r="AO1" s="1" t="s">
        <v>149</v>
      </c>
      <c r="AP1" s="1" t="s">
        <v>163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144</v>
      </c>
      <c r="AV1" s="1" t="s">
        <v>145</v>
      </c>
      <c r="AW1" s="1" t="s">
        <v>146</v>
      </c>
      <c r="AX1" s="1" t="s">
        <v>132</v>
      </c>
      <c r="AY1" s="1" t="s">
        <v>170</v>
      </c>
      <c r="AZ1" s="1" t="s">
        <v>143</v>
      </c>
      <c r="BA1" s="1" t="s">
        <v>127</v>
      </c>
      <c r="BB1" s="1" t="s">
        <v>128</v>
      </c>
      <c r="BC1" s="1" t="s">
        <v>129</v>
      </c>
      <c r="BD1" s="1" t="s">
        <v>130</v>
      </c>
      <c r="BE1" s="1" t="s">
        <v>131</v>
      </c>
      <c r="BF1" s="1" t="s">
        <v>140</v>
      </c>
      <c r="BG1" s="1" t="s">
        <v>141</v>
      </c>
      <c r="BH1" s="1" t="s">
        <v>142</v>
      </c>
    </row>
    <row r="2" spans="1:60">
      <c r="A2">
        <v>1</v>
      </c>
      <c r="B2">
        <v>1</v>
      </c>
      <c r="C2" s="5" t="s">
        <v>5</v>
      </c>
      <c r="D2" s="5" t="s">
        <v>43</v>
      </c>
      <c r="E2" s="18">
        <v>29.296875</v>
      </c>
      <c r="F2" s="3">
        <v>160</v>
      </c>
      <c r="G2" s="3">
        <v>75</v>
      </c>
      <c r="H2">
        <v>43</v>
      </c>
      <c r="I2">
        <v>0</v>
      </c>
      <c r="J2" s="3">
        <v>1</v>
      </c>
      <c r="K2" s="7">
        <v>200929</v>
      </c>
      <c r="L2" s="20">
        <v>4</v>
      </c>
      <c r="M2" s="20" t="s">
        <v>81</v>
      </c>
      <c r="N2" s="20">
        <v>1</v>
      </c>
      <c r="O2" s="20">
        <v>0</v>
      </c>
      <c r="P2" s="20">
        <v>1</v>
      </c>
      <c r="Q2" s="7">
        <v>2</v>
      </c>
      <c r="R2">
        <v>18</v>
      </c>
      <c r="S2">
        <v>128</v>
      </c>
      <c r="T2">
        <v>67</v>
      </c>
      <c r="U2">
        <v>94.632000000000005</v>
      </c>
      <c r="V2">
        <v>9.5500000000000007</v>
      </c>
      <c r="W2">
        <v>89</v>
      </c>
      <c r="X2">
        <v>94</v>
      </c>
      <c r="Y2">
        <v>100</v>
      </c>
      <c r="Z2">
        <v>0.20899999999999999</v>
      </c>
      <c r="AA2">
        <v>1.00496254437901</v>
      </c>
      <c r="AB2">
        <v>-4.0000000000000001E-3</v>
      </c>
      <c r="AC2">
        <v>3.0189002585662101</v>
      </c>
      <c r="AD2">
        <v>5.2335516849859403</v>
      </c>
      <c r="AE2">
        <v>4.3218159938904499</v>
      </c>
      <c r="AF2">
        <v>97</v>
      </c>
      <c r="AG2">
        <v>55</v>
      </c>
      <c r="AH2">
        <v>76.75</v>
      </c>
      <c r="AI2">
        <v>6.3159999999999998</v>
      </c>
      <c r="AJ2">
        <v>72</v>
      </c>
      <c r="AK2">
        <v>77</v>
      </c>
      <c r="AL2">
        <v>80</v>
      </c>
      <c r="AM2">
        <v>-0.124</v>
      </c>
      <c r="AN2">
        <v>0.39422650685382099</v>
      </c>
      <c r="AO2">
        <v>-0.378</v>
      </c>
      <c r="AP2">
        <v>1.5077511501162399</v>
      </c>
      <c r="AQ2">
        <v>4.6877516611616104</v>
      </c>
      <c r="AR2">
        <v>5.5391278886083102</v>
      </c>
      <c r="AS2">
        <f>AD2-AQ2</f>
        <v>0.54580002382432991</v>
      </c>
      <c r="AT2">
        <f>AE2-AR2</f>
        <v>-1.2173118947178603</v>
      </c>
      <c r="AU2">
        <f t="shared" ref="AU2:AU33" si="0">S2-AF2</f>
        <v>31</v>
      </c>
      <c r="AV2">
        <f t="shared" ref="AV2:AV33" si="1">T2-AG2</f>
        <v>12</v>
      </c>
      <c r="AW2">
        <f t="shared" ref="AW2:AW33" si="2">U2-AH2</f>
        <v>17.882000000000005</v>
      </c>
      <c r="AX2">
        <f t="shared" ref="AX2:AX33" si="3">Y2-W2</f>
        <v>11</v>
      </c>
      <c r="AY2">
        <v>105.61069999999999</v>
      </c>
      <c r="AZ2">
        <f t="shared" ref="AZ2:AZ58" si="4">AY2-AH2</f>
        <v>28.860699999999994</v>
      </c>
      <c r="BA2">
        <v>5.4549440000000002</v>
      </c>
      <c r="BB2">
        <v>101</v>
      </c>
      <c r="BC2">
        <v>105</v>
      </c>
      <c r="BD2">
        <v>109</v>
      </c>
      <c r="BE2">
        <f>BD2-BB2</f>
        <v>8</v>
      </c>
      <c r="BF2">
        <f>BB2-AJ2</f>
        <v>29</v>
      </c>
      <c r="BG2">
        <f>BC2-AK2</f>
        <v>28</v>
      </c>
      <c r="BH2">
        <f>BD2-AL2</f>
        <v>29</v>
      </c>
    </row>
    <row r="3" spans="1:60">
      <c r="A3">
        <v>2</v>
      </c>
      <c r="B3">
        <v>0</v>
      </c>
      <c r="C3" s="5" t="s">
        <v>6</v>
      </c>
      <c r="D3" s="5" t="s">
        <v>42</v>
      </c>
      <c r="E3" s="18">
        <v>29.296875</v>
      </c>
      <c r="F3" s="3"/>
      <c r="G3" s="3">
        <v>55</v>
      </c>
      <c r="H3">
        <v>50</v>
      </c>
      <c r="I3">
        <v>0</v>
      </c>
      <c r="J3" s="3">
        <v>0</v>
      </c>
      <c r="K3" s="7">
        <v>200416</v>
      </c>
      <c r="L3" s="20">
        <v>2</v>
      </c>
      <c r="M3" s="20" t="s">
        <v>82</v>
      </c>
      <c r="N3" s="20">
        <v>0</v>
      </c>
      <c r="O3" s="20">
        <v>0</v>
      </c>
      <c r="P3" s="20">
        <v>0</v>
      </c>
      <c r="Q3" s="7">
        <v>1</v>
      </c>
      <c r="R3">
        <v>3.7</v>
      </c>
      <c r="S3">
        <v>159</v>
      </c>
      <c r="T3">
        <v>109</v>
      </c>
      <c r="U3">
        <v>136.56</v>
      </c>
      <c r="V3">
        <v>9.08</v>
      </c>
      <c r="W3">
        <v>131</v>
      </c>
      <c r="X3">
        <v>137</v>
      </c>
      <c r="Y3">
        <v>142</v>
      </c>
      <c r="Z3">
        <v>-0.11899999999999999</v>
      </c>
      <c r="AA3">
        <v>0.48565174617234003</v>
      </c>
      <c r="AB3">
        <v>-0.26500000000000001</v>
      </c>
      <c r="AC3">
        <v>1.9969896585050999</v>
      </c>
      <c r="AD3">
        <v>5.2016842828708398</v>
      </c>
      <c r="AE3">
        <v>3.9413981338417399</v>
      </c>
      <c r="AF3">
        <v>140</v>
      </c>
      <c r="AG3">
        <v>101</v>
      </c>
      <c r="AH3">
        <v>120.215</v>
      </c>
      <c r="AI3">
        <v>5.5579999999999998</v>
      </c>
      <c r="AJ3">
        <v>116</v>
      </c>
      <c r="AK3">
        <v>120</v>
      </c>
      <c r="AL3">
        <v>123</v>
      </c>
      <c r="AM3">
        <v>-0.253</v>
      </c>
      <c r="AN3">
        <v>0.51768310842607002</v>
      </c>
      <c r="AO3">
        <v>-0.20499999999999999</v>
      </c>
      <c r="AP3">
        <v>1.61171090675637</v>
      </c>
      <c r="AQ3">
        <v>4.5019485922943803</v>
      </c>
      <c r="AR3">
        <v>5.4639587739486704</v>
      </c>
      <c r="AS3">
        <f t="shared" ref="AS3:AT58" si="5">AD3-AQ3</f>
        <v>0.69973569057645957</v>
      </c>
      <c r="AT3">
        <f t="shared" si="5"/>
        <v>-1.5225606401069305</v>
      </c>
      <c r="AU3">
        <f t="shared" si="0"/>
        <v>19</v>
      </c>
      <c r="AV3">
        <f t="shared" si="1"/>
        <v>8</v>
      </c>
      <c r="AW3">
        <f t="shared" si="2"/>
        <v>16.344999999999999</v>
      </c>
      <c r="AX3">
        <f t="shared" si="3"/>
        <v>11</v>
      </c>
      <c r="AY3">
        <v>146.41919999999999</v>
      </c>
      <c r="AZ3">
        <f t="shared" si="4"/>
        <v>26.204199999999986</v>
      </c>
      <c r="BA3">
        <v>4.4689629999999996</v>
      </c>
      <c r="BB3">
        <v>143</v>
      </c>
      <c r="BC3">
        <v>145</v>
      </c>
      <c r="BD3">
        <v>150</v>
      </c>
      <c r="BE3">
        <f t="shared" ref="BE3:BE58" si="6">BD3-BB3</f>
        <v>7</v>
      </c>
      <c r="BF3">
        <f t="shared" ref="BF3:BH58" si="7">BB3-AJ3</f>
        <v>27</v>
      </c>
      <c r="BG3">
        <f t="shared" si="7"/>
        <v>25</v>
      </c>
      <c r="BH3">
        <f t="shared" si="7"/>
        <v>27</v>
      </c>
    </row>
    <row r="4" spans="1:60">
      <c r="A4">
        <v>3</v>
      </c>
      <c r="B4">
        <v>0</v>
      </c>
      <c r="C4" s="5" t="s">
        <v>9</v>
      </c>
      <c r="D4" s="5" t="s">
        <v>41</v>
      </c>
      <c r="E4" s="18">
        <v>23.23345617689473</v>
      </c>
      <c r="F4" s="3">
        <v>158</v>
      </c>
      <c r="G4" s="3">
        <v>58</v>
      </c>
      <c r="H4">
        <v>50</v>
      </c>
      <c r="I4">
        <v>0</v>
      </c>
      <c r="J4" s="3">
        <v>0</v>
      </c>
      <c r="K4" s="7">
        <v>200102</v>
      </c>
      <c r="L4" s="1">
        <v>4</v>
      </c>
      <c r="M4" s="20" t="s">
        <v>83</v>
      </c>
      <c r="N4" s="20">
        <v>1</v>
      </c>
      <c r="O4" s="20">
        <v>1</v>
      </c>
      <c r="P4" s="20">
        <v>1</v>
      </c>
      <c r="Q4" s="7">
        <v>2</v>
      </c>
      <c r="R4">
        <v>2.1</v>
      </c>
      <c r="S4">
        <v>151</v>
      </c>
      <c r="T4">
        <v>88</v>
      </c>
      <c r="U4">
        <v>121.83</v>
      </c>
      <c r="V4">
        <v>10.34</v>
      </c>
      <c r="W4">
        <v>114</v>
      </c>
      <c r="X4">
        <v>122</v>
      </c>
      <c r="Y4">
        <v>129</v>
      </c>
      <c r="Z4">
        <v>-8.3000000000000004E-2</v>
      </c>
      <c r="AA4">
        <v>0.16950953694771301</v>
      </c>
      <c r="AB4">
        <v>-0.53300000000000003</v>
      </c>
      <c r="AC4">
        <v>1.4037328531742499</v>
      </c>
      <c r="AD4">
        <v>5.3904475078072398</v>
      </c>
      <c r="AE4">
        <v>2.89259864502404</v>
      </c>
      <c r="AF4">
        <v>107</v>
      </c>
      <c r="AG4">
        <v>79</v>
      </c>
      <c r="AH4">
        <v>92.308000000000007</v>
      </c>
      <c r="AI4">
        <v>3.75</v>
      </c>
      <c r="AJ4">
        <v>90</v>
      </c>
      <c r="AK4">
        <v>92</v>
      </c>
      <c r="AL4">
        <v>94</v>
      </c>
      <c r="AM4">
        <v>-0.27100000000000002</v>
      </c>
      <c r="AN4">
        <v>0.80331953780927601</v>
      </c>
      <c r="AO4">
        <v>0.29399999999999998</v>
      </c>
      <c r="AP4">
        <v>2.0863295652609399</v>
      </c>
      <c r="AQ4">
        <v>3.93808007179824</v>
      </c>
      <c r="AR4">
        <v>5.9166192066545102</v>
      </c>
      <c r="AS4">
        <f t="shared" si="5"/>
        <v>1.4523674360089998</v>
      </c>
      <c r="AT4">
        <f t="shared" si="5"/>
        <v>-3.0240205616304703</v>
      </c>
      <c r="AU4">
        <f t="shared" si="0"/>
        <v>44</v>
      </c>
      <c r="AV4">
        <f t="shared" si="1"/>
        <v>9</v>
      </c>
      <c r="AW4">
        <f t="shared" si="2"/>
        <v>29.521999999999991</v>
      </c>
      <c r="AX4">
        <f t="shared" si="3"/>
        <v>15</v>
      </c>
      <c r="AY4">
        <v>123.6653</v>
      </c>
      <c r="AZ4">
        <f t="shared" si="4"/>
        <v>31.357299999999995</v>
      </c>
      <c r="BA4">
        <v>8.8951460000000004</v>
      </c>
      <c r="BB4">
        <v>117</v>
      </c>
      <c r="BC4">
        <v>123</v>
      </c>
      <c r="BD4">
        <v>131</v>
      </c>
      <c r="BE4">
        <f t="shared" si="6"/>
        <v>14</v>
      </c>
      <c r="BF4">
        <f t="shared" si="7"/>
        <v>27</v>
      </c>
      <c r="BG4">
        <f t="shared" si="7"/>
        <v>31</v>
      </c>
      <c r="BH4">
        <f t="shared" si="7"/>
        <v>37</v>
      </c>
    </row>
    <row r="5" spans="1:60">
      <c r="A5">
        <v>4</v>
      </c>
      <c r="B5">
        <v>4</v>
      </c>
      <c r="C5" s="5" t="s">
        <v>10</v>
      </c>
      <c r="D5" s="5" t="s">
        <v>40</v>
      </c>
      <c r="E5" s="18">
        <v>22.260182629757811</v>
      </c>
      <c r="F5" s="3">
        <v>157.9</v>
      </c>
      <c r="G5" s="3">
        <v>55.5</v>
      </c>
      <c r="H5">
        <v>52</v>
      </c>
      <c r="I5">
        <v>0</v>
      </c>
      <c r="J5" s="3">
        <v>1</v>
      </c>
      <c r="K5" s="7">
        <v>200601</v>
      </c>
      <c r="L5" s="1">
        <v>7</v>
      </c>
      <c r="M5" s="20" t="s">
        <v>84</v>
      </c>
      <c r="N5" s="20">
        <v>0</v>
      </c>
      <c r="O5" s="20">
        <v>1</v>
      </c>
      <c r="P5" s="20">
        <v>0</v>
      </c>
      <c r="Q5" s="7">
        <v>3</v>
      </c>
      <c r="R5">
        <v>14</v>
      </c>
      <c r="S5">
        <v>114</v>
      </c>
      <c r="T5">
        <v>53</v>
      </c>
      <c r="U5">
        <v>81.078000000000003</v>
      </c>
      <c r="V5">
        <v>9.4870000000000001</v>
      </c>
      <c r="W5">
        <v>74</v>
      </c>
      <c r="X5">
        <v>82</v>
      </c>
      <c r="Y5">
        <v>87</v>
      </c>
      <c r="Z5">
        <v>-0.28499999999999998</v>
      </c>
      <c r="AA5">
        <v>0.43437399596554999</v>
      </c>
      <c r="AB5">
        <v>-0.34100000000000003</v>
      </c>
      <c r="AC5">
        <v>1.7415932444791</v>
      </c>
      <c r="AD5">
        <v>5.2484028685297002</v>
      </c>
      <c r="AE5">
        <v>2.63467758615703</v>
      </c>
      <c r="AF5">
        <v>80</v>
      </c>
      <c r="AG5">
        <v>53</v>
      </c>
      <c r="AH5">
        <v>67.400999999999996</v>
      </c>
      <c r="AI5">
        <v>3.3959999999999999</v>
      </c>
      <c r="AJ5">
        <v>65</v>
      </c>
      <c r="AK5">
        <v>67</v>
      </c>
      <c r="AL5">
        <v>69</v>
      </c>
      <c r="AM5">
        <v>0.17599999999999999</v>
      </c>
      <c r="AN5">
        <v>1.00374056619818</v>
      </c>
      <c r="AO5">
        <v>0.64</v>
      </c>
      <c r="AP5">
        <v>2.6556104460114298</v>
      </c>
      <c r="AQ5">
        <v>3.7846172295456499</v>
      </c>
      <c r="AR5">
        <v>5.5743324504652696</v>
      </c>
      <c r="AS5">
        <f t="shared" si="5"/>
        <v>1.4637856389840502</v>
      </c>
      <c r="AT5">
        <f t="shared" si="5"/>
        <v>-2.9396548643082396</v>
      </c>
      <c r="AU5">
        <f t="shared" si="0"/>
        <v>34</v>
      </c>
      <c r="AV5">
        <f t="shared" si="1"/>
        <v>0</v>
      </c>
      <c r="AW5">
        <f t="shared" si="2"/>
        <v>13.677000000000007</v>
      </c>
      <c r="AX5">
        <f t="shared" si="3"/>
        <v>13</v>
      </c>
      <c r="AY5">
        <v>87.924400000000006</v>
      </c>
      <c r="AZ5">
        <f t="shared" si="4"/>
        <v>20.523400000000009</v>
      </c>
      <c r="BA5">
        <v>4.9693459999999998</v>
      </c>
      <c r="BB5">
        <v>84</v>
      </c>
      <c r="BC5">
        <v>87</v>
      </c>
      <c r="BD5">
        <v>91</v>
      </c>
      <c r="BE5">
        <f t="shared" si="6"/>
        <v>7</v>
      </c>
      <c r="BF5">
        <f t="shared" si="7"/>
        <v>19</v>
      </c>
      <c r="BG5">
        <f t="shared" si="7"/>
        <v>20</v>
      </c>
      <c r="BH5">
        <f t="shared" si="7"/>
        <v>22</v>
      </c>
    </row>
    <row r="6" spans="1:60">
      <c r="A6">
        <v>5</v>
      </c>
      <c r="B6">
        <v>5</v>
      </c>
      <c r="C6" s="5" t="s">
        <v>22</v>
      </c>
      <c r="D6" s="5" t="s">
        <v>39</v>
      </c>
      <c r="E6" s="18">
        <v>23.09154146796228</v>
      </c>
      <c r="F6" s="3">
        <v>167</v>
      </c>
      <c r="G6" s="3">
        <v>64.400000000000006</v>
      </c>
      <c r="H6" s="3">
        <v>77</v>
      </c>
      <c r="I6">
        <v>1</v>
      </c>
      <c r="J6" s="3">
        <v>1</v>
      </c>
      <c r="K6" s="7">
        <v>190318</v>
      </c>
      <c r="L6" s="20">
        <v>7</v>
      </c>
      <c r="M6" s="13"/>
      <c r="N6" s="20">
        <v>1</v>
      </c>
      <c r="O6" s="20">
        <v>0</v>
      </c>
      <c r="P6" s="20">
        <v>1</v>
      </c>
      <c r="Q6" s="7">
        <v>2</v>
      </c>
      <c r="R6">
        <v>16</v>
      </c>
      <c r="S6">
        <v>133</v>
      </c>
      <c r="T6">
        <v>54</v>
      </c>
      <c r="U6">
        <v>94.292000000000002</v>
      </c>
      <c r="V6">
        <v>11.791</v>
      </c>
      <c r="W6">
        <v>87</v>
      </c>
      <c r="X6">
        <v>95</v>
      </c>
      <c r="Y6">
        <v>101</v>
      </c>
      <c r="Z6">
        <v>-0.125</v>
      </c>
      <c r="AA6">
        <v>0.77935276086942795</v>
      </c>
      <c r="AB6">
        <v>0.11</v>
      </c>
      <c r="AC6">
        <v>2.16468800895111</v>
      </c>
      <c r="AD6">
        <v>5.5886697641203096</v>
      </c>
      <c r="AE6">
        <v>4.7078022249176703</v>
      </c>
      <c r="AF6">
        <v>88</v>
      </c>
      <c r="AG6">
        <v>46</v>
      </c>
      <c r="AH6">
        <v>65.864999999999995</v>
      </c>
      <c r="AI6">
        <v>7.4710000000000001</v>
      </c>
      <c r="AJ6">
        <v>62</v>
      </c>
      <c r="AK6">
        <v>67</v>
      </c>
      <c r="AL6">
        <v>69</v>
      </c>
      <c r="AM6">
        <v>-0.14599999999999999</v>
      </c>
      <c r="AN6">
        <v>1.20639917841816</v>
      </c>
      <c r="AO6">
        <v>0.16600000000000001</v>
      </c>
      <c r="AP6">
        <v>3.7089044922761998</v>
      </c>
      <c r="AQ6">
        <v>4.8682043106602402</v>
      </c>
      <c r="AR6">
        <v>6.4111399920680601</v>
      </c>
      <c r="AS6">
        <f t="shared" si="5"/>
        <v>0.7204654534600694</v>
      </c>
      <c r="AT6">
        <f t="shared" si="5"/>
        <v>-1.7033377671503898</v>
      </c>
      <c r="AU6">
        <f t="shared" si="0"/>
        <v>45</v>
      </c>
      <c r="AV6">
        <f t="shared" si="1"/>
        <v>8</v>
      </c>
      <c r="AW6">
        <f t="shared" si="2"/>
        <v>28.427000000000007</v>
      </c>
      <c r="AX6">
        <f t="shared" si="3"/>
        <v>14</v>
      </c>
      <c r="AY6">
        <v>100.0271</v>
      </c>
      <c r="AZ6">
        <f t="shared" si="4"/>
        <v>34.162100000000009</v>
      </c>
      <c r="BA6">
        <v>7.9724310000000003</v>
      </c>
      <c r="BB6">
        <v>94</v>
      </c>
      <c r="BC6">
        <v>100</v>
      </c>
      <c r="BD6">
        <v>104</v>
      </c>
      <c r="BE6">
        <f t="shared" si="6"/>
        <v>10</v>
      </c>
      <c r="BF6">
        <f t="shared" si="7"/>
        <v>32</v>
      </c>
      <c r="BG6">
        <f t="shared" si="7"/>
        <v>33</v>
      </c>
      <c r="BH6">
        <f t="shared" si="7"/>
        <v>35</v>
      </c>
    </row>
    <row r="7" spans="1:60">
      <c r="A7">
        <v>6</v>
      </c>
      <c r="B7">
        <v>6</v>
      </c>
      <c r="C7" s="5" t="s">
        <v>11</v>
      </c>
      <c r="D7" s="5" t="s">
        <v>38</v>
      </c>
      <c r="E7" s="18">
        <v>33.964620187304895</v>
      </c>
      <c r="F7" s="3">
        <v>155</v>
      </c>
      <c r="G7" s="3">
        <v>81.599999999999994</v>
      </c>
      <c r="H7">
        <v>51</v>
      </c>
      <c r="I7">
        <v>0</v>
      </c>
      <c r="J7" s="3">
        <v>0</v>
      </c>
      <c r="K7" s="7">
        <v>200407</v>
      </c>
      <c r="L7" s="20">
        <v>4</v>
      </c>
      <c r="M7" s="20" t="s">
        <v>85</v>
      </c>
      <c r="N7" s="20">
        <v>0</v>
      </c>
      <c r="O7" s="20">
        <v>0</v>
      </c>
      <c r="P7" s="20">
        <v>1</v>
      </c>
      <c r="Q7" s="7">
        <v>1</v>
      </c>
      <c r="R7">
        <v>11</v>
      </c>
      <c r="S7">
        <v>137</v>
      </c>
      <c r="T7">
        <v>88</v>
      </c>
      <c r="U7">
        <v>115.27</v>
      </c>
      <c r="V7">
        <v>8.51</v>
      </c>
      <c r="W7">
        <v>110</v>
      </c>
      <c r="X7">
        <v>116</v>
      </c>
      <c r="Y7">
        <v>120</v>
      </c>
      <c r="Z7">
        <v>-0.254</v>
      </c>
      <c r="AA7">
        <v>0.44127567035505899</v>
      </c>
      <c r="AB7">
        <v>-0.25600000000000001</v>
      </c>
      <c r="AC7">
        <v>1.8346010225039899</v>
      </c>
      <c r="AD7">
        <v>5.10763319891009</v>
      </c>
      <c r="AE7">
        <v>2.5885873126211298</v>
      </c>
      <c r="AF7">
        <v>104</v>
      </c>
      <c r="AG7">
        <v>79</v>
      </c>
      <c r="AH7">
        <v>91.519000000000005</v>
      </c>
      <c r="AI7">
        <v>3.2909999999999999</v>
      </c>
      <c r="AJ7">
        <v>89</v>
      </c>
      <c r="AK7">
        <v>91</v>
      </c>
      <c r="AL7">
        <v>93</v>
      </c>
      <c r="AM7">
        <v>-1.2E-2</v>
      </c>
      <c r="AN7">
        <v>0.92574524539066405</v>
      </c>
      <c r="AO7">
        <v>0.22600000000000001</v>
      </c>
      <c r="AP7">
        <v>2.4198623717941001</v>
      </c>
      <c r="AQ7">
        <v>3.7564319815535101</v>
      </c>
      <c r="AR7">
        <v>5.2450709239246098</v>
      </c>
      <c r="AS7">
        <f t="shared" si="5"/>
        <v>1.3512012173565799</v>
      </c>
      <c r="AT7">
        <f t="shared" si="5"/>
        <v>-2.65648361130348</v>
      </c>
      <c r="AU7">
        <f t="shared" si="0"/>
        <v>33</v>
      </c>
      <c r="AV7">
        <f t="shared" si="1"/>
        <v>9</v>
      </c>
      <c r="AW7">
        <f t="shared" si="2"/>
        <v>23.750999999999991</v>
      </c>
      <c r="AX7">
        <f t="shared" si="3"/>
        <v>10</v>
      </c>
      <c r="AY7">
        <v>117.3095</v>
      </c>
      <c r="AZ7">
        <f t="shared" si="4"/>
        <v>25.790499999999994</v>
      </c>
      <c r="BA7">
        <v>6.7403500000000003</v>
      </c>
      <c r="BB7">
        <v>112</v>
      </c>
      <c r="BC7">
        <v>117</v>
      </c>
      <c r="BD7">
        <v>122</v>
      </c>
      <c r="BE7">
        <f t="shared" si="6"/>
        <v>10</v>
      </c>
      <c r="BF7">
        <f t="shared" si="7"/>
        <v>23</v>
      </c>
      <c r="BG7">
        <f t="shared" si="7"/>
        <v>26</v>
      </c>
      <c r="BH7">
        <f t="shared" si="7"/>
        <v>29</v>
      </c>
    </row>
    <row r="8" spans="1:60">
      <c r="A8">
        <v>7</v>
      </c>
      <c r="B8">
        <v>7</v>
      </c>
      <c r="C8" s="5" t="s">
        <v>16</v>
      </c>
      <c r="D8" s="5" t="s">
        <v>44</v>
      </c>
      <c r="E8" s="18">
        <v>29.878301096032846</v>
      </c>
      <c r="F8" s="3">
        <v>153.5</v>
      </c>
      <c r="G8" s="3">
        <v>70.400000000000006</v>
      </c>
      <c r="H8">
        <v>65</v>
      </c>
      <c r="I8">
        <v>0</v>
      </c>
      <c r="J8" s="3">
        <v>1</v>
      </c>
      <c r="K8" s="7">
        <v>191231</v>
      </c>
      <c r="L8" s="1">
        <v>9</v>
      </c>
      <c r="M8" s="20">
        <v>9</v>
      </c>
      <c r="N8" s="20">
        <v>0</v>
      </c>
      <c r="O8" s="20">
        <v>0</v>
      </c>
      <c r="P8" s="20">
        <v>1</v>
      </c>
      <c r="Q8" s="7">
        <v>2</v>
      </c>
      <c r="R8">
        <v>12</v>
      </c>
      <c r="S8">
        <v>102</v>
      </c>
      <c r="T8">
        <v>57</v>
      </c>
      <c r="U8">
        <v>77.695999999999998</v>
      </c>
      <c r="V8">
        <v>5.9370000000000003</v>
      </c>
      <c r="W8">
        <v>74</v>
      </c>
      <c r="X8">
        <v>78</v>
      </c>
      <c r="Y8">
        <v>81</v>
      </c>
      <c r="Z8">
        <v>-0.11899999999999999</v>
      </c>
      <c r="AA8">
        <v>0.70615825898970896</v>
      </c>
      <c r="AB8">
        <v>0.14499999999999999</v>
      </c>
      <c r="AC8">
        <v>1.9809066388281</v>
      </c>
      <c r="AD8">
        <v>4.5963370573499303</v>
      </c>
      <c r="AE8">
        <v>2.9140131214168199</v>
      </c>
      <c r="AF8">
        <v>78</v>
      </c>
      <c r="AG8">
        <v>48</v>
      </c>
      <c r="AH8">
        <v>62.463000000000001</v>
      </c>
      <c r="AI8">
        <v>3.82</v>
      </c>
      <c r="AJ8">
        <v>60</v>
      </c>
      <c r="AK8">
        <v>63</v>
      </c>
      <c r="AL8">
        <v>64</v>
      </c>
      <c r="AM8">
        <v>0.115</v>
      </c>
      <c r="AN8">
        <v>1.0441658703633301</v>
      </c>
      <c r="AO8">
        <v>0.74</v>
      </c>
      <c r="AP8">
        <v>2.8082037072995298</v>
      </c>
      <c r="AQ8">
        <v>3.9505148145845199</v>
      </c>
      <c r="AR8">
        <v>4.1324943218545798</v>
      </c>
      <c r="AS8">
        <f t="shared" si="5"/>
        <v>0.64582224276541034</v>
      </c>
      <c r="AT8">
        <f t="shared" si="5"/>
        <v>-1.2184812004377599</v>
      </c>
      <c r="AU8">
        <f t="shared" si="0"/>
        <v>24</v>
      </c>
      <c r="AV8">
        <f t="shared" si="1"/>
        <v>9</v>
      </c>
      <c r="AW8">
        <f t="shared" si="2"/>
        <v>15.232999999999997</v>
      </c>
      <c r="AX8">
        <f t="shared" si="3"/>
        <v>7</v>
      </c>
      <c r="AY8">
        <v>82.708690000000004</v>
      </c>
      <c r="AZ8">
        <f t="shared" si="4"/>
        <v>20.245690000000003</v>
      </c>
      <c r="BA8">
        <v>3.2472449999999999</v>
      </c>
      <c r="BB8">
        <v>80</v>
      </c>
      <c r="BC8">
        <v>82</v>
      </c>
      <c r="BD8">
        <v>84</v>
      </c>
      <c r="BE8">
        <f t="shared" si="6"/>
        <v>4</v>
      </c>
      <c r="BF8">
        <f t="shared" si="7"/>
        <v>20</v>
      </c>
      <c r="BG8">
        <f t="shared" si="7"/>
        <v>19</v>
      </c>
      <c r="BH8">
        <f t="shared" si="7"/>
        <v>20</v>
      </c>
    </row>
    <row r="9" spans="1:60">
      <c r="A9">
        <v>8</v>
      </c>
      <c r="B9">
        <v>8</v>
      </c>
      <c r="C9" s="5" t="s">
        <v>12</v>
      </c>
      <c r="D9" s="5" t="s">
        <v>45</v>
      </c>
      <c r="E9" s="18"/>
      <c r="H9" s="3">
        <v>56</v>
      </c>
      <c r="I9">
        <v>0</v>
      </c>
      <c r="J9" s="3">
        <v>2</v>
      </c>
      <c r="K9" s="7">
        <v>190426</v>
      </c>
      <c r="L9" s="1">
        <v>5</v>
      </c>
      <c r="M9" s="13" t="s">
        <v>86</v>
      </c>
      <c r="N9" s="20">
        <v>1</v>
      </c>
      <c r="O9" s="20">
        <v>1</v>
      </c>
      <c r="P9" s="20">
        <v>1</v>
      </c>
      <c r="Q9" s="7">
        <v>2</v>
      </c>
      <c r="R9">
        <v>2.7</v>
      </c>
      <c r="S9">
        <v>137</v>
      </c>
      <c r="T9">
        <v>63</v>
      </c>
      <c r="U9">
        <v>86.129000000000005</v>
      </c>
      <c r="V9">
        <v>10.375999999999999</v>
      </c>
      <c r="W9">
        <v>80</v>
      </c>
      <c r="X9">
        <v>85</v>
      </c>
      <c r="Y9">
        <v>90</v>
      </c>
      <c r="Z9">
        <v>1.1299999999999999</v>
      </c>
      <c r="AA9">
        <v>0.92876453629239797</v>
      </c>
      <c r="AB9">
        <v>2.3540000000000001</v>
      </c>
      <c r="AC9">
        <v>2.4187457993493502</v>
      </c>
      <c r="AD9">
        <v>5.20075398907486</v>
      </c>
      <c r="AE9">
        <v>3.90152634882197</v>
      </c>
      <c r="AF9">
        <v>92</v>
      </c>
      <c r="AG9">
        <v>60</v>
      </c>
      <c r="AH9">
        <v>74.117000000000004</v>
      </c>
      <c r="AI9">
        <v>5.5119999999999996</v>
      </c>
      <c r="AJ9">
        <v>70</v>
      </c>
      <c r="AK9">
        <v>74</v>
      </c>
      <c r="AL9">
        <v>77</v>
      </c>
      <c r="AM9">
        <v>9.4E-2</v>
      </c>
      <c r="AN9">
        <v>0.24705982862058901</v>
      </c>
      <c r="AO9">
        <v>-0.432</v>
      </c>
      <c r="AP9">
        <v>1.69627094666404</v>
      </c>
      <c r="AQ9">
        <v>4.4819725507953798</v>
      </c>
      <c r="AR9">
        <v>5.4617720164508103</v>
      </c>
      <c r="AS9">
        <f t="shared" si="5"/>
        <v>0.71878143827948016</v>
      </c>
      <c r="AT9">
        <f t="shared" si="5"/>
        <v>-1.5602456676288403</v>
      </c>
      <c r="AU9">
        <f t="shared" si="0"/>
        <v>45</v>
      </c>
      <c r="AV9">
        <f t="shared" si="1"/>
        <v>3</v>
      </c>
      <c r="AW9">
        <f t="shared" si="2"/>
        <v>12.012</v>
      </c>
      <c r="AX9">
        <f t="shared" si="3"/>
        <v>10</v>
      </c>
      <c r="AY9">
        <v>97.314610000000002</v>
      </c>
      <c r="AZ9">
        <f t="shared" si="4"/>
        <v>23.197609999999997</v>
      </c>
      <c r="BA9">
        <v>8.8669969999999996</v>
      </c>
      <c r="BB9">
        <v>95</v>
      </c>
      <c r="BC9">
        <v>99</v>
      </c>
      <c r="BD9">
        <v>106</v>
      </c>
      <c r="BE9">
        <f t="shared" si="6"/>
        <v>11</v>
      </c>
      <c r="BF9">
        <f t="shared" si="7"/>
        <v>25</v>
      </c>
      <c r="BG9">
        <f t="shared" si="7"/>
        <v>25</v>
      </c>
      <c r="BH9">
        <f t="shared" si="7"/>
        <v>29</v>
      </c>
    </row>
    <row r="10" spans="1:60">
      <c r="A10">
        <v>9</v>
      </c>
      <c r="B10">
        <v>0</v>
      </c>
      <c r="C10" s="5" t="s">
        <v>13</v>
      </c>
      <c r="D10" s="5" t="s">
        <v>46</v>
      </c>
      <c r="E10" s="18"/>
      <c r="F10" s="3"/>
      <c r="G10" s="3"/>
      <c r="H10">
        <v>55</v>
      </c>
      <c r="I10">
        <v>0</v>
      </c>
      <c r="J10" s="3">
        <v>1</v>
      </c>
      <c r="K10" s="7">
        <v>200511</v>
      </c>
      <c r="L10" s="20">
        <v>9</v>
      </c>
      <c r="M10" s="20"/>
      <c r="N10" s="20">
        <v>1</v>
      </c>
      <c r="O10" s="20">
        <v>1</v>
      </c>
      <c r="P10" s="20">
        <v>1</v>
      </c>
      <c r="Q10" s="7">
        <v>2</v>
      </c>
      <c r="R10">
        <v>8.8000000000000007</v>
      </c>
      <c r="S10">
        <v>169</v>
      </c>
      <c r="T10">
        <v>75</v>
      </c>
      <c r="U10">
        <v>126.67</v>
      </c>
      <c r="V10">
        <v>19.399999999999999</v>
      </c>
      <c r="W10">
        <v>111</v>
      </c>
      <c r="X10">
        <v>126</v>
      </c>
      <c r="Y10">
        <v>143</v>
      </c>
      <c r="Z10">
        <v>-2.8000000000000001E-2</v>
      </c>
      <c r="AA10">
        <v>-0.20223191726179299</v>
      </c>
      <c r="AB10">
        <v>-0.995</v>
      </c>
      <c r="AC10">
        <v>1.7791970745072201</v>
      </c>
      <c r="AD10">
        <v>6.2023616371261898</v>
      </c>
      <c r="AE10">
        <v>2.3677260045011601</v>
      </c>
      <c r="AF10">
        <v>94</v>
      </c>
      <c r="AG10">
        <v>74</v>
      </c>
      <c r="AH10">
        <v>85.24</v>
      </c>
      <c r="AI10">
        <v>3.0019999999999998</v>
      </c>
      <c r="AJ10">
        <v>83</v>
      </c>
      <c r="AK10">
        <v>85</v>
      </c>
      <c r="AL10">
        <v>86</v>
      </c>
      <c r="AM10">
        <v>-0.17299999999999999</v>
      </c>
      <c r="AN10">
        <v>0.64551277032052201</v>
      </c>
      <c r="AO10">
        <v>-0.111</v>
      </c>
      <c r="AP10">
        <v>1.8937217415860701</v>
      </c>
      <c r="AQ10">
        <v>3.61783643220818</v>
      </c>
      <c r="AR10">
        <v>8.06673206014211</v>
      </c>
      <c r="AS10">
        <f t="shared" si="5"/>
        <v>2.5845252049180099</v>
      </c>
      <c r="AT10">
        <f t="shared" si="5"/>
        <v>-5.6990060556409503</v>
      </c>
      <c r="AU10">
        <f t="shared" si="0"/>
        <v>75</v>
      </c>
      <c r="AV10">
        <f t="shared" si="1"/>
        <v>1</v>
      </c>
      <c r="AW10">
        <f t="shared" si="2"/>
        <v>41.430000000000007</v>
      </c>
      <c r="AX10">
        <f t="shared" si="3"/>
        <v>32</v>
      </c>
      <c r="AY10">
        <v>127.9967</v>
      </c>
      <c r="AZ10">
        <f t="shared" si="4"/>
        <v>42.756700000000009</v>
      </c>
      <c r="BA10">
        <v>18.35314</v>
      </c>
      <c r="BB10">
        <v>112</v>
      </c>
      <c r="BC10">
        <v>127</v>
      </c>
      <c r="BD10">
        <v>145</v>
      </c>
      <c r="BE10">
        <f t="shared" si="6"/>
        <v>33</v>
      </c>
      <c r="BF10">
        <f t="shared" si="7"/>
        <v>29</v>
      </c>
      <c r="BG10">
        <f t="shared" si="7"/>
        <v>42</v>
      </c>
      <c r="BH10">
        <f t="shared" si="7"/>
        <v>59</v>
      </c>
    </row>
    <row r="11" spans="1:60">
      <c r="A11">
        <v>10</v>
      </c>
      <c r="B11">
        <v>10</v>
      </c>
      <c r="C11" s="5" t="s">
        <v>23</v>
      </c>
      <c r="D11" s="5" t="s">
        <v>48</v>
      </c>
      <c r="E11" s="18">
        <v>25.5859375</v>
      </c>
      <c r="F11" s="11" t="s">
        <v>29</v>
      </c>
      <c r="G11" s="11" t="s">
        <v>30</v>
      </c>
      <c r="H11">
        <v>56</v>
      </c>
      <c r="I11">
        <v>0</v>
      </c>
      <c r="J11" s="11" t="s">
        <v>4</v>
      </c>
      <c r="K11" s="7">
        <v>200422</v>
      </c>
      <c r="L11" s="1">
        <v>5</v>
      </c>
      <c r="M11" s="20"/>
      <c r="N11" s="20">
        <v>1</v>
      </c>
      <c r="O11" s="20">
        <v>0</v>
      </c>
      <c r="P11" s="20">
        <v>0</v>
      </c>
      <c r="Q11" s="7">
        <v>2</v>
      </c>
      <c r="R11">
        <v>16</v>
      </c>
      <c r="S11">
        <v>137</v>
      </c>
      <c r="T11">
        <v>57</v>
      </c>
      <c r="U11">
        <v>94.018000000000001</v>
      </c>
      <c r="V11">
        <v>12.55</v>
      </c>
      <c r="W11">
        <v>85</v>
      </c>
      <c r="X11">
        <v>92</v>
      </c>
      <c r="Y11">
        <v>102</v>
      </c>
      <c r="Z11">
        <v>0.30099999999999999</v>
      </c>
      <c r="AA11">
        <v>0.48674933902061401</v>
      </c>
      <c r="AB11">
        <v>-0.51800000000000002</v>
      </c>
      <c r="AC11">
        <v>1.9031127671991901</v>
      </c>
      <c r="AD11">
        <v>5.6429202904409896</v>
      </c>
      <c r="AE11">
        <v>3.2440441472247699</v>
      </c>
      <c r="AF11">
        <v>86</v>
      </c>
      <c r="AG11">
        <v>51</v>
      </c>
      <c r="AH11">
        <v>67.48</v>
      </c>
      <c r="AI11">
        <v>4.2939999999999996</v>
      </c>
      <c r="AJ11">
        <v>64</v>
      </c>
      <c r="AK11">
        <v>67</v>
      </c>
      <c r="AL11">
        <v>69</v>
      </c>
      <c r="AM11">
        <v>0.18</v>
      </c>
      <c r="AN11">
        <v>0.797371037439084</v>
      </c>
      <c r="AO11">
        <v>-7.2999999999999995E-2</v>
      </c>
      <c r="AP11">
        <v>2.1247723564259098</v>
      </c>
      <c r="AQ11">
        <v>4.1367810751953504</v>
      </c>
      <c r="AR11">
        <v>6.5499072784574102</v>
      </c>
      <c r="AS11">
        <f t="shared" si="5"/>
        <v>1.5061392152456392</v>
      </c>
      <c r="AT11">
        <f t="shared" si="5"/>
        <v>-3.3058631312326403</v>
      </c>
      <c r="AU11">
        <f t="shared" si="0"/>
        <v>51</v>
      </c>
      <c r="AV11">
        <f t="shared" si="1"/>
        <v>6</v>
      </c>
      <c r="AW11">
        <f t="shared" si="2"/>
        <v>26.537999999999997</v>
      </c>
      <c r="AX11">
        <f t="shared" si="3"/>
        <v>17</v>
      </c>
      <c r="AY11">
        <v>100.2602</v>
      </c>
      <c r="AZ11">
        <f t="shared" si="4"/>
        <v>32.780199999999994</v>
      </c>
      <c r="BA11">
        <v>9.7532750000000004</v>
      </c>
      <c r="BB11">
        <v>92</v>
      </c>
      <c r="BC11">
        <v>99</v>
      </c>
      <c r="BD11">
        <v>107</v>
      </c>
      <c r="BE11">
        <f t="shared" si="6"/>
        <v>15</v>
      </c>
      <c r="BF11">
        <f t="shared" si="7"/>
        <v>28</v>
      </c>
      <c r="BG11">
        <f t="shared" si="7"/>
        <v>32</v>
      </c>
      <c r="BH11">
        <f t="shared" si="7"/>
        <v>38</v>
      </c>
    </row>
    <row r="12" spans="1:60">
      <c r="A12">
        <v>11</v>
      </c>
      <c r="B12">
        <v>11</v>
      </c>
      <c r="C12" s="5" t="s">
        <v>14</v>
      </c>
      <c r="D12" s="5" t="s">
        <v>49</v>
      </c>
      <c r="E12" s="18">
        <v>26.811061105319677</v>
      </c>
      <c r="F12" s="4" t="s">
        <v>31</v>
      </c>
      <c r="G12" s="4" t="s">
        <v>32</v>
      </c>
      <c r="H12">
        <v>57</v>
      </c>
      <c r="I12">
        <v>1</v>
      </c>
      <c r="J12" s="4" t="s">
        <v>4</v>
      </c>
      <c r="K12" s="7">
        <v>210209</v>
      </c>
      <c r="L12" s="20">
        <v>4</v>
      </c>
      <c r="M12" s="20" t="s">
        <v>87</v>
      </c>
      <c r="N12" s="20">
        <v>0</v>
      </c>
      <c r="O12" s="20">
        <v>1</v>
      </c>
      <c r="P12" s="20">
        <v>0</v>
      </c>
      <c r="Q12" s="7">
        <v>3</v>
      </c>
      <c r="R12">
        <v>9</v>
      </c>
      <c r="S12">
        <v>139</v>
      </c>
      <c r="T12">
        <v>67</v>
      </c>
      <c r="U12">
        <v>97.858999999999995</v>
      </c>
      <c r="V12">
        <v>12.722</v>
      </c>
      <c r="W12">
        <v>88</v>
      </c>
      <c r="X12">
        <v>95</v>
      </c>
      <c r="Y12">
        <v>106</v>
      </c>
      <c r="Z12">
        <v>0.45900000000000002</v>
      </c>
      <c r="AA12">
        <v>0.57865458137630699</v>
      </c>
      <c r="AB12">
        <v>-0.49</v>
      </c>
      <c r="AC12">
        <v>2.3434333523354498</v>
      </c>
      <c r="AD12">
        <v>5.6231809732283198</v>
      </c>
      <c r="AE12">
        <v>3.4892225414421301</v>
      </c>
      <c r="AF12">
        <v>104</v>
      </c>
      <c r="AG12">
        <v>64</v>
      </c>
      <c r="AH12">
        <v>79.658000000000001</v>
      </c>
      <c r="AI12">
        <v>4.7969999999999997</v>
      </c>
      <c r="AJ12">
        <v>77</v>
      </c>
      <c r="AK12">
        <v>79</v>
      </c>
      <c r="AL12">
        <v>81</v>
      </c>
      <c r="AM12">
        <v>0.56699999999999995</v>
      </c>
      <c r="AN12">
        <v>1.1180084983074901</v>
      </c>
      <c r="AO12">
        <v>1.228</v>
      </c>
      <c r="AP12">
        <v>2.7884207783482799</v>
      </c>
      <c r="AQ12">
        <v>4.2692028554813204</v>
      </c>
      <c r="AR12">
        <v>6.4992458211121598</v>
      </c>
      <c r="AS12">
        <f t="shared" si="5"/>
        <v>1.3539781177469994</v>
      </c>
      <c r="AT12">
        <f t="shared" si="5"/>
        <v>-3.0100232796700297</v>
      </c>
      <c r="AU12">
        <f t="shared" si="0"/>
        <v>35</v>
      </c>
      <c r="AV12">
        <f t="shared" si="1"/>
        <v>3</v>
      </c>
      <c r="AW12">
        <f t="shared" si="2"/>
        <v>18.200999999999993</v>
      </c>
      <c r="AX12">
        <f t="shared" si="3"/>
        <v>18</v>
      </c>
      <c r="AY12">
        <v>114.2633</v>
      </c>
      <c r="AZ12">
        <f t="shared" si="4"/>
        <v>34.6053</v>
      </c>
      <c r="BA12">
        <v>6.5850470000000003</v>
      </c>
      <c r="BB12">
        <v>109</v>
      </c>
      <c r="BC12">
        <v>113</v>
      </c>
      <c r="BD12">
        <v>119</v>
      </c>
      <c r="BE12">
        <f t="shared" si="6"/>
        <v>10</v>
      </c>
      <c r="BF12">
        <f t="shared" si="7"/>
        <v>32</v>
      </c>
      <c r="BG12">
        <f t="shared" si="7"/>
        <v>34</v>
      </c>
      <c r="BH12">
        <f t="shared" si="7"/>
        <v>38</v>
      </c>
    </row>
    <row r="13" spans="1:60">
      <c r="A13">
        <v>12</v>
      </c>
      <c r="B13">
        <v>12</v>
      </c>
      <c r="C13" s="12" t="s">
        <v>36</v>
      </c>
      <c r="D13" s="12" t="s">
        <v>50</v>
      </c>
      <c r="E13" s="19"/>
      <c r="F13" s="13"/>
      <c r="G13" s="13"/>
      <c r="H13" s="13">
        <v>77</v>
      </c>
      <c r="I13">
        <v>0</v>
      </c>
      <c r="J13" s="13">
        <v>0</v>
      </c>
      <c r="K13" s="17">
        <v>190802</v>
      </c>
      <c r="L13" s="1">
        <v>3</v>
      </c>
      <c r="M13" s="13" t="s">
        <v>88</v>
      </c>
      <c r="N13" s="20">
        <v>0</v>
      </c>
      <c r="O13" s="13">
        <v>0</v>
      </c>
      <c r="P13" s="20">
        <v>0</v>
      </c>
      <c r="Q13" s="7">
        <v>2</v>
      </c>
      <c r="R13">
        <v>3.3</v>
      </c>
      <c r="S13">
        <v>246</v>
      </c>
      <c r="T13">
        <v>101</v>
      </c>
      <c r="U13">
        <v>147.46</v>
      </c>
      <c r="V13">
        <v>23.352</v>
      </c>
      <c r="W13">
        <v>129</v>
      </c>
      <c r="X13">
        <v>143</v>
      </c>
      <c r="Y13">
        <v>162</v>
      </c>
      <c r="Z13">
        <v>0.75</v>
      </c>
      <c r="AA13">
        <v>0.63996006187622301</v>
      </c>
      <c r="AB13">
        <v>0.72399999999999998</v>
      </c>
      <c r="AC13">
        <v>2.4933459032924699</v>
      </c>
      <c r="AD13">
        <v>6.2721276869878499</v>
      </c>
      <c r="AE13">
        <v>3.6606155664433202</v>
      </c>
      <c r="AF13">
        <v>132</v>
      </c>
      <c r="AG13">
        <v>92</v>
      </c>
      <c r="AH13">
        <v>108.82599999999999</v>
      </c>
      <c r="AI13">
        <v>5.05</v>
      </c>
      <c r="AJ13">
        <v>106</v>
      </c>
      <c r="AK13">
        <v>109</v>
      </c>
      <c r="AL13">
        <v>111</v>
      </c>
      <c r="AM13">
        <v>0.109</v>
      </c>
      <c r="AN13">
        <v>0.80295970838036101</v>
      </c>
      <c r="AO13">
        <v>0.41</v>
      </c>
      <c r="AP13">
        <v>2.2683088223021</v>
      </c>
      <c r="AQ13">
        <v>4.35907531227019</v>
      </c>
      <c r="AR13">
        <v>8.2668645087229393</v>
      </c>
      <c r="AS13">
        <f t="shared" si="5"/>
        <v>1.91305237471766</v>
      </c>
      <c r="AT13">
        <f t="shared" si="5"/>
        <v>-4.6062489422796187</v>
      </c>
      <c r="AU13">
        <f t="shared" si="0"/>
        <v>114</v>
      </c>
      <c r="AV13">
        <f t="shared" si="1"/>
        <v>9</v>
      </c>
      <c r="AW13">
        <f t="shared" si="2"/>
        <v>38.634000000000015</v>
      </c>
      <c r="AX13">
        <f t="shared" si="3"/>
        <v>33</v>
      </c>
      <c r="AY13">
        <v>158.03200000000001</v>
      </c>
      <c r="AZ13">
        <f t="shared" si="4"/>
        <v>49.206000000000017</v>
      </c>
      <c r="BA13">
        <v>19.586069999999999</v>
      </c>
      <c r="BB13">
        <v>137</v>
      </c>
      <c r="BC13">
        <v>151</v>
      </c>
      <c r="BD13">
        <v>166</v>
      </c>
      <c r="BE13">
        <f t="shared" si="6"/>
        <v>29</v>
      </c>
      <c r="BF13">
        <f t="shared" si="7"/>
        <v>31</v>
      </c>
      <c r="BG13">
        <f t="shared" si="7"/>
        <v>42</v>
      </c>
      <c r="BH13">
        <f t="shared" si="7"/>
        <v>55</v>
      </c>
    </row>
    <row r="14" spans="1:60">
      <c r="A14">
        <v>13</v>
      </c>
      <c r="B14">
        <v>13</v>
      </c>
      <c r="C14" s="5" t="s">
        <v>17</v>
      </c>
      <c r="D14" s="5" t="s">
        <v>51</v>
      </c>
      <c r="E14" s="18">
        <v>27.531229454306377</v>
      </c>
      <c r="F14" s="3">
        <v>156</v>
      </c>
      <c r="G14" s="3">
        <v>67</v>
      </c>
      <c r="H14" s="3">
        <v>65</v>
      </c>
      <c r="I14">
        <v>0</v>
      </c>
      <c r="J14" s="3">
        <v>0</v>
      </c>
      <c r="K14" s="7">
        <v>191024</v>
      </c>
      <c r="L14" s="22">
        <v>7</v>
      </c>
      <c r="M14" s="13" t="s">
        <v>89</v>
      </c>
      <c r="N14" s="20">
        <v>1</v>
      </c>
      <c r="O14" s="13">
        <v>1</v>
      </c>
      <c r="P14" s="20">
        <v>0</v>
      </c>
      <c r="Q14" s="7">
        <v>1</v>
      </c>
      <c r="R14">
        <v>10.4</v>
      </c>
      <c r="S14">
        <v>117</v>
      </c>
      <c r="T14">
        <v>64</v>
      </c>
      <c r="U14">
        <v>91.614000000000004</v>
      </c>
      <c r="V14">
        <v>8.1479999999999997</v>
      </c>
      <c r="W14">
        <v>87</v>
      </c>
      <c r="X14">
        <v>91</v>
      </c>
      <c r="Y14">
        <v>96</v>
      </c>
      <c r="Z14">
        <v>-0.23599999999999999</v>
      </c>
      <c r="AA14">
        <v>0.58946525990216303</v>
      </c>
      <c r="AB14">
        <v>-0.01</v>
      </c>
      <c r="AC14">
        <v>1.96682866354095</v>
      </c>
      <c r="AD14">
        <v>5.0350884186268301</v>
      </c>
      <c r="AE14">
        <v>3.5759842435750699</v>
      </c>
      <c r="AF14">
        <v>92</v>
      </c>
      <c r="AG14">
        <v>53</v>
      </c>
      <c r="AH14">
        <v>69.941999999999993</v>
      </c>
      <c r="AI14">
        <v>4.8719999999999999</v>
      </c>
      <c r="AJ14">
        <v>67</v>
      </c>
      <c r="AK14">
        <v>70</v>
      </c>
      <c r="AL14">
        <v>72</v>
      </c>
      <c r="AM14">
        <v>0.04</v>
      </c>
      <c r="AN14">
        <v>0.73966393258337204</v>
      </c>
      <c r="AO14">
        <v>0.34100000000000003</v>
      </c>
      <c r="AP14">
        <v>1.97048271859802</v>
      </c>
      <c r="AQ14">
        <v>4.3149622507044896</v>
      </c>
      <c r="AR14">
        <v>5.0792567411908003</v>
      </c>
      <c r="AS14">
        <f t="shared" si="5"/>
        <v>0.72012616792234052</v>
      </c>
      <c r="AT14">
        <f t="shared" si="5"/>
        <v>-1.5032724976157303</v>
      </c>
      <c r="AU14">
        <f t="shared" si="0"/>
        <v>25</v>
      </c>
      <c r="AV14">
        <f t="shared" si="1"/>
        <v>11</v>
      </c>
      <c r="AW14">
        <f t="shared" si="2"/>
        <v>21.672000000000011</v>
      </c>
      <c r="AX14">
        <f t="shared" si="3"/>
        <v>9</v>
      </c>
      <c r="AY14">
        <v>98.704419999999999</v>
      </c>
      <c r="AZ14">
        <f t="shared" si="4"/>
        <v>28.762420000000006</v>
      </c>
      <c r="BA14">
        <v>4.2788110000000001</v>
      </c>
      <c r="BB14">
        <v>90</v>
      </c>
      <c r="BC14">
        <v>94</v>
      </c>
      <c r="BD14">
        <v>99</v>
      </c>
      <c r="BE14">
        <f t="shared" si="6"/>
        <v>9</v>
      </c>
      <c r="BF14">
        <f t="shared" si="7"/>
        <v>23</v>
      </c>
      <c r="BG14">
        <f t="shared" si="7"/>
        <v>24</v>
      </c>
      <c r="BH14">
        <f t="shared" si="7"/>
        <v>27</v>
      </c>
    </row>
    <row r="15" spans="1:60">
      <c r="A15">
        <v>14</v>
      </c>
      <c r="B15">
        <v>14</v>
      </c>
      <c r="C15" s="5" t="s">
        <v>18</v>
      </c>
      <c r="D15" s="5" t="s">
        <v>52</v>
      </c>
      <c r="E15" s="18">
        <v>26.640625</v>
      </c>
      <c r="F15" s="4" t="s">
        <v>29</v>
      </c>
      <c r="G15" s="4" t="s">
        <v>33</v>
      </c>
      <c r="H15" s="3">
        <v>58</v>
      </c>
      <c r="I15">
        <v>0</v>
      </c>
      <c r="J15" s="4" t="s">
        <v>4</v>
      </c>
      <c r="K15" s="7">
        <v>200107</v>
      </c>
      <c r="L15" s="22">
        <v>7</v>
      </c>
      <c r="M15" s="20" t="s">
        <v>90</v>
      </c>
      <c r="N15" s="20">
        <v>1</v>
      </c>
      <c r="O15" s="20">
        <v>0</v>
      </c>
      <c r="P15" s="20">
        <v>0</v>
      </c>
      <c r="Q15" s="7">
        <v>2</v>
      </c>
      <c r="R15">
        <v>18</v>
      </c>
      <c r="S15">
        <v>77</v>
      </c>
      <c r="T15">
        <v>28</v>
      </c>
      <c r="U15">
        <v>51.253</v>
      </c>
      <c r="V15">
        <v>8.4190000000000005</v>
      </c>
      <c r="W15">
        <v>45</v>
      </c>
      <c r="X15">
        <v>53</v>
      </c>
      <c r="Y15">
        <v>57</v>
      </c>
      <c r="Z15">
        <v>-8.9999999999999993E-3</v>
      </c>
      <c r="AA15">
        <v>1.7603594720533501E-2</v>
      </c>
      <c r="AB15">
        <v>-0.77200000000000002</v>
      </c>
      <c r="AC15">
        <v>1.3791749995053999</v>
      </c>
      <c r="AD15">
        <v>5.0707720551236104</v>
      </c>
      <c r="AE15">
        <v>1.9267114975554001</v>
      </c>
      <c r="AF15">
        <v>46</v>
      </c>
      <c r="AG15">
        <v>23</v>
      </c>
      <c r="AH15">
        <v>32.478000000000002</v>
      </c>
      <c r="AI15">
        <v>2.4790000000000001</v>
      </c>
      <c r="AJ15">
        <v>31</v>
      </c>
      <c r="AK15">
        <v>32</v>
      </c>
      <c r="AL15">
        <v>33</v>
      </c>
      <c r="AM15">
        <v>0.434</v>
      </c>
      <c r="AN15">
        <v>1.18811869306475</v>
      </c>
      <c r="AO15">
        <v>1.3180000000000001</v>
      </c>
      <c r="AP15">
        <v>2.7802068821839501</v>
      </c>
      <c r="AQ15">
        <v>3.3207881859901498</v>
      </c>
      <c r="AR15">
        <v>5.1604892949747203</v>
      </c>
      <c r="AS15">
        <f t="shared" si="5"/>
        <v>1.7499838691334606</v>
      </c>
      <c r="AT15">
        <f t="shared" si="5"/>
        <v>-3.2337777974193203</v>
      </c>
      <c r="AU15">
        <f t="shared" si="0"/>
        <v>31</v>
      </c>
      <c r="AV15">
        <f t="shared" si="1"/>
        <v>5</v>
      </c>
      <c r="AW15">
        <f t="shared" si="2"/>
        <v>18.774999999999999</v>
      </c>
      <c r="AX15">
        <f t="shared" si="3"/>
        <v>12</v>
      </c>
      <c r="AY15">
        <v>55.880899999999997</v>
      </c>
      <c r="AZ15">
        <f t="shared" si="4"/>
        <v>23.402899999999995</v>
      </c>
      <c r="BA15">
        <v>5.76959</v>
      </c>
      <c r="BB15">
        <v>51</v>
      </c>
      <c r="BC15">
        <v>56</v>
      </c>
      <c r="BD15">
        <v>60</v>
      </c>
      <c r="BE15">
        <f t="shared" si="6"/>
        <v>9</v>
      </c>
      <c r="BF15">
        <f t="shared" si="7"/>
        <v>20</v>
      </c>
      <c r="BG15">
        <f t="shared" si="7"/>
        <v>24</v>
      </c>
      <c r="BH15">
        <f t="shared" si="7"/>
        <v>27</v>
      </c>
    </row>
    <row r="16" spans="1:60">
      <c r="A16">
        <v>15</v>
      </c>
      <c r="B16">
        <v>15</v>
      </c>
      <c r="C16" s="5" t="s">
        <v>19</v>
      </c>
      <c r="D16" s="5" t="s">
        <v>64</v>
      </c>
      <c r="E16" s="18"/>
      <c r="F16" s="4"/>
      <c r="G16" s="4"/>
      <c r="H16">
        <v>63</v>
      </c>
      <c r="I16">
        <v>1</v>
      </c>
      <c r="J16" s="4" t="s">
        <v>7</v>
      </c>
      <c r="K16" s="7">
        <v>210309</v>
      </c>
      <c r="L16" s="22">
        <v>8</v>
      </c>
      <c r="M16" s="20" t="s">
        <v>91</v>
      </c>
      <c r="N16" s="20">
        <v>1</v>
      </c>
      <c r="O16" s="20">
        <v>1</v>
      </c>
      <c r="P16" s="20">
        <v>1</v>
      </c>
      <c r="Q16" s="7">
        <v>2</v>
      </c>
      <c r="R16">
        <v>4</v>
      </c>
      <c r="S16">
        <v>102</v>
      </c>
      <c r="T16">
        <v>82</v>
      </c>
      <c r="U16">
        <v>92.962999999999994</v>
      </c>
      <c r="V16">
        <v>3.4729999999999999</v>
      </c>
      <c r="W16">
        <v>91</v>
      </c>
      <c r="X16">
        <v>93</v>
      </c>
      <c r="Y16">
        <v>94</v>
      </c>
      <c r="Z16">
        <v>-0.158</v>
      </c>
      <c r="AA16">
        <v>0.328156898005526</v>
      </c>
      <c r="AB16">
        <v>-0.29199999999999998</v>
      </c>
      <c r="AC16">
        <v>1.65358484927334</v>
      </c>
      <c r="AD16">
        <v>3.8212772548793299</v>
      </c>
      <c r="AE16">
        <v>1.3503046942519801</v>
      </c>
      <c r="AF16">
        <v>84</v>
      </c>
      <c r="AG16">
        <v>73</v>
      </c>
      <c r="AH16">
        <v>78.001999999999995</v>
      </c>
      <c r="AI16">
        <v>1.8</v>
      </c>
      <c r="AJ16">
        <v>77</v>
      </c>
      <c r="AK16">
        <v>78</v>
      </c>
      <c r="AL16">
        <v>78</v>
      </c>
      <c r="AM16">
        <v>0.214</v>
      </c>
      <c r="AN16">
        <v>0.50017356454985995</v>
      </c>
      <c r="AO16">
        <v>-0.14599999999999999</v>
      </c>
      <c r="AP16">
        <v>1.6420273458476</v>
      </c>
      <c r="AQ16">
        <v>2.87722922264722</v>
      </c>
      <c r="AR16">
        <v>2.6952206509446901</v>
      </c>
      <c r="AS16">
        <f t="shared" si="5"/>
        <v>0.94404803223210987</v>
      </c>
      <c r="AT16">
        <f t="shared" si="5"/>
        <v>-1.34491595669271</v>
      </c>
      <c r="AU16">
        <f t="shared" si="0"/>
        <v>18</v>
      </c>
      <c r="AV16">
        <f t="shared" si="1"/>
        <v>9</v>
      </c>
      <c r="AW16">
        <f t="shared" si="2"/>
        <v>14.960999999999999</v>
      </c>
      <c r="AX16">
        <f t="shared" si="3"/>
        <v>3</v>
      </c>
      <c r="AY16">
        <v>93.046220000000005</v>
      </c>
      <c r="AZ16">
        <f t="shared" si="4"/>
        <v>15.04422000000001</v>
      </c>
      <c r="BA16">
        <v>3.3701129999999999</v>
      </c>
      <c r="BB16">
        <v>91</v>
      </c>
      <c r="BC16">
        <v>93</v>
      </c>
      <c r="BD16">
        <v>95</v>
      </c>
      <c r="BE16">
        <f t="shared" si="6"/>
        <v>4</v>
      </c>
      <c r="BF16">
        <f t="shared" si="7"/>
        <v>14</v>
      </c>
      <c r="BG16">
        <f t="shared" si="7"/>
        <v>15</v>
      </c>
      <c r="BH16">
        <f t="shared" si="7"/>
        <v>17</v>
      </c>
    </row>
    <row r="17" spans="1:60">
      <c r="A17">
        <v>16</v>
      </c>
      <c r="B17">
        <v>0</v>
      </c>
      <c r="C17" s="5" t="s">
        <v>20</v>
      </c>
      <c r="D17" s="5" t="s">
        <v>65</v>
      </c>
      <c r="E17" s="18">
        <v>21.597246944345557</v>
      </c>
      <c r="F17" s="4" t="s">
        <v>34</v>
      </c>
      <c r="G17" s="4" t="s">
        <v>35</v>
      </c>
      <c r="H17">
        <v>54</v>
      </c>
      <c r="I17">
        <v>0</v>
      </c>
      <c r="J17" s="4" t="s">
        <v>4</v>
      </c>
      <c r="K17" s="7">
        <v>200625</v>
      </c>
      <c r="L17" s="22">
        <v>8</v>
      </c>
      <c r="M17" s="20" t="s">
        <v>92</v>
      </c>
      <c r="N17" s="20">
        <v>1</v>
      </c>
      <c r="O17" s="20">
        <v>0</v>
      </c>
      <c r="P17" s="20">
        <v>0</v>
      </c>
      <c r="Q17" s="7">
        <v>2</v>
      </c>
      <c r="R17">
        <v>8</v>
      </c>
      <c r="S17">
        <v>196</v>
      </c>
      <c r="T17">
        <v>92</v>
      </c>
      <c r="U17">
        <v>149.02000000000001</v>
      </c>
      <c r="V17">
        <v>24.28</v>
      </c>
      <c r="W17">
        <v>125</v>
      </c>
      <c r="X17">
        <v>159</v>
      </c>
      <c r="Y17">
        <v>167</v>
      </c>
      <c r="Z17">
        <v>-0.373</v>
      </c>
      <c r="AA17">
        <v>0.96498591259065702</v>
      </c>
      <c r="AB17">
        <v>-1.2310000000000001</v>
      </c>
      <c r="AC17">
        <v>3.3023274755421101</v>
      </c>
      <c r="AD17">
        <v>6.1921487843458403</v>
      </c>
      <c r="AE17">
        <v>3.67844399243624</v>
      </c>
      <c r="AF17">
        <v>111</v>
      </c>
      <c r="AG17">
        <v>81</v>
      </c>
      <c r="AH17">
        <v>96.87</v>
      </c>
      <c r="AI17">
        <v>5.0869999999999997</v>
      </c>
      <c r="AJ17">
        <v>94</v>
      </c>
      <c r="AK17">
        <v>97</v>
      </c>
      <c r="AL17">
        <v>100</v>
      </c>
      <c r="AM17">
        <v>-0.28999999999999998</v>
      </c>
      <c r="AN17">
        <v>0.35832132179274601</v>
      </c>
      <c r="AO17">
        <v>-0.24</v>
      </c>
      <c r="AP17">
        <v>1.57293528967355</v>
      </c>
      <c r="AQ17">
        <v>4.3683040172335197</v>
      </c>
      <c r="AR17">
        <v>8.0376394457824407</v>
      </c>
      <c r="AS17">
        <f t="shared" si="5"/>
        <v>1.8238447671123206</v>
      </c>
      <c r="AT17">
        <f t="shared" si="5"/>
        <v>-4.3591954533462012</v>
      </c>
      <c r="AU17">
        <f t="shared" si="0"/>
        <v>85</v>
      </c>
      <c r="AV17">
        <f t="shared" si="1"/>
        <v>11</v>
      </c>
      <c r="AW17">
        <f t="shared" si="2"/>
        <v>52.150000000000006</v>
      </c>
      <c r="AX17">
        <f t="shared" si="3"/>
        <v>42</v>
      </c>
      <c r="AY17">
        <v>152.27260000000001</v>
      </c>
      <c r="AZ17">
        <f t="shared" si="4"/>
        <v>55.402600000000007</v>
      </c>
      <c r="BA17">
        <v>22.032139999999998</v>
      </c>
      <c r="BB17">
        <v>128</v>
      </c>
      <c r="BC17">
        <v>160</v>
      </c>
      <c r="BD17">
        <v>169</v>
      </c>
      <c r="BE17">
        <f t="shared" si="6"/>
        <v>41</v>
      </c>
      <c r="BF17">
        <f t="shared" si="7"/>
        <v>34</v>
      </c>
      <c r="BG17">
        <f t="shared" si="7"/>
        <v>63</v>
      </c>
      <c r="BH17">
        <f t="shared" si="7"/>
        <v>69</v>
      </c>
    </row>
    <row r="18" spans="1:60">
      <c r="A18">
        <v>17</v>
      </c>
      <c r="B18">
        <v>17</v>
      </c>
      <c r="C18" s="5" t="s">
        <v>2</v>
      </c>
      <c r="D18" s="5" t="s">
        <v>66</v>
      </c>
      <c r="E18" s="18">
        <v>21.70639340610381</v>
      </c>
      <c r="F18" s="3">
        <v>167.5</v>
      </c>
      <c r="G18" s="3">
        <v>60.9</v>
      </c>
      <c r="H18">
        <v>60</v>
      </c>
      <c r="I18">
        <v>1</v>
      </c>
      <c r="J18" s="3">
        <v>1</v>
      </c>
      <c r="K18" s="7">
        <v>191231</v>
      </c>
      <c r="L18" s="22">
        <v>7</v>
      </c>
      <c r="M18" s="20" t="s">
        <v>93</v>
      </c>
      <c r="N18" s="20">
        <v>1</v>
      </c>
      <c r="O18" s="20">
        <v>0</v>
      </c>
      <c r="P18" s="20">
        <v>0</v>
      </c>
      <c r="Q18" s="7">
        <v>2</v>
      </c>
      <c r="R18">
        <v>11</v>
      </c>
      <c r="S18">
        <v>151</v>
      </c>
      <c r="T18">
        <v>45</v>
      </c>
      <c r="U18">
        <v>89.641000000000005</v>
      </c>
      <c r="V18">
        <v>12.337999999999999</v>
      </c>
      <c r="W18">
        <v>82</v>
      </c>
      <c r="X18">
        <v>89</v>
      </c>
      <c r="Y18">
        <v>95</v>
      </c>
      <c r="Z18">
        <v>0.59099999999999997</v>
      </c>
      <c r="AA18">
        <v>1.18945813430489</v>
      </c>
      <c r="AB18">
        <v>1.327</v>
      </c>
      <c r="AC18">
        <v>3.0975712897235499</v>
      </c>
      <c r="AD18">
        <v>5.6061000292866696</v>
      </c>
      <c r="AE18">
        <v>2.5823752130206601</v>
      </c>
      <c r="AF18">
        <v>83</v>
      </c>
      <c r="AG18">
        <v>50</v>
      </c>
      <c r="AH18">
        <v>67.031000000000006</v>
      </c>
      <c r="AI18">
        <v>3.3050000000000002</v>
      </c>
      <c r="AJ18">
        <v>65</v>
      </c>
      <c r="AK18">
        <v>67</v>
      </c>
      <c r="AL18">
        <v>68</v>
      </c>
      <c r="AM18">
        <v>0.13100000000000001</v>
      </c>
      <c r="AN18">
        <v>1.2939507349652599</v>
      </c>
      <c r="AO18">
        <v>0.92800000000000005</v>
      </c>
      <c r="AP18">
        <v>3.1878399006726701</v>
      </c>
      <c r="AQ18">
        <v>3.75261446410155</v>
      </c>
      <c r="AR18">
        <v>6.4555643772703304</v>
      </c>
      <c r="AS18">
        <f t="shared" si="5"/>
        <v>1.8534855651851196</v>
      </c>
      <c r="AT18">
        <f t="shared" si="5"/>
        <v>-3.8731891642496703</v>
      </c>
      <c r="AU18">
        <f t="shared" si="0"/>
        <v>68</v>
      </c>
      <c r="AV18">
        <f t="shared" si="1"/>
        <v>-5</v>
      </c>
      <c r="AW18">
        <f t="shared" si="2"/>
        <v>22.61</v>
      </c>
      <c r="AX18">
        <f t="shared" si="3"/>
        <v>13</v>
      </c>
      <c r="AY18">
        <v>95.416060000000002</v>
      </c>
      <c r="AZ18">
        <f t="shared" si="4"/>
        <v>28.385059999999996</v>
      </c>
      <c r="BA18">
        <v>9.6844929999999998</v>
      </c>
      <c r="BB18">
        <v>89</v>
      </c>
      <c r="BC18">
        <v>93</v>
      </c>
      <c r="BD18">
        <v>99</v>
      </c>
      <c r="BE18">
        <f t="shared" si="6"/>
        <v>10</v>
      </c>
      <c r="BF18">
        <f t="shared" si="7"/>
        <v>24</v>
      </c>
      <c r="BG18">
        <f t="shared" si="7"/>
        <v>26</v>
      </c>
      <c r="BH18">
        <f t="shared" si="7"/>
        <v>31</v>
      </c>
    </row>
    <row r="19" spans="1:60">
      <c r="A19">
        <v>18</v>
      </c>
      <c r="B19">
        <v>18</v>
      </c>
      <c r="C19" s="5" t="s">
        <v>2</v>
      </c>
      <c r="D19" s="5" t="s">
        <v>66</v>
      </c>
      <c r="E19" s="18">
        <v>21.70639340610381</v>
      </c>
      <c r="F19" s="3">
        <v>167.5</v>
      </c>
      <c r="G19" s="3">
        <v>60.9</v>
      </c>
      <c r="H19">
        <v>60</v>
      </c>
      <c r="I19">
        <v>1</v>
      </c>
      <c r="J19" s="4" t="s">
        <v>4</v>
      </c>
      <c r="K19" s="7">
        <v>210308</v>
      </c>
      <c r="L19" s="22">
        <v>7</v>
      </c>
      <c r="M19" s="20" t="s">
        <v>94</v>
      </c>
      <c r="N19" s="20">
        <v>1</v>
      </c>
      <c r="O19" s="20">
        <v>0</v>
      </c>
      <c r="P19" s="20">
        <v>0</v>
      </c>
      <c r="Q19" s="7">
        <v>2</v>
      </c>
      <c r="R19">
        <v>9</v>
      </c>
      <c r="S19">
        <v>171</v>
      </c>
      <c r="T19">
        <v>112</v>
      </c>
      <c r="U19">
        <v>142.00200000000001</v>
      </c>
      <c r="V19">
        <v>11.065</v>
      </c>
      <c r="W19">
        <v>86</v>
      </c>
      <c r="X19">
        <v>142</v>
      </c>
      <c r="Y19">
        <v>101</v>
      </c>
      <c r="Z19">
        <v>0.02</v>
      </c>
      <c r="AA19">
        <v>-1.5364836988520401E-2</v>
      </c>
      <c r="AB19">
        <v>-0.56999999999999995</v>
      </c>
      <c r="AC19">
        <v>1.4735697876501801</v>
      </c>
      <c r="AD19">
        <v>5.4842323429650097</v>
      </c>
      <c r="AE19">
        <v>2.2637687176519501</v>
      </c>
      <c r="AF19">
        <v>123</v>
      </c>
      <c r="AG19">
        <v>104</v>
      </c>
      <c r="AH19">
        <v>113.73</v>
      </c>
      <c r="AI19">
        <v>2.8559999999999999</v>
      </c>
      <c r="AJ19">
        <v>112</v>
      </c>
      <c r="AK19">
        <v>114</v>
      </c>
      <c r="AL19">
        <v>115</v>
      </c>
      <c r="AM19">
        <v>7.9000000000000001E-2</v>
      </c>
      <c r="AN19">
        <v>0.45758799789329402</v>
      </c>
      <c r="AO19">
        <v>-0.40799999999999997</v>
      </c>
      <c r="AP19">
        <v>1.6545238716591</v>
      </c>
      <c r="AQ19">
        <v>3.5504220807304301</v>
      </c>
      <c r="AR19">
        <v>6.1481430121646197</v>
      </c>
      <c r="AS19">
        <f t="shared" si="5"/>
        <v>1.9338102622345796</v>
      </c>
      <c r="AT19">
        <f t="shared" si="5"/>
        <v>-3.8843742945126696</v>
      </c>
      <c r="AU19">
        <f t="shared" si="0"/>
        <v>48</v>
      </c>
      <c r="AV19">
        <f t="shared" si="1"/>
        <v>8</v>
      </c>
      <c r="AW19">
        <f t="shared" si="2"/>
        <v>28.272000000000006</v>
      </c>
      <c r="AX19">
        <f t="shared" si="3"/>
        <v>15</v>
      </c>
      <c r="AY19">
        <v>142.9409</v>
      </c>
      <c r="AZ19">
        <f t="shared" si="4"/>
        <v>29.210899999999995</v>
      </c>
      <c r="BA19">
        <v>10.25647</v>
      </c>
      <c r="BB19">
        <v>135</v>
      </c>
      <c r="BC19">
        <v>143</v>
      </c>
      <c r="BD19">
        <v>150</v>
      </c>
      <c r="BE19">
        <f t="shared" si="6"/>
        <v>15</v>
      </c>
      <c r="BF19">
        <f t="shared" si="7"/>
        <v>23</v>
      </c>
      <c r="BG19">
        <f t="shared" si="7"/>
        <v>29</v>
      </c>
      <c r="BH19">
        <f t="shared" si="7"/>
        <v>35</v>
      </c>
    </row>
    <row r="20" spans="1:60">
      <c r="A20">
        <v>19</v>
      </c>
      <c r="B20">
        <v>19</v>
      </c>
      <c r="C20" s="5" t="s">
        <v>21</v>
      </c>
      <c r="D20" s="14" t="s">
        <v>68</v>
      </c>
      <c r="E20" s="18">
        <v>23.795283845772463</v>
      </c>
      <c r="F20" s="3">
        <v>167.8</v>
      </c>
      <c r="G20" s="3">
        <v>67</v>
      </c>
      <c r="H20">
        <v>58</v>
      </c>
      <c r="I20">
        <v>0</v>
      </c>
      <c r="J20" s="15">
        <v>0</v>
      </c>
      <c r="K20" s="7">
        <v>190415</v>
      </c>
      <c r="L20" s="20">
        <v>6</v>
      </c>
      <c r="M20" s="20" t="s">
        <v>96</v>
      </c>
      <c r="N20" s="20">
        <v>1</v>
      </c>
      <c r="O20" s="20">
        <v>0</v>
      </c>
      <c r="P20" s="20">
        <v>0</v>
      </c>
      <c r="Q20" s="7">
        <v>1</v>
      </c>
      <c r="R20">
        <v>13</v>
      </c>
      <c r="S20">
        <v>137</v>
      </c>
      <c r="T20">
        <v>60</v>
      </c>
      <c r="U20">
        <v>93.971999999999994</v>
      </c>
      <c r="V20">
        <v>10.961</v>
      </c>
      <c r="W20">
        <v>134</v>
      </c>
      <c r="X20">
        <v>95</v>
      </c>
      <c r="Y20">
        <v>149</v>
      </c>
      <c r="Z20">
        <v>0.128</v>
      </c>
      <c r="AA20">
        <v>0.49456611492589603</v>
      </c>
      <c r="AB20">
        <v>-0.31</v>
      </c>
      <c r="AC20">
        <v>1.7512427300778199</v>
      </c>
      <c r="AD20">
        <v>5.4843381651482197</v>
      </c>
      <c r="AE20">
        <v>3.7507187808820399</v>
      </c>
      <c r="AF20">
        <v>91</v>
      </c>
      <c r="AG20">
        <v>39</v>
      </c>
      <c r="AH20">
        <v>67.239999999999995</v>
      </c>
      <c r="AI20">
        <v>5.1849999999999996</v>
      </c>
      <c r="AJ20">
        <v>64</v>
      </c>
      <c r="AK20">
        <v>67</v>
      </c>
      <c r="AL20">
        <v>69</v>
      </c>
      <c r="AM20">
        <v>-2E-3</v>
      </c>
      <c r="AN20">
        <v>1.2595468164438499</v>
      </c>
      <c r="AO20">
        <v>0.81599999999999995</v>
      </c>
      <c r="AP20">
        <v>3.1548884438354201</v>
      </c>
      <c r="AQ20">
        <v>4.4054929424501799</v>
      </c>
      <c r="AR20">
        <v>6.1484067361382904</v>
      </c>
      <c r="AS20">
        <f t="shared" si="5"/>
        <v>1.0788452226980398</v>
      </c>
      <c r="AT20">
        <f t="shared" si="5"/>
        <v>-2.3976879552562504</v>
      </c>
      <c r="AU20">
        <f t="shared" si="0"/>
        <v>46</v>
      </c>
      <c r="AV20">
        <f t="shared" si="1"/>
        <v>21</v>
      </c>
      <c r="AW20">
        <f t="shared" si="2"/>
        <v>26.731999999999999</v>
      </c>
      <c r="AX20">
        <f t="shared" si="3"/>
        <v>15</v>
      </c>
      <c r="AY20">
        <v>101.5775</v>
      </c>
      <c r="AZ20">
        <f t="shared" si="4"/>
        <v>34.337500000000006</v>
      </c>
      <c r="BA20">
        <v>7.2444300000000004</v>
      </c>
      <c r="BB20">
        <v>94</v>
      </c>
      <c r="BC20">
        <v>98</v>
      </c>
      <c r="BD20">
        <v>105</v>
      </c>
      <c r="BE20">
        <f t="shared" si="6"/>
        <v>11</v>
      </c>
      <c r="BF20">
        <f t="shared" si="7"/>
        <v>30</v>
      </c>
      <c r="BG20">
        <f t="shared" si="7"/>
        <v>31</v>
      </c>
      <c r="BH20">
        <f t="shared" si="7"/>
        <v>36</v>
      </c>
    </row>
    <row r="21" spans="1:60">
      <c r="A21">
        <v>20</v>
      </c>
      <c r="B21">
        <v>20</v>
      </c>
      <c r="C21" s="5" t="s">
        <v>21</v>
      </c>
      <c r="D21" s="16" t="s">
        <v>68</v>
      </c>
      <c r="E21" s="18">
        <v>23.795283845772463</v>
      </c>
      <c r="F21" s="3">
        <v>167.8</v>
      </c>
      <c r="G21" s="3">
        <v>67</v>
      </c>
      <c r="H21">
        <v>58</v>
      </c>
      <c r="I21">
        <v>0</v>
      </c>
      <c r="J21" s="15">
        <v>0</v>
      </c>
      <c r="K21" s="7">
        <v>201006</v>
      </c>
      <c r="L21" s="22">
        <v>7</v>
      </c>
      <c r="M21" s="20" t="s">
        <v>97</v>
      </c>
      <c r="N21" s="20">
        <v>0</v>
      </c>
      <c r="O21" s="20">
        <v>0</v>
      </c>
      <c r="P21" s="20">
        <v>1</v>
      </c>
      <c r="Q21" s="7">
        <v>2</v>
      </c>
      <c r="R21">
        <v>5</v>
      </c>
      <c r="S21">
        <v>154</v>
      </c>
      <c r="T21">
        <v>112</v>
      </c>
      <c r="U21">
        <v>129.89699999999999</v>
      </c>
      <c r="V21">
        <v>6.5839999999999996</v>
      </c>
      <c r="W21">
        <v>126</v>
      </c>
      <c r="X21">
        <v>130</v>
      </c>
      <c r="Y21">
        <v>133</v>
      </c>
      <c r="Z21">
        <v>4.2999999999999997E-2</v>
      </c>
      <c r="AA21">
        <v>0.68305238893684905</v>
      </c>
      <c r="AB21">
        <v>5.7000000000000002E-2</v>
      </c>
      <c r="AC21">
        <v>2.0602939111054099</v>
      </c>
      <c r="AD21">
        <v>4.7360085708179103</v>
      </c>
      <c r="AE21">
        <v>3.5153656735949399</v>
      </c>
      <c r="AF21">
        <v>128</v>
      </c>
      <c r="AG21">
        <v>90</v>
      </c>
      <c r="AH21">
        <v>108.57</v>
      </c>
      <c r="AI21">
        <v>4.7489999999999997</v>
      </c>
      <c r="AJ21">
        <v>105</v>
      </c>
      <c r="AK21">
        <v>108</v>
      </c>
      <c r="AL21">
        <v>111</v>
      </c>
      <c r="AM21">
        <v>0.19500000000000001</v>
      </c>
      <c r="AN21">
        <v>0.90355314955938903</v>
      </c>
      <c r="AO21">
        <v>0.38</v>
      </c>
      <c r="AP21">
        <v>2.2699291426936501</v>
      </c>
      <c r="AQ21">
        <v>4.2830493909516703</v>
      </c>
      <c r="AR21">
        <v>4.42344215301069</v>
      </c>
      <c r="AS21">
        <f t="shared" si="5"/>
        <v>0.45295917986624001</v>
      </c>
      <c r="AT21">
        <f t="shared" si="5"/>
        <v>-0.90807647941575009</v>
      </c>
      <c r="AU21">
        <f t="shared" si="0"/>
        <v>26</v>
      </c>
      <c r="AV21">
        <f t="shared" si="1"/>
        <v>22</v>
      </c>
      <c r="AW21">
        <f t="shared" si="2"/>
        <v>21.326999999999998</v>
      </c>
      <c r="AX21">
        <f t="shared" si="3"/>
        <v>7</v>
      </c>
      <c r="AY21">
        <v>134.191</v>
      </c>
      <c r="AZ21">
        <f t="shared" si="4"/>
        <v>25.621000000000009</v>
      </c>
      <c r="BA21">
        <v>4.2399690000000003</v>
      </c>
      <c r="BB21">
        <v>130</v>
      </c>
      <c r="BC21">
        <v>132</v>
      </c>
      <c r="BD21">
        <v>136</v>
      </c>
      <c r="BE21">
        <f t="shared" si="6"/>
        <v>6</v>
      </c>
      <c r="BF21">
        <f t="shared" si="7"/>
        <v>25</v>
      </c>
      <c r="BG21">
        <f t="shared" si="7"/>
        <v>24</v>
      </c>
      <c r="BH21">
        <f t="shared" si="7"/>
        <v>25</v>
      </c>
    </row>
    <row r="22" spans="1:60">
      <c r="A22">
        <v>21</v>
      </c>
      <c r="B22">
        <v>21</v>
      </c>
      <c r="C22" s="5" t="s">
        <v>21</v>
      </c>
      <c r="D22" s="16" t="s">
        <v>68</v>
      </c>
      <c r="E22" s="18">
        <v>23.795283845772463</v>
      </c>
      <c r="F22" s="3">
        <v>167.8</v>
      </c>
      <c r="G22" s="3">
        <v>67</v>
      </c>
      <c r="H22">
        <v>58</v>
      </c>
      <c r="I22">
        <v>0</v>
      </c>
      <c r="J22" s="15">
        <v>1</v>
      </c>
      <c r="K22" s="7">
        <v>210406</v>
      </c>
      <c r="L22" s="20">
        <v>5</v>
      </c>
      <c r="M22" s="20" t="s">
        <v>99</v>
      </c>
      <c r="N22" s="20">
        <v>1</v>
      </c>
      <c r="O22" s="20">
        <v>1</v>
      </c>
      <c r="P22" s="20">
        <v>0</v>
      </c>
      <c r="Q22" s="7">
        <v>2</v>
      </c>
      <c r="R22">
        <v>15</v>
      </c>
      <c r="S22">
        <v>145</v>
      </c>
      <c r="T22">
        <v>88</v>
      </c>
      <c r="U22">
        <v>112.774</v>
      </c>
      <c r="V22">
        <v>8.8569999999999993</v>
      </c>
      <c r="W22">
        <v>106</v>
      </c>
      <c r="X22">
        <v>112</v>
      </c>
      <c r="Y22">
        <v>118</v>
      </c>
      <c r="Z22">
        <v>0.309</v>
      </c>
      <c r="AA22">
        <v>0.45836475571742802</v>
      </c>
      <c r="AB22">
        <v>-0.18</v>
      </c>
      <c r="AC22">
        <v>1.6783530043404</v>
      </c>
      <c r="AD22">
        <v>5.1707021078940798</v>
      </c>
      <c r="AE22">
        <v>2.42036700880002</v>
      </c>
      <c r="AF22">
        <v>107</v>
      </c>
      <c r="AG22">
        <v>83</v>
      </c>
      <c r="AH22">
        <v>93.28</v>
      </c>
      <c r="AI22">
        <v>3.0489999999999999</v>
      </c>
      <c r="AJ22">
        <v>91</v>
      </c>
      <c r="AK22">
        <v>93</v>
      </c>
      <c r="AL22">
        <v>94</v>
      </c>
      <c r="AM22">
        <v>2.9000000000000001E-2</v>
      </c>
      <c r="AN22">
        <v>0.876115897202974</v>
      </c>
      <c r="AO22">
        <v>0.17599999999999999</v>
      </c>
      <c r="AP22">
        <v>2.2384553484606902</v>
      </c>
      <c r="AQ22">
        <v>3.6514231761539202</v>
      </c>
      <c r="AR22">
        <v>5.3913645451715597</v>
      </c>
      <c r="AS22">
        <f t="shared" si="5"/>
        <v>1.5192789317401596</v>
      </c>
      <c r="AT22">
        <f t="shared" si="5"/>
        <v>-2.9709975363715397</v>
      </c>
      <c r="AU22">
        <f t="shared" si="0"/>
        <v>38</v>
      </c>
      <c r="AV22">
        <f t="shared" si="1"/>
        <v>5</v>
      </c>
      <c r="AW22">
        <f t="shared" si="2"/>
        <v>19.494</v>
      </c>
      <c r="AX22">
        <f t="shared" si="3"/>
        <v>12</v>
      </c>
      <c r="AY22">
        <v>117.0087</v>
      </c>
      <c r="AZ22">
        <f t="shared" si="4"/>
        <v>23.728700000000003</v>
      </c>
      <c r="BA22">
        <v>6.7988010000000001</v>
      </c>
      <c r="BB22">
        <v>112</v>
      </c>
      <c r="BC22">
        <v>116</v>
      </c>
      <c r="BD22">
        <v>121</v>
      </c>
      <c r="BE22">
        <f t="shared" si="6"/>
        <v>9</v>
      </c>
      <c r="BF22">
        <f t="shared" si="7"/>
        <v>21</v>
      </c>
      <c r="BG22">
        <f t="shared" si="7"/>
        <v>23</v>
      </c>
      <c r="BH22">
        <f t="shared" si="7"/>
        <v>27</v>
      </c>
    </row>
    <row r="23" spans="1:60">
      <c r="A23">
        <v>22</v>
      </c>
      <c r="B23">
        <v>22</v>
      </c>
      <c r="C23" s="5" t="s">
        <v>3</v>
      </c>
      <c r="D23" s="5" t="s">
        <v>67</v>
      </c>
      <c r="E23" s="18"/>
      <c r="F23" s="3"/>
      <c r="G23" s="3"/>
      <c r="H23">
        <v>48</v>
      </c>
      <c r="I23">
        <v>0</v>
      </c>
      <c r="J23" s="3">
        <v>1</v>
      </c>
      <c r="K23" s="7">
        <v>200611</v>
      </c>
      <c r="L23" s="22">
        <v>7</v>
      </c>
      <c r="M23" s="20" t="s">
        <v>100</v>
      </c>
      <c r="N23" s="20">
        <v>2</v>
      </c>
      <c r="O23" s="20">
        <v>0</v>
      </c>
      <c r="P23" s="20">
        <v>1</v>
      </c>
      <c r="Q23" s="7">
        <v>1</v>
      </c>
      <c r="R23">
        <v>8</v>
      </c>
      <c r="S23">
        <v>143</v>
      </c>
      <c r="T23">
        <v>65</v>
      </c>
      <c r="U23">
        <v>109.527</v>
      </c>
      <c r="V23">
        <v>13.53</v>
      </c>
      <c r="W23">
        <v>101</v>
      </c>
      <c r="X23">
        <v>111</v>
      </c>
      <c r="Y23">
        <v>119</v>
      </c>
      <c r="Z23">
        <v>-0.48199999999999998</v>
      </c>
      <c r="AA23">
        <v>0.45816237587408498</v>
      </c>
      <c r="AB23">
        <v>-0.121</v>
      </c>
      <c r="AC23">
        <v>1.8142821440875401</v>
      </c>
      <c r="AD23">
        <v>5.7522619875903302</v>
      </c>
      <c r="AE23">
        <v>2.1272207221951298</v>
      </c>
      <c r="AF23">
        <v>84</v>
      </c>
      <c r="AG23">
        <v>68</v>
      </c>
      <c r="AH23">
        <v>75.873999999999995</v>
      </c>
      <c r="AI23">
        <v>2.6869999999999998</v>
      </c>
      <c r="AJ23">
        <v>74</v>
      </c>
      <c r="AK23">
        <v>76</v>
      </c>
      <c r="AL23">
        <v>77</v>
      </c>
      <c r="AM23">
        <v>5.5E-2</v>
      </c>
      <c r="AN23">
        <v>0.36285849919463897</v>
      </c>
      <c r="AO23">
        <v>-0.82899999999999996</v>
      </c>
      <c r="AP23">
        <v>1.4667892944899501</v>
      </c>
      <c r="AQ23">
        <v>3.4595409929211201</v>
      </c>
      <c r="AR23">
        <v>6.8340639965715697</v>
      </c>
      <c r="AS23">
        <f t="shared" si="5"/>
        <v>2.2927209946692102</v>
      </c>
      <c r="AT23">
        <f t="shared" si="5"/>
        <v>-4.7068432743764399</v>
      </c>
      <c r="AU23">
        <f t="shared" si="0"/>
        <v>59</v>
      </c>
      <c r="AV23">
        <f t="shared" si="1"/>
        <v>-3</v>
      </c>
      <c r="AW23">
        <f t="shared" si="2"/>
        <v>33.653000000000006</v>
      </c>
      <c r="AX23">
        <f t="shared" si="3"/>
        <v>18</v>
      </c>
      <c r="AY23">
        <v>111.1459</v>
      </c>
      <c r="AZ23">
        <f t="shared" si="4"/>
        <v>35.271900000000002</v>
      </c>
      <c r="BA23">
        <v>11.77233</v>
      </c>
      <c r="BB23">
        <v>102</v>
      </c>
      <c r="BC23">
        <v>111</v>
      </c>
      <c r="BD23">
        <v>120</v>
      </c>
      <c r="BE23">
        <f t="shared" si="6"/>
        <v>18</v>
      </c>
      <c r="BF23">
        <f t="shared" si="7"/>
        <v>28</v>
      </c>
      <c r="BG23">
        <f t="shared" si="7"/>
        <v>35</v>
      </c>
      <c r="BH23">
        <f t="shared" si="7"/>
        <v>43</v>
      </c>
    </row>
    <row r="24" spans="1:60">
      <c r="A24">
        <v>23</v>
      </c>
      <c r="B24">
        <v>23</v>
      </c>
      <c r="C24" s="2" t="s">
        <v>56</v>
      </c>
      <c r="D24" t="s">
        <v>57</v>
      </c>
      <c r="E24" s="9"/>
      <c r="G24">
        <v>64</v>
      </c>
      <c r="H24">
        <v>55</v>
      </c>
      <c r="I24">
        <v>0</v>
      </c>
      <c r="J24" s="3">
        <v>0</v>
      </c>
      <c r="K24" s="7">
        <v>210204</v>
      </c>
      <c r="L24" s="22">
        <v>2</v>
      </c>
      <c r="M24" s="20" t="s">
        <v>114</v>
      </c>
      <c r="N24" s="20">
        <v>0</v>
      </c>
      <c r="O24" s="20">
        <v>0</v>
      </c>
      <c r="P24" s="20">
        <v>0</v>
      </c>
      <c r="Q24" s="7">
        <v>1</v>
      </c>
      <c r="R24">
        <v>1.5</v>
      </c>
      <c r="S24">
        <v>112</v>
      </c>
      <c r="T24">
        <v>69</v>
      </c>
      <c r="U24">
        <v>90.79</v>
      </c>
      <c r="V24">
        <v>9.9510000000000005</v>
      </c>
      <c r="W24">
        <v>84</v>
      </c>
      <c r="X24">
        <v>90</v>
      </c>
      <c r="Y24">
        <v>98</v>
      </c>
      <c r="Z24">
        <v>5.5E-2</v>
      </c>
      <c r="AA24">
        <v>0.42580043328737899</v>
      </c>
      <c r="AB24">
        <v>-0.82899999999999996</v>
      </c>
      <c r="AC24">
        <v>2.8397415222625901</v>
      </c>
      <c r="AD24">
        <v>5.2225500274103096</v>
      </c>
      <c r="AE24">
        <v>2.3220925790477298</v>
      </c>
      <c r="AF24">
        <v>88</v>
      </c>
      <c r="AG24">
        <v>73</v>
      </c>
      <c r="AH24">
        <v>81.100999999999999</v>
      </c>
      <c r="AI24">
        <v>3.0219999999999998</v>
      </c>
      <c r="AJ24">
        <v>79</v>
      </c>
      <c r="AK24">
        <v>81</v>
      </c>
      <c r="AL24">
        <v>82</v>
      </c>
      <c r="AM24">
        <v>4.2999999999999997E-2</v>
      </c>
      <c r="AN24">
        <v>-0.26979490105770099</v>
      </c>
      <c r="AO24">
        <v>-0.76900000000000002</v>
      </c>
      <c r="AP24">
        <v>1.46045606551541</v>
      </c>
      <c r="AQ24">
        <v>3.5884252162211898</v>
      </c>
      <c r="AR24">
        <v>5.5131196903482698</v>
      </c>
      <c r="AS24">
        <f t="shared" si="5"/>
        <v>1.6341248111891198</v>
      </c>
      <c r="AT24">
        <f t="shared" si="5"/>
        <v>-3.19102711130054</v>
      </c>
      <c r="AU24">
        <f t="shared" si="0"/>
        <v>24</v>
      </c>
      <c r="AV24">
        <f t="shared" si="1"/>
        <v>-4</v>
      </c>
      <c r="AW24">
        <f t="shared" si="2"/>
        <v>9.6890000000000072</v>
      </c>
      <c r="AX24">
        <f t="shared" si="3"/>
        <v>14</v>
      </c>
      <c r="AY24">
        <v>97.964290000000005</v>
      </c>
      <c r="AZ24">
        <f t="shared" si="4"/>
        <v>16.863290000000006</v>
      </c>
      <c r="BA24">
        <v>6.2637539999999996</v>
      </c>
      <c r="BB24">
        <v>92</v>
      </c>
      <c r="BC24">
        <v>98</v>
      </c>
      <c r="BD24">
        <v>103</v>
      </c>
      <c r="BE24">
        <f t="shared" si="6"/>
        <v>11</v>
      </c>
      <c r="BF24">
        <f t="shared" si="7"/>
        <v>13</v>
      </c>
      <c r="BG24">
        <f t="shared" si="7"/>
        <v>17</v>
      </c>
      <c r="BH24">
        <f t="shared" si="7"/>
        <v>21</v>
      </c>
    </row>
    <row r="25" spans="1:60">
      <c r="A25">
        <v>24</v>
      </c>
      <c r="B25">
        <v>24</v>
      </c>
      <c r="C25" s="2" t="s">
        <v>58</v>
      </c>
      <c r="D25" t="s">
        <v>59</v>
      </c>
      <c r="E25" s="18">
        <v>26.297752590568887</v>
      </c>
      <c r="F25" s="10">
        <v>151.30000000000001</v>
      </c>
      <c r="G25" s="10">
        <v>60.2</v>
      </c>
      <c r="H25">
        <v>66</v>
      </c>
      <c r="I25">
        <v>0</v>
      </c>
      <c r="J25" s="3">
        <v>1</v>
      </c>
      <c r="K25" s="7">
        <v>210615</v>
      </c>
      <c r="L25" s="22">
        <v>9</v>
      </c>
      <c r="M25" s="20" t="s">
        <v>101</v>
      </c>
      <c r="N25" s="20">
        <v>1</v>
      </c>
      <c r="O25" s="20">
        <v>0</v>
      </c>
      <c r="P25" s="20">
        <v>2</v>
      </c>
      <c r="Q25" s="7">
        <v>2</v>
      </c>
      <c r="R25">
        <v>10</v>
      </c>
      <c r="S25">
        <v>143</v>
      </c>
      <c r="T25">
        <v>87</v>
      </c>
      <c r="U25">
        <v>113.312</v>
      </c>
      <c r="V25">
        <v>10.077999999999999</v>
      </c>
      <c r="W25">
        <v>106</v>
      </c>
      <c r="X25">
        <v>112</v>
      </c>
      <c r="Y25">
        <v>119</v>
      </c>
      <c r="Z25">
        <v>0.35699999999999998</v>
      </c>
      <c r="AA25">
        <v>0.19589425374067901</v>
      </c>
      <c r="AB25">
        <v>-0.61899999999999999</v>
      </c>
      <c r="AC25">
        <v>1.7399827601336</v>
      </c>
      <c r="AD25">
        <v>5.3071076985770196</v>
      </c>
      <c r="AE25">
        <v>1.8919594788429399</v>
      </c>
      <c r="AF25">
        <v>103</v>
      </c>
      <c r="AG25">
        <v>86</v>
      </c>
      <c r="AH25">
        <v>95.274000000000001</v>
      </c>
      <c r="AI25">
        <v>2.3820000000000001</v>
      </c>
      <c r="AJ25">
        <v>94</v>
      </c>
      <c r="AK25">
        <v>95</v>
      </c>
      <c r="AL25">
        <v>96</v>
      </c>
      <c r="AM25">
        <v>2.1999999999999999E-2</v>
      </c>
      <c r="AN25">
        <v>0.75231556230775998</v>
      </c>
      <c r="AO25">
        <v>3.5000000000000003E-2</v>
      </c>
      <c r="AP25">
        <v>2.08619644629441</v>
      </c>
      <c r="AQ25">
        <v>3.2960396841553901</v>
      </c>
      <c r="AR25">
        <v>5.7145711064296103</v>
      </c>
      <c r="AS25">
        <f t="shared" si="5"/>
        <v>2.0110680144216295</v>
      </c>
      <c r="AT25">
        <f t="shared" si="5"/>
        <v>-3.8226116275866704</v>
      </c>
      <c r="AU25">
        <f t="shared" si="0"/>
        <v>40</v>
      </c>
      <c r="AV25">
        <f t="shared" si="1"/>
        <v>1</v>
      </c>
      <c r="AW25">
        <f t="shared" si="2"/>
        <v>18.037999999999997</v>
      </c>
      <c r="AX25">
        <f t="shared" si="3"/>
        <v>13</v>
      </c>
      <c r="AY25">
        <v>116.26519999999999</v>
      </c>
      <c r="AZ25">
        <f t="shared" si="4"/>
        <v>20.991199999999992</v>
      </c>
      <c r="BA25">
        <v>8.6203760000000003</v>
      </c>
      <c r="BB25">
        <v>109</v>
      </c>
      <c r="BC25">
        <v>114</v>
      </c>
      <c r="BD25">
        <v>123</v>
      </c>
      <c r="BE25">
        <f t="shared" si="6"/>
        <v>14</v>
      </c>
      <c r="BF25">
        <f t="shared" si="7"/>
        <v>15</v>
      </c>
      <c r="BG25">
        <f t="shared" si="7"/>
        <v>19</v>
      </c>
      <c r="BH25">
        <f t="shared" si="7"/>
        <v>27</v>
      </c>
    </row>
    <row r="26" spans="1:60">
      <c r="A26">
        <v>25</v>
      </c>
      <c r="B26">
        <v>25</v>
      </c>
      <c r="C26" s="2" t="s">
        <v>60</v>
      </c>
      <c r="D26" t="s">
        <v>61</v>
      </c>
      <c r="E26" s="9"/>
      <c r="H26">
        <v>69</v>
      </c>
      <c r="I26">
        <v>0</v>
      </c>
      <c r="J26" s="3">
        <v>0</v>
      </c>
      <c r="K26" s="7">
        <v>210617</v>
      </c>
      <c r="L26" s="22">
        <v>10</v>
      </c>
      <c r="M26" s="20" t="s">
        <v>102</v>
      </c>
      <c r="N26" s="20">
        <v>1</v>
      </c>
      <c r="O26" s="20">
        <v>0</v>
      </c>
      <c r="P26" s="20">
        <v>1</v>
      </c>
      <c r="Q26" s="7">
        <v>3</v>
      </c>
      <c r="R26">
        <v>2</v>
      </c>
      <c r="S26">
        <v>97</v>
      </c>
      <c r="T26">
        <v>66</v>
      </c>
      <c r="U26">
        <v>80.296999999999997</v>
      </c>
      <c r="V26">
        <v>5.7910000000000004</v>
      </c>
      <c r="W26">
        <v>76</v>
      </c>
      <c r="X26">
        <v>79</v>
      </c>
      <c r="Y26">
        <v>84</v>
      </c>
      <c r="Z26">
        <v>0.46100000000000002</v>
      </c>
      <c r="AA26">
        <v>0.52516914934432402</v>
      </c>
      <c r="AB26">
        <v>-0.252</v>
      </c>
      <c r="AC26">
        <v>2.1438163880251402</v>
      </c>
      <c r="AD26">
        <v>4.4816630764272896</v>
      </c>
      <c r="AE26">
        <v>2.8920262078652401</v>
      </c>
      <c r="AF26">
        <v>85</v>
      </c>
      <c r="AG26">
        <v>57</v>
      </c>
      <c r="AH26">
        <v>68.572000000000003</v>
      </c>
      <c r="AI26">
        <v>3.8260000000000001</v>
      </c>
      <c r="AJ26">
        <v>66</v>
      </c>
      <c r="AK26">
        <v>68</v>
      </c>
      <c r="AL26">
        <v>70</v>
      </c>
      <c r="AM26">
        <v>0.45500000000000002</v>
      </c>
      <c r="AN26">
        <v>0.80757642224829196</v>
      </c>
      <c r="AO26">
        <v>0.45600000000000002</v>
      </c>
      <c r="AP26">
        <v>2.3271291353527999</v>
      </c>
      <c r="AQ26">
        <v>3.93774705751615</v>
      </c>
      <c r="AR26">
        <v>3.9009102135461098</v>
      </c>
      <c r="AS26">
        <f t="shared" si="5"/>
        <v>0.54391601891113961</v>
      </c>
      <c r="AT26">
        <f t="shared" si="5"/>
        <v>-1.0088840056808697</v>
      </c>
      <c r="AU26">
        <f t="shared" si="0"/>
        <v>12</v>
      </c>
      <c r="AV26">
        <f t="shared" si="1"/>
        <v>9</v>
      </c>
      <c r="AW26">
        <f t="shared" si="2"/>
        <v>11.724999999999994</v>
      </c>
      <c r="AX26">
        <f t="shared" si="3"/>
        <v>8</v>
      </c>
      <c r="AY26">
        <v>88.728449999999995</v>
      </c>
      <c r="AZ26">
        <f t="shared" si="4"/>
        <v>20.156449999999992</v>
      </c>
      <c r="BA26">
        <v>2.9555820000000002</v>
      </c>
      <c r="BB26">
        <v>85</v>
      </c>
      <c r="BC26">
        <v>87</v>
      </c>
      <c r="BD26">
        <v>88</v>
      </c>
      <c r="BE26">
        <f t="shared" si="6"/>
        <v>3</v>
      </c>
      <c r="BF26">
        <f t="shared" si="7"/>
        <v>19</v>
      </c>
      <c r="BG26">
        <f t="shared" si="7"/>
        <v>19</v>
      </c>
      <c r="BH26">
        <f t="shared" si="7"/>
        <v>18</v>
      </c>
    </row>
    <row r="27" spans="1:60">
      <c r="A27">
        <v>26</v>
      </c>
      <c r="B27">
        <v>26</v>
      </c>
      <c r="C27" s="2" t="s">
        <v>62</v>
      </c>
      <c r="D27" t="s">
        <v>63</v>
      </c>
      <c r="E27" s="9"/>
      <c r="H27">
        <v>49</v>
      </c>
      <c r="I27">
        <v>0</v>
      </c>
      <c r="J27" s="3">
        <v>1</v>
      </c>
      <c r="K27" s="7">
        <v>210622</v>
      </c>
      <c r="L27" s="22">
        <v>7</v>
      </c>
      <c r="M27" s="20" t="s">
        <v>105</v>
      </c>
      <c r="N27" s="20">
        <v>1</v>
      </c>
      <c r="O27" s="20">
        <v>0</v>
      </c>
      <c r="P27" s="20">
        <v>1</v>
      </c>
      <c r="Q27" s="7">
        <v>2</v>
      </c>
      <c r="R27">
        <v>5</v>
      </c>
      <c r="S27">
        <v>134</v>
      </c>
      <c r="T27">
        <v>104</v>
      </c>
      <c r="U27">
        <v>117.04900000000001</v>
      </c>
      <c r="V27">
        <v>5.3680000000000003</v>
      </c>
      <c r="W27">
        <v>114</v>
      </c>
      <c r="X27">
        <v>117</v>
      </c>
      <c r="Y27">
        <v>118</v>
      </c>
      <c r="Z27">
        <v>0.64200000000000002</v>
      </c>
      <c r="AA27">
        <v>1.0453407909687</v>
      </c>
      <c r="AB27">
        <v>0.505</v>
      </c>
      <c r="AC27">
        <v>2.7290648524611401</v>
      </c>
      <c r="AD27">
        <v>4.3386417202464997</v>
      </c>
      <c r="AE27">
        <v>2.4582313885925302</v>
      </c>
      <c r="AF27">
        <v>119</v>
      </c>
      <c r="AG27">
        <v>101</v>
      </c>
      <c r="AH27">
        <v>108.892</v>
      </c>
      <c r="AI27">
        <v>3.419</v>
      </c>
      <c r="AJ27">
        <v>106</v>
      </c>
      <c r="AK27">
        <v>108</v>
      </c>
      <c r="AL27">
        <v>110</v>
      </c>
      <c r="AM27">
        <v>0.77900000000000003</v>
      </c>
      <c r="AN27">
        <v>0.74240547167691795</v>
      </c>
      <c r="AO27">
        <v>0.28399999999999997</v>
      </c>
      <c r="AP27">
        <v>2.15659837709438</v>
      </c>
      <c r="AQ27">
        <v>3.6753622713589902</v>
      </c>
      <c r="AR27">
        <v>3.6212925641042499</v>
      </c>
      <c r="AS27">
        <f t="shared" si="5"/>
        <v>0.66327944888750956</v>
      </c>
      <c r="AT27">
        <f t="shared" si="5"/>
        <v>-1.1630611755117197</v>
      </c>
      <c r="AU27">
        <f t="shared" si="0"/>
        <v>15</v>
      </c>
      <c r="AV27">
        <f t="shared" si="1"/>
        <v>3</v>
      </c>
      <c r="AW27">
        <f t="shared" si="2"/>
        <v>8.1570000000000107</v>
      </c>
      <c r="AX27">
        <f t="shared" si="3"/>
        <v>4</v>
      </c>
      <c r="AY27">
        <v>124.45869999999999</v>
      </c>
      <c r="AZ27">
        <f t="shared" si="4"/>
        <v>15.566699999999997</v>
      </c>
      <c r="BA27">
        <v>3.9179580000000001</v>
      </c>
      <c r="BB27">
        <v>121</v>
      </c>
      <c r="BC27">
        <v>124</v>
      </c>
      <c r="BD27">
        <v>128</v>
      </c>
      <c r="BE27">
        <f t="shared" si="6"/>
        <v>7</v>
      </c>
      <c r="BF27">
        <f t="shared" si="7"/>
        <v>15</v>
      </c>
      <c r="BG27">
        <f t="shared" si="7"/>
        <v>16</v>
      </c>
      <c r="BH27">
        <f t="shared" si="7"/>
        <v>18</v>
      </c>
    </row>
    <row r="28" spans="1:60">
      <c r="A28">
        <v>27</v>
      </c>
      <c r="B28">
        <v>27</v>
      </c>
      <c r="C28" s="2" t="s">
        <v>60</v>
      </c>
      <c r="D28" s="10" t="s">
        <v>61</v>
      </c>
      <c r="E28" s="18"/>
      <c r="F28" s="10"/>
      <c r="G28" s="10"/>
      <c r="H28">
        <v>69</v>
      </c>
      <c r="I28">
        <v>0</v>
      </c>
      <c r="J28">
        <v>0</v>
      </c>
      <c r="K28" s="7">
        <v>210708</v>
      </c>
      <c r="L28" s="20">
        <v>2</v>
      </c>
      <c r="M28" s="20" t="s">
        <v>103</v>
      </c>
      <c r="N28" s="20">
        <v>0</v>
      </c>
      <c r="O28" s="20">
        <v>0</v>
      </c>
      <c r="P28" s="20">
        <v>0</v>
      </c>
      <c r="Q28" s="7">
        <v>2</v>
      </c>
      <c r="R28">
        <v>3</v>
      </c>
      <c r="S28">
        <v>92</v>
      </c>
      <c r="T28">
        <v>67</v>
      </c>
      <c r="U28">
        <v>77.998999999999995</v>
      </c>
      <c r="V28">
        <v>4.9790000000000001</v>
      </c>
      <c r="W28">
        <v>74</v>
      </c>
      <c r="X28">
        <v>77</v>
      </c>
      <c r="Y28">
        <v>80</v>
      </c>
      <c r="Z28">
        <v>0.34699999999999998</v>
      </c>
      <c r="AA28">
        <v>0.25626593977199902</v>
      </c>
      <c r="AB28">
        <v>-0.60099999999999998</v>
      </c>
      <c r="AC28">
        <v>1.9061697565034399</v>
      </c>
      <c r="AD28">
        <v>4.2688774036455701</v>
      </c>
      <c r="AE28">
        <v>2.6342380789359998</v>
      </c>
      <c r="AF28">
        <v>78</v>
      </c>
      <c r="AG28">
        <v>56</v>
      </c>
      <c r="AH28">
        <v>66.058000000000007</v>
      </c>
      <c r="AI28">
        <v>3.3879999999999999</v>
      </c>
      <c r="AJ28">
        <v>64</v>
      </c>
      <c r="AK28">
        <v>66</v>
      </c>
      <c r="AL28">
        <v>68</v>
      </c>
      <c r="AM28">
        <v>0.22</v>
      </c>
      <c r="AN28">
        <v>0.36948659543499002</v>
      </c>
      <c r="AO28">
        <v>-0.28399999999999997</v>
      </c>
      <c r="AP28">
        <v>1.4753542328585101</v>
      </c>
      <c r="AQ28">
        <v>3.78434960315494</v>
      </c>
      <c r="AR28">
        <v>3.4886092209275401</v>
      </c>
      <c r="AS28">
        <f t="shared" si="5"/>
        <v>0.48452780049063016</v>
      </c>
      <c r="AT28">
        <f t="shared" si="5"/>
        <v>-0.85437114199154029</v>
      </c>
      <c r="AU28">
        <f t="shared" si="0"/>
        <v>14</v>
      </c>
      <c r="AV28">
        <f t="shared" si="1"/>
        <v>11</v>
      </c>
      <c r="AW28">
        <f t="shared" si="2"/>
        <v>11.940999999999988</v>
      </c>
      <c r="AX28">
        <f t="shared" si="3"/>
        <v>6</v>
      </c>
      <c r="AY28">
        <v>82.902420000000006</v>
      </c>
      <c r="AZ28">
        <f t="shared" si="4"/>
        <v>16.84442</v>
      </c>
      <c r="BA28">
        <v>3.1155409999999999</v>
      </c>
      <c r="BB28">
        <v>79</v>
      </c>
      <c r="BC28">
        <v>81</v>
      </c>
      <c r="BD28">
        <v>85</v>
      </c>
      <c r="BE28">
        <f t="shared" si="6"/>
        <v>6</v>
      </c>
      <c r="BF28">
        <f t="shared" si="7"/>
        <v>15</v>
      </c>
      <c r="BG28">
        <f t="shared" si="7"/>
        <v>15</v>
      </c>
      <c r="BH28">
        <f t="shared" si="7"/>
        <v>17</v>
      </c>
    </row>
    <row r="29" spans="1:60">
      <c r="A29">
        <v>28</v>
      </c>
      <c r="B29">
        <v>28</v>
      </c>
      <c r="C29" s="2" t="s">
        <v>69</v>
      </c>
      <c r="D29" t="s">
        <v>70</v>
      </c>
      <c r="E29" s="9"/>
      <c r="H29">
        <v>59</v>
      </c>
      <c r="I29">
        <v>1</v>
      </c>
      <c r="J29">
        <v>0</v>
      </c>
      <c r="K29" s="7">
        <v>210712</v>
      </c>
      <c r="L29" s="22">
        <v>6</v>
      </c>
      <c r="M29" s="20" t="s">
        <v>106</v>
      </c>
      <c r="N29" s="20">
        <v>1</v>
      </c>
      <c r="O29" s="20">
        <v>1</v>
      </c>
      <c r="P29" s="20">
        <v>0</v>
      </c>
      <c r="Q29" s="7">
        <v>2</v>
      </c>
      <c r="R29">
        <v>15</v>
      </c>
      <c r="S29">
        <v>89</v>
      </c>
      <c r="T29">
        <v>63</v>
      </c>
      <c r="U29">
        <v>73.254999999999995</v>
      </c>
      <c r="V29">
        <v>4.3120000000000003</v>
      </c>
      <c r="W29">
        <v>70</v>
      </c>
      <c r="X29">
        <v>73</v>
      </c>
      <c r="Y29">
        <v>75</v>
      </c>
      <c r="Z29">
        <v>0.80500000000000005</v>
      </c>
      <c r="AA29">
        <v>0.66377366947271998</v>
      </c>
      <c r="AB29">
        <v>1.0760000000000001</v>
      </c>
      <c r="AC29">
        <v>1.8688684516440599</v>
      </c>
      <c r="AD29">
        <v>4.0618636843106097</v>
      </c>
      <c r="AE29">
        <v>2.1317083550032798</v>
      </c>
      <c r="AF29">
        <v>77</v>
      </c>
      <c r="AG29">
        <v>56</v>
      </c>
      <c r="AH29">
        <v>66.475999999999999</v>
      </c>
      <c r="AI29">
        <v>2.6880000000000002</v>
      </c>
      <c r="AJ29">
        <v>65</v>
      </c>
      <c r="AK29">
        <v>67</v>
      </c>
      <c r="AL29">
        <v>67</v>
      </c>
      <c r="AM29">
        <v>-0.17699999999999999</v>
      </c>
      <c r="AN29">
        <v>0.96158055569556999</v>
      </c>
      <c r="AO29">
        <v>0.30299999999999999</v>
      </c>
      <c r="AP29">
        <v>2.4448888823844199</v>
      </c>
      <c r="AQ29">
        <v>3.4625720953274901</v>
      </c>
      <c r="AR29">
        <v>3.1092182264027</v>
      </c>
      <c r="AS29">
        <f t="shared" si="5"/>
        <v>0.59929158898311963</v>
      </c>
      <c r="AT29">
        <f t="shared" si="5"/>
        <v>-0.97750987139942014</v>
      </c>
      <c r="AU29">
        <f t="shared" si="0"/>
        <v>12</v>
      </c>
      <c r="AV29">
        <f t="shared" si="1"/>
        <v>7</v>
      </c>
      <c r="AW29">
        <f t="shared" si="2"/>
        <v>6.7789999999999964</v>
      </c>
      <c r="AX29">
        <f t="shared" si="3"/>
        <v>5</v>
      </c>
      <c r="AY29">
        <v>81.095740000000006</v>
      </c>
      <c r="AZ29">
        <f t="shared" si="4"/>
        <v>14.619740000000007</v>
      </c>
      <c r="BA29">
        <v>3.1655359999999999</v>
      </c>
      <c r="BB29">
        <v>76</v>
      </c>
      <c r="BC29">
        <v>78</v>
      </c>
      <c r="BD29">
        <v>80</v>
      </c>
      <c r="BE29">
        <f t="shared" si="6"/>
        <v>4</v>
      </c>
      <c r="BF29">
        <f t="shared" si="7"/>
        <v>11</v>
      </c>
      <c r="BG29">
        <f t="shared" si="7"/>
        <v>11</v>
      </c>
      <c r="BH29">
        <f t="shared" si="7"/>
        <v>13</v>
      </c>
    </row>
    <row r="30" spans="1:60">
      <c r="A30">
        <v>29</v>
      </c>
      <c r="B30">
        <v>29</v>
      </c>
      <c r="C30" s="5" t="s">
        <v>2</v>
      </c>
      <c r="D30" s="5" t="s">
        <v>66</v>
      </c>
      <c r="E30" s="18">
        <v>21.70639340610381</v>
      </c>
      <c r="F30" s="3">
        <v>167.5</v>
      </c>
      <c r="G30" s="3">
        <v>60.9</v>
      </c>
      <c r="H30">
        <v>60</v>
      </c>
      <c r="I30">
        <v>1</v>
      </c>
      <c r="J30" s="4" t="s">
        <v>4</v>
      </c>
      <c r="K30" s="7">
        <v>220127</v>
      </c>
      <c r="L30" s="22">
        <v>6</v>
      </c>
      <c r="M30" s="20" t="s">
        <v>95</v>
      </c>
      <c r="N30" s="20">
        <v>1</v>
      </c>
      <c r="O30" s="20">
        <v>2</v>
      </c>
      <c r="P30" s="20">
        <v>1</v>
      </c>
      <c r="Q30" s="7">
        <v>3</v>
      </c>
      <c r="R30">
        <v>9</v>
      </c>
      <c r="S30">
        <v>183</v>
      </c>
      <c r="T30">
        <v>92</v>
      </c>
      <c r="U30">
        <v>118.196</v>
      </c>
      <c r="V30">
        <v>14.891999999999999</v>
      </c>
      <c r="W30">
        <v>110</v>
      </c>
      <c r="X30">
        <v>115</v>
      </c>
      <c r="Y30">
        <v>120</v>
      </c>
      <c r="Z30">
        <v>2.2040000000000002</v>
      </c>
      <c r="AA30">
        <v>1.5254228839334201</v>
      </c>
      <c r="AB30">
        <v>5.0910000000000002</v>
      </c>
      <c r="AC30">
        <v>3.7507103101301298</v>
      </c>
      <c r="AD30">
        <v>5.3170878358180298</v>
      </c>
      <c r="AE30">
        <v>3.19717151019533</v>
      </c>
      <c r="AF30">
        <v>119</v>
      </c>
      <c r="AG30">
        <v>81</v>
      </c>
      <c r="AH30">
        <v>102.98099999999999</v>
      </c>
      <c r="AI30">
        <v>4.2060000000000004</v>
      </c>
      <c r="AJ30">
        <v>100</v>
      </c>
      <c r="AK30">
        <v>103</v>
      </c>
      <c r="AL30">
        <v>105</v>
      </c>
      <c r="AM30">
        <v>-8.4000000000000005E-2</v>
      </c>
      <c r="AN30">
        <v>0.91650877729091995</v>
      </c>
      <c r="AO30">
        <v>0.19700000000000001</v>
      </c>
      <c r="AP30">
        <v>2.2848736006832402</v>
      </c>
      <c r="AQ30">
        <v>4.1109120787941302</v>
      </c>
      <c r="AR30">
        <v>5.7385838044964999</v>
      </c>
      <c r="AS30">
        <f t="shared" si="5"/>
        <v>1.2061757570238996</v>
      </c>
      <c r="AT30">
        <f t="shared" si="5"/>
        <v>-2.5414122943011699</v>
      </c>
      <c r="AU30">
        <f t="shared" si="0"/>
        <v>64</v>
      </c>
      <c r="AV30">
        <f t="shared" si="1"/>
        <v>11</v>
      </c>
      <c r="AW30">
        <f t="shared" si="2"/>
        <v>15.215000000000003</v>
      </c>
      <c r="AX30">
        <f t="shared" si="3"/>
        <v>10</v>
      </c>
      <c r="AY30">
        <v>134.75649999999999</v>
      </c>
      <c r="AZ30">
        <f t="shared" si="4"/>
        <v>31.775499999999994</v>
      </c>
      <c r="BA30">
        <v>17.98481</v>
      </c>
      <c r="BB30">
        <v>120</v>
      </c>
      <c r="BC30">
        <v>123</v>
      </c>
      <c r="BD30">
        <v>133</v>
      </c>
      <c r="BE30">
        <f t="shared" si="6"/>
        <v>13</v>
      </c>
      <c r="BF30">
        <f t="shared" si="7"/>
        <v>20</v>
      </c>
      <c r="BG30">
        <f t="shared" si="7"/>
        <v>20</v>
      </c>
      <c r="BH30">
        <f t="shared" si="7"/>
        <v>28</v>
      </c>
    </row>
    <row r="31" spans="1:60">
      <c r="A31">
        <v>30</v>
      </c>
      <c r="B31">
        <v>30</v>
      </c>
      <c r="C31" s="2" t="s">
        <v>11</v>
      </c>
      <c r="D31" t="s">
        <v>38</v>
      </c>
      <c r="E31" s="9"/>
      <c r="H31">
        <v>52</v>
      </c>
      <c r="I31">
        <v>0</v>
      </c>
      <c r="J31">
        <v>1</v>
      </c>
      <c r="K31" s="7">
        <v>210622</v>
      </c>
      <c r="L31" s="22">
        <v>6</v>
      </c>
      <c r="M31" s="20" t="s">
        <v>107</v>
      </c>
      <c r="N31" s="20">
        <v>0</v>
      </c>
      <c r="O31" s="20">
        <v>0</v>
      </c>
      <c r="P31" s="20">
        <v>1</v>
      </c>
      <c r="Q31" s="7">
        <v>3</v>
      </c>
      <c r="R31">
        <v>5</v>
      </c>
      <c r="S31">
        <v>153</v>
      </c>
      <c r="T31">
        <v>100</v>
      </c>
      <c r="U31">
        <v>123.971</v>
      </c>
      <c r="V31">
        <v>13.000999999999999</v>
      </c>
      <c r="W31">
        <v>113</v>
      </c>
      <c r="X31">
        <v>121</v>
      </c>
      <c r="Y31">
        <v>134</v>
      </c>
      <c r="Z31">
        <v>0.42199999999999999</v>
      </c>
      <c r="AA31">
        <v>0.61898397351802303</v>
      </c>
      <c r="AB31">
        <v>-1.0149999999999999</v>
      </c>
      <c r="AC31">
        <v>3.5693315731025401</v>
      </c>
      <c r="AD31">
        <v>5.4516665840371301</v>
      </c>
      <c r="AE31">
        <v>2.54824169939512</v>
      </c>
      <c r="AF31">
        <v>102</v>
      </c>
      <c r="AG31">
        <v>79</v>
      </c>
      <c r="AH31">
        <v>91.655000000000001</v>
      </c>
      <c r="AI31">
        <v>3.23</v>
      </c>
      <c r="AJ31">
        <v>89</v>
      </c>
      <c r="AK31">
        <v>92</v>
      </c>
      <c r="AL31">
        <v>93</v>
      </c>
      <c r="AM31">
        <v>-4.8000000000000001E-2</v>
      </c>
      <c r="AN31">
        <v>0.48974786261103698</v>
      </c>
      <c r="AO31">
        <v>-0.313</v>
      </c>
      <c r="AP31">
        <v>1.6111747870183999</v>
      </c>
      <c r="AQ31">
        <v>3.7315579520690099</v>
      </c>
      <c r="AR31">
        <v>6.0672504898674999</v>
      </c>
      <c r="AS31">
        <f t="shared" si="5"/>
        <v>1.7201086319681202</v>
      </c>
      <c r="AT31">
        <f t="shared" si="5"/>
        <v>-3.5190087904723799</v>
      </c>
      <c r="AU31">
        <f t="shared" si="0"/>
        <v>51</v>
      </c>
      <c r="AV31">
        <f t="shared" si="1"/>
        <v>21</v>
      </c>
      <c r="AW31">
        <f t="shared" si="2"/>
        <v>32.316000000000003</v>
      </c>
      <c r="AX31">
        <f t="shared" si="3"/>
        <v>21</v>
      </c>
      <c r="AY31">
        <v>124.0142</v>
      </c>
      <c r="AZ31">
        <f t="shared" si="4"/>
        <v>32.359200000000001</v>
      </c>
      <c r="BA31">
        <v>12.9754</v>
      </c>
      <c r="BB31">
        <v>113</v>
      </c>
      <c r="BC31">
        <v>121</v>
      </c>
      <c r="BD31">
        <v>135</v>
      </c>
      <c r="BE31">
        <f t="shared" si="6"/>
        <v>22</v>
      </c>
      <c r="BF31">
        <f t="shared" si="7"/>
        <v>24</v>
      </c>
      <c r="BG31">
        <f t="shared" si="7"/>
        <v>29</v>
      </c>
      <c r="BH31">
        <f t="shared" si="7"/>
        <v>42</v>
      </c>
    </row>
    <row r="32" spans="1:60">
      <c r="A32">
        <v>31</v>
      </c>
      <c r="B32">
        <v>31</v>
      </c>
      <c r="C32" s="2" t="s">
        <v>37</v>
      </c>
      <c r="D32" t="s">
        <v>53</v>
      </c>
      <c r="E32" s="9"/>
      <c r="H32">
        <v>50</v>
      </c>
      <c r="I32">
        <v>1</v>
      </c>
      <c r="J32">
        <v>0</v>
      </c>
      <c r="K32" s="7">
        <v>210322</v>
      </c>
      <c r="L32" s="22">
        <v>6</v>
      </c>
      <c r="M32" s="20" t="s">
        <v>108</v>
      </c>
      <c r="N32" s="20">
        <v>0</v>
      </c>
      <c r="O32" s="20">
        <v>0</v>
      </c>
      <c r="P32" s="20">
        <v>0</v>
      </c>
      <c r="Q32" s="7">
        <v>2</v>
      </c>
      <c r="R32">
        <v>10</v>
      </c>
      <c r="S32">
        <v>122</v>
      </c>
      <c r="T32">
        <v>74</v>
      </c>
      <c r="U32">
        <v>102.453</v>
      </c>
      <c r="V32">
        <v>8.7170000000000005</v>
      </c>
      <c r="W32">
        <v>96</v>
      </c>
      <c r="X32">
        <v>102</v>
      </c>
      <c r="Y32">
        <v>108</v>
      </c>
      <c r="Z32">
        <v>-0.35199999999999998</v>
      </c>
      <c r="AA32">
        <v>0.413738692550702</v>
      </c>
      <c r="AB32">
        <v>-0.36399999999999999</v>
      </c>
      <c r="AC32">
        <v>1.92832305249937</v>
      </c>
      <c r="AD32">
        <v>5.0916036652592398</v>
      </c>
      <c r="AE32">
        <v>3.2680802779215901</v>
      </c>
      <c r="AF32">
        <v>85</v>
      </c>
      <c r="AG32">
        <v>59</v>
      </c>
      <c r="AH32">
        <v>70.584000000000003</v>
      </c>
      <c r="AI32">
        <v>4.4189999999999996</v>
      </c>
      <c r="AJ32">
        <v>67</v>
      </c>
      <c r="AK32">
        <v>71</v>
      </c>
      <c r="AL32">
        <v>73</v>
      </c>
      <c r="AM32">
        <v>-9.0999999999999998E-2</v>
      </c>
      <c r="AN32">
        <v>0.33240079717039001</v>
      </c>
      <c r="AO32">
        <v>-0.123</v>
      </c>
      <c r="AP32">
        <v>1.4618851594164399</v>
      </c>
      <c r="AQ32">
        <v>4.1499754946692899</v>
      </c>
      <c r="AR32">
        <v>5.20820605470551</v>
      </c>
      <c r="AS32">
        <f t="shared" si="5"/>
        <v>0.94162817058994985</v>
      </c>
      <c r="AT32">
        <f t="shared" si="5"/>
        <v>-1.94012577678392</v>
      </c>
      <c r="AU32">
        <f t="shared" si="0"/>
        <v>37</v>
      </c>
      <c r="AV32">
        <f t="shared" si="1"/>
        <v>15</v>
      </c>
      <c r="AW32">
        <f t="shared" si="2"/>
        <v>31.869</v>
      </c>
      <c r="AX32">
        <f t="shared" si="3"/>
        <v>12</v>
      </c>
      <c r="AY32">
        <v>103.1812</v>
      </c>
      <c r="AZ32">
        <f t="shared" si="4"/>
        <v>32.597200000000001</v>
      </c>
      <c r="BA32">
        <v>7.9261860000000004</v>
      </c>
      <c r="BB32">
        <v>97</v>
      </c>
      <c r="BC32">
        <v>104</v>
      </c>
      <c r="BD32">
        <v>110</v>
      </c>
      <c r="BE32">
        <f t="shared" si="6"/>
        <v>13</v>
      </c>
      <c r="BF32">
        <f t="shared" si="7"/>
        <v>30</v>
      </c>
      <c r="BG32">
        <f t="shared" si="7"/>
        <v>33</v>
      </c>
      <c r="BH32">
        <f t="shared" si="7"/>
        <v>37</v>
      </c>
    </row>
    <row r="33" spans="1:60">
      <c r="A33">
        <v>32</v>
      </c>
      <c r="B33">
        <v>32</v>
      </c>
      <c r="C33" s="2" t="s">
        <v>3</v>
      </c>
      <c r="D33" t="s">
        <v>67</v>
      </c>
      <c r="E33" s="9"/>
      <c r="H33">
        <v>49</v>
      </c>
      <c r="I33">
        <v>0</v>
      </c>
      <c r="J33">
        <v>1</v>
      </c>
      <c r="K33" s="7">
        <v>211019</v>
      </c>
      <c r="L33" s="22">
        <v>7</v>
      </c>
      <c r="M33" s="20" t="s">
        <v>111</v>
      </c>
      <c r="N33" s="20">
        <v>0</v>
      </c>
      <c r="O33" s="20">
        <v>0</v>
      </c>
      <c r="P33" s="20">
        <v>0</v>
      </c>
      <c r="Q33" s="7">
        <v>3</v>
      </c>
      <c r="R33">
        <v>13.7</v>
      </c>
      <c r="S33">
        <v>162</v>
      </c>
      <c r="T33">
        <v>120</v>
      </c>
      <c r="U33">
        <v>142.60400000000001</v>
      </c>
      <c r="V33">
        <v>8.3550000000000004</v>
      </c>
      <c r="W33">
        <v>136</v>
      </c>
      <c r="X33">
        <v>143</v>
      </c>
      <c r="Y33">
        <v>148</v>
      </c>
      <c r="Z33">
        <v>-0.10199999999999999</v>
      </c>
      <c r="AA33">
        <v>8.4861570482934797E-3</v>
      </c>
      <c r="AB33">
        <v>-0.52400000000000002</v>
      </c>
      <c r="AC33">
        <v>1.5550432955767199</v>
      </c>
      <c r="AD33">
        <v>5.0757123195104201</v>
      </c>
      <c r="AE33">
        <v>2.7618629096958398</v>
      </c>
      <c r="AF33">
        <v>101</v>
      </c>
      <c r="AG33">
        <v>77</v>
      </c>
      <c r="AH33">
        <v>87.471000000000004</v>
      </c>
      <c r="AI33">
        <v>3.5649999999999999</v>
      </c>
      <c r="AJ33">
        <v>85</v>
      </c>
      <c r="AK33">
        <v>88</v>
      </c>
      <c r="AL33">
        <v>89</v>
      </c>
      <c r="AM33">
        <v>-3.3000000000000002E-2</v>
      </c>
      <c r="AN33">
        <v>0.67823905708541699</v>
      </c>
      <c r="AO33">
        <v>-7.0000000000000001E-3</v>
      </c>
      <c r="AP33">
        <v>2.2186003101321101</v>
      </c>
      <c r="AQ33">
        <v>3.8611681955509698</v>
      </c>
      <c r="AR33">
        <v>5.17178580772985</v>
      </c>
      <c r="AS33">
        <f t="shared" si="5"/>
        <v>1.2145441239594503</v>
      </c>
      <c r="AT33">
        <f t="shared" si="5"/>
        <v>-2.4099228980340102</v>
      </c>
      <c r="AU33">
        <f t="shared" si="0"/>
        <v>61</v>
      </c>
      <c r="AV33">
        <f t="shared" si="1"/>
        <v>43</v>
      </c>
      <c r="AW33">
        <f t="shared" si="2"/>
        <v>55.13300000000001</v>
      </c>
      <c r="AX33">
        <f t="shared" si="3"/>
        <v>12</v>
      </c>
      <c r="AY33">
        <v>142.60409999999999</v>
      </c>
      <c r="AZ33">
        <f t="shared" si="4"/>
        <v>55.133099999999985</v>
      </c>
      <c r="BA33">
        <v>8.3548159999999996</v>
      </c>
      <c r="BB33">
        <v>136</v>
      </c>
      <c r="BC33">
        <v>143</v>
      </c>
      <c r="BD33">
        <v>149</v>
      </c>
      <c r="BE33">
        <f t="shared" si="6"/>
        <v>13</v>
      </c>
      <c r="BF33">
        <f t="shared" si="7"/>
        <v>51</v>
      </c>
      <c r="BG33">
        <f t="shared" si="7"/>
        <v>55</v>
      </c>
      <c r="BH33">
        <f t="shared" si="7"/>
        <v>60</v>
      </c>
    </row>
    <row r="34" spans="1:60">
      <c r="A34">
        <v>33</v>
      </c>
      <c r="B34">
        <v>33</v>
      </c>
      <c r="C34" s="2" t="s">
        <v>3</v>
      </c>
      <c r="D34" t="s">
        <v>67</v>
      </c>
      <c r="E34" s="9"/>
      <c r="H34">
        <v>49</v>
      </c>
      <c r="I34">
        <v>0</v>
      </c>
      <c r="J34">
        <v>0</v>
      </c>
      <c r="K34" s="7">
        <v>211019</v>
      </c>
      <c r="L34" s="22">
        <v>7</v>
      </c>
      <c r="M34" s="20" t="s">
        <v>111</v>
      </c>
      <c r="N34" s="20">
        <v>0</v>
      </c>
      <c r="O34" s="20">
        <v>0</v>
      </c>
      <c r="P34" s="20">
        <v>0</v>
      </c>
      <c r="Q34" s="7">
        <v>1</v>
      </c>
      <c r="R34">
        <v>12.1</v>
      </c>
      <c r="S34">
        <v>106</v>
      </c>
      <c r="T34">
        <v>68</v>
      </c>
      <c r="U34">
        <v>89.545000000000002</v>
      </c>
      <c r="V34">
        <v>6.3719999999999999</v>
      </c>
      <c r="W34">
        <v>86</v>
      </c>
      <c r="X34">
        <v>91</v>
      </c>
      <c r="Y34">
        <v>93</v>
      </c>
      <c r="Z34">
        <v>-0.66100000000000003</v>
      </c>
      <c r="AA34">
        <v>0.69026869643646704</v>
      </c>
      <c r="AB34">
        <v>0.16900000000000001</v>
      </c>
      <c r="AC34">
        <v>2.1735031174608701</v>
      </c>
      <c r="AD34">
        <v>4.6337678712899697</v>
      </c>
      <c r="AE34">
        <v>2.7424817447443002</v>
      </c>
      <c r="AF34">
        <v>77</v>
      </c>
      <c r="AG34">
        <v>54</v>
      </c>
      <c r="AH34">
        <v>64.998000000000005</v>
      </c>
      <c r="AI34">
        <v>3.5030000000000001</v>
      </c>
      <c r="AJ34">
        <v>63</v>
      </c>
      <c r="AK34">
        <v>65</v>
      </c>
      <c r="AL34">
        <v>66</v>
      </c>
      <c r="AM34">
        <v>3.9E-2</v>
      </c>
      <c r="AN34">
        <v>0.616696149480358</v>
      </c>
      <c r="AO34">
        <v>-0.09</v>
      </c>
      <c r="AP34">
        <v>1.9170931687643</v>
      </c>
      <c r="AQ34">
        <v>3.8496159449968599</v>
      </c>
      <c r="AR34">
        <v>4.2095092034272898</v>
      </c>
      <c r="AS34">
        <f t="shared" si="5"/>
        <v>0.78415192629310981</v>
      </c>
      <c r="AT34">
        <f t="shared" si="5"/>
        <v>-1.4670274586829897</v>
      </c>
      <c r="AU34">
        <f t="shared" ref="AU34:AU58" si="8">S34-AF34</f>
        <v>29</v>
      </c>
      <c r="AV34">
        <f t="shared" ref="AV34:AV58" si="9">T34-AG34</f>
        <v>14</v>
      </c>
      <c r="AW34">
        <f t="shared" ref="AW34:AW58" si="10">U34-AH34</f>
        <v>24.546999999999997</v>
      </c>
      <c r="AX34">
        <f t="shared" ref="AX34:AX58" si="11">Y34-W34</f>
        <v>7</v>
      </c>
      <c r="AY34">
        <v>90.409940000000006</v>
      </c>
      <c r="AZ34">
        <f t="shared" si="4"/>
        <v>25.411940000000001</v>
      </c>
      <c r="BA34">
        <v>5.3595699999999997</v>
      </c>
      <c r="BB34">
        <v>86</v>
      </c>
      <c r="BC34">
        <v>91</v>
      </c>
      <c r="BD34">
        <v>94</v>
      </c>
      <c r="BE34">
        <f t="shared" si="6"/>
        <v>8</v>
      </c>
      <c r="BF34">
        <f t="shared" si="7"/>
        <v>23</v>
      </c>
      <c r="BG34">
        <f t="shared" si="7"/>
        <v>26</v>
      </c>
      <c r="BH34">
        <f t="shared" si="7"/>
        <v>28</v>
      </c>
    </row>
    <row r="35" spans="1:60">
      <c r="A35">
        <v>34</v>
      </c>
      <c r="B35">
        <v>34</v>
      </c>
      <c r="C35" s="2" t="s">
        <v>60</v>
      </c>
      <c r="D35" s="10" t="s">
        <v>61</v>
      </c>
      <c r="E35" s="18"/>
      <c r="F35" s="10"/>
      <c r="G35" s="10"/>
      <c r="H35">
        <v>69</v>
      </c>
      <c r="I35">
        <v>0</v>
      </c>
      <c r="J35">
        <v>1</v>
      </c>
      <c r="K35" s="7">
        <v>211216</v>
      </c>
      <c r="L35" s="20">
        <v>2</v>
      </c>
      <c r="M35" s="20" t="s">
        <v>104</v>
      </c>
      <c r="N35" s="20">
        <v>1</v>
      </c>
      <c r="O35" s="20">
        <v>0</v>
      </c>
      <c r="P35" s="20">
        <v>1</v>
      </c>
      <c r="Q35" s="7">
        <v>1</v>
      </c>
      <c r="R35">
        <v>10</v>
      </c>
      <c r="S35">
        <v>106</v>
      </c>
      <c r="T35">
        <v>70</v>
      </c>
      <c r="U35">
        <v>89.534000000000006</v>
      </c>
      <c r="V35">
        <v>5.3620000000000001</v>
      </c>
      <c r="W35">
        <v>86</v>
      </c>
      <c r="X35">
        <v>90</v>
      </c>
      <c r="Y35">
        <v>92</v>
      </c>
      <c r="Z35">
        <v>-0.29499999999999998</v>
      </c>
      <c r="AA35">
        <v>0.62498987769949199</v>
      </c>
      <c r="AB35">
        <v>-0.14199999999999999</v>
      </c>
      <c r="AC35">
        <v>1.95497969627937</v>
      </c>
      <c r="AD35">
        <v>4.4466828592572503</v>
      </c>
      <c r="AE35">
        <v>2.32825383567778</v>
      </c>
      <c r="AF35">
        <v>94</v>
      </c>
      <c r="AG35">
        <v>69</v>
      </c>
      <c r="AH35">
        <v>76.988</v>
      </c>
      <c r="AI35">
        <v>3.101</v>
      </c>
      <c r="AJ35">
        <v>75</v>
      </c>
      <c r="AK35">
        <v>77</v>
      </c>
      <c r="AL35">
        <v>78</v>
      </c>
      <c r="AM35">
        <v>0.85499999999999998</v>
      </c>
      <c r="AN35">
        <v>1.17727224339759</v>
      </c>
      <c r="AO35">
        <v>2.1070000000000002</v>
      </c>
      <c r="AP35">
        <v>3.0303155275266098</v>
      </c>
      <c r="AQ35">
        <v>3.5924125440683299</v>
      </c>
      <c r="AR35">
        <v>3.83157639788875</v>
      </c>
      <c r="AS35">
        <f t="shared" si="5"/>
        <v>0.85427031518892038</v>
      </c>
      <c r="AT35">
        <f t="shared" si="5"/>
        <v>-1.50332256221097</v>
      </c>
      <c r="AU35">
        <f t="shared" si="8"/>
        <v>12</v>
      </c>
      <c r="AV35">
        <f t="shared" si="9"/>
        <v>1</v>
      </c>
      <c r="AW35">
        <f t="shared" si="10"/>
        <v>12.546000000000006</v>
      </c>
      <c r="AX35">
        <f t="shared" si="11"/>
        <v>6</v>
      </c>
      <c r="AY35">
        <v>96.951430000000002</v>
      </c>
      <c r="AZ35">
        <f t="shared" si="4"/>
        <v>19.963430000000002</v>
      </c>
      <c r="BA35">
        <v>1.979911</v>
      </c>
      <c r="BB35">
        <v>93</v>
      </c>
      <c r="BC35">
        <v>94</v>
      </c>
      <c r="BD35">
        <v>96</v>
      </c>
      <c r="BE35">
        <f t="shared" si="6"/>
        <v>3</v>
      </c>
      <c r="BF35">
        <f t="shared" si="7"/>
        <v>18</v>
      </c>
      <c r="BG35">
        <f t="shared" si="7"/>
        <v>17</v>
      </c>
      <c r="BH35">
        <f t="shared" si="7"/>
        <v>18</v>
      </c>
    </row>
    <row r="36" spans="1:60">
      <c r="A36">
        <v>35</v>
      </c>
      <c r="B36">
        <v>35</v>
      </c>
      <c r="C36" s="5" t="s">
        <v>118</v>
      </c>
      <c r="D36" t="s">
        <v>119</v>
      </c>
      <c r="E36" s="9"/>
      <c r="F36">
        <v>161.1</v>
      </c>
      <c r="G36">
        <v>54.6</v>
      </c>
      <c r="H36">
        <v>63</v>
      </c>
      <c r="I36">
        <v>0</v>
      </c>
      <c r="J36">
        <v>1</v>
      </c>
      <c r="K36" s="7">
        <v>210311</v>
      </c>
      <c r="L36" s="22">
        <v>5</v>
      </c>
      <c r="M36" s="21"/>
      <c r="N36" s="20">
        <v>1</v>
      </c>
      <c r="O36" s="20">
        <v>1</v>
      </c>
      <c r="P36" s="20">
        <v>1</v>
      </c>
      <c r="Q36" s="7">
        <v>3</v>
      </c>
      <c r="R36">
        <v>3.3</v>
      </c>
      <c r="S36">
        <v>114</v>
      </c>
      <c r="T36">
        <v>95</v>
      </c>
      <c r="U36">
        <v>105.456</v>
      </c>
      <c r="V36">
        <v>3.3279999999999998</v>
      </c>
      <c r="W36">
        <v>104</v>
      </c>
      <c r="X36">
        <v>105</v>
      </c>
      <c r="Y36">
        <v>106</v>
      </c>
      <c r="Z36">
        <v>-5.8000000000000003E-2</v>
      </c>
      <c r="AA36">
        <v>1.2479570710916399</v>
      </c>
      <c r="AB36">
        <v>0.214</v>
      </c>
      <c r="AC36">
        <v>3.6787639908185201</v>
      </c>
      <c r="AD36">
        <v>3.67806408659151</v>
      </c>
      <c r="AE36">
        <v>1.3351939479022099</v>
      </c>
      <c r="AF36">
        <v>104</v>
      </c>
      <c r="AG36">
        <v>92</v>
      </c>
      <c r="AH36">
        <v>97.26</v>
      </c>
      <c r="AI36">
        <v>1.77</v>
      </c>
      <c r="AJ36">
        <v>96</v>
      </c>
      <c r="AK36">
        <v>97</v>
      </c>
      <c r="AL36">
        <v>97</v>
      </c>
      <c r="AM36">
        <v>-1.6E-2</v>
      </c>
      <c r="AN36">
        <v>0.53948005050398495</v>
      </c>
      <c r="AO36">
        <v>-0.13300000000000001</v>
      </c>
      <c r="AP36">
        <v>1.7198430399161</v>
      </c>
      <c r="AQ36">
        <v>2.86448214026007</v>
      </c>
      <c r="AR36">
        <v>2.46252283462068</v>
      </c>
      <c r="AS36">
        <f t="shared" si="5"/>
        <v>0.81358194633143999</v>
      </c>
      <c r="AT36">
        <f t="shared" si="5"/>
        <v>-1.1273288867184701</v>
      </c>
      <c r="AU36">
        <f t="shared" si="8"/>
        <v>10</v>
      </c>
      <c r="AV36">
        <f t="shared" si="9"/>
        <v>3</v>
      </c>
      <c r="AW36">
        <f t="shared" si="10"/>
        <v>8.195999999999998</v>
      </c>
      <c r="AX36">
        <f t="shared" si="11"/>
        <v>2</v>
      </c>
      <c r="AY36">
        <v>107.52509999999999</v>
      </c>
      <c r="AZ36">
        <f t="shared" si="4"/>
        <v>10.26509999999999</v>
      </c>
      <c r="BA36">
        <v>2.2751920000000001</v>
      </c>
      <c r="BB36">
        <v>105</v>
      </c>
      <c r="BC36">
        <v>106</v>
      </c>
      <c r="BD36">
        <v>108</v>
      </c>
      <c r="BE36">
        <f t="shared" si="6"/>
        <v>3</v>
      </c>
      <c r="BF36">
        <f t="shared" si="7"/>
        <v>9</v>
      </c>
      <c r="BG36">
        <f t="shared" si="7"/>
        <v>9</v>
      </c>
      <c r="BH36">
        <f t="shared" si="7"/>
        <v>11</v>
      </c>
    </row>
    <row r="37" spans="1:60">
      <c r="A37">
        <v>36</v>
      </c>
      <c r="B37">
        <v>36</v>
      </c>
      <c r="C37" s="5" t="s">
        <v>118</v>
      </c>
      <c r="D37" t="s">
        <v>119</v>
      </c>
      <c r="E37" s="9"/>
      <c r="F37">
        <v>161.1</v>
      </c>
      <c r="G37">
        <v>54.6</v>
      </c>
      <c r="H37">
        <v>63</v>
      </c>
      <c r="I37">
        <v>0</v>
      </c>
      <c r="J37">
        <v>1</v>
      </c>
      <c r="K37" s="7">
        <v>210909</v>
      </c>
      <c r="L37" s="20">
        <v>4</v>
      </c>
      <c r="M37" s="20"/>
      <c r="N37" s="20">
        <v>0</v>
      </c>
      <c r="O37" s="20">
        <v>0</v>
      </c>
      <c r="P37" s="20">
        <v>1</v>
      </c>
      <c r="Q37" s="7">
        <v>3</v>
      </c>
      <c r="R37">
        <v>2.6</v>
      </c>
      <c r="S37">
        <v>94</v>
      </c>
      <c r="T37">
        <v>72</v>
      </c>
      <c r="U37">
        <v>84.843000000000004</v>
      </c>
      <c r="V37">
        <v>4.3840000000000003</v>
      </c>
      <c r="W37">
        <v>82</v>
      </c>
      <c r="X37">
        <v>85</v>
      </c>
      <c r="Y37">
        <v>87</v>
      </c>
      <c r="Z37">
        <v>-0.34100000000000003</v>
      </c>
      <c r="AA37">
        <v>0.56449246589538304</v>
      </c>
      <c r="AB37">
        <v>-0.16800000000000001</v>
      </c>
      <c r="AC37">
        <v>2.57645051289549</v>
      </c>
      <c r="AD37">
        <v>4.0964880220199804</v>
      </c>
      <c r="AE37">
        <v>2.3331468819436298</v>
      </c>
      <c r="AF37">
        <v>86</v>
      </c>
      <c r="AG37">
        <v>66</v>
      </c>
      <c r="AH37">
        <v>73.81</v>
      </c>
      <c r="AI37">
        <v>3.0089999999999999</v>
      </c>
      <c r="AJ37">
        <v>72</v>
      </c>
      <c r="AK37">
        <v>74</v>
      </c>
      <c r="AL37">
        <v>75</v>
      </c>
      <c r="AM37">
        <v>0.25700000000000001</v>
      </c>
      <c r="AN37">
        <v>0.93499398752476603</v>
      </c>
      <c r="AO37">
        <v>0.45800000000000002</v>
      </c>
      <c r="AP37">
        <v>2.6415736080152401</v>
      </c>
      <c r="AQ37">
        <v>3.5955754760261498</v>
      </c>
      <c r="AR37">
        <v>3.1711815231332898</v>
      </c>
      <c r="AS37">
        <f t="shared" si="5"/>
        <v>0.50091254599383062</v>
      </c>
      <c r="AT37">
        <f t="shared" si="5"/>
        <v>-0.83803464118965998</v>
      </c>
      <c r="AU37">
        <f t="shared" si="8"/>
        <v>8</v>
      </c>
      <c r="AV37">
        <f t="shared" si="9"/>
        <v>6</v>
      </c>
      <c r="AW37">
        <f t="shared" si="10"/>
        <v>11.033000000000001</v>
      </c>
      <c r="AX37">
        <f t="shared" si="11"/>
        <v>5</v>
      </c>
      <c r="AY37">
        <v>89.222200000000001</v>
      </c>
      <c r="AZ37">
        <f t="shared" si="4"/>
        <v>15.412199999999999</v>
      </c>
      <c r="BA37">
        <v>1.935084</v>
      </c>
      <c r="BB37">
        <v>84</v>
      </c>
      <c r="BC37">
        <v>87</v>
      </c>
      <c r="BD37">
        <v>89</v>
      </c>
      <c r="BE37">
        <f t="shared" si="6"/>
        <v>5</v>
      </c>
      <c r="BF37">
        <f t="shared" si="7"/>
        <v>12</v>
      </c>
      <c r="BG37">
        <f t="shared" si="7"/>
        <v>13</v>
      </c>
      <c r="BH37">
        <f t="shared" si="7"/>
        <v>14</v>
      </c>
    </row>
    <row r="38" spans="1:60">
      <c r="A38">
        <v>37</v>
      </c>
      <c r="B38">
        <v>37</v>
      </c>
      <c r="C38" s="5" t="s">
        <v>54</v>
      </c>
      <c r="D38" t="s">
        <v>55</v>
      </c>
      <c r="E38" s="9"/>
      <c r="H38">
        <v>34</v>
      </c>
      <c r="I38">
        <v>0</v>
      </c>
      <c r="J38">
        <v>0</v>
      </c>
      <c r="K38" s="7">
        <v>210308</v>
      </c>
      <c r="L38" s="22">
        <v>6</v>
      </c>
      <c r="M38" s="20"/>
      <c r="N38" s="20">
        <v>0</v>
      </c>
      <c r="O38" s="20">
        <v>0</v>
      </c>
      <c r="P38" s="20">
        <v>0</v>
      </c>
      <c r="Q38" s="7">
        <v>2</v>
      </c>
      <c r="R38">
        <v>16</v>
      </c>
      <c r="S38">
        <v>156</v>
      </c>
      <c r="T38">
        <v>112</v>
      </c>
      <c r="U38">
        <v>132.28200000000001</v>
      </c>
      <c r="V38">
        <v>8.1639999999999997</v>
      </c>
      <c r="W38">
        <v>127</v>
      </c>
      <c r="X38">
        <v>131</v>
      </c>
      <c r="Y38">
        <v>137</v>
      </c>
      <c r="Z38">
        <v>0.31900000000000001</v>
      </c>
      <c r="AA38">
        <v>0.59515609458933105</v>
      </c>
      <c r="AB38">
        <v>-0.61599999999999999</v>
      </c>
      <c r="AC38">
        <v>2.6395745082261501</v>
      </c>
      <c r="AD38">
        <v>4.9703553506464297</v>
      </c>
      <c r="AE38">
        <v>1.9695723321502101</v>
      </c>
      <c r="AF38">
        <v>120</v>
      </c>
      <c r="AG38">
        <v>103</v>
      </c>
      <c r="AH38">
        <v>110.21</v>
      </c>
      <c r="AI38">
        <v>2.5609999999999999</v>
      </c>
      <c r="AJ38">
        <v>108</v>
      </c>
      <c r="AK38">
        <v>111</v>
      </c>
      <c r="AL38">
        <v>111</v>
      </c>
      <c r="AM38">
        <v>-0.24399999999999999</v>
      </c>
      <c r="AN38">
        <v>0.96218468481253605</v>
      </c>
      <c r="AO38">
        <v>-0.30299999999999999</v>
      </c>
      <c r="AP38">
        <v>3.3354664857451701</v>
      </c>
      <c r="AQ38">
        <v>3.3510154907683001</v>
      </c>
      <c r="AR38">
        <v>4.9335192402633004</v>
      </c>
      <c r="AS38">
        <f t="shared" si="5"/>
        <v>1.6193398598781297</v>
      </c>
      <c r="AT38">
        <f t="shared" si="5"/>
        <v>-2.9639469081130905</v>
      </c>
      <c r="AU38">
        <f t="shared" si="8"/>
        <v>36</v>
      </c>
      <c r="AV38">
        <f t="shared" si="9"/>
        <v>9</v>
      </c>
      <c r="AW38">
        <f t="shared" si="10"/>
        <v>22.072000000000017</v>
      </c>
      <c r="AX38">
        <f t="shared" si="11"/>
        <v>10</v>
      </c>
      <c r="AY38">
        <v>133.18600000000001</v>
      </c>
      <c r="AZ38">
        <f t="shared" si="4"/>
        <v>22.976000000000013</v>
      </c>
      <c r="BA38">
        <v>7.5647260000000003</v>
      </c>
      <c r="BB38">
        <v>127</v>
      </c>
      <c r="BC38">
        <v>131</v>
      </c>
      <c r="BD38">
        <v>138</v>
      </c>
      <c r="BE38">
        <f t="shared" si="6"/>
        <v>11</v>
      </c>
      <c r="BF38">
        <f t="shared" si="7"/>
        <v>19</v>
      </c>
      <c r="BG38">
        <f t="shared" si="7"/>
        <v>20</v>
      </c>
      <c r="BH38">
        <f t="shared" si="7"/>
        <v>27</v>
      </c>
    </row>
    <row r="39" spans="1:60">
      <c r="A39">
        <v>38</v>
      </c>
      <c r="B39">
        <v>38</v>
      </c>
      <c r="C39" s="5" t="s">
        <v>6</v>
      </c>
      <c r="D39" t="s">
        <v>42</v>
      </c>
      <c r="E39" s="9"/>
      <c r="G39">
        <v>55</v>
      </c>
      <c r="H39">
        <v>50</v>
      </c>
      <c r="I39">
        <v>0</v>
      </c>
      <c r="J39">
        <v>1</v>
      </c>
      <c r="K39" s="7">
        <v>201016</v>
      </c>
      <c r="L39" s="22">
        <v>2</v>
      </c>
      <c r="M39" s="20"/>
      <c r="N39" s="20">
        <v>0</v>
      </c>
      <c r="O39" s="20">
        <v>0</v>
      </c>
      <c r="P39" s="20">
        <v>1</v>
      </c>
      <c r="Q39" s="7">
        <v>2</v>
      </c>
      <c r="R39">
        <v>4.5</v>
      </c>
      <c r="S39">
        <v>148</v>
      </c>
      <c r="T39">
        <v>92</v>
      </c>
      <c r="U39">
        <v>117.664</v>
      </c>
      <c r="V39">
        <v>11.173999999999999</v>
      </c>
      <c r="W39">
        <v>108</v>
      </c>
      <c r="X39">
        <v>117</v>
      </c>
      <c r="Y39">
        <v>125</v>
      </c>
      <c r="Z39">
        <v>0.22500000000000001</v>
      </c>
      <c r="AA39">
        <v>0.36401470251937501</v>
      </c>
      <c r="AB39">
        <v>-0.67700000000000005</v>
      </c>
      <c r="AC39">
        <v>1.9355483945415299</v>
      </c>
      <c r="AD39">
        <v>5.4138987409949504</v>
      </c>
      <c r="AE39">
        <v>3.7592899662398098</v>
      </c>
      <c r="AF39">
        <v>105</v>
      </c>
      <c r="AG39">
        <v>73</v>
      </c>
      <c r="AH39">
        <v>91.23</v>
      </c>
      <c r="AI39">
        <v>5.3819999999999997</v>
      </c>
      <c r="AJ39">
        <v>87</v>
      </c>
      <c r="AK39">
        <v>92</v>
      </c>
      <c r="AL39">
        <v>94</v>
      </c>
      <c r="AM39">
        <v>-0.29299999999999998</v>
      </c>
      <c r="AN39">
        <v>0.53507222815019895</v>
      </c>
      <c r="AO39">
        <v>-0.48499999999999999</v>
      </c>
      <c r="AP39">
        <v>2.1556364682957598</v>
      </c>
      <c r="AQ39">
        <v>4.4098797762794701</v>
      </c>
      <c r="AR39">
        <v>5.9741002091879496</v>
      </c>
      <c r="AS39">
        <f t="shared" si="5"/>
        <v>1.0040189647154802</v>
      </c>
      <c r="AT39">
        <f t="shared" si="5"/>
        <v>-2.2148102429481398</v>
      </c>
      <c r="AU39">
        <f t="shared" si="8"/>
        <v>43</v>
      </c>
      <c r="AV39">
        <f t="shared" si="9"/>
        <v>19</v>
      </c>
      <c r="AW39">
        <f t="shared" si="10"/>
        <v>26.433999999999997</v>
      </c>
      <c r="AX39">
        <f t="shared" si="11"/>
        <v>17</v>
      </c>
      <c r="AY39">
        <v>120.25069999999999</v>
      </c>
      <c r="AZ39">
        <f t="shared" si="4"/>
        <v>29.020699999999991</v>
      </c>
      <c r="BA39">
        <v>9.7640429999999991</v>
      </c>
      <c r="BB39">
        <v>111</v>
      </c>
      <c r="BC39">
        <v>120</v>
      </c>
      <c r="BD39">
        <v>127</v>
      </c>
      <c r="BE39">
        <f t="shared" si="6"/>
        <v>16</v>
      </c>
      <c r="BF39">
        <f t="shared" si="7"/>
        <v>24</v>
      </c>
      <c r="BG39">
        <f t="shared" si="7"/>
        <v>28</v>
      </c>
      <c r="BH39">
        <f t="shared" si="7"/>
        <v>33</v>
      </c>
    </row>
    <row r="40" spans="1:60">
      <c r="A40">
        <v>39</v>
      </c>
      <c r="B40">
        <v>39</v>
      </c>
      <c r="C40" s="5" t="s">
        <v>120</v>
      </c>
      <c r="D40" t="s">
        <v>121</v>
      </c>
      <c r="E40" s="9"/>
      <c r="G40">
        <v>67</v>
      </c>
      <c r="H40">
        <v>53</v>
      </c>
      <c r="I40">
        <v>0</v>
      </c>
      <c r="J40">
        <v>0</v>
      </c>
      <c r="K40" s="7">
        <v>210902</v>
      </c>
      <c r="L40" s="22">
        <v>6</v>
      </c>
      <c r="M40" s="20"/>
      <c r="N40" s="20">
        <v>1</v>
      </c>
      <c r="O40" s="20">
        <v>0</v>
      </c>
      <c r="P40" s="20">
        <v>1</v>
      </c>
      <c r="Q40" s="7">
        <v>3</v>
      </c>
      <c r="R40">
        <v>6</v>
      </c>
      <c r="S40">
        <v>127</v>
      </c>
      <c r="T40">
        <v>89</v>
      </c>
      <c r="U40">
        <v>103.43</v>
      </c>
      <c r="V40">
        <v>6.3559999999999999</v>
      </c>
      <c r="W40">
        <v>99</v>
      </c>
      <c r="X40">
        <v>103</v>
      </c>
      <c r="Y40">
        <v>107</v>
      </c>
      <c r="Z40">
        <v>0.496</v>
      </c>
      <c r="AA40">
        <v>0.692945013086808</v>
      </c>
      <c r="AB40">
        <v>-5.3999999999999999E-2</v>
      </c>
      <c r="AC40">
        <v>2.4725180519140402</v>
      </c>
      <c r="AD40">
        <v>4.6327977970529401</v>
      </c>
      <c r="AE40">
        <v>3.11172101087435</v>
      </c>
      <c r="AF40">
        <v>101</v>
      </c>
      <c r="AG40">
        <v>73</v>
      </c>
      <c r="AH40">
        <v>86.62</v>
      </c>
      <c r="AI40">
        <v>4.1100000000000003</v>
      </c>
      <c r="AJ40">
        <v>84</v>
      </c>
      <c r="AK40">
        <v>86</v>
      </c>
      <c r="AL40">
        <v>88</v>
      </c>
      <c r="AM40">
        <v>0.20399999999999999</v>
      </c>
      <c r="AN40">
        <v>0.89826547310734295</v>
      </c>
      <c r="AO40">
        <v>0.375</v>
      </c>
      <c r="AP40">
        <v>2.5083626734131799</v>
      </c>
      <c r="AQ40">
        <v>4.0632687301826396</v>
      </c>
      <c r="AR40">
        <v>4.2075044078314097</v>
      </c>
      <c r="AS40">
        <f t="shared" si="5"/>
        <v>0.56952906687030058</v>
      </c>
      <c r="AT40">
        <f t="shared" si="5"/>
        <v>-1.0957833969570596</v>
      </c>
      <c r="AU40">
        <f t="shared" si="8"/>
        <v>26</v>
      </c>
      <c r="AV40">
        <f t="shared" si="9"/>
        <v>16</v>
      </c>
      <c r="AW40">
        <f t="shared" si="10"/>
        <v>16.810000000000002</v>
      </c>
      <c r="AX40">
        <f t="shared" si="11"/>
        <v>8</v>
      </c>
      <c r="AY40">
        <v>107.60639999999999</v>
      </c>
      <c r="AZ40">
        <f t="shared" si="4"/>
        <v>20.986399999999989</v>
      </c>
      <c r="BA40">
        <v>4.8332069999999998</v>
      </c>
      <c r="BB40">
        <v>103</v>
      </c>
      <c r="BC40">
        <v>106</v>
      </c>
      <c r="BD40">
        <v>110</v>
      </c>
      <c r="BE40">
        <f t="shared" si="6"/>
        <v>7</v>
      </c>
      <c r="BF40">
        <f t="shared" si="7"/>
        <v>19</v>
      </c>
      <c r="BG40">
        <f t="shared" si="7"/>
        <v>20</v>
      </c>
      <c r="BH40">
        <f t="shared" si="7"/>
        <v>22</v>
      </c>
    </row>
    <row r="41" spans="1:60">
      <c r="A41">
        <v>40</v>
      </c>
      <c r="B41">
        <v>40</v>
      </c>
      <c r="C41" s="5" t="s">
        <v>122</v>
      </c>
      <c r="D41" t="s">
        <v>123</v>
      </c>
      <c r="E41" s="9"/>
      <c r="F41">
        <v>162.9</v>
      </c>
      <c r="G41">
        <v>58</v>
      </c>
      <c r="H41">
        <v>57</v>
      </c>
      <c r="I41">
        <v>0</v>
      </c>
      <c r="J41">
        <v>1</v>
      </c>
      <c r="K41" s="7">
        <v>210706</v>
      </c>
      <c r="L41" s="22">
        <v>5</v>
      </c>
      <c r="M41" s="20"/>
      <c r="N41" s="20">
        <v>0</v>
      </c>
      <c r="O41" s="20">
        <v>0</v>
      </c>
      <c r="P41" s="20">
        <v>1</v>
      </c>
      <c r="Q41" s="7">
        <v>3</v>
      </c>
      <c r="R41">
        <v>4</v>
      </c>
      <c r="S41">
        <v>153</v>
      </c>
      <c r="T41">
        <v>115</v>
      </c>
      <c r="U41">
        <v>130.66999999999999</v>
      </c>
      <c r="V41">
        <v>6.4950000000000001</v>
      </c>
      <c r="W41">
        <v>126</v>
      </c>
      <c r="X41">
        <v>130</v>
      </c>
      <c r="Y41">
        <v>134</v>
      </c>
      <c r="Z41">
        <v>0.27600000000000002</v>
      </c>
      <c r="AA41">
        <v>0.169010130982441</v>
      </c>
      <c r="AB41">
        <v>-0.41799999999999998</v>
      </c>
      <c r="AC41">
        <v>1.46505791339901</v>
      </c>
      <c r="AD41">
        <v>4.7064713149965698</v>
      </c>
      <c r="AE41">
        <v>2.9157812979756499</v>
      </c>
      <c r="AF41">
        <v>129</v>
      </c>
      <c r="AG41">
        <v>105</v>
      </c>
      <c r="AH41">
        <v>116.217</v>
      </c>
      <c r="AI41">
        <v>3.78</v>
      </c>
      <c r="AJ41">
        <v>114</v>
      </c>
      <c r="AK41">
        <v>116</v>
      </c>
      <c r="AL41">
        <v>118</v>
      </c>
      <c r="AM41">
        <v>0.251</v>
      </c>
      <c r="AN41">
        <v>0.58237007920097705</v>
      </c>
      <c r="AO41">
        <v>1.2999999999999999E-2</v>
      </c>
      <c r="AP41">
        <v>1.8595754026318001</v>
      </c>
      <c r="AQ41">
        <v>3.95153953937987</v>
      </c>
      <c r="AR41">
        <v>4.3611002309722497</v>
      </c>
      <c r="AS41">
        <f t="shared" si="5"/>
        <v>0.75493177561669977</v>
      </c>
      <c r="AT41">
        <f t="shared" si="5"/>
        <v>-1.4453189329965999</v>
      </c>
      <c r="AU41">
        <f t="shared" si="8"/>
        <v>24</v>
      </c>
      <c r="AV41">
        <f t="shared" si="9"/>
        <v>10</v>
      </c>
      <c r="AW41">
        <f t="shared" si="10"/>
        <v>14.452999999999989</v>
      </c>
      <c r="AX41">
        <f t="shared" si="11"/>
        <v>8</v>
      </c>
      <c r="AY41">
        <v>135.5119</v>
      </c>
      <c r="AZ41">
        <f t="shared" si="4"/>
        <v>19.294899999999998</v>
      </c>
      <c r="BA41">
        <v>4.3054969999999999</v>
      </c>
      <c r="BB41">
        <v>130</v>
      </c>
      <c r="BC41">
        <v>134</v>
      </c>
      <c r="BD41">
        <v>137</v>
      </c>
      <c r="BE41">
        <f t="shared" si="6"/>
        <v>7</v>
      </c>
      <c r="BF41">
        <f t="shared" si="7"/>
        <v>16</v>
      </c>
      <c r="BG41">
        <f t="shared" si="7"/>
        <v>18</v>
      </c>
      <c r="BH41">
        <f t="shared" si="7"/>
        <v>19</v>
      </c>
    </row>
    <row r="42" spans="1:60">
      <c r="A42">
        <v>41</v>
      </c>
      <c r="B42">
        <v>0</v>
      </c>
      <c r="C42" s="5" t="s">
        <v>5</v>
      </c>
      <c r="D42" s="5" t="s">
        <v>43</v>
      </c>
      <c r="E42" s="18">
        <v>29.296875</v>
      </c>
      <c r="F42" s="3">
        <v>160</v>
      </c>
      <c r="G42" s="3">
        <v>75</v>
      </c>
      <c r="H42">
        <v>43</v>
      </c>
      <c r="I42">
        <v>0</v>
      </c>
      <c r="J42" s="3">
        <v>1</v>
      </c>
      <c r="K42" s="7">
        <v>200929</v>
      </c>
      <c r="L42" s="20">
        <v>4</v>
      </c>
      <c r="M42" s="20" t="s">
        <v>81</v>
      </c>
      <c r="N42" s="20">
        <v>1</v>
      </c>
      <c r="O42" s="20">
        <v>0</v>
      </c>
      <c r="P42" s="20">
        <v>1</v>
      </c>
      <c r="Q42" s="7">
        <v>2</v>
      </c>
      <c r="R42">
        <v>13.3</v>
      </c>
      <c r="S42">
        <v>153</v>
      </c>
      <c r="T42">
        <v>75</v>
      </c>
      <c r="U42">
        <v>114.13</v>
      </c>
      <c r="V42">
        <v>10.041</v>
      </c>
      <c r="W42">
        <v>107</v>
      </c>
      <c r="X42">
        <v>114</v>
      </c>
      <c r="Y42">
        <v>121</v>
      </c>
      <c r="Z42">
        <v>9.7000000000000003E-2</v>
      </c>
      <c r="AA42">
        <v>0.57620452858222104</v>
      </c>
      <c r="AB42">
        <v>-0.44600000000000001</v>
      </c>
      <c r="AC42">
        <v>1.7462051042084701</v>
      </c>
      <c r="AD42">
        <v>5.3536439487140397</v>
      </c>
      <c r="AE42">
        <v>3.62598750054946</v>
      </c>
      <c r="AF42">
        <v>120</v>
      </c>
      <c r="AG42">
        <v>85</v>
      </c>
      <c r="AH42">
        <v>102.59399999999999</v>
      </c>
      <c r="AI42">
        <v>4.9160000000000004</v>
      </c>
      <c r="AJ42">
        <v>99</v>
      </c>
      <c r="AK42">
        <v>102</v>
      </c>
      <c r="AL42">
        <v>105</v>
      </c>
      <c r="AM42">
        <v>-3.0000000000000001E-3</v>
      </c>
      <c r="AN42">
        <v>0.64464809869093198</v>
      </c>
      <c r="AO42">
        <v>-3.6999999999999998E-2</v>
      </c>
      <c r="AP42">
        <v>1.8367340905032199</v>
      </c>
      <c r="AQ42">
        <v>4.3410870859950403</v>
      </c>
      <c r="AR42">
        <v>5.8269648952221003</v>
      </c>
      <c r="AS42">
        <f t="shared" si="5"/>
        <v>1.0125568627189994</v>
      </c>
      <c r="AT42">
        <f t="shared" si="5"/>
        <v>-2.2009773946726403</v>
      </c>
      <c r="AU42">
        <f t="shared" si="8"/>
        <v>33</v>
      </c>
      <c r="AV42">
        <f t="shared" si="9"/>
        <v>-10</v>
      </c>
      <c r="AW42">
        <f t="shared" si="10"/>
        <v>11.536000000000001</v>
      </c>
      <c r="AX42">
        <f t="shared" si="11"/>
        <v>14</v>
      </c>
      <c r="AY42">
        <v>126.6514</v>
      </c>
      <c r="AZ42">
        <f t="shared" si="4"/>
        <v>24.057400000000001</v>
      </c>
      <c r="BA42">
        <v>4.4883059999999997</v>
      </c>
      <c r="BB42">
        <v>121</v>
      </c>
      <c r="BC42">
        <v>125</v>
      </c>
      <c r="BD42">
        <v>128</v>
      </c>
      <c r="BE42">
        <f t="shared" si="6"/>
        <v>7</v>
      </c>
      <c r="BF42">
        <f t="shared" si="7"/>
        <v>22</v>
      </c>
      <c r="BG42">
        <f t="shared" si="7"/>
        <v>23</v>
      </c>
      <c r="BH42">
        <f t="shared" si="7"/>
        <v>23</v>
      </c>
    </row>
    <row r="43" spans="1:60">
      <c r="A43">
        <v>42</v>
      </c>
      <c r="B43">
        <v>0</v>
      </c>
      <c r="C43" s="5" t="s">
        <v>6</v>
      </c>
      <c r="D43" s="5" t="s">
        <v>42</v>
      </c>
      <c r="E43" s="18"/>
      <c r="F43" s="3"/>
      <c r="G43" s="3">
        <v>55</v>
      </c>
      <c r="H43">
        <v>50</v>
      </c>
      <c r="I43">
        <v>0</v>
      </c>
      <c r="J43" s="3">
        <v>0</v>
      </c>
      <c r="K43" s="7">
        <v>200416</v>
      </c>
      <c r="L43" s="20">
        <v>2</v>
      </c>
      <c r="M43" s="20" t="s">
        <v>82</v>
      </c>
      <c r="N43" s="20">
        <v>0</v>
      </c>
      <c r="O43" s="20">
        <v>0</v>
      </c>
      <c r="P43" s="20">
        <v>0</v>
      </c>
      <c r="Q43" s="7">
        <v>1</v>
      </c>
      <c r="R43">
        <v>1.4</v>
      </c>
      <c r="S43">
        <v>149</v>
      </c>
      <c r="T43">
        <v>107</v>
      </c>
      <c r="U43">
        <v>130.23699999999999</v>
      </c>
      <c r="V43">
        <v>8.5790000000000006</v>
      </c>
      <c r="W43">
        <v>123</v>
      </c>
      <c r="X43">
        <v>131</v>
      </c>
      <c r="Y43">
        <v>136</v>
      </c>
      <c r="Z43">
        <v>-0.253</v>
      </c>
      <c r="AA43">
        <v>-0.11179317826408</v>
      </c>
      <c r="AB43">
        <v>-0.80500000000000005</v>
      </c>
      <c r="AC43">
        <v>1.8361518713451199</v>
      </c>
      <c r="AD43">
        <v>5.0525691426602304</v>
      </c>
      <c r="AE43">
        <v>4.57269756448395</v>
      </c>
      <c r="AF43">
        <v>119</v>
      </c>
      <c r="AG43">
        <v>81</v>
      </c>
      <c r="AH43">
        <v>102.139</v>
      </c>
      <c r="AI43">
        <v>6.9720000000000004</v>
      </c>
      <c r="AJ43">
        <v>97</v>
      </c>
      <c r="AK43">
        <v>102</v>
      </c>
      <c r="AL43">
        <v>106</v>
      </c>
      <c r="AM43">
        <v>-0.28999999999999998</v>
      </c>
      <c r="AN43">
        <v>0.34315648046156499</v>
      </c>
      <c r="AO43">
        <v>-0.33200000000000002</v>
      </c>
      <c r="AP43">
        <v>1.72859219186285</v>
      </c>
      <c r="AQ43">
        <v>4.8059017938099604</v>
      </c>
      <c r="AR43">
        <v>5.1189714496755299</v>
      </c>
      <c r="AS43">
        <f t="shared" si="5"/>
        <v>0.24666734885026997</v>
      </c>
      <c r="AT43">
        <f t="shared" si="5"/>
        <v>-0.54627388519157982</v>
      </c>
      <c r="AU43">
        <f t="shared" si="8"/>
        <v>30</v>
      </c>
      <c r="AV43">
        <f t="shared" si="9"/>
        <v>26</v>
      </c>
      <c r="AW43">
        <f t="shared" si="10"/>
        <v>28.097999999999999</v>
      </c>
      <c r="AX43">
        <f t="shared" si="11"/>
        <v>13</v>
      </c>
      <c r="AY43">
        <v>132.46530000000001</v>
      </c>
      <c r="AZ43">
        <f t="shared" si="4"/>
        <v>30.326300000000018</v>
      </c>
      <c r="BA43">
        <v>6.9007849999999999</v>
      </c>
      <c r="BB43">
        <v>126</v>
      </c>
      <c r="BC43">
        <v>133</v>
      </c>
      <c r="BD43">
        <v>138</v>
      </c>
      <c r="BE43">
        <f t="shared" si="6"/>
        <v>12</v>
      </c>
      <c r="BF43">
        <f t="shared" si="7"/>
        <v>29</v>
      </c>
      <c r="BG43">
        <f t="shared" si="7"/>
        <v>31</v>
      </c>
      <c r="BH43">
        <f t="shared" si="7"/>
        <v>32</v>
      </c>
    </row>
    <row r="44" spans="1:60">
      <c r="A44">
        <v>43</v>
      </c>
      <c r="B44">
        <v>0</v>
      </c>
      <c r="C44" s="5" t="s">
        <v>9</v>
      </c>
      <c r="D44" s="5" t="s">
        <v>41</v>
      </c>
      <c r="E44" s="18">
        <v>23.23345617689473</v>
      </c>
      <c r="F44" s="3">
        <v>158</v>
      </c>
      <c r="G44" s="3">
        <v>58</v>
      </c>
      <c r="H44">
        <v>50</v>
      </c>
      <c r="I44">
        <v>0</v>
      </c>
      <c r="J44" s="3">
        <v>0</v>
      </c>
      <c r="K44" s="7">
        <v>200102</v>
      </c>
      <c r="L44" s="1">
        <v>4</v>
      </c>
      <c r="M44" s="20" t="s">
        <v>83</v>
      </c>
      <c r="N44" s="20">
        <v>1</v>
      </c>
      <c r="O44" s="20">
        <v>1</v>
      </c>
      <c r="P44" s="20">
        <v>1</v>
      </c>
      <c r="Q44" s="7">
        <v>2</v>
      </c>
      <c r="R44">
        <v>7</v>
      </c>
      <c r="S44">
        <v>163</v>
      </c>
      <c r="T44">
        <v>64</v>
      </c>
      <c r="U44">
        <v>129.35499999999999</v>
      </c>
      <c r="V44">
        <v>23.172000000000001</v>
      </c>
      <c r="W44">
        <v>118</v>
      </c>
      <c r="X44">
        <v>138</v>
      </c>
      <c r="Y44">
        <v>145</v>
      </c>
      <c r="Z44">
        <v>-1.095</v>
      </c>
      <c r="AA44">
        <v>1.5345191388406001</v>
      </c>
      <c r="AB44">
        <v>4.4999999999999998E-2</v>
      </c>
      <c r="AC44">
        <v>4.1087906139902399</v>
      </c>
      <c r="AD44">
        <v>6.0721625624642304</v>
      </c>
      <c r="AE44">
        <v>3.02581015552038</v>
      </c>
      <c r="AF44">
        <v>88</v>
      </c>
      <c r="AG44">
        <v>65</v>
      </c>
      <c r="AH44">
        <v>74.33</v>
      </c>
      <c r="AI44">
        <v>4.0659999999999998</v>
      </c>
      <c r="AJ44">
        <v>71</v>
      </c>
      <c r="AK44">
        <v>74</v>
      </c>
      <c r="AL44">
        <v>76</v>
      </c>
      <c r="AM44">
        <v>0.307</v>
      </c>
      <c r="AN44">
        <v>0.19774829123637899</v>
      </c>
      <c r="AO44">
        <v>-0.48499999999999999</v>
      </c>
      <c r="AP44">
        <v>1.7132488123609899</v>
      </c>
      <c r="AQ44">
        <v>4.0147177158459701</v>
      </c>
      <c r="AR44">
        <v>7.6997489056319903</v>
      </c>
      <c r="AS44">
        <f t="shared" si="5"/>
        <v>2.0574448466182602</v>
      </c>
      <c r="AT44">
        <f t="shared" si="5"/>
        <v>-4.6739387501116099</v>
      </c>
      <c r="AU44">
        <f t="shared" si="8"/>
        <v>75</v>
      </c>
      <c r="AV44">
        <f t="shared" si="9"/>
        <v>-1</v>
      </c>
      <c r="AW44">
        <f t="shared" si="10"/>
        <v>55.024999999999991</v>
      </c>
      <c r="AX44">
        <f t="shared" si="11"/>
        <v>27</v>
      </c>
      <c r="AY44">
        <v>135.47829999999999</v>
      </c>
      <c r="AZ44">
        <f t="shared" si="4"/>
        <v>61.148299999999992</v>
      </c>
      <c r="BA44">
        <v>16.126010000000001</v>
      </c>
      <c r="BB44">
        <v>128</v>
      </c>
      <c r="BC44">
        <v>140</v>
      </c>
      <c r="BD44">
        <v>147</v>
      </c>
      <c r="BE44">
        <f t="shared" si="6"/>
        <v>19</v>
      </c>
      <c r="BF44">
        <f t="shared" si="7"/>
        <v>57</v>
      </c>
      <c r="BG44">
        <f t="shared" si="7"/>
        <v>66</v>
      </c>
      <c r="BH44">
        <f t="shared" si="7"/>
        <v>71</v>
      </c>
    </row>
    <row r="45" spans="1:60">
      <c r="A45">
        <v>44</v>
      </c>
      <c r="B45">
        <v>0</v>
      </c>
      <c r="C45" s="5" t="s">
        <v>10</v>
      </c>
      <c r="D45" s="5" t="s">
        <v>40</v>
      </c>
      <c r="E45" s="18">
        <v>22.260182629757811</v>
      </c>
      <c r="F45" s="3">
        <v>157.9</v>
      </c>
      <c r="G45" s="3">
        <v>55.5</v>
      </c>
      <c r="H45">
        <v>52</v>
      </c>
      <c r="I45">
        <v>0</v>
      </c>
      <c r="J45" s="3">
        <v>1</v>
      </c>
      <c r="K45" s="7">
        <v>200601</v>
      </c>
      <c r="L45" s="1">
        <v>7</v>
      </c>
      <c r="M45" s="20" t="s">
        <v>84</v>
      </c>
      <c r="N45" s="20">
        <v>0</v>
      </c>
      <c r="O45" s="20">
        <v>1</v>
      </c>
      <c r="P45" s="20">
        <v>0</v>
      </c>
      <c r="Q45" s="7">
        <v>3</v>
      </c>
      <c r="R45">
        <v>3.9</v>
      </c>
      <c r="S45">
        <v>96</v>
      </c>
      <c r="T45">
        <v>72</v>
      </c>
      <c r="U45">
        <v>82.453999999999994</v>
      </c>
      <c r="V45">
        <v>4.7569999999999997</v>
      </c>
      <c r="W45">
        <v>79</v>
      </c>
      <c r="X45">
        <v>82</v>
      </c>
      <c r="Y45">
        <v>85</v>
      </c>
      <c r="Z45">
        <v>0.38400000000000001</v>
      </c>
      <c r="AA45">
        <v>0.220754996625977</v>
      </c>
      <c r="AB45">
        <v>-0.38600000000000001</v>
      </c>
      <c r="AC45">
        <v>1.8098989919741799</v>
      </c>
      <c r="AD45">
        <v>4.2391226967033102</v>
      </c>
      <c r="AE45">
        <v>2.16127023702931</v>
      </c>
      <c r="AF45">
        <v>90</v>
      </c>
      <c r="AG45">
        <v>73</v>
      </c>
      <c r="AH45">
        <v>81.174000000000007</v>
      </c>
      <c r="AI45">
        <v>2.75</v>
      </c>
      <c r="AJ45">
        <v>79</v>
      </c>
      <c r="AK45">
        <v>81</v>
      </c>
      <c r="AL45">
        <v>82</v>
      </c>
      <c r="AM45">
        <v>-0.13300000000000001</v>
      </c>
      <c r="AN45">
        <v>0.31797724652859799</v>
      </c>
      <c r="AO45">
        <v>-0.378</v>
      </c>
      <c r="AP45">
        <v>1.4827631641332599</v>
      </c>
      <c r="AQ45">
        <v>3.4824622291182901</v>
      </c>
      <c r="AR45">
        <v>3.4327596352504601</v>
      </c>
      <c r="AS45">
        <f t="shared" si="5"/>
        <v>0.75666046758502015</v>
      </c>
      <c r="AT45">
        <f t="shared" si="5"/>
        <v>-1.2714893982211501</v>
      </c>
      <c r="AU45">
        <f t="shared" si="8"/>
        <v>6</v>
      </c>
      <c r="AV45">
        <f t="shared" si="9"/>
        <v>-1</v>
      </c>
      <c r="AW45">
        <f t="shared" si="10"/>
        <v>1.2799999999999869</v>
      </c>
      <c r="AX45">
        <f t="shared" si="11"/>
        <v>6</v>
      </c>
      <c r="AY45">
        <v>92.623189999999994</v>
      </c>
      <c r="AZ45">
        <f t="shared" si="4"/>
        <v>11.449189999999987</v>
      </c>
      <c r="BA45">
        <v>1.6353880000000001</v>
      </c>
      <c r="BB45">
        <v>88</v>
      </c>
      <c r="BC45">
        <v>90</v>
      </c>
      <c r="BD45">
        <v>91</v>
      </c>
      <c r="BE45">
        <f t="shared" si="6"/>
        <v>3</v>
      </c>
      <c r="BF45">
        <f t="shared" si="7"/>
        <v>9</v>
      </c>
      <c r="BG45">
        <f t="shared" si="7"/>
        <v>9</v>
      </c>
      <c r="BH45">
        <f t="shared" si="7"/>
        <v>9</v>
      </c>
    </row>
    <row r="46" spans="1:60">
      <c r="A46">
        <v>45</v>
      </c>
      <c r="B46">
        <v>0</v>
      </c>
      <c r="C46" s="5" t="s">
        <v>16</v>
      </c>
      <c r="D46" s="5" t="s">
        <v>44</v>
      </c>
      <c r="E46" s="18">
        <v>29.878301096032846</v>
      </c>
      <c r="F46" s="3">
        <v>153.5</v>
      </c>
      <c r="G46" s="3">
        <v>70.400000000000006</v>
      </c>
      <c r="H46">
        <v>65</v>
      </c>
      <c r="I46">
        <v>0</v>
      </c>
      <c r="J46" s="3">
        <v>1</v>
      </c>
      <c r="K46" s="7">
        <v>191231</v>
      </c>
      <c r="L46" s="1">
        <v>9</v>
      </c>
      <c r="M46" s="20">
        <v>9</v>
      </c>
      <c r="N46" s="20">
        <v>0</v>
      </c>
      <c r="O46" s="20">
        <v>0</v>
      </c>
      <c r="P46" s="20">
        <v>1</v>
      </c>
      <c r="Q46" s="7">
        <v>3</v>
      </c>
      <c r="R46">
        <v>7</v>
      </c>
      <c r="S46">
        <v>156</v>
      </c>
      <c r="T46">
        <v>63</v>
      </c>
      <c r="U46">
        <v>106.92</v>
      </c>
      <c r="V46">
        <v>19.530999999999999</v>
      </c>
      <c r="W46">
        <v>90</v>
      </c>
      <c r="X46">
        <v>108</v>
      </c>
      <c r="Y46">
        <v>120</v>
      </c>
      <c r="Z46">
        <v>3.6999999999999998E-2</v>
      </c>
      <c r="AA46">
        <v>3.7624862788250099E-2</v>
      </c>
      <c r="AB46">
        <v>-0.86599999999999999</v>
      </c>
      <c r="AC46">
        <v>2.2529744057876302</v>
      </c>
      <c r="AD46">
        <v>6.2121000919560201</v>
      </c>
      <c r="AE46">
        <v>2.3761563863695199</v>
      </c>
      <c r="AF46">
        <v>58</v>
      </c>
      <c r="AG46">
        <v>41</v>
      </c>
      <c r="AH46">
        <v>49.152999999999999</v>
      </c>
      <c r="AI46">
        <v>3.1259999999999999</v>
      </c>
      <c r="AJ46">
        <v>47</v>
      </c>
      <c r="AK46">
        <v>49</v>
      </c>
      <c r="AL46">
        <v>50</v>
      </c>
      <c r="AM46">
        <v>0.18</v>
      </c>
      <c r="AN46">
        <v>0.83745034839115795</v>
      </c>
      <c r="AO46">
        <v>-0.36699999999999999</v>
      </c>
      <c r="AP46">
        <v>2.79025151057931</v>
      </c>
      <c r="AQ46">
        <v>3.6232395914303601</v>
      </c>
      <c r="AR46">
        <v>8.0945218651310107</v>
      </c>
      <c r="AS46">
        <f t="shared" si="5"/>
        <v>2.58886050052566</v>
      </c>
      <c r="AT46">
        <f t="shared" si="5"/>
        <v>-5.7183654787614913</v>
      </c>
      <c r="AU46">
        <f t="shared" si="8"/>
        <v>98</v>
      </c>
      <c r="AV46">
        <f t="shared" si="9"/>
        <v>22</v>
      </c>
      <c r="AW46">
        <f t="shared" si="10"/>
        <v>57.767000000000003</v>
      </c>
      <c r="AX46">
        <f t="shared" si="11"/>
        <v>30</v>
      </c>
      <c r="AY46">
        <v>106.92</v>
      </c>
      <c r="AZ46">
        <f t="shared" si="4"/>
        <v>57.767000000000003</v>
      </c>
      <c r="BA46">
        <v>19.530909999999999</v>
      </c>
      <c r="BB46">
        <v>90</v>
      </c>
      <c r="BC46">
        <v>108</v>
      </c>
      <c r="BD46">
        <v>121</v>
      </c>
      <c r="BE46">
        <f t="shared" si="6"/>
        <v>31</v>
      </c>
      <c r="BF46">
        <f t="shared" si="7"/>
        <v>43</v>
      </c>
      <c r="BG46">
        <f t="shared" si="7"/>
        <v>59</v>
      </c>
      <c r="BH46">
        <f t="shared" si="7"/>
        <v>71</v>
      </c>
    </row>
    <row r="47" spans="1:60">
      <c r="A47">
        <v>46</v>
      </c>
      <c r="B47">
        <v>0</v>
      </c>
      <c r="C47" s="5" t="s">
        <v>13</v>
      </c>
      <c r="D47" s="5" t="s">
        <v>46</v>
      </c>
      <c r="E47" s="18"/>
      <c r="F47" s="3"/>
      <c r="G47" s="3"/>
      <c r="H47">
        <v>55</v>
      </c>
      <c r="I47">
        <v>0</v>
      </c>
      <c r="J47" s="3">
        <v>1</v>
      </c>
      <c r="K47" s="7">
        <v>200511</v>
      </c>
      <c r="L47" s="20">
        <v>9</v>
      </c>
      <c r="M47" s="20"/>
      <c r="N47" s="20">
        <v>1</v>
      </c>
      <c r="O47" s="20">
        <v>1</v>
      </c>
      <c r="P47" s="20">
        <v>1</v>
      </c>
      <c r="Q47" s="7">
        <v>2</v>
      </c>
      <c r="R47">
        <v>10.4</v>
      </c>
      <c r="S47">
        <v>133</v>
      </c>
      <c r="T47">
        <v>33</v>
      </c>
      <c r="U47">
        <v>98.230999999999995</v>
      </c>
      <c r="V47">
        <v>16.971</v>
      </c>
      <c r="W47">
        <v>88</v>
      </c>
      <c r="X47">
        <v>101</v>
      </c>
      <c r="Y47">
        <v>110</v>
      </c>
      <c r="Z47">
        <v>-0.73199999999999998</v>
      </c>
      <c r="AA47">
        <v>0.59248947400681795</v>
      </c>
      <c r="AB47">
        <v>0.39500000000000002</v>
      </c>
      <c r="AC47">
        <v>1.91060984334262</v>
      </c>
      <c r="AD47">
        <v>6.0367494947474896</v>
      </c>
      <c r="AE47">
        <v>3.3224720272580202</v>
      </c>
      <c r="AF47">
        <v>100</v>
      </c>
      <c r="AG47">
        <v>65</v>
      </c>
      <c r="AH47">
        <v>84.165999999999997</v>
      </c>
      <c r="AI47">
        <v>4.484</v>
      </c>
      <c r="AJ47">
        <v>81</v>
      </c>
      <c r="AK47">
        <v>85</v>
      </c>
      <c r="AL47">
        <v>86</v>
      </c>
      <c r="AM47">
        <v>-0.44500000000000001</v>
      </c>
      <c r="AN47">
        <v>0.92666882657415905</v>
      </c>
      <c r="AO47">
        <v>0.307</v>
      </c>
      <c r="AP47">
        <v>2.3824922859207098</v>
      </c>
      <c r="AQ47">
        <v>4.1796586946389596</v>
      </c>
      <c r="AR47">
        <v>7.6013987418966398</v>
      </c>
      <c r="AS47">
        <f t="shared" si="5"/>
        <v>1.85709080010853</v>
      </c>
      <c r="AT47">
        <f t="shared" si="5"/>
        <v>-4.2789267146386196</v>
      </c>
      <c r="AU47">
        <f t="shared" si="8"/>
        <v>33</v>
      </c>
      <c r="AV47">
        <f t="shared" si="9"/>
        <v>-32</v>
      </c>
      <c r="AW47">
        <f t="shared" si="10"/>
        <v>14.064999999999998</v>
      </c>
      <c r="AX47">
        <f t="shared" si="11"/>
        <v>22</v>
      </c>
      <c r="AY47">
        <v>111.378</v>
      </c>
      <c r="AZ47">
        <f t="shared" si="4"/>
        <v>27.212000000000003</v>
      </c>
      <c r="BA47">
        <v>7.141127</v>
      </c>
      <c r="BB47">
        <v>103</v>
      </c>
      <c r="BC47">
        <v>109</v>
      </c>
      <c r="BD47">
        <v>115</v>
      </c>
      <c r="BE47">
        <f t="shared" si="6"/>
        <v>12</v>
      </c>
      <c r="BF47">
        <f t="shared" si="7"/>
        <v>22</v>
      </c>
      <c r="BG47">
        <f t="shared" si="7"/>
        <v>24</v>
      </c>
      <c r="BH47">
        <f t="shared" si="7"/>
        <v>29</v>
      </c>
    </row>
    <row r="48" spans="1:60">
      <c r="A48">
        <v>47</v>
      </c>
      <c r="B48">
        <v>47</v>
      </c>
      <c r="C48" s="5" t="s">
        <v>15</v>
      </c>
      <c r="D48" s="5" t="s">
        <v>47</v>
      </c>
      <c r="E48" s="18">
        <v>29.283759263489806</v>
      </c>
      <c r="F48" s="4" t="s">
        <v>27</v>
      </c>
      <c r="G48" s="4" t="s">
        <v>28</v>
      </c>
      <c r="H48">
        <v>48</v>
      </c>
      <c r="I48">
        <v>1</v>
      </c>
      <c r="J48" s="4" t="s">
        <v>7</v>
      </c>
      <c r="K48" s="7">
        <v>190829</v>
      </c>
      <c r="L48" s="20">
        <v>8</v>
      </c>
      <c r="M48" s="20" t="s">
        <v>112</v>
      </c>
      <c r="N48" s="20">
        <v>0</v>
      </c>
      <c r="O48" s="20">
        <v>0</v>
      </c>
      <c r="P48" s="20">
        <v>1</v>
      </c>
      <c r="Q48" s="7">
        <v>2</v>
      </c>
      <c r="R48">
        <v>12.1</v>
      </c>
      <c r="S48">
        <v>93</v>
      </c>
      <c r="T48">
        <v>38</v>
      </c>
      <c r="U48">
        <v>68.608999999999995</v>
      </c>
      <c r="V48">
        <v>11.18</v>
      </c>
      <c r="W48">
        <v>60</v>
      </c>
      <c r="X48">
        <v>68</v>
      </c>
      <c r="Y48">
        <v>76</v>
      </c>
      <c r="Z48">
        <v>-5.1999999999999998E-2</v>
      </c>
      <c r="AA48">
        <v>-0.313704395120326</v>
      </c>
      <c r="AB48">
        <v>-0.83399999999999996</v>
      </c>
      <c r="AC48">
        <v>1.7869116242959899</v>
      </c>
      <c r="AD48">
        <v>5.4475259045313003</v>
      </c>
      <c r="AE48">
        <v>3.22609200931727</v>
      </c>
      <c r="AF48">
        <v>61</v>
      </c>
      <c r="AG48">
        <v>39</v>
      </c>
      <c r="AH48">
        <v>50.145000000000003</v>
      </c>
      <c r="AI48">
        <v>4.431</v>
      </c>
      <c r="AJ48">
        <v>47</v>
      </c>
      <c r="AK48">
        <v>50</v>
      </c>
      <c r="AL48">
        <v>53</v>
      </c>
      <c r="AM48">
        <v>-0.10199999999999999</v>
      </c>
      <c r="AN48">
        <v>-0.17215040682896399</v>
      </c>
      <c r="AO48">
        <v>-0.79300000000000004</v>
      </c>
      <c r="AP48">
        <v>1.6044224770306701</v>
      </c>
      <c r="AQ48">
        <v>4.1268950959834898</v>
      </c>
      <c r="AR48">
        <v>6.0570031440020697</v>
      </c>
      <c r="AS48">
        <f t="shared" si="5"/>
        <v>1.3206308085478105</v>
      </c>
      <c r="AT48">
        <f t="shared" si="5"/>
        <v>-2.8309111346847997</v>
      </c>
      <c r="AU48">
        <f t="shared" si="8"/>
        <v>32</v>
      </c>
      <c r="AV48">
        <f t="shared" si="9"/>
        <v>-1</v>
      </c>
      <c r="AW48">
        <f t="shared" si="10"/>
        <v>18.463999999999992</v>
      </c>
      <c r="AX48">
        <f t="shared" si="11"/>
        <v>16</v>
      </c>
      <c r="AY48">
        <v>74.109889999999993</v>
      </c>
      <c r="AZ48">
        <f t="shared" si="4"/>
        <v>23.96488999999999</v>
      </c>
      <c r="BA48">
        <v>7.9323300000000003</v>
      </c>
      <c r="BB48">
        <v>66</v>
      </c>
      <c r="BC48">
        <v>73</v>
      </c>
      <c r="BD48">
        <v>80</v>
      </c>
      <c r="BE48">
        <f t="shared" si="6"/>
        <v>14</v>
      </c>
      <c r="BF48">
        <f t="shared" si="7"/>
        <v>19</v>
      </c>
      <c r="BG48">
        <f t="shared" si="7"/>
        <v>23</v>
      </c>
      <c r="BH48">
        <f t="shared" si="7"/>
        <v>27</v>
      </c>
    </row>
    <row r="49" spans="1:60">
      <c r="A49">
        <v>48</v>
      </c>
      <c r="B49">
        <v>0</v>
      </c>
      <c r="C49" s="5" t="s">
        <v>2</v>
      </c>
      <c r="D49" s="5" t="s">
        <v>66</v>
      </c>
      <c r="E49" s="18">
        <v>21.70639340610381</v>
      </c>
      <c r="F49" s="3">
        <v>167.5</v>
      </c>
      <c r="G49" s="3">
        <v>60.9</v>
      </c>
      <c r="H49">
        <v>60</v>
      </c>
      <c r="I49">
        <v>1</v>
      </c>
      <c r="J49" s="4" t="s">
        <v>4</v>
      </c>
      <c r="K49" s="7">
        <v>210308</v>
      </c>
      <c r="L49" s="22">
        <v>7</v>
      </c>
      <c r="M49" s="20" t="s">
        <v>94</v>
      </c>
      <c r="N49" s="20">
        <v>1</v>
      </c>
      <c r="O49" s="20">
        <v>0</v>
      </c>
      <c r="P49" s="20">
        <v>0</v>
      </c>
      <c r="Q49" s="7">
        <v>3</v>
      </c>
      <c r="R49">
        <v>4.4000000000000004</v>
      </c>
      <c r="S49">
        <v>137</v>
      </c>
      <c r="T49">
        <v>95</v>
      </c>
      <c r="U49">
        <v>111.818</v>
      </c>
      <c r="V49">
        <v>5.9630000000000001</v>
      </c>
      <c r="W49">
        <v>109</v>
      </c>
      <c r="X49">
        <v>112</v>
      </c>
      <c r="Y49">
        <v>114</v>
      </c>
      <c r="Z49">
        <v>0.254</v>
      </c>
      <c r="AA49">
        <v>1.3774757124197701</v>
      </c>
      <c r="AB49">
        <v>1.2170000000000001</v>
      </c>
      <c r="AC49">
        <v>3.6661602542089402</v>
      </c>
      <c r="AD49">
        <v>4.5340030032213399</v>
      </c>
      <c r="AE49">
        <v>2.9757554075955901</v>
      </c>
      <c r="AF49">
        <v>110</v>
      </c>
      <c r="AG49">
        <v>82</v>
      </c>
      <c r="AH49">
        <v>95.227000000000004</v>
      </c>
      <c r="AI49">
        <v>3.8620000000000001</v>
      </c>
      <c r="AJ49">
        <v>92</v>
      </c>
      <c r="AK49">
        <v>95</v>
      </c>
      <c r="AL49">
        <v>97</v>
      </c>
      <c r="AM49">
        <v>0.17699999999999999</v>
      </c>
      <c r="AN49">
        <v>0.58789699329925604</v>
      </c>
      <c r="AO49">
        <v>-0.2</v>
      </c>
      <c r="AP49">
        <v>1.7168266355205799</v>
      </c>
      <c r="AQ49">
        <v>3.9861184188696699</v>
      </c>
      <c r="AR49">
        <v>4.0057950574997001</v>
      </c>
      <c r="AS49">
        <f t="shared" si="5"/>
        <v>0.54788458435166998</v>
      </c>
      <c r="AT49">
        <f t="shared" si="5"/>
        <v>-1.03003964990411</v>
      </c>
      <c r="AU49">
        <f t="shared" si="8"/>
        <v>27</v>
      </c>
      <c r="AV49">
        <f t="shared" si="9"/>
        <v>13</v>
      </c>
      <c r="AW49">
        <f t="shared" si="10"/>
        <v>16.590999999999994</v>
      </c>
      <c r="AX49">
        <f t="shared" si="11"/>
        <v>5</v>
      </c>
      <c r="AY49">
        <v>115.19029999999999</v>
      </c>
      <c r="AZ49">
        <f t="shared" si="4"/>
        <v>19.96329999999999</v>
      </c>
      <c r="BA49">
        <v>4.2226280000000003</v>
      </c>
      <c r="BB49">
        <v>111</v>
      </c>
      <c r="BC49">
        <v>113</v>
      </c>
      <c r="BD49">
        <v>116</v>
      </c>
      <c r="BE49">
        <f t="shared" si="6"/>
        <v>5</v>
      </c>
      <c r="BF49">
        <f t="shared" si="7"/>
        <v>19</v>
      </c>
      <c r="BG49">
        <f t="shared" si="7"/>
        <v>18</v>
      </c>
      <c r="BH49">
        <f t="shared" si="7"/>
        <v>19</v>
      </c>
    </row>
    <row r="50" spans="1:60">
      <c r="A50">
        <v>49</v>
      </c>
      <c r="B50">
        <v>49</v>
      </c>
      <c r="C50" s="5" t="s">
        <v>3</v>
      </c>
      <c r="D50" s="5" t="s">
        <v>67</v>
      </c>
      <c r="E50" s="18"/>
      <c r="F50" s="3"/>
      <c r="G50" s="3"/>
      <c r="H50">
        <v>48</v>
      </c>
      <c r="I50">
        <v>0</v>
      </c>
      <c r="J50" s="3">
        <v>0</v>
      </c>
      <c r="K50" s="7">
        <v>190410</v>
      </c>
      <c r="L50" s="1">
        <v>8</v>
      </c>
      <c r="M50" s="20" t="s">
        <v>109</v>
      </c>
      <c r="N50" s="20">
        <v>1</v>
      </c>
      <c r="O50" s="20">
        <v>0</v>
      </c>
      <c r="P50" s="20">
        <v>1</v>
      </c>
      <c r="Q50" s="7">
        <v>2</v>
      </c>
      <c r="R50">
        <v>8.4</v>
      </c>
      <c r="S50">
        <v>73</v>
      </c>
      <c r="T50">
        <v>42</v>
      </c>
      <c r="U50">
        <v>59.84</v>
      </c>
      <c r="V50">
        <v>5.1959999999999997</v>
      </c>
      <c r="W50">
        <v>57</v>
      </c>
      <c r="X50">
        <v>60</v>
      </c>
      <c r="Y50">
        <v>63</v>
      </c>
      <c r="Z50">
        <v>-0.57099999999999995</v>
      </c>
      <c r="AA50">
        <v>0.65621490290789297</v>
      </c>
      <c r="AB50">
        <v>5.1999999999999998E-2</v>
      </c>
      <c r="AC50">
        <v>2.0428250171421301</v>
      </c>
      <c r="AD50">
        <v>4.3555679375359002</v>
      </c>
      <c r="AE50">
        <v>1.8000577775700199</v>
      </c>
      <c r="AF50">
        <v>57</v>
      </c>
      <c r="AG50">
        <v>45</v>
      </c>
      <c r="AH50">
        <v>50.927</v>
      </c>
      <c r="AI50">
        <v>2.35</v>
      </c>
      <c r="AJ50">
        <v>49</v>
      </c>
      <c r="AK50">
        <v>51</v>
      </c>
      <c r="AL50">
        <v>52</v>
      </c>
      <c r="AM50">
        <v>-0.30599999999999999</v>
      </c>
      <c r="AN50">
        <v>0.37021274270596799</v>
      </c>
      <c r="AO50">
        <v>-0.373</v>
      </c>
      <c r="AP50">
        <v>1.9077525981489001</v>
      </c>
      <c r="AQ50">
        <v>3.2295111485905399</v>
      </c>
      <c r="AR50">
        <v>3.6538510302386999</v>
      </c>
      <c r="AS50">
        <f t="shared" si="5"/>
        <v>1.1260567889453603</v>
      </c>
      <c r="AT50">
        <f t="shared" si="5"/>
        <v>-1.85379325266868</v>
      </c>
      <c r="AU50">
        <f t="shared" si="8"/>
        <v>16</v>
      </c>
      <c r="AV50">
        <f t="shared" si="9"/>
        <v>-3</v>
      </c>
      <c r="AW50">
        <f t="shared" si="10"/>
        <v>8.9130000000000038</v>
      </c>
      <c r="AX50">
        <f t="shared" si="11"/>
        <v>6</v>
      </c>
      <c r="AY50">
        <v>62.553400000000003</v>
      </c>
      <c r="AZ50">
        <f t="shared" si="4"/>
        <v>11.626400000000004</v>
      </c>
      <c r="BA50">
        <v>2.9791219999999998</v>
      </c>
      <c r="BB50">
        <v>60</v>
      </c>
      <c r="BC50">
        <v>62</v>
      </c>
      <c r="BD50">
        <v>64</v>
      </c>
      <c r="BE50">
        <f t="shared" si="6"/>
        <v>4</v>
      </c>
      <c r="BF50">
        <f t="shared" si="7"/>
        <v>11</v>
      </c>
      <c r="BG50">
        <f t="shared" si="7"/>
        <v>11</v>
      </c>
      <c r="BH50">
        <f t="shared" si="7"/>
        <v>12</v>
      </c>
    </row>
    <row r="51" spans="1:60">
      <c r="A51">
        <v>50</v>
      </c>
      <c r="B51">
        <v>0</v>
      </c>
      <c r="C51" s="5" t="s">
        <v>3</v>
      </c>
      <c r="D51" s="5" t="s">
        <v>67</v>
      </c>
      <c r="E51" s="18"/>
      <c r="F51" s="3"/>
      <c r="G51" s="3"/>
      <c r="H51">
        <v>48</v>
      </c>
      <c r="I51">
        <v>0</v>
      </c>
      <c r="J51" s="3">
        <v>1</v>
      </c>
      <c r="K51" s="7">
        <v>201221</v>
      </c>
      <c r="L51" s="1">
        <v>5</v>
      </c>
      <c r="M51" s="20" t="s">
        <v>110</v>
      </c>
      <c r="N51" s="20">
        <v>2</v>
      </c>
      <c r="O51" s="20">
        <v>0</v>
      </c>
      <c r="P51" s="20">
        <v>1</v>
      </c>
      <c r="Q51" s="7">
        <v>2</v>
      </c>
      <c r="R51">
        <v>10.9</v>
      </c>
      <c r="S51">
        <v>126</v>
      </c>
      <c r="T51">
        <v>70</v>
      </c>
      <c r="U51">
        <v>95.245999999999995</v>
      </c>
      <c r="V51">
        <v>7.17</v>
      </c>
      <c r="W51">
        <v>90</v>
      </c>
      <c r="X51">
        <v>96</v>
      </c>
      <c r="Y51">
        <v>100</v>
      </c>
      <c r="Z51">
        <v>-0.36</v>
      </c>
      <c r="AA51">
        <v>0.75663131714573695</v>
      </c>
      <c r="AB51">
        <v>-0.4</v>
      </c>
      <c r="AC51">
        <v>2.2721806747778999</v>
      </c>
      <c r="AD51">
        <v>4.8298967775384103</v>
      </c>
      <c r="AE51">
        <v>2.17220941487269</v>
      </c>
      <c r="AF51">
        <v>89</v>
      </c>
      <c r="AG51">
        <v>70</v>
      </c>
      <c r="AH51">
        <v>79.617999999999995</v>
      </c>
      <c r="AI51">
        <v>2.7280000000000002</v>
      </c>
      <c r="AJ51">
        <v>78</v>
      </c>
      <c r="AK51">
        <v>80</v>
      </c>
      <c r="AL51">
        <v>80</v>
      </c>
      <c r="AM51">
        <v>0.13400000000000001</v>
      </c>
      <c r="AN51">
        <v>0.71070249427705801</v>
      </c>
      <c r="AO51">
        <v>4.5999999999999999E-2</v>
      </c>
      <c r="AP51">
        <v>1.96272650584538</v>
      </c>
      <c r="AQ51">
        <v>3.4897888988172299</v>
      </c>
      <c r="AR51">
        <v>4.6245015260343703</v>
      </c>
      <c r="AS51">
        <f t="shared" si="5"/>
        <v>1.3401078787211804</v>
      </c>
      <c r="AT51">
        <f t="shared" si="5"/>
        <v>-2.4522921111616802</v>
      </c>
      <c r="AU51">
        <f t="shared" si="8"/>
        <v>37</v>
      </c>
      <c r="AV51">
        <f t="shared" si="9"/>
        <v>0</v>
      </c>
      <c r="AW51">
        <f t="shared" si="10"/>
        <v>15.628</v>
      </c>
      <c r="AX51">
        <f t="shared" si="11"/>
        <v>10</v>
      </c>
      <c r="AY51">
        <v>111.1459</v>
      </c>
      <c r="AZ51">
        <f t="shared" si="4"/>
        <v>31.527900000000002</v>
      </c>
      <c r="BA51">
        <v>11.77233</v>
      </c>
      <c r="BB51">
        <v>94</v>
      </c>
      <c r="BC51">
        <v>98</v>
      </c>
      <c r="BD51">
        <v>101</v>
      </c>
      <c r="BE51">
        <f t="shared" si="6"/>
        <v>7</v>
      </c>
      <c r="BF51">
        <f t="shared" si="7"/>
        <v>16</v>
      </c>
      <c r="BG51">
        <f t="shared" si="7"/>
        <v>18</v>
      </c>
      <c r="BH51">
        <f t="shared" si="7"/>
        <v>21</v>
      </c>
    </row>
    <row r="52" spans="1:60">
      <c r="A52">
        <v>51</v>
      </c>
      <c r="B52">
        <v>0</v>
      </c>
      <c r="C52" s="2" t="s">
        <v>69</v>
      </c>
      <c r="D52" t="s">
        <v>70</v>
      </c>
      <c r="E52" s="9"/>
      <c r="H52">
        <v>59</v>
      </c>
      <c r="I52">
        <v>1</v>
      </c>
      <c r="J52">
        <v>0</v>
      </c>
      <c r="K52" s="7">
        <v>210712</v>
      </c>
      <c r="L52" s="22">
        <v>6</v>
      </c>
      <c r="M52" s="20" t="s">
        <v>106</v>
      </c>
      <c r="N52" s="20">
        <v>1</v>
      </c>
      <c r="O52" s="20">
        <v>1</v>
      </c>
      <c r="P52" s="20">
        <v>0</v>
      </c>
      <c r="Q52" s="7">
        <v>3</v>
      </c>
      <c r="R52">
        <v>2.1</v>
      </c>
      <c r="S52">
        <v>110</v>
      </c>
      <c r="T52">
        <v>88</v>
      </c>
      <c r="U52">
        <v>98.483999999999995</v>
      </c>
      <c r="V52">
        <v>4.4509999999999996</v>
      </c>
      <c r="W52">
        <v>95</v>
      </c>
      <c r="X52">
        <v>99</v>
      </c>
      <c r="Y52">
        <v>101</v>
      </c>
      <c r="Z52">
        <v>-0.107</v>
      </c>
      <c r="AA52">
        <v>5.59528533201403E-2</v>
      </c>
      <c r="AB52">
        <v>-0.54700000000000004</v>
      </c>
      <c r="AC52">
        <v>1.58556552403773</v>
      </c>
      <c r="AD52">
        <v>4.14084205247259</v>
      </c>
      <c r="AE52">
        <v>2.9449405510024702</v>
      </c>
      <c r="AF52">
        <v>105</v>
      </c>
      <c r="AG52">
        <v>81</v>
      </c>
      <c r="AH52">
        <v>92.436999999999998</v>
      </c>
      <c r="AI52">
        <v>3.8439999999999999</v>
      </c>
      <c r="AJ52">
        <v>90</v>
      </c>
      <c r="AK52">
        <v>92</v>
      </c>
      <c r="AL52">
        <v>94</v>
      </c>
      <c r="AM52">
        <v>-0.03</v>
      </c>
      <c r="AN52">
        <v>0.23114622318025499</v>
      </c>
      <c r="AO52">
        <v>-0.54200000000000004</v>
      </c>
      <c r="AP52">
        <v>1.43016892598567</v>
      </c>
      <c r="AQ52">
        <v>3.9683947589641302</v>
      </c>
      <c r="AR52">
        <v>3.2514327127631999</v>
      </c>
      <c r="AS52">
        <f t="shared" si="5"/>
        <v>0.17244729350845978</v>
      </c>
      <c r="AT52">
        <f t="shared" si="5"/>
        <v>-0.30649216176072969</v>
      </c>
      <c r="AU52">
        <f t="shared" si="8"/>
        <v>5</v>
      </c>
      <c r="AV52">
        <f t="shared" si="9"/>
        <v>7</v>
      </c>
      <c r="AW52">
        <f t="shared" si="10"/>
        <v>6.046999999999997</v>
      </c>
      <c r="AX52">
        <f t="shared" si="11"/>
        <v>6</v>
      </c>
      <c r="AY52">
        <v>107.3229</v>
      </c>
      <c r="AZ52">
        <f t="shared" si="4"/>
        <v>14.885900000000007</v>
      </c>
      <c r="BA52">
        <v>1.3098399999999999</v>
      </c>
      <c r="BB52">
        <v>102</v>
      </c>
      <c r="BC52">
        <v>103</v>
      </c>
      <c r="BD52">
        <v>105</v>
      </c>
      <c r="BE52">
        <f t="shared" si="6"/>
        <v>3</v>
      </c>
      <c r="BF52">
        <f t="shared" si="7"/>
        <v>12</v>
      </c>
      <c r="BG52">
        <f t="shared" si="7"/>
        <v>11</v>
      </c>
      <c r="BH52">
        <f t="shared" si="7"/>
        <v>11</v>
      </c>
    </row>
    <row r="53" spans="1:60">
      <c r="A53">
        <v>52</v>
      </c>
      <c r="B53">
        <v>0</v>
      </c>
      <c r="C53" s="5" t="s">
        <v>2</v>
      </c>
      <c r="D53" s="5" t="s">
        <v>66</v>
      </c>
      <c r="E53" s="18">
        <v>21.70639340610381</v>
      </c>
      <c r="F53" s="3">
        <v>167.5</v>
      </c>
      <c r="G53" s="3">
        <v>60.9</v>
      </c>
      <c r="H53">
        <v>60</v>
      </c>
      <c r="I53">
        <v>1</v>
      </c>
      <c r="J53" s="4" t="s">
        <v>4</v>
      </c>
      <c r="K53" s="7">
        <v>220127</v>
      </c>
      <c r="L53" s="1">
        <v>6</v>
      </c>
      <c r="M53" s="20" t="s">
        <v>95</v>
      </c>
      <c r="N53" s="20">
        <v>1</v>
      </c>
      <c r="O53" s="20">
        <v>2</v>
      </c>
      <c r="P53" s="20">
        <v>1</v>
      </c>
      <c r="Q53" s="7">
        <v>2</v>
      </c>
      <c r="R53">
        <v>5.8</v>
      </c>
      <c r="S53">
        <v>176</v>
      </c>
      <c r="T53">
        <v>121</v>
      </c>
      <c r="U53">
        <v>154.05000000000001</v>
      </c>
      <c r="V53">
        <v>8.3089999999999993</v>
      </c>
      <c r="W53">
        <v>149</v>
      </c>
      <c r="X53">
        <v>155</v>
      </c>
      <c r="Y53">
        <v>159</v>
      </c>
      <c r="Z53">
        <v>-0.48</v>
      </c>
      <c r="AA53">
        <v>0.74166413198925696</v>
      </c>
      <c r="AB53">
        <v>0.17</v>
      </c>
      <c r="AC53">
        <v>2.2163913955697998</v>
      </c>
      <c r="AD53">
        <v>5.0592925786773302</v>
      </c>
      <c r="AE53">
        <v>4.0703816219397497</v>
      </c>
      <c r="AF53">
        <v>140</v>
      </c>
      <c r="AG53">
        <v>103</v>
      </c>
      <c r="AH53">
        <v>120.48099999999999</v>
      </c>
      <c r="AI53">
        <v>5.7649999999999997</v>
      </c>
      <c r="AJ53">
        <v>116</v>
      </c>
      <c r="AK53">
        <v>120</v>
      </c>
      <c r="AL53">
        <v>123</v>
      </c>
      <c r="AM53">
        <v>0.13900000000000001</v>
      </c>
      <c r="AN53">
        <v>0.50691050393228598</v>
      </c>
      <c r="AO53">
        <v>-0.20599999999999999</v>
      </c>
      <c r="AP53">
        <v>1.7590718480205001</v>
      </c>
      <c r="AQ53">
        <v>4.56589799278819</v>
      </c>
      <c r="AR53">
        <v>5.1342872044955401</v>
      </c>
      <c r="AS53">
        <f t="shared" si="5"/>
        <v>0.4933945858891402</v>
      </c>
      <c r="AT53">
        <f t="shared" si="5"/>
        <v>-1.0639055825557904</v>
      </c>
      <c r="AU53">
        <f t="shared" si="8"/>
        <v>36</v>
      </c>
      <c r="AV53">
        <f t="shared" si="9"/>
        <v>18</v>
      </c>
      <c r="AW53">
        <f t="shared" si="10"/>
        <v>33.569000000000017</v>
      </c>
      <c r="AX53">
        <f t="shared" si="11"/>
        <v>10</v>
      </c>
      <c r="AY53">
        <v>155.3381</v>
      </c>
      <c r="AZ53">
        <f t="shared" si="4"/>
        <v>34.857100000000003</v>
      </c>
      <c r="BA53">
        <v>6.9113300000000004</v>
      </c>
      <c r="BB53">
        <v>150</v>
      </c>
      <c r="BC53">
        <v>155</v>
      </c>
      <c r="BD53">
        <v>160</v>
      </c>
      <c r="BE53">
        <f t="shared" si="6"/>
        <v>10</v>
      </c>
      <c r="BF53">
        <f t="shared" si="7"/>
        <v>34</v>
      </c>
      <c r="BG53">
        <f t="shared" si="7"/>
        <v>35</v>
      </c>
      <c r="BH53">
        <f t="shared" si="7"/>
        <v>37</v>
      </c>
    </row>
    <row r="54" spans="1:60">
      <c r="A54">
        <v>53</v>
      </c>
      <c r="B54">
        <v>53</v>
      </c>
      <c r="C54" s="2" t="s">
        <v>71</v>
      </c>
      <c r="D54" t="s">
        <v>72</v>
      </c>
      <c r="E54" s="9"/>
      <c r="H54">
        <v>57</v>
      </c>
      <c r="I54">
        <v>1</v>
      </c>
      <c r="J54">
        <v>0</v>
      </c>
      <c r="K54" s="7">
        <v>210617</v>
      </c>
      <c r="L54" s="1">
        <v>10</v>
      </c>
      <c r="M54" s="20" t="s">
        <v>113</v>
      </c>
      <c r="N54" s="20">
        <v>0</v>
      </c>
      <c r="O54" s="20">
        <v>0</v>
      </c>
      <c r="P54" s="20">
        <v>1</v>
      </c>
      <c r="Q54" s="7">
        <v>2</v>
      </c>
      <c r="R54">
        <v>5.8</v>
      </c>
      <c r="S54">
        <v>186</v>
      </c>
      <c r="T54">
        <v>139</v>
      </c>
      <c r="U54">
        <v>164.09899999999999</v>
      </c>
      <c r="V54">
        <v>7.6529999999999996</v>
      </c>
      <c r="W54">
        <v>159</v>
      </c>
      <c r="X54">
        <v>165</v>
      </c>
      <c r="Y54">
        <v>169</v>
      </c>
      <c r="Z54">
        <v>-0.21</v>
      </c>
      <c r="AA54">
        <v>0.353648061921915</v>
      </c>
      <c r="AB54">
        <v>-0.33900000000000002</v>
      </c>
      <c r="AC54">
        <v>1.6048341603163101</v>
      </c>
      <c r="AD54">
        <v>4.9535247127270097</v>
      </c>
      <c r="AE54">
        <v>2.5115897192609098</v>
      </c>
      <c r="AF54">
        <v>162</v>
      </c>
      <c r="AG54">
        <v>142</v>
      </c>
      <c r="AH54">
        <v>152.59800000000001</v>
      </c>
      <c r="AI54">
        <v>3.1949999999999998</v>
      </c>
      <c r="AJ54">
        <v>150</v>
      </c>
      <c r="AK54">
        <v>153</v>
      </c>
      <c r="AL54">
        <v>154</v>
      </c>
      <c r="AM54">
        <v>-4.5999999999999999E-2</v>
      </c>
      <c r="AN54">
        <v>0.35072531703190502</v>
      </c>
      <c r="AO54">
        <v>-0.35199999999999998</v>
      </c>
      <c r="AP54">
        <v>1.60025137262454</v>
      </c>
      <c r="AQ54">
        <v>3.70879399105702</v>
      </c>
      <c r="AR54">
        <v>4.8959705917175604</v>
      </c>
      <c r="AS54">
        <f t="shared" si="5"/>
        <v>1.2447307216699897</v>
      </c>
      <c r="AT54">
        <f t="shared" si="5"/>
        <v>-2.3843808724566506</v>
      </c>
      <c r="AU54">
        <f t="shared" si="8"/>
        <v>24</v>
      </c>
      <c r="AV54">
        <f t="shared" si="9"/>
        <v>-3</v>
      </c>
      <c r="AW54">
        <f t="shared" si="10"/>
        <v>11.500999999999976</v>
      </c>
      <c r="AX54">
        <f t="shared" si="11"/>
        <v>10</v>
      </c>
      <c r="AY54">
        <v>169.37289999999999</v>
      </c>
      <c r="AZ54">
        <f t="shared" si="4"/>
        <v>16.774899999999974</v>
      </c>
      <c r="BA54">
        <v>4.3270390000000001</v>
      </c>
      <c r="BB54">
        <v>164</v>
      </c>
      <c r="BC54">
        <v>168</v>
      </c>
      <c r="BD54">
        <v>171</v>
      </c>
      <c r="BE54">
        <f t="shared" si="6"/>
        <v>7</v>
      </c>
      <c r="BF54">
        <f t="shared" si="7"/>
        <v>14</v>
      </c>
      <c r="BG54">
        <f t="shared" si="7"/>
        <v>15</v>
      </c>
      <c r="BH54">
        <f t="shared" si="7"/>
        <v>17</v>
      </c>
    </row>
    <row r="55" spans="1:60">
      <c r="A55">
        <v>54</v>
      </c>
      <c r="B55">
        <v>0</v>
      </c>
      <c r="C55" s="2" t="s">
        <v>3</v>
      </c>
      <c r="D55" t="s">
        <v>67</v>
      </c>
      <c r="E55" s="9"/>
      <c r="H55">
        <v>49</v>
      </c>
      <c r="I55">
        <v>0</v>
      </c>
      <c r="J55">
        <v>1</v>
      </c>
      <c r="K55" s="7">
        <v>211019</v>
      </c>
      <c r="L55" s="22">
        <v>7</v>
      </c>
      <c r="M55" s="20" t="s">
        <v>111</v>
      </c>
      <c r="N55" s="20">
        <v>0</v>
      </c>
      <c r="O55" s="20">
        <v>0</v>
      </c>
      <c r="P55" s="20">
        <v>0</v>
      </c>
      <c r="Q55" s="7">
        <v>1</v>
      </c>
      <c r="R55">
        <v>14.7</v>
      </c>
      <c r="S55">
        <v>168</v>
      </c>
      <c r="T55">
        <v>115</v>
      </c>
      <c r="U55">
        <v>143.66999999999999</v>
      </c>
      <c r="V55">
        <v>9.0229999999999997</v>
      </c>
      <c r="W55">
        <v>137</v>
      </c>
      <c r="X55">
        <v>144</v>
      </c>
      <c r="Y55">
        <v>150</v>
      </c>
      <c r="Z55">
        <v>-9.1999999999999998E-2</v>
      </c>
      <c r="AA55">
        <v>0.11346605180314</v>
      </c>
      <c r="AB55">
        <v>-0.55500000000000005</v>
      </c>
      <c r="AC55">
        <v>1.3971479425376001</v>
      </c>
      <c r="AD55">
        <v>5.1974882554169799</v>
      </c>
      <c r="AE55">
        <v>3.5611275878018902</v>
      </c>
      <c r="AF55">
        <v>132</v>
      </c>
      <c r="AG55">
        <v>103</v>
      </c>
      <c r="AH55">
        <v>115.94</v>
      </c>
      <c r="AI55">
        <v>4.8639999999999999</v>
      </c>
      <c r="AJ55">
        <v>112</v>
      </c>
      <c r="AK55">
        <v>116</v>
      </c>
      <c r="AL55">
        <v>118</v>
      </c>
      <c r="AM55">
        <v>0.23400000000000001</v>
      </c>
      <c r="AN55">
        <v>0.38016554132515101</v>
      </c>
      <c r="AO55">
        <v>-0.20799999999999999</v>
      </c>
      <c r="AP55">
        <v>1.6063385492631099</v>
      </c>
      <c r="AQ55">
        <v>4.3071656584928899</v>
      </c>
      <c r="AR55">
        <v>5.4540989774451001</v>
      </c>
      <c r="AS55">
        <f t="shared" si="5"/>
        <v>0.89032259692408999</v>
      </c>
      <c r="AT55">
        <f t="shared" si="5"/>
        <v>-1.8929713896432099</v>
      </c>
      <c r="AU55">
        <f t="shared" si="8"/>
        <v>36</v>
      </c>
      <c r="AV55">
        <f t="shared" si="9"/>
        <v>12</v>
      </c>
      <c r="AW55">
        <f t="shared" si="10"/>
        <v>27.72999999999999</v>
      </c>
      <c r="AX55">
        <f t="shared" si="11"/>
        <v>13</v>
      </c>
      <c r="AY55">
        <v>145.7158</v>
      </c>
      <c r="AZ55">
        <f t="shared" si="4"/>
        <v>29.775800000000004</v>
      </c>
      <c r="BA55">
        <v>7.4998490000000002</v>
      </c>
      <c r="BB55">
        <v>138</v>
      </c>
      <c r="BC55">
        <v>144</v>
      </c>
      <c r="BD55">
        <v>151</v>
      </c>
      <c r="BE55">
        <f t="shared" si="6"/>
        <v>13</v>
      </c>
      <c r="BF55">
        <f t="shared" si="7"/>
        <v>26</v>
      </c>
      <c r="BG55">
        <f t="shared" si="7"/>
        <v>28</v>
      </c>
      <c r="BH55">
        <f t="shared" si="7"/>
        <v>33</v>
      </c>
    </row>
    <row r="56" spans="1:60">
      <c r="A56">
        <v>55</v>
      </c>
      <c r="B56">
        <v>0</v>
      </c>
      <c r="C56" s="2" t="s">
        <v>3</v>
      </c>
      <c r="D56" t="s">
        <v>67</v>
      </c>
      <c r="E56" s="9"/>
      <c r="H56">
        <v>49</v>
      </c>
      <c r="I56">
        <v>0</v>
      </c>
      <c r="J56">
        <v>0</v>
      </c>
      <c r="K56" s="7">
        <v>211019</v>
      </c>
      <c r="L56" s="22">
        <v>7</v>
      </c>
      <c r="M56" s="20" t="s">
        <v>111</v>
      </c>
      <c r="N56" s="20">
        <v>0</v>
      </c>
      <c r="O56" s="20">
        <v>0</v>
      </c>
      <c r="P56" s="20">
        <v>0</v>
      </c>
      <c r="Q56" s="7">
        <v>3</v>
      </c>
      <c r="R56">
        <v>4.8</v>
      </c>
      <c r="S56">
        <v>149</v>
      </c>
      <c r="T56">
        <v>115</v>
      </c>
      <c r="U56">
        <v>132.13499999999999</v>
      </c>
      <c r="V56">
        <v>5.4809999999999999</v>
      </c>
      <c r="W56">
        <v>128</v>
      </c>
      <c r="X56">
        <v>132</v>
      </c>
      <c r="Y56">
        <v>135</v>
      </c>
      <c r="Z56">
        <v>0.17199999999999999</v>
      </c>
      <c r="AA56">
        <v>0.58902631044833398</v>
      </c>
      <c r="AB56">
        <v>-0.14299999999999999</v>
      </c>
      <c r="AC56">
        <v>1.9547303631819</v>
      </c>
      <c r="AD56">
        <v>4.4848344749095697</v>
      </c>
      <c r="AE56">
        <v>3.7635509459725598</v>
      </c>
      <c r="AF56">
        <v>137</v>
      </c>
      <c r="AG56">
        <v>103</v>
      </c>
      <c r="AH56">
        <v>121.58</v>
      </c>
      <c r="AI56">
        <v>5.202</v>
      </c>
      <c r="AJ56">
        <v>118</v>
      </c>
      <c r="AK56">
        <v>122</v>
      </c>
      <c r="AL56">
        <v>124</v>
      </c>
      <c r="AM56">
        <v>-0.14499999999999999</v>
      </c>
      <c r="AN56">
        <v>0.42231042448593598</v>
      </c>
      <c r="AO56">
        <v>-0.32600000000000001</v>
      </c>
      <c r="AP56">
        <v>1.6502662121540399</v>
      </c>
      <c r="AQ56">
        <v>4.4120587653932599</v>
      </c>
      <c r="AR56">
        <v>3.9072264481069499</v>
      </c>
      <c r="AS56">
        <f t="shared" si="5"/>
        <v>7.2775709516309739E-2</v>
      </c>
      <c r="AT56">
        <f t="shared" si="5"/>
        <v>-0.14367550213439007</v>
      </c>
      <c r="AU56">
        <f t="shared" si="8"/>
        <v>12</v>
      </c>
      <c r="AV56">
        <f t="shared" si="9"/>
        <v>12</v>
      </c>
      <c r="AW56">
        <f t="shared" si="10"/>
        <v>10.554999999999993</v>
      </c>
      <c r="AX56">
        <f t="shared" si="11"/>
        <v>7</v>
      </c>
      <c r="AY56">
        <v>140.77719999999999</v>
      </c>
      <c r="AZ56">
        <f t="shared" si="4"/>
        <v>19.197199999999995</v>
      </c>
      <c r="BA56">
        <v>2.4143979999999998</v>
      </c>
      <c r="BB56">
        <v>134</v>
      </c>
      <c r="BC56">
        <v>136</v>
      </c>
      <c r="BD56">
        <v>139</v>
      </c>
      <c r="BE56">
        <f t="shared" si="6"/>
        <v>5</v>
      </c>
      <c r="BF56">
        <f t="shared" si="7"/>
        <v>16</v>
      </c>
      <c r="BG56">
        <f t="shared" si="7"/>
        <v>14</v>
      </c>
      <c r="BH56">
        <f t="shared" si="7"/>
        <v>15</v>
      </c>
    </row>
    <row r="57" spans="1:60">
      <c r="A57">
        <v>56</v>
      </c>
      <c r="B57">
        <v>0</v>
      </c>
      <c r="C57" s="2" t="s">
        <v>60</v>
      </c>
      <c r="D57" s="10" t="s">
        <v>61</v>
      </c>
      <c r="E57" s="18"/>
      <c r="F57" s="10"/>
      <c r="G57" s="10"/>
      <c r="H57">
        <v>69</v>
      </c>
      <c r="I57">
        <v>0</v>
      </c>
      <c r="J57">
        <v>1</v>
      </c>
      <c r="K57" s="7">
        <v>211216</v>
      </c>
      <c r="L57" s="20">
        <v>4</v>
      </c>
      <c r="M57" s="20" t="s">
        <v>104</v>
      </c>
      <c r="N57" s="20">
        <v>1</v>
      </c>
      <c r="O57" s="20">
        <v>0</v>
      </c>
      <c r="P57" s="20">
        <v>1</v>
      </c>
      <c r="Q57" s="7">
        <v>3</v>
      </c>
      <c r="R57">
        <v>5</v>
      </c>
      <c r="S57">
        <v>127</v>
      </c>
      <c r="T57">
        <v>72</v>
      </c>
      <c r="U57">
        <v>95.213999999999999</v>
      </c>
      <c r="V57">
        <v>9.5449999999999999</v>
      </c>
      <c r="W57">
        <v>88</v>
      </c>
      <c r="X57">
        <v>94</v>
      </c>
      <c r="Y57">
        <v>99</v>
      </c>
      <c r="Z57">
        <v>0.66500000000000004</v>
      </c>
      <c r="AA57">
        <v>0.73404807622810597</v>
      </c>
      <c r="AB57">
        <v>8.5999999999999993E-2</v>
      </c>
      <c r="AC57">
        <v>2.32548829044834</v>
      </c>
      <c r="AD57">
        <v>5.19435484368839</v>
      </c>
      <c r="AE57">
        <v>4.1457501896718201</v>
      </c>
      <c r="AF57">
        <v>105</v>
      </c>
      <c r="AG57">
        <v>62</v>
      </c>
      <c r="AH57">
        <v>84.475999999999999</v>
      </c>
      <c r="AI57">
        <v>5.9530000000000003</v>
      </c>
      <c r="AJ57">
        <v>81</v>
      </c>
      <c r="AK57">
        <v>85</v>
      </c>
      <c r="AL57">
        <v>88</v>
      </c>
      <c r="AM57">
        <v>-0.27200000000000002</v>
      </c>
      <c r="AN57">
        <v>0.71958859949240905</v>
      </c>
      <c r="AO57">
        <v>-0.13</v>
      </c>
      <c r="AP57">
        <v>2.1166161895696098</v>
      </c>
      <c r="AQ57">
        <v>4.6028040117323803</v>
      </c>
      <c r="AR57">
        <v>5.4467418496151598</v>
      </c>
      <c r="AS57">
        <f t="shared" si="5"/>
        <v>0.59155083195600966</v>
      </c>
      <c r="AT57">
        <f t="shared" si="5"/>
        <v>-1.3009916599433398</v>
      </c>
      <c r="AU57">
        <f t="shared" si="8"/>
        <v>22</v>
      </c>
      <c r="AV57">
        <f t="shared" si="9"/>
        <v>10</v>
      </c>
      <c r="AW57">
        <f t="shared" si="10"/>
        <v>10.738</v>
      </c>
      <c r="AX57">
        <f t="shared" si="11"/>
        <v>11</v>
      </c>
      <c r="AY57">
        <v>112.1165</v>
      </c>
      <c r="AZ57">
        <f t="shared" si="4"/>
        <v>27.640500000000003</v>
      </c>
      <c r="BA57">
        <v>4.7453180000000001</v>
      </c>
      <c r="BB57">
        <v>102</v>
      </c>
      <c r="BC57">
        <v>106</v>
      </c>
      <c r="BD57">
        <v>112</v>
      </c>
      <c r="BE57">
        <f t="shared" si="6"/>
        <v>10</v>
      </c>
      <c r="BF57">
        <f t="shared" si="7"/>
        <v>21</v>
      </c>
      <c r="BG57">
        <f t="shared" si="7"/>
        <v>21</v>
      </c>
      <c r="BH57">
        <f t="shared" si="7"/>
        <v>24</v>
      </c>
    </row>
    <row r="58" spans="1:60">
      <c r="A58">
        <v>57</v>
      </c>
      <c r="B58">
        <v>0</v>
      </c>
      <c r="C58" s="5" t="s">
        <v>118</v>
      </c>
      <c r="D58" t="s">
        <v>119</v>
      </c>
      <c r="E58" s="9"/>
      <c r="F58">
        <v>161.1</v>
      </c>
      <c r="G58">
        <v>54.6</v>
      </c>
      <c r="H58">
        <v>63</v>
      </c>
      <c r="I58">
        <v>0</v>
      </c>
      <c r="J58">
        <v>1</v>
      </c>
      <c r="K58" s="7">
        <v>210311</v>
      </c>
      <c r="L58" s="22">
        <v>5</v>
      </c>
      <c r="M58" s="21"/>
      <c r="N58" s="20">
        <v>1</v>
      </c>
      <c r="O58" s="20">
        <v>1</v>
      </c>
      <c r="P58" s="20">
        <v>1</v>
      </c>
      <c r="Q58" s="7">
        <v>1</v>
      </c>
      <c r="R58">
        <v>3.1</v>
      </c>
      <c r="S58">
        <v>138</v>
      </c>
      <c r="T58">
        <v>90</v>
      </c>
      <c r="U58">
        <v>115.008</v>
      </c>
      <c r="V58">
        <v>8.7390000000000008</v>
      </c>
      <c r="W58">
        <v>109</v>
      </c>
      <c r="X58">
        <v>115</v>
      </c>
      <c r="Y58">
        <v>121</v>
      </c>
      <c r="Z58">
        <v>-0.13900000000000001</v>
      </c>
      <c r="AA58">
        <v>0.164875296335278</v>
      </c>
      <c r="AB58">
        <v>-0.48</v>
      </c>
      <c r="AC58">
        <v>1.49986848832305</v>
      </c>
      <c r="AD58">
        <v>5.1190418346984101</v>
      </c>
      <c r="AE58">
        <v>3.2920018229974901</v>
      </c>
      <c r="AF58">
        <v>99</v>
      </c>
      <c r="AG58">
        <v>71</v>
      </c>
      <c r="AH58">
        <v>84.86</v>
      </c>
      <c r="AI58">
        <v>4.3979999999999997</v>
      </c>
      <c r="AJ58">
        <v>82</v>
      </c>
      <c r="AK58">
        <v>85</v>
      </c>
      <c r="AL58">
        <v>87</v>
      </c>
      <c r="AM58">
        <v>0.222</v>
      </c>
      <c r="AN58">
        <v>0.52223545407861505</v>
      </c>
      <c r="AO58">
        <v>-0.14499999999999999</v>
      </c>
      <c r="AP58">
        <v>1.82490826447064</v>
      </c>
      <c r="AQ58">
        <v>4.1630598264279</v>
      </c>
      <c r="AR58">
        <v>5.2713868676735203</v>
      </c>
      <c r="AS58">
        <f t="shared" si="5"/>
        <v>0.95598200827051016</v>
      </c>
      <c r="AT58">
        <f t="shared" si="5"/>
        <v>-1.9793850446760302</v>
      </c>
      <c r="AU58">
        <f t="shared" si="8"/>
        <v>39</v>
      </c>
      <c r="AV58">
        <f t="shared" si="9"/>
        <v>19</v>
      </c>
      <c r="AW58">
        <f t="shared" si="10"/>
        <v>30.147999999999996</v>
      </c>
      <c r="AX58">
        <f t="shared" si="11"/>
        <v>12</v>
      </c>
      <c r="AY58">
        <v>115.9067</v>
      </c>
      <c r="AZ58">
        <f t="shared" si="4"/>
        <v>31.046700000000001</v>
      </c>
      <c r="BA58">
        <v>7.8946329999999998</v>
      </c>
      <c r="BB58">
        <v>109</v>
      </c>
      <c r="BC58">
        <v>115</v>
      </c>
      <c r="BD58">
        <v>122</v>
      </c>
      <c r="BE58">
        <f t="shared" si="6"/>
        <v>13</v>
      </c>
      <c r="BF58">
        <f t="shared" si="7"/>
        <v>27</v>
      </c>
      <c r="BG58">
        <f t="shared" si="7"/>
        <v>30</v>
      </c>
      <c r="BH58">
        <f t="shared" si="7"/>
        <v>35</v>
      </c>
    </row>
    <row r="62" spans="1:60">
      <c r="U62">
        <f>AVERAGE(U2:U58)</f>
        <v>107.52643859649123</v>
      </c>
      <c r="V62">
        <f t="shared" ref="V62:AB62" si="12">AVERAGE(V2:V58)</f>
        <v>9.7121052631578966</v>
      </c>
      <c r="Z62">
        <f t="shared" si="12"/>
        <v>6.9947368421052591E-2</v>
      </c>
      <c r="AB62">
        <f t="shared" si="12"/>
        <v>-9.1771929824561407E-2</v>
      </c>
      <c r="AH62">
        <f t="shared" ref="AH62" si="13">AVERAGE(AH2:AH58)</f>
        <v>85.843877192982433</v>
      </c>
      <c r="AI62">
        <f>AH63/AH62</f>
        <v>0.25224626257479749</v>
      </c>
      <c r="AM62">
        <f>AVERAGE(AM2:AM58)</f>
        <v>5.099999999999999E-2</v>
      </c>
      <c r="AO62">
        <f>AVERAGE(AO2:AO58)</f>
        <v>3.5807017543859655E-2</v>
      </c>
    </row>
    <row r="63" spans="1:60">
      <c r="U63">
        <f>STDEV(U2:U58)</f>
        <v>24.586866024230918</v>
      </c>
      <c r="V63">
        <f t="shared" ref="V63:AB63" si="14">STDEV(V2:V58)</f>
        <v>4.8428305687163151</v>
      </c>
      <c r="Z63">
        <f t="shared" si="14"/>
        <v>0.50170599746737821</v>
      </c>
      <c r="AB63">
        <f t="shared" si="14"/>
        <v>0.93289421038476994</v>
      </c>
      <c r="AH63">
        <f t="shared" ref="AH63" si="15">STDEV(AH2:AH58)</f>
        <v>21.653797186859716</v>
      </c>
      <c r="AM63">
        <f>STDEV(AM2:AM58)</f>
        <v>0.25441136542446924</v>
      </c>
      <c r="AO63">
        <f>STDEV(AO2:AO58)</f>
        <v>0.53665010676671987</v>
      </c>
    </row>
  </sheetData>
  <autoFilter ref="C1:AX1" xr:uid="{00000000-0009-0000-0000-000009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6"/>
  <sheetViews>
    <sheetView topLeftCell="A46" workbookViewId="0">
      <selection activeCell="C256" sqref="C25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1</v>
      </c>
    </row>
    <row r="57" spans="1:3">
      <c r="A57">
        <v>56</v>
      </c>
      <c r="B57">
        <v>0</v>
      </c>
      <c r="C57">
        <v>5</v>
      </c>
    </row>
    <row r="58" spans="1:3">
      <c r="A58">
        <v>57</v>
      </c>
      <c r="B58">
        <v>0</v>
      </c>
      <c r="C58">
        <v>6</v>
      </c>
    </row>
    <row r="59" spans="1:3">
      <c r="A59">
        <v>58</v>
      </c>
      <c r="B59">
        <v>0</v>
      </c>
      <c r="C59">
        <v>11</v>
      </c>
    </row>
    <row r="60" spans="1:3">
      <c r="A60">
        <v>59</v>
      </c>
      <c r="B60">
        <v>0</v>
      </c>
      <c r="C60">
        <v>12</v>
      </c>
    </row>
    <row r="61" spans="1:3">
      <c r="A61">
        <v>60</v>
      </c>
      <c r="B61">
        <v>0</v>
      </c>
      <c r="C61">
        <v>36</v>
      </c>
    </row>
    <row r="62" spans="1:3">
      <c r="A62">
        <v>61</v>
      </c>
      <c r="B62">
        <v>0</v>
      </c>
      <c r="C62">
        <v>29</v>
      </c>
    </row>
    <row r="63" spans="1:3">
      <c r="A63">
        <v>62</v>
      </c>
      <c r="B63">
        <v>0</v>
      </c>
      <c r="C63">
        <v>53</v>
      </c>
    </row>
    <row r="64" spans="1:3">
      <c r="A64">
        <v>63</v>
      </c>
      <c r="B64">
        <v>0</v>
      </c>
      <c r="C64">
        <v>88</v>
      </c>
    </row>
    <row r="65" spans="1:3">
      <c r="A65">
        <v>64</v>
      </c>
      <c r="B65">
        <v>0</v>
      </c>
      <c r="C65">
        <v>146</v>
      </c>
    </row>
    <row r="66" spans="1:3">
      <c r="A66">
        <v>65</v>
      </c>
      <c r="B66">
        <v>0</v>
      </c>
      <c r="C66">
        <v>169</v>
      </c>
    </row>
    <row r="67" spans="1:3">
      <c r="A67">
        <v>66</v>
      </c>
      <c r="B67">
        <v>0</v>
      </c>
      <c r="C67">
        <v>221</v>
      </c>
    </row>
    <row r="68" spans="1:3">
      <c r="A68">
        <v>67</v>
      </c>
      <c r="B68">
        <v>2</v>
      </c>
      <c r="C68">
        <v>312</v>
      </c>
    </row>
    <row r="69" spans="1:3">
      <c r="A69">
        <v>68</v>
      </c>
      <c r="B69">
        <v>12</v>
      </c>
      <c r="C69">
        <v>369</v>
      </c>
    </row>
    <row r="70" spans="1:3">
      <c r="A70">
        <v>69</v>
      </c>
      <c r="B70">
        <v>7</v>
      </c>
      <c r="C70">
        <v>509</v>
      </c>
    </row>
    <row r="71" spans="1:3">
      <c r="A71">
        <v>70</v>
      </c>
      <c r="B71">
        <v>19</v>
      </c>
      <c r="C71">
        <v>560</v>
      </c>
    </row>
    <row r="72" spans="1:3">
      <c r="A72">
        <v>71</v>
      </c>
      <c r="B72">
        <v>22</v>
      </c>
      <c r="C72">
        <v>658</v>
      </c>
    </row>
    <row r="73" spans="1:3">
      <c r="A73">
        <v>72</v>
      </c>
      <c r="B73">
        <v>19</v>
      </c>
      <c r="C73">
        <v>697</v>
      </c>
    </row>
    <row r="74" spans="1:3">
      <c r="A74">
        <v>73</v>
      </c>
      <c r="B74">
        <v>14</v>
      </c>
      <c r="C74">
        <v>671</v>
      </c>
    </row>
    <row r="75" spans="1:3">
      <c r="A75">
        <v>74</v>
      </c>
      <c r="B75">
        <v>18</v>
      </c>
      <c r="C75">
        <v>713</v>
      </c>
    </row>
    <row r="76" spans="1:3">
      <c r="A76">
        <v>75</v>
      </c>
      <c r="B76">
        <v>23</v>
      </c>
      <c r="C76">
        <v>758</v>
      </c>
    </row>
    <row r="77" spans="1:3">
      <c r="A77">
        <v>76</v>
      </c>
      <c r="B77">
        <v>31</v>
      </c>
      <c r="C77">
        <v>848</v>
      </c>
    </row>
    <row r="78" spans="1:3">
      <c r="A78">
        <v>77</v>
      </c>
      <c r="B78">
        <v>21</v>
      </c>
      <c r="C78">
        <v>891</v>
      </c>
    </row>
    <row r="79" spans="1:3">
      <c r="A79">
        <v>78</v>
      </c>
      <c r="B79">
        <v>41</v>
      </c>
      <c r="C79">
        <v>737</v>
      </c>
    </row>
    <row r="80" spans="1:3">
      <c r="A80">
        <v>79</v>
      </c>
      <c r="B80">
        <v>39</v>
      </c>
      <c r="C80">
        <v>783</v>
      </c>
    </row>
    <row r="81" spans="1:3">
      <c r="A81">
        <v>80</v>
      </c>
      <c r="B81">
        <v>56</v>
      </c>
      <c r="C81">
        <v>785</v>
      </c>
    </row>
    <row r="82" spans="1:3">
      <c r="A82">
        <v>81</v>
      </c>
      <c r="B82">
        <v>66</v>
      </c>
      <c r="C82">
        <v>828</v>
      </c>
    </row>
    <row r="83" spans="1:3">
      <c r="A83">
        <v>82</v>
      </c>
      <c r="B83">
        <v>80</v>
      </c>
      <c r="C83">
        <v>799</v>
      </c>
    </row>
    <row r="84" spans="1:3">
      <c r="A84">
        <v>83</v>
      </c>
      <c r="B84">
        <v>109</v>
      </c>
      <c r="C84">
        <v>716</v>
      </c>
    </row>
    <row r="85" spans="1:3">
      <c r="A85">
        <v>84</v>
      </c>
      <c r="B85">
        <v>130</v>
      </c>
      <c r="C85">
        <v>536</v>
      </c>
    </row>
    <row r="86" spans="1:3">
      <c r="A86">
        <v>85</v>
      </c>
      <c r="B86">
        <v>155</v>
      </c>
      <c r="C86">
        <v>489</v>
      </c>
    </row>
    <row r="87" spans="1:3">
      <c r="A87">
        <v>86</v>
      </c>
      <c r="B87">
        <v>167</v>
      </c>
      <c r="C87">
        <v>282</v>
      </c>
    </row>
    <row r="88" spans="1:3">
      <c r="A88">
        <v>87</v>
      </c>
      <c r="B88">
        <v>196</v>
      </c>
      <c r="C88">
        <v>216</v>
      </c>
    </row>
    <row r="89" spans="1:3">
      <c r="A89">
        <v>88</v>
      </c>
      <c r="B89">
        <v>237</v>
      </c>
      <c r="C89">
        <v>197</v>
      </c>
    </row>
    <row r="90" spans="1:3">
      <c r="A90">
        <v>89</v>
      </c>
      <c r="B90">
        <v>262</v>
      </c>
      <c r="C90">
        <v>138</v>
      </c>
    </row>
    <row r="91" spans="1:3">
      <c r="A91">
        <v>90</v>
      </c>
      <c r="B91">
        <v>319</v>
      </c>
      <c r="C91">
        <v>118</v>
      </c>
    </row>
    <row r="92" spans="1:3">
      <c r="A92">
        <v>91</v>
      </c>
      <c r="B92">
        <v>329</v>
      </c>
      <c r="C92">
        <v>59</v>
      </c>
    </row>
    <row r="93" spans="1:3">
      <c r="A93">
        <v>92</v>
      </c>
      <c r="B93">
        <v>335</v>
      </c>
      <c r="C93">
        <v>28</v>
      </c>
    </row>
    <row r="94" spans="1:3">
      <c r="A94">
        <v>93</v>
      </c>
      <c r="B94">
        <v>328</v>
      </c>
      <c r="C94">
        <v>10</v>
      </c>
    </row>
    <row r="95" spans="1:3">
      <c r="A95">
        <v>94</v>
      </c>
      <c r="B95">
        <v>303</v>
      </c>
      <c r="C95">
        <v>2</v>
      </c>
    </row>
    <row r="96" spans="1:3">
      <c r="A96">
        <v>95</v>
      </c>
      <c r="B96">
        <v>253</v>
      </c>
      <c r="C96">
        <v>6</v>
      </c>
    </row>
    <row r="97" spans="1:3">
      <c r="A97">
        <v>96</v>
      </c>
      <c r="B97">
        <v>225</v>
      </c>
      <c r="C97">
        <v>1</v>
      </c>
    </row>
    <row r="98" spans="1:3">
      <c r="A98">
        <v>97</v>
      </c>
      <c r="B98">
        <v>188</v>
      </c>
      <c r="C98">
        <v>3</v>
      </c>
    </row>
    <row r="99" spans="1:3">
      <c r="A99">
        <v>98</v>
      </c>
      <c r="B99">
        <v>143</v>
      </c>
      <c r="C99">
        <v>0</v>
      </c>
    </row>
    <row r="100" spans="1:3">
      <c r="A100">
        <v>99</v>
      </c>
      <c r="B100">
        <v>141</v>
      </c>
      <c r="C100">
        <v>0</v>
      </c>
    </row>
    <row r="101" spans="1:3">
      <c r="A101">
        <v>100</v>
      </c>
      <c r="B101">
        <v>140</v>
      </c>
      <c r="C101">
        <v>0</v>
      </c>
    </row>
    <row r="102" spans="1:3">
      <c r="A102">
        <v>101</v>
      </c>
      <c r="B102">
        <v>102</v>
      </c>
      <c r="C102">
        <v>0</v>
      </c>
    </row>
    <row r="103" spans="1:3">
      <c r="A103">
        <v>102</v>
      </c>
      <c r="B103">
        <v>120</v>
      </c>
      <c r="C103">
        <v>0</v>
      </c>
    </row>
    <row r="104" spans="1:3">
      <c r="A104">
        <v>103</v>
      </c>
      <c r="B104">
        <v>130</v>
      </c>
      <c r="C104">
        <v>0</v>
      </c>
    </row>
    <row r="105" spans="1:3">
      <c r="A105">
        <v>104</v>
      </c>
      <c r="B105">
        <v>156</v>
      </c>
      <c r="C105">
        <v>0</v>
      </c>
    </row>
    <row r="106" spans="1:3">
      <c r="A106">
        <v>105</v>
      </c>
      <c r="B106">
        <v>162</v>
      </c>
      <c r="C106">
        <v>0</v>
      </c>
    </row>
    <row r="107" spans="1:3">
      <c r="A107">
        <v>106</v>
      </c>
      <c r="B107">
        <v>123</v>
      </c>
      <c r="C107">
        <v>0</v>
      </c>
    </row>
    <row r="108" spans="1:3">
      <c r="A108">
        <v>107</v>
      </c>
      <c r="B108">
        <v>106</v>
      </c>
      <c r="C108">
        <v>0</v>
      </c>
    </row>
    <row r="109" spans="1:3">
      <c r="A109">
        <v>108</v>
      </c>
      <c r="B109">
        <v>79</v>
      </c>
      <c r="C109">
        <v>0</v>
      </c>
    </row>
    <row r="110" spans="1:3">
      <c r="A110">
        <v>109</v>
      </c>
      <c r="B110">
        <v>92</v>
      </c>
      <c r="C110">
        <v>0</v>
      </c>
    </row>
    <row r="111" spans="1:3">
      <c r="A111">
        <v>110</v>
      </c>
      <c r="B111">
        <v>64</v>
      </c>
      <c r="C111">
        <v>0</v>
      </c>
    </row>
    <row r="112" spans="1:3">
      <c r="A112">
        <v>111</v>
      </c>
      <c r="B112">
        <v>84</v>
      </c>
      <c r="C112">
        <v>0</v>
      </c>
    </row>
    <row r="113" spans="1:3">
      <c r="A113">
        <v>112</v>
      </c>
      <c r="B113">
        <v>74</v>
      </c>
      <c r="C113">
        <v>0</v>
      </c>
    </row>
    <row r="114" spans="1:3">
      <c r="A114">
        <v>113</v>
      </c>
      <c r="B114">
        <v>66</v>
      </c>
      <c r="C114">
        <v>0</v>
      </c>
    </row>
    <row r="115" spans="1:3">
      <c r="A115">
        <v>114</v>
      </c>
      <c r="B115">
        <v>56</v>
      </c>
      <c r="C115">
        <v>0</v>
      </c>
    </row>
    <row r="116" spans="1:3">
      <c r="A116">
        <v>115</v>
      </c>
      <c r="B116">
        <v>31</v>
      </c>
      <c r="C116">
        <v>0</v>
      </c>
    </row>
    <row r="117" spans="1:3">
      <c r="A117">
        <v>116</v>
      </c>
      <c r="B117">
        <v>36</v>
      </c>
      <c r="C117">
        <v>0</v>
      </c>
    </row>
    <row r="118" spans="1:3">
      <c r="A118">
        <v>117</v>
      </c>
      <c r="B118">
        <v>16</v>
      </c>
      <c r="C118">
        <v>0</v>
      </c>
    </row>
    <row r="119" spans="1:3">
      <c r="A119">
        <v>118</v>
      </c>
      <c r="B119">
        <v>16</v>
      </c>
      <c r="C119">
        <v>0</v>
      </c>
    </row>
    <row r="120" spans="1:3">
      <c r="A120">
        <v>119</v>
      </c>
      <c r="B120">
        <v>14</v>
      </c>
      <c r="C120">
        <v>0</v>
      </c>
    </row>
    <row r="121" spans="1:3">
      <c r="A121">
        <v>120</v>
      </c>
      <c r="B121">
        <v>6</v>
      </c>
      <c r="C121">
        <v>0</v>
      </c>
    </row>
    <row r="122" spans="1:3">
      <c r="A122">
        <v>121</v>
      </c>
      <c r="B122">
        <v>6</v>
      </c>
      <c r="C122">
        <v>0</v>
      </c>
    </row>
    <row r="123" spans="1:3">
      <c r="A123">
        <v>122</v>
      </c>
      <c r="B123">
        <v>2</v>
      </c>
      <c r="C123">
        <v>0</v>
      </c>
    </row>
    <row r="124" spans="1:3">
      <c r="A124">
        <v>123</v>
      </c>
      <c r="B124">
        <v>3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1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1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2</v>
      </c>
    </row>
    <row r="103" spans="1:3">
      <c r="A103">
        <v>102</v>
      </c>
      <c r="B103">
        <v>0</v>
      </c>
      <c r="C103">
        <v>5</v>
      </c>
    </row>
    <row r="104" spans="1:3">
      <c r="A104">
        <v>103</v>
      </c>
      <c r="B104">
        <v>0</v>
      </c>
      <c r="C104">
        <v>15</v>
      </c>
    </row>
    <row r="105" spans="1:3">
      <c r="A105">
        <v>104</v>
      </c>
      <c r="B105">
        <v>0</v>
      </c>
      <c r="C105">
        <v>27</v>
      </c>
    </row>
    <row r="106" spans="1:3">
      <c r="A106">
        <v>105</v>
      </c>
      <c r="B106">
        <v>0</v>
      </c>
      <c r="C106">
        <v>35</v>
      </c>
    </row>
    <row r="107" spans="1:3">
      <c r="A107">
        <v>106</v>
      </c>
      <c r="B107">
        <v>0</v>
      </c>
      <c r="C107">
        <v>71</v>
      </c>
    </row>
    <row r="108" spans="1:3">
      <c r="A108">
        <v>107</v>
      </c>
      <c r="B108">
        <v>0</v>
      </c>
      <c r="C108">
        <v>76</v>
      </c>
    </row>
    <row r="109" spans="1:3">
      <c r="A109">
        <v>108</v>
      </c>
      <c r="B109">
        <v>0</v>
      </c>
      <c r="C109">
        <v>110</v>
      </c>
    </row>
    <row r="110" spans="1:3">
      <c r="A110">
        <v>109</v>
      </c>
      <c r="B110">
        <v>1</v>
      </c>
      <c r="C110">
        <v>137</v>
      </c>
    </row>
    <row r="111" spans="1:3">
      <c r="A111">
        <v>110</v>
      </c>
      <c r="B111">
        <v>1</v>
      </c>
      <c r="C111">
        <v>143</v>
      </c>
    </row>
    <row r="112" spans="1:3">
      <c r="A112">
        <v>111</v>
      </c>
      <c r="B112">
        <v>3</v>
      </c>
      <c r="C112">
        <v>242</v>
      </c>
    </row>
    <row r="113" spans="1:3">
      <c r="A113">
        <v>112</v>
      </c>
      <c r="B113">
        <v>8</v>
      </c>
      <c r="C113">
        <v>340</v>
      </c>
    </row>
    <row r="114" spans="1:3">
      <c r="A114">
        <v>113</v>
      </c>
      <c r="B114">
        <v>16</v>
      </c>
      <c r="C114">
        <v>463</v>
      </c>
    </row>
    <row r="115" spans="1:3">
      <c r="A115">
        <v>114</v>
      </c>
      <c r="B115">
        <v>40</v>
      </c>
      <c r="C115">
        <v>602</v>
      </c>
    </row>
    <row r="116" spans="1:3">
      <c r="A116">
        <v>115</v>
      </c>
      <c r="B116">
        <v>38</v>
      </c>
      <c r="C116">
        <v>597</v>
      </c>
    </row>
    <row r="117" spans="1:3">
      <c r="A117">
        <v>116</v>
      </c>
      <c r="B117">
        <v>39</v>
      </c>
      <c r="C117">
        <v>668</v>
      </c>
    </row>
    <row r="118" spans="1:3">
      <c r="A118">
        <v>117</v>
      </c>
      <c r="B118">
        <v>56</v>
      </c>
      <c r="C118">
        <v>796</v>
      </c>
    </row>
    <row r="119" spans="1:3">
      <c r="A119">
        <v>118</v>
      </c>
      <c r="B119">
        <v>59</v>
      </c>
      <c r="C119">
        <v>901</v>
      </c>
    </row>
    <row r="120" spans="1:3">
      <c r="A120">
        <v>119</v>
      </c>
      <c r="B120">
        <v>78</v>
      </c>
      <c r="C120">
        <v>904</v>
      </c>
    </row>
    <row r="121" spans="1:3">
      <c r="A121">
        <v>120</v>
      </c>
      <c r="B121">
        <v>96</v>
      </c>
      <c r="C121">
        <v>864</v>
      </c>
    </row>
    <row r="122" spans="1:3">
      <c r="A122">
        <v>121</v>
      </c>
      <c r="B122">
        <v>148</v>
      </c>
      <c r="C122">
        <v>891</v>
      </c>
    </row>
    <row r="123" spans="1:3">
      <c r="A123">
        <v>122</v>
      </c>
      <c r="B123">
        <v>133</v>
      </c>
      <c r="C123">
        <v>903</v>
      </c>
    </row>
    <row r="124" spans="1:3">
      <c r="A124">
        <v>123</v>
      </c>
      <c r="B124">
        <v>143</v>
      </c>
      <c r="C124">
        <v>892</v>
      </c>
    </row>
    <row r="125" spans="1:3">
      <c r="A125">
        <v>124</v>
      </c>
      <c r="B125">
        <v>176</v>
      </c>
      <c r="C125">
        <v>927</v>
      </c>
    </row>
    <row r="126" spans="1:3">
      <c r="A126">
        <v>125</v>
      </c>
      <c r="B126">
        <v>132</v>
      </c>
      <c r="C126">
        <v>880</v>
      </c>
    </row>
    <row r="127" spans="1:3">
      <c r="A127">
        <v>126</v>
      </c>
      <c r="B127">
        <v>171</v>
      </c>
      <c r="C127">
        <v>677</v>
      </c>
    </row>
    <row r="128" spans="1:3">
      <c r="A128">
        <v>127</v>
      </c>
      <c r="B128">
        <v>201</v>
      </c>
      <c r="C128">
        <v>605</v>
      </c>
    </row>
    <row r="129" spans="1:3">
      <c r="A129">
        <v>128</v>
      </c>
      <c r="B129">
        <v>224</v>
      </c>
      <c r="C129">
        <v>427</v>
      </c>
    </row>
    <row r="130" spans="1:3">
      <c r="A130">
        <v>129</v>
      </c>
      <c r="B130">
        <v>252</v>
      </c>
      <c r="C130">
        <v>309</v>
      </c>
    </row>
    <row r="131" spans="1:3">
      <c r="A131">
        <v>130</v>
      </c>
      <c r="B131">
        <v>248</v>
      </c>
      <c r="C131">
        <v>187</v>
      </c>
    </row>
    <row r="132" spans="1:3">
      <c r="A132">
        <v>131</v>
      </c>
      <c r="B132">
        <v>325</v>
      </c>
      <c r="C132">
        <v>130</v>
      </c>
    </row>
    <row r="133" spans="1:3">
      <c r="A133">
        <v>132</v>
      </c>
      <c r="B133">
        <v>370</v>
      </c>
      <c r="C133">
        <v>62</v>
      </c>
    </row>
    <row r="134" spans="1:3">
      <c r="A134">
        <v>133</v>
      </c>
      <c r="B134">
        <v>382</v>
      </c>
      <c r="C134">
        <v>42</v>
      </c>
    </row>
    <row r="135" spans="1:3">
      <c r="A135">
        <v>134</v>
      </c>
      <c r="B135">
        <v>408</v>
      </c>
      <c r="C135">
        <v>17</v>
      </c>
    </row>
    <row r="136" spans="1:3">
      <c r="A136">
        <v>135</v>
      </c>
      <c r="B136">
        <v>491</v>
      </c>
      <c r="C136">
        <v>7</v>
      </c>
    </row>
    <row r="137" spans="1:3">
      <c r="A137">
        <v>136</v>
      </c>
      <c r="B137">
        <v>376</v>
      </c>
      <c r="C137">
        <v>4</v>
      </c>
    </row>
    <row r="138" spans="1:3">
      <c r="A138">
        <v>137</v>
      </c>
      <c r="B138">
        <v>438</v>
      </c>
      <c r="C138">
        <v>3</v>
      </c>
    </row>
    <row r="139" spans="1:3">
      <c r="A139">
        <v>138</v>
      </c>
      <c r="B139">
        <v>441</v>
      </c>
      <c r="C139">
        <v>1</v>
      </c>
    </row>
    <row r="140" spans="1:3">
      <c r="A140">
        <v>139</v>
      </c>
      <c r="B140">
        <v>415</v>
      </c>
      <c r="C140">
        <v>1</v>
      </c>
    </row>
    <row r="141" spans="1:3">
      <c r="A141">
        <v>140</v>
      </c>
      <c r="B141">
        <v>430</v>
      </c>
      <c r="C141">
        <v>1</v>
      </c>
    </row>
    <row r="142" spans="1:3">
      <c r="A142">
        <v>141</v>
      </c>
      <c r="B142">
        <v>399</v>
      </c>
      <c r="C142">
        <v>0</v>
      </c>
    </row>
    <row r="143" spans="1:3">
      <c r="A143">
        <v>142</v>
      </c>
      <c r="B143">
        <v>338</v>
      </c>
      <c r="C143">
        <v>0</v>
      </c>
    </row>
    <row r="144" spans="1:3">
      <c r="A144">
        <v>143</v>
      </c>
      <c r="B144">
        <v>320</v>
      </c>
      <c r="C144">
        <v>0</v>
      </c>
    </row>
    <row r="145" spans="1:3">
      <c r="A145">
        <v>144</v>
      </c>
      <c r="B145">
        <v>271</v>
      </c>
      <c r="C145">
        <v>0</v>
      </c>
    </row>
    <row r="146" spans="1:3">
      <c r="A146">
        <v>145</v>
      </c>
      <c r="B146">
        <v>264</v>
      </c>
      <c r="C146">
        <v>0</v>
      </c>
    </row>
    <row r="147" spans="1:3">
      <c r="A147">
        <v>146</v>
      </c>
      <c r="B147">
        <v>217</v>
      </c>
      <c r="C147">
        <v>0</v>
      </c>
    </row>
    <row r="148" spans="1:3">
      <c r="A148">
        <v>147</v>
      </c>
      <c r="B148">
        <v>198</v>
      </c>
      <c r="C148">
        <v>0</v>
      </c>
    </row>
    <row r="149" spans="1:3">
      <c r="A149">
        <v>148</v>
      </c>
      <c r="B149">
        <v>193</v>
      </c>
      <c r="C149">
        <v>0</v>
      </c>
    </row>
    <row r="150" spans="1:3">
      <c r="A150">
        <v>149</v>
      </c>
      <c r="B150">
        <v>151</v>
      </c>
      <c r="C150">
        <v>0</v>
      </c>
    </row>
    <row r="151" spans="1:3">
      <c r="A151">
        <v>150</v>
      </c>
      <c r="B151">
        <v>153</v>
      </c>
      <c r="C151">
        <v>0</v>
      </c>
    </row>
    <row r="152" spans="1:3">
      <c r="A152">
        <v>151</v>
      </c>
      <c r="B152">
        <v>172</v>
      </c>
      <c r="C152">
        <v>0</v>
      </c>
    </row>
    <row r="153" spans="1:3">
      <c r="A153">
        <v>152</v>
      </c>
      <c r="B153">
        <v>136</v>
      </c>
      <c r="C153">
        <v>0</v>
      </c>
    </row>
    <row r="154" spans="1:3">
      <c r="A154">
        <v>153</v>
      </c>
      <c r="B154">
        <v>93</v>
      </c>
      <c r="C154">
        <v>0</v>
      </c>
    </row>
    <row r="155" spans="1:3">
      <c r="A155">
        <v>154</v>
      </c>
      <c r="B155">
        <v>47</v>
      </c>
      <c r="C155">
        <v>0</v>
      </c>
    </row>
    <row r="156" spans="1:3">
      <c r="A156">
        <v>155</v>
      </c>
      <c r="B156">
        <v>49</v>
      </c>
      <c r="C156">
        <v>0</v>
      </c>
    </row>
    <row r="157" spans="1:3">
      <c r="A157">
        <v>156</v>
      </c>
      <c r="B157">
        <v>50</v>
      </c>
      <c r="C157">
        <v>0</v>
      </c>
    </row>
    <row r="158" spans="1:3">
      <c r="A158">
        <v>157</v>
      </c>
      <c r="B158">
        <v>47</v>
      </c>
      <c r="C158">
        <v>0</v>
      </c>
    </row>
    <row r="159" spans="1:3">
      <c r="A159">
        <v>158</v>
      </c>
      <c r="B159">
        <v>40</v>
      </c>
      <c r="C159">
        <v>0</v>
      </c>
    </row>
    <row r="160" spans="1:3">
      <c r="A160">
        <v>159</v>
      </c>
      <c r="B160">
        <v>11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10</v>
      </c>
    </row>
    <row r="81" spans="1:3">
      <c r="A81">
        <v>80</v>
      </c>
      <c r="B81">
        <v>0</v>
      </c>
      <c r="C81">
        <v>24</v>
      </c>
    </row>
    <row r="82" spans="1:3">
      <c r="A82">
        <v>81</v>
      </c>
      <c r="B82">
        <v>0</v>
      </c>
      <c r="C82">
        <v>45</v>
      </c>
    </row>
    <row r="83" spans="1:3">
      <c r="A83">
        <v>82</v>
      </c>
      <c r="B83">
        <v>0</v>
      </c>
      <c r="C83">
        <v>64</v>
      </c>
    </row>
    <row r="84" spans="1:3">
      <c r="A84">
        <v>83</v>
      </c>
      <c r="B84">
        <v>0</v>
      </c>
      <c r="C84">
        <v>101</v>
      </c>
    </row>
    <row r="85" spans="1:3">
      <c r="A85">
        <v>84</v>
      </c>
      <c r="B85">
        <v>0</v>
      </c>
      <c r="C85">
        <v>137</v>
      </c>
    </row>
    <row r="86" spans="1:3">
      <c r="A86">
        <v>85</v>
      </c>
      <c r="B86">
        <v>0</v>
      </c>
      <c r="C86">
        <v>205</v>
      </c>
    </row>
    <row r="87" spans="1:3">
      <c r="A87">
        <v>86</v>
      </c>
      <c r="B87">
        <v>0</v>
      </c>
      <c r="C87">
        <v>276</v>
      </c>
    </row>
    <row r="88" spans="1:3">
      <c r="A88">
        <v>87</v>
      </c>
      <c r="B88">
        <v>0</v>
      </c>
      <c r="C88">
        <v>439</v>
      </c>
    </row>
    <row r="89" spans="1:3">
      <c r="A89">
        <v>88</v>
      </c>
      <c r="B89">
        <v>1</v>
      </c>
      <c r="C89">
        <v>652</v>
      </c>
    </row>
    <row r="90" spans="1:3">
      <c r="A90">
        <v>89</v>
      </c>
      <c r="B90">
        <v>2</v>
      </c>
      <c r="C90">
        <v>1003</v>
      </c>
    </row>
    <row r="91" spans="1:3">
      <c r="A91">
        <v>90</v>
      </c>
      <c r="B91">
        <v>3</v>
      </c>
      <c r="C91">
        <v>1110</v>
      </c>
    </row>
    <row r="92" spans="1:3">
      <c r="A92">
        <v>91</v>
      </c>
      <c r="B92">
        <v>12</v>
      </c>
      <c r="C92">
        <v>1240</v>
      </c>
    </row>
    <row r="93" spans="1:3">
      <c r="A93">
        <v>92</v>
      </c>
      <c r="B93">
        <v>11</v>
      </c>
      <c r="C93">
        <v>1432</v>
      </c>
    </row>
    <row r="94" spans="1:3">
      <c r="A94">
        <v>93</v>
      </c>
      <c r="B94">
        <v>11</v>
      </c>
      <c r="C94">
        <v>1532</v>
      </c>
    </row>
    <row r="95" spans="1:3">
      <c r="A95">
        <v>94</v>
      </c>
      <c r="B95">
        <v>14</v>
      </c>
      <c r="C95">
        <v>1285</v>
      </c>
    </row>
    <row r="96" spans="1:3">
      <c r="A96">
        <v>95</v>
      </c>
      <c r="B96">
        <v>26</v>
      </c>
      <c r="C96">
        <v>1317</v>
      </c>
    </row>
    <row r="97" spans="1:3">
      <c r="A97">
        <v>96</v>
      </c>
      <c r="B97">
        <v>41</v>
      </c>
      <c r="C97">
        <v>938</v>
      </c>
    </row>
    <row r="98" spans="1:3">
      <c r="A98">
        <v>97</v>
      </c>
      <c r="B98">
        <v>52</v>
      </c>
      <c r="C98">
        <v>686</v>
      </c>
    </row>
    <row r="99" spans="1:3">
      <c r="A99">
        <v>98</v>
      </c>
      <c r="B99">
        <v>81</v>
      </c>
      <c r="C99">
        <v>461</v>
      </c>
    </row>
    <row r="100" spans="1:3">
      <c r="A100">
        <v>99</v>
      </c>
      <c r="B100">
        <v>121</v>
      </c>
      <c r="C100">
        <v>275</v>
      </c>
    </row>
    <row r="101" spans="1:3">
      <c r="A101">
        <v>100</v>
      </c>
      <c r="B101">
        <v>148</v>
      </c>
      <c r="C101">
        <v>109</v>
      </c>
    </row>
    <row r="102" spans="1:3">
      <c r="A102">
        <v>101</v>
      </c>
      <c r="B102">
        <v>185</v>
      </c>
      <c r="C102">
        <v>71</v>
      </c>
    </row>
    <row r="103" spans="1:3">
      <c r="A103">
        <v>102</v>
      </c>
      <c r="B103">
        <v>247</v>
      </c>
      <c r="C103">
        <v>23</v>
      </c>
    </row>
    <row r="104" spans="1:3">
      <c r="A104">
        <v>103</v>
      </c>
      <c r="B104">
        <v>307</v>
      </c>
      <c r="C104">
        <v>12</v>
      </c>
    </row>
    <row r="105" spans="1:3">
      <c r="A105">
        <v>104</v>
      </c>
      <c r="B105">
        <v>350</v>
      </c>
      <c r="C105">
        <v>11</v>
      </c>
    </row>
    <row r="106" spans="1:3">
      <c r="A106">
        <v>105</v>
      </c>
      <c r="B106">
        <v>324</v>
      </c>
      <c r="C106">
        <v>5</v>
      </c>
    </row>
    <row r="107" spans="1:3">
      <c r="A107">
        <v>106</v>
      </c>
      <c r="B107">
        <v>441</v>
      </c>
      <c r="C107">
        <v>4</v>
      </c>
    </row>
    <row r="108" spans="1:3">
      <c r="A108">
        <v>107</v>
      </c>
      <c r="B108">
        <v>443</v>
      </c>
      <c r="C108">
        <v>1</v>
      </c>
    </row>
    <row r="109" spans="1:3">
      <c r="A109">
        <v>108</v>
      </c>
      <c r="B109">
        <v>556</v>
      </c>
      <c r="C109">
        <v>0</v>
      </c>
    </row>
    <row r="110" spans="1:3">
      <c r="A110">
        <v>109</v>
      </c>
      <c r="B110">
        <v>569</v>
      </c>
      <c r="C110">
        <v>0</v>
      </c>
    </row>
    <row r="111" spans="1:3">
      <c r="A111">
        <v>110</v>
      </c>
      <c r="B111">
        <v>634</v>
      </c>
      <c r="C111">
        <v>0</v>
      </c>
    </row>
    <row r="112" spans="1:3">
      <c r="A112">
        <v>111</v>
      </c>
      <c r="B112">
        <v>690</v>
      </c>
      <c r="C112">
        <v>0</v>
      </c>
    </row>
    <row r="113" spans="1:3">
      <c r="A113">
        <v>112</v>
      </c>
      <c r="B113">
        <v>770</v>
      </c>
      <c r="C113">
        <v>0</v>
      </c>
    </row>
    <row r="114" spans="1:3">
      <c r="A114">
        <v>113</v>
      </c>
      <c r="B114">
        <v>890</v>
      </c>
      <c r="C114">
        <v>0</v>
      </c>
    </row>
    <row r="115" spans="1:3">
      <c r="A115">
        <v>114</v>
      </c>
      <c r="B115">
        <v>923</v>
      </c>
      <c r="C115">
        <v>0</v>
      </c>
    </row>
    <row r="116" spans="1:3">
      <c r="A116">
        <v>115</v>
      </c>
      <c r="B116">
        <v>1030</v>
      </c>
      <c r="C116">
        <v>0</v>
      </c>
    </row>
    <row r="117" spans="1:3">
      <c r="A117">
        <v>116</v>
      </c>
      <c r="B117">
        <v>1080</v>
      </c>
      <c r="C117">
        <v>0</v>
      </c>
    </row>
    <row r="118" spans="1:3">
      <c r="A118">
        <v>117</v>
      </c>
      <c r="B118">
        <v>1158</v>
      </c>
      <c r="C118">
        <v>0</v>
      </c>
    </row>
    <row r="119" spans="1:3">
      <c r="A119">
        <v>118</v>
      </c>
      <c r="B119">
        <v>1059</v>
      </c>
      <c r="C119">
        <v>0</v>
      </c>
    </row>
    <row r="120" spans="1:3">
      <c r="A120">
        <v>119</v>
      </c>
      <c r="B120">
        <v>1052</v>
      </c>
      <c r="C120">
        <v>0</v>
      </c>
    </row>
    <row r="121" spans="1:3">
      <c r="A121">
        <v>120</v>
      </c>
      <c r="B121">
        <v>1069</v>
      </c>
      <c r="C121">
        <v>0</v>
      </c>
    </row>
    <row r="122" spans="1:3">
      <c r="A122">
        <v>121</v>
      </c>
      <c r="B122">
        <v>1100</v>
      </c>
      <c r="C122">
        <v>0</v>
      </c>
    </row>
    <row r="123" spans="1:3">
      <c r="A123">
        <v>122</v>
      </c>
      <c r="B123">
        <v>1104</v>
      </c>
      <c r="C123">
        <v>0</v>
      </c>
    </row>
    <row r="124" spans="1:3">
      <c r="A124">
        <v>123</v>
      </c>
      <c r="B124">
        <v>1091</v>
      </c>
      <c r="C124">
        <v>0</v>
      </c>
    </row>
    <row r="125" spans="1:3">
      <c r="A125">
        <v>124</v>
      </c>
      <c r="B125">
        <v>991</v>
      </c>
      <c r="C125">
        <v>0</v>
      </c>
    </row>
    <row r="126" spans="1:3">
      <c r="A126">
        <v>125</v>
      </c>
      <c r="B126">
        <v>997</v>
      </c>
      <c r="C126">
        <v>0</v>
      </c>
    </row>
    <row r="127" spans="1:3">
      <c r="A127">
        <v>126</v>
      </c>
      <c r="B127">
        <v>910</v>
      </c>
      <c r="C127">
        <v>0</v>
      </c>
    </row>
    <row r="128" spans="1:3">
      <c r="A128">
        <v>127</v>
      </c>
      <c r="B128">
        <v>915</v>
      </c>
      <c r="C128">
        <v>0</v>
      </c>
    </row>
    <row r="129" spans="1:3">
      <c r="A129">
        <v>128</v>
      </c>
      <c r="B129">
        <v>877</v>
      </c>
      <c r="C129">
        <v>0</v>
      </c>
    </row>
    <row r="130" spans="1:3">
      <c r="A130">
        <v>129</v>
      </c>
      <c r="B130">
        <v>860</v>
      </c>
      <c r="C130">
        <v>0</v>
      </c>
    </row>
    <row r="131" spans="1:3">
      <c r="A131">
        <v>130</v>
      </c>
      <c r="B131">
        <v>911</v>
      </c>
      <c r="C131">
        <v>0</v>
      </c>
    </row>
    <row r="132" spans="1:3">
      <c r="A132">
        <v>131</v>
      </c>
      <c r="B132">
        <v>882</v>
      </c>
      <c r="C132">
        <v>0</v>
      </c>
    </row>
    <row r="133" spans="1:3">
      <c r="A133">
        <v>132</v>
      </c>
      <c r="B133">
        <v>908</v>
      </c>
      <c r="C133">
        <v>0</v>
      </c>
    </row>
    <row r="134" spans="1:3">
      <c r="A134">
        <v>133</v>
      </c>
      <c r="B134">
        <v>881</v>
      </c>
      <c r="C134">
        <v>0</v>
      </c>
    </row>
    <row r="135" spans="1:3">
      <c r="A135">
        <v>134</v>
      </c>
      <c r="B135">
        <v>887</v>
      </c>
      <c r="C135">
        <v>0</v>
      </c>
    </row>
    <row r="136" spans="1:3">
      <c r="A136">
        <v>135</v>
      </c>
      <c r="B136">
        <v>817</v>
      </c>
      <c r="C136">
        <v>0</v>
      </c>
    </row>
    <row r="137" spans="1:3">
      <c r="A137">
        <v>136</v>
      </c>
      <c r="B137">
        <v>638</v>
      </c>
      <c r="C137">
        <v>0</v>
      </c>
    </row>
    <row r="138" spans="1:3">
      <c r="A138">
        <v>137</v>
      </c>
      <c r="B138">
        <v>584</v>
      </c>
      <c r="C138">
        <v>0</v>
      </c>
    </row>
    <row r="139" spans="1:3">
      <c r="A139">
        <v>138</v>
      </c>
      <c r="B139">
        <v>487</v>
      </c>
      <c r="C139">
        <v>0</v>
      </c>
    </row>
    <row r="140" spans="1:3">
      <c r="A140">
        <v>139</v>
      </c>
      <c r="B140">
        <v>334</v>
      </c>
      <c r="C140">
        <v>0</v>
      </c>
    </row>
    <row r="141" spans="1:3">
      <c r="A141">
        <v>140</v>
      </c>
      <c r="B141">
        <v>246</v>
      </c>
      <c r="C141">
        <v>0</v>
      </c>
    </row>
    <row r="142" spans="1:3">
      <c r="A142">
        <v>141</v>
      </c>
      <c r="B142">
        <v>165</v>
      </c>
      <c r="C142">
        <v>0</v>
      </c>
    </row>
    <row r="143" spans="1:3">
      <c r="A143">
        <v>142</v>
      </c>
      <c r="B143">
        <v>101</v>
      </c>
      <c r="C143">
        <v>0</v>
      </c>
    </row>
    <row r="144" spans="1:3">
      <c r="A144">
        <v>143</v>
      </c>
      <c r="B144">
        <v>92</v>
      </c>
      <c r="C144">
        <v>0</v>
      </c>
    </row>
    <row r="145" spans="1:3">
      <c r="A145">
        <v>144</v>
      </c>
      <c r="B145">
        <v>68</v>
      </c>
      <c r="C145">
        <v>0</v>
      </c>
    </row>
    <row r="146" spans="1:3">
      <c r="A146">
        <v>145</v>
      </c>
      <c r="B146">
        <v>72</v>
      </c>
      <c r="C146">
        <v>0</v>
      </c>
    </row>
    <row r="147" spans="1:3">
      <c r="A147">
        <v>146</v>
      </c>
      <c r="B147">
        <v>60</v>
      </c>
      <c r="C147">
        <v>0</v>
      </c>
    </row>
    <row r="148" spans="1:3">
      <c r="A148">
        <v>147</v>
      </c>
      <c r="B148">
        <v>51</v>
      </c>
      <c r="C148">
        <v>0</v>
      </c>
    </row>
    <row r="149" spans="1:3">
      <c r="A149">
        <v>148</v>
      </c>
      <c r="B149">
        <v>31</v>
      </c>
      <c r="C149">
        <v>0</v>
      </c>
    </row>
    <row r="150" spans="1:3">
      <c r="A150">
        <v>149</v>
      </c>
      <c r="B150">
        <v>16</v>
      </c>
      <c r="C150">
        <v>0</v>
      </c>
    </row>
    <row r="151" spans="1:3">
      <c r="A151">
        <v>150</v>
      </c>
      <c r="B151">
        <v>15</v>
      </c>
      <c r="C151">
        <v>0</v>
      </c>
    </row>
    <row r="152" spans="1:3">
      <c r="A152">
        <v>151</v>
      </c>
      <c r="B152">
        <v>5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3</v>
      </c>
      <c r="C54">
        <v>1</v>
      </c>
    </row>
    <row r="55" spans="1:3">
      <c r="A55">
        <v>54</v>
      </c>
      <c r="B55">
        <v>2</v>
      </c>
      <c r="C55">
        <v>0</v>
      </c>
    </row>
    <row r="56" spans="1:3">
      <c r="A56">
        <v>55</v>
      </c>
      <c r="B56">
        <v>7</v>
      </c>
      <c r="C56">
        <v>0</v>
      </c>
    </row>
    <row r="57" spans="1:3">
      <c r="A57">
        <v>56</v>
      </c>
      <c r="B57">
        <v>8</v>
      </c>
      <c r="C57">
        <v>2</v>
      </c>
    </row>
    <row r="58" spans="1:3">
      <c r="A58">
        <v>57</v>
      </c>
      <c r="B58">
        <v>10</v>
      </c>
      <c r="C58">
        <v>5</v>
      </c>
    </row>
    <row r="59" spans="1:3">
      <c r="A59">
        <v>58</v>
      </c>
      <c r="B59">
        <v>20</v>
      </c>
      <c r="C59">
        <v>5</v>
      </c>
    </row>
    <row r="60" spans="1:3">
      <c r="A60">
        <v>59</v>
      </c>
      <c r="B60">
        <v>42</v>
      </c>
      <c r="C60">
        <v>7</v>
      </c>
    </row>
    <row r="61" spans="1:3">
      <c r="A61">
        <v>60</v>
      </c>
      <c r="B61">
        <v>40</v>
      </c>
      <c r="C61">
        <v>23</v>
      </c>
    </row>
    <row r="62" spans="1:3">
      <c r="A62">
        <v>61</v>
      </c>
      <c r="B62">
        <v>41</v>
      </c>
      <c r="C62">
        <v>40</v>
      </c>
    </row>
    <row r="63" spans="1:3">
      <c r="A63">
        <v>62</v>
      </c>
      <c r="B63">
        <v>54</v>
      </c>
      <c r="C63">
        <v>74</v>
      </c>
    </row>
    <row r="64" spans="1:3">
      <c r="A64">
        <v>63</v>
      </c>
      <c r="B64">
        <v>61</v>
      </c>
      <c r="C64">
        <v>104</v>
      </c>
    </row>
    <row r="65" spans="1:3">
      <c r="A65">
        <v>64</v>
      </c>
      <c r="B65">
        <v>70</v>
      </c>
      <c r="C65">
        <v>128</v>
      </c>
    </row>
    <row r="66" spans="1:3">
      <c r="A66">
        <v>65</v>
      </c>
      <c r="B66">
        <v>80</v>
      </c>
      <c r="C66">
        <v>230</v>
      </c>
    </row>
    <row r="67" spans="1:3">
      <c r="A67">
        <v>66</v>
      </c>
      <c r="B67">
        <v>75</v>
      </c>
      <c r="C67">
        <v>325</v>
      </c>
    </row>
    <row r="68" spans="1:3">
      <c r="A68">
        <v>67</v>
      </c>
      <c r="B68">
        <v>98</v>
      </c>
      <c r="C68">
        <v>292</v>
      </c>
    </row>
    <row r="69" spans="1:3">
      <c r="A69">
        <v>68</v>
      </c>
      <c r="B69">
        <v>117</v>
      </c>
      <c r="C69">
        <v>241</v>
      </c>
    </row>
    <row r="70" spans="1:3">
      <c r="A70">
        <v>69</v>
      </c>
      <c r="B70">
        <v>125</v>
      </c>
      <c r="C70">
        <v>241</v>
      </c>
    </row>
    <row r="71" spans="1:3">
      <c r="A71">
        <v>70</v>
      </c>
      <c r="B71">
        <v>148</v>
      </c>
      <c r="C71">
        <v>188</v>
      </c>
    </row>
    <row r="72" spans="1:3">
      <c r="A72">
        <v>71</v>
      </c>
      <c r="B72">
        <v>166</v>
      </c>
      <c r="C72">
        <v>132</v>
      </c>
    </row>
    <row r="73" spans="1:3">
      <c r="A73">
        <v>72</v>
      </c>
      <c r="B73">
        <v>169</v>
      </c>
      <c r="C73">
        <v>104</v>
      </c>
    </row>
    <row r="74" spans="1:3">
      <c r="A74">
        <v>73</v>
      </c>
      <c r="B74">
        <v>193</v>
      </c>
      <c r="C74">
        <v>57</v>
      </c>
    </row>
    <row r="75" spans="1:3">
      <c r="A75">
        <v>74</v>
      </c>
      <c r="B75">
        <v>169</v>
      </c>
      <c r="C75">
        <v>36</v>
      </c>
    </row>
    <row r="76" spans="1:3">
      <c r="A76">
        <v>75</v>
      </c>
      <c r="B76">
        <v>163</v>
      </c>
      <c r="C76">
        <v>22</v>
      </c>
    </row>
    <row r="77" spans="1:3">
      <c r="A77">
        <v>76</v>
      </c>
      <c r="B77">
        <v>168</v>
      </c>
      <c r="C77">
        <v>15</v>
      </c>
    </row>
    <row r="78" spans="1:3">
      <c r="A78">
        <v>77</v>
      </c>
      <c r="B78">
        <v>166</v>
      </c>
      <c r="C78">
        <v>8</v>
      </c>
    </row>
    <row r="79" spans="1:3">
      <c r="A79">
        <v>78</v>
      </c>
      <c r="B79">
        <v>209</v>
      </c>
      <c r="C79">
        <v>7</v>
      </c>
    </row>
    <row r="80" spans="1:3">
      <c r="A80">
        <v>79</v>
      </c>
      <c r="B80">
        <v>215</v>
      </c>
      <c r="C80">
        <v>1</v>
      </c>
    </row>
    <row r="81" spans="1:3">
      <c r="A81">
        <v>80</v>
      </c>
      <c r="B81">
        <v>249</v>
      </c>
      <c r="C81">
        <v>4</v>
      </c>
    </row>
    <row r="82" spans="1:3">
      <c r="A82">
        <v>81</v>
      </c>
      <c r="B82">
        <v>263</v>
      </c>
      <c r="C82">
        <v>0</v>
      </c>
    </row>
    <row r="83" spans="1:3">
      <c r="A83">
        <v>82</v>
      </c>
      <c r="B83">
        <v>263</v>
      </c>
      <c r="C83">
        <v>0</v>
      </c>
    </row>
    <row r="84" spans="1:3">
      <c r="A84">
        <v>83</v>
      </c>
      <c r="B84">
        <v>247</v>
      </c>
      <c r="C84">
        <v>0</v>
      </c>
    </row>
    <row r="85" spans="1:3">
      <c r="A85">
        <v>84</v>
      </c>
      <c r="B85">
        <v>289</v>
      </c>
      <c r="C85">
        <v>0</v>
      </c>
    </row>
    <row r="86" spans="1:3">
      <c r="A86">
        <v>85</v>
      </c>
      <c r="B86">
        <v>292</v>
      </c>
      <c r="C86">
        <v>0</v>
      </c>
    </row>
    <row r="87" spans="1:3">
      <c r="A87">
        <v>86</v>
      </c>
      <c r="B87">
        <v>289</v>
      </c>
      <c r="C87">
        <v>0</v>
      </c>
    </row>
    <row r="88" spans="1:3">
      <c r="A88">
        <v>87</v>
      </c>
      <c r="B88">
        <v>275</v>
      </c>
      <c r="C88">
        <v>0</v>
      </c>
    </row>
    <row r="89" spans="1:3">
      <c r="A89">
        <v>88</v>
      </c>
      <c r="B89">
        <v>265</v>
      </c>
      <c r="C89">
        <v>0</v>
      </c>
    </row>
    <row r="90" spans="1:3">
      <c r="A90">
        <v>89</v>
      </c>
      <c r="B90">
        <v>245</v>
      </c>
      <c r="C90">
        <v>0</v>
      </c>
    </row>
    <row r="91" spans="1:3">
      <c r="A91">
        <v>90</v>
      </c>
      <c r="B91">
        <v>254</v>
      </c>
      <c r="C91">
        <v>0</v>
      </c>
    </row>
    <row r="92" spans="1:3">
      <c r="A92">
        <v>91</v>
      </c>
      <c r="B92">
        <v>222</v>
      </c>
      <c r="C92">
        <v>0</v>
      </c>
    </row>
    <row r="93" spans="1:3">
      <c r="A93">
        <v>92</v>
      </c>
      <c r="B93">
        <v>189</v>
      </c>
      <c r="C93">
        <v>0</v>
      </c>
    </row>
    <row r="94" spans="1:3">
      <c r="A94">
        <v>93</v>
      </c>
      <c r="B94">
        <v>131</v>
      </c>
      <c r="C94">
        <v>0</v>
      </c>
    </row>
    <row r="95" spans="1:3">
      <c r="A95">
        <v>94</v>
      </c>
      <c r="B95">
        <v>125</v>
      </c>
      <c r="C95">
        <v>0</v>
      </c>
    </row>
    <row r="96" spans="1:3">
      <c r="A96">
        <v>95</v>
      </c>
      <c r="B96">
        <v>93</v>
      </c>
      <c r="C96">
        <v>0</v>
      </c>
    </row>
    <row r="97" spans="1:3">
      <c r="A97">
        <v>96</v>
      </c>
      <c r="B97">
        <v>60</v>
      </c>
      <c r="C97">
        <v>0</v>
      </c>
    </row>
    <row r="98" spans="1:3">
      <c r="A98">
        <v>97</v>
      </c>
      <c r="B98">
        <v>66</v>
      </c>
      <c r="C98">
        <v>0</v>
      </c>
    </row>
    <row r="99" spans="1:3">
      <c r="A99">
        <v>98</v>
      </c>
      <c r="B99">
        <v>40</v>
      </c>
      <c r="C99">
        <v>0</v>
      </c>
    </row>
    <row r="100" spans="1:3">
      <c r="A100">
        <v>99</v>
      </c>
      <c r="B100">
        <v>25</v>
      </c>
      <c r="C100">
        <v>0</v>
      </c>
    </row>
    <row r="101" spans="1:3">
      <c r="A101">
        <v>100</v>
      </c>
      <c r="B101">
        <v>18</v>
      </c>
      <c r="C101">
        <v>0</v>
      </c>
    </row>
    <row r="102" spans="1:3">
      <c r="A102">
        <v>101</v>
      </c>
      <c r="B102">
        <v>20</v>
      </c>
      <c r="C102">
        <v>0</v>
      </c>
    </row>
    <row r="103" spans="1:3">
      <c r="A103">
        <v>102</v>
      </c>
      <c r="B103">
        <v>16</v>
      </c>
      <c r="C103">
        <v>0</v>
      </c>
    </row>
    <row r="104" spans="1:3">
      <c r="A104">
        <v>103</v>
      </c>
      <c r="B104">
        <v>7</v>
      </c>
      <c r="C104">
        <v>0</v>
      </c>
    </row>
    <row r="105" spans="1:3">
      <c r="A105">
        <v>104</v>
      </c>
      <c r="B105">
        <v>3</v>
      </c>
      <c r="C105">
        <v>0</v>
      </c>
    </row>
    <row r="106" spans="1:3">
      <c r="A106">
        <v>105</v>
      </c>
      <c r="B106">
        <v>4</v>
      </c>
      <c r="C106">
        <v>0</v>
      </c>
    </row>
    <row r="107" spans="1:3">
      <c r="A107">
        <v>106</v>
      </c>
      <c r="B107">
        <v>8</v>
      </c>
      <c r="C107">
        <v>0</v>
      </c>
    </row>
    <row r="108" spans="1:3">
      <c r="A108">
        <v>107</v>
      </c>
      <c r="B108">
        <v>4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3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1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1</v>
      </c>
      <c r="C114">
        <v>0</v>
      </c>
    </row>
    <row r="115" spans="1:3">
      <c r="A115">
        <v>114</v>
      </c>
      <c r="B115">
        <v>1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6"/>
  <sheetViews>
    <sheetView topLeftCell="A4"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4</v>
      </c>
    </row>
    <row r="48" spans="1:3">
      <c r="A48">
        <v>47</v>
      </c>
      <c r="B48">
        <v>0</v>
      </c>
      <c r="C48">
        <v>5</v>
      </c>
    </row>
    <row r="49" spans="1:3">
      <c r="A49">
        <v>48</v>
      </c>
      <c r="B49">
        <v>0</v>
      </c>
      <c r="C49">
        <v>38</v>
      </c>
    </row>
    <row r="50" spans="1:3">
      <c r="A50">
        <v>49</v>
      </c>
      <c r="B50">
        <v>0</v>
      </c>
      <c r="C50">
        <v>16</v>
      </c>
    </row>
    <row r="51" spans="1:3">
      <c r="A51">
        <v>50</v>
      </c>
      <c r="B51">
        <v>0</v>
      </c>
      <c r="C51">
        <v>18</v>
      </c>
    </row>
    <row r="52" spans="1:3">
      <c r="A52">
        <v>51</v>
      </c>
      <c r="B52">
        <v>0</v>
      </c>
      <c r="C52">
        <v>20</v>
      </c>
    </row>
    <row r="53" spans="1:3">
      <c r="A53">
        <v>52</v>
      </c>
      <c r="B53">
        <v>0</v>
      </c>
      <c r="C53">
        <v>24</v>
      </c>
    </row>
    <row r="54" spans="1:3">
      <c r="A54">
        <v>53</v>
      </c>
      <c r="B54">
        <v>0</v>
      </c>
      <c r="C54">
        <v>25</v>
      </c>
    </row>
    <row r="55" spans="1:3">
      <c r="A55">
        <v>54</v>
      </c>
      <c r="B55">
        <v>1</v>
      </c>
      <c r="C55">
        <v>43</v>
      </c>
    </row>
    <row r="56" spans="1:3">
      <c r="A56">
        <v>55</v>
      </c>
      <c r="B56">
        <v>0</v>
      </c>
      <c r="C56">
        <v>54</v>
      </c>
    </row>
    <row r="57" spans="1:3">
      <c r="A57">
        <v>56</v>
      </c>
      <c r="B57">
        <v>1</v>
      </c>
      <c r="C57">
        <v>43</v>
      </c>
    </row>
    <row r="58" spans="1:3">
      <c r="A58">
        <v>57</v>
      </c>
      <c r="B58">
        <v>3</v>
      </c>
      <c r="C58">
        <v>57</v>
      </c>
    </row>
    <row r="59" spans="1:3">
      <c r="A59">
        <v>58</v>
      </c>
      <c r="B59">
        <v>10</v>
      </c>
      <c r="C59">
        <v>58</v>
      </c>
    </row>
    <row r="60" spans="1:3">
      <c r="A60">
        <v>59</v>
      </c>
      <c r="B60">
        <v>10</v>
      </c>
      <c r="C60">
        <v>56</v>
      </c>
    </row>
    <row r="61" spans="1:3">
      <c r="A61">
        <v>60</v>
      </c>
      <c r="B61">
        <v>23</v>
      </c>
      <c r="C61">
        <v>77</v>
      </c>
    </row>
    <row r="62" spans="1:3">
      <c r="A62">
        <v>61</v>
      </c>
      <c r="B62">
        <v>28</v>
      </c>
      <c r="C62">
        <v>65</v>
      </c>
    </row>
    <row r="63" spans="1:3">
      <c r="A63">
        <v>62</v>
      </c>
      <c r="B63">
        <v>30</v>
      </c>
      <c r="C63">
        <v>89</v>
      </c>
    </row>
    <row r="64" spans="1:3">
      <c r="A64">
        <v>63</v>
      </c>
      <c r="B64">
        <v>42</v>
      </c>
      <c r="C64">
        <v>79</v>
      </c>
    </row>
    <row r="65" spans="1:3">
      <c r="A65">
        <v>64</v>
      </c>
      <c r="B65">
        <v>46</v>
      </c>
      <c r="C65">
        <v>124</v>
      </c>
    </row>
    <row r="66" spans="1:3">
      <c r="A66">
        <v>65</v>
      </c>
      <c r="B66">
        <v>49</v>
      </c>
      <c r="C66">
        <v>147</v>
      </c>
    </row>
    <row r="67" spans="1:3">
      <c r="A67">
        <v>66</v>
      </c>
      <c r="B67">
        <v>71</v>
      </c>
      <c r="C67">
        <v>169</v>
      </c>
    </row>
    <row r="68" spans="1:3">
      <c r="A68">
        <v>67</v>
      </c>
      <c r="B68">
        <v>109</v>
      </c>
      <c r="C68">
        <v>199</v>
      </c>
    </row>
    <row r="69" spans="1:3">
      <c r="A69">
        <v>68</v>
      </c>
      <c r="B69">
        <v>146</v>
      </c>
      <c r="C69">
        <v>184</v>
      </c>
    </row>
    <row r="70" spans="1:3">
      <c r="A70">
        <v>69</v>
      </c>
      <c r="B70">
        <v>180</v>
      </c>
      <c r="C70">
        <v>149</v>
      </c>
    </row>
    <row r="71" spans="1:3">
      <c r="A71">
        <v>70</v>
      </c>
      <c r="B71">
        <v>193</v>
      </c>
      <c r="C71">
        <v>113</v>
      </c>
    </row>
    <row r="72" spans="1:3">
      <c r="A72">
        <v>71</v>
      </c>
      <c r="B72">
        <v>179</v>
      </c>
      <c r="C72">
        <v>82</v>
      </c>
    </row>
    <row r="73" spans="1:3">
      <c r="A73">
        <v>72</v>
      </c>
      <c r="B73">
        <v>206</v>
      </c>
      <c r="C73">
        <v>74</v>
      </c>
    </row>
    <row r="74" spans="1:3">
      <c r="A74">
        <v>73</v>
      </c>
      <c r="B74">
        <v>179</v>
      </c>
      <c r="C74">
        <v>74</v>
      </c>
    </row>
    <row r="75" spans="1:3">
      <c r="A75">
        <v>74</v>
      </c>
      <c r="B75">
        <v>210</v>
      </c>
      <c r="C75">
        <v>56</v>
      </c>
    </row>
    <row r="76" spans="1:3">
      <c r="A76">
        <v>75</v>
      </c>
      <c r="B76">
        <v>228</v>
      </c>
      <c r="C76">
        <v>52</v>
      </c>
    </row>
    <row r="77" spans="1:3">
      <c r="A77">
        <v>76</v>
      </c>
      <c r="B77">
        <v>226</v>
      </c>
      <c r="C77">
        <v>52</v>
      </c>
    </row>
    <row r="78" spans="1:3">
      <c r="A78">
        <v>77</v>
      </c>
      <c r="B78">
        <v>304</v>
      </c>
      <c r="C78">
        <v>41</v>
      </c>
    </row>
    <row r="79" spans="1:3">
      <c r="A79">
        <v>78</v>
      </c>
      <c r="B79">
        <v>305</v>
      </c>
      <c r="C79">
        <v>29</v>
      </c>
    </row>
    <row r="80" spans="1:3">
      <c r="A80">
        <v>79</v>
      </c>
      <c r="B80">
        <v>304</v>
      </c>
      <c r="C80">
        <v>32</v>
      </c>
    </row>
    <row r="81" spans="1:3">
      <c r="A81">
        <v>80</v>
      </c>
      <c r="B81">
        <v>404</v>
      </c>
      <c r="C81">
        <v>18</v>
      </c>
    </row>
    <row r="82" spans="1:3">
      <c r="A82">
        <v>81</v>
      </c>
      <c r="B82">
        <v>415</v>
      </c>
      <c r="C82">
        <v>14</v>
      </c>
    </row>
    <row r="83" spans="1:3">
      <c r="A83">
        <v>82</v>
      </c>
      <c r="B83">
        <v>457</v>
      </c>
      <c r="C83">
        <v>7</v>
      </c>
    </row>
    <row r="84" spans="1:3">
      <c r="A84">
        <v>83</v>
      </c>
      <c r="B84">
        <v>518</v>
      </c>
      <c r="C84">
        <v>7</v>
      </c>
    </row>
    <row r="85" spans="1:3">
      <c r="A85">
        <v>84</v>
      </c>
      <c r="B85">
        <v>537</v>
      </c>
      <c r="C85">
        <v>4</v>
      </c>
    </row>
    <row r="86" spans="1:3">
      <c r="A86">
        <v>85</v>
      </c>
      <c r="B86">
        <v>633</v>
      </c>
      <c r="C86">
        <v>9</v>
      </c>
    </row>
    <row r="87" spans="1:3">
      <c r="A87">
        <v>86</v>
      </c>
      <c r="B87">
        <v>684</v>
      </c>
      <c r="C87">
        <v>4</v>
      </c>
    </row>
    <row r="88" spans="1:3">
      <c r="A88">
        <v>87</v>
      </c>
      <c r="B88">
        <v>702</v>
      </c>
      <c r="C88">
        <v>9</v>
      </c>
    </row>
    <row r="89" spans="1:3">
      <c r="A89">
        <v>88</v>
      </c>
      <c r="B89">
        <v>792</v>
      </c>
      <c r="C89">
        <v>2</v>
      </c>
    </row>
    <row r="90" spans="1:3">
      <c r="A90">
        <v>89</v>
      </c>
      <c r="B90">
        <v>852</v>
      </c>
      <c r="C90">
        <v>0</v>
      </c>
    </row>
    <row r="91" spans="1:3">
      <c r="A91">
        <v>90</v>
      </c>
      <c r="B91">
        <v>895</v>
      </c>
      <c r="C91">
        <v>0</v>
      </c>
    </row>
    <row r="92" spans="1:3">
      <c r="A92">
        <v>91</v>
      </c>
      <c r="B92">
        <v>984</v>
      </c>
      <c r="C92">
        <v>0</v>
      </c>
    </row>
    <row r="93" spans="1:3">
      <c r="A93">
        <v>92</v>
      </c>
      <c r="B93">
        <v>992</v>
      </c>
      <c r="C93">
        <v>0</v>
      </c>
    </row>
    <row r="94" spans="1:3">
      <c r="A94">
        <v>93</v>
      </c>
      <c r="B94">
        <v>1021</v>
      </c>
      <c r="C94">
        <v>0</v>
      </c>
    </row>
    <row r="95" spans="1:3">
      <c r="A95">
        <v>94</v>
      </c>
      <c r="B95">
        <v>1009</v>
      </c>
      <c r="C95">
        <v>0</v>
      </c>
    </row>
    <row r="96" spans="1:3">
      <c r="A96">
        <v>95</v>
      </c>
      <c r="B96">
        <v>980</v>
      </c>
      <c r="C96">
        <v>0</v>
      </c>
    </row>
    <row r="97" spans="1:3">
      <c r="A97">
        <v>96</v>
      </c>
      <c r="B97">
        <v>1050</v>
      </c>
      <c r="C97">
        <v>0</v>
      </c>
    </row>
    <row r="98" spans="1:3">
      <c r="A98">
        <v>97</v>
      </c>
      <c r="B98">
        <v>1013</v>
      </c>
      <c r="C98">
        <v>0</v>
      </c>
    </row>
    <row r="99" spans="1:3">
      <c r="A99">
        <v>98</v>
      </c>
      <c r="B99">
        <v>1019</v>
      </c>
      <c r="C99">
        <v>0</v>
      </c>
    </row>
    <row r="100" spans="1:3">
      <c r="A100">
        <v>99</v>
      </c>
      <c r="B100">
        <v>1047</v>
      </c>
      <c r="C100">
        <v>0</v>
      </c>
    </row>
    <row r="101" spans="1:3">
      <c r="A101">
        <v>100</v>
      </c>
      <c r="B101">
        <v>1013</v>
      </c>
      <c r="C101">
        <v>0</v>
      </c>
    </row>
    <row r="102" spans="1:3">
      <c r="A102">
        <v>101</v>
      </c>
      <c r="B102">
        <v>973</v>
      </c>
      <c r="C102">
        <v>0</v>
      </c>
    </row>
    <row r="103" spans="1:3">
      <c r="A103">
        <v>102</v>
      </c>
      <c r="B103">
        <v>894</v>
      </c>
      <c r="C103">
        <v>0</v>
      </c>
    </row>
    <row r="104" spans="1:3">
      <c r="A104">
        <v>103</v>
      </c>
      <c r="B104">
        <v>804</v>
      </c>
      <c r="C104">
        <v>0</v>
      </c>
    </row>
    <row r="105" spans="1:3">
      <c r="A105">
        <v>104</v>
      </c>
      <c r="B105">
        <v>703</v>
      </c>
      <c r="C105">
        <v>0</v>
      </c>
    </row>
    <row r="106" spans="1:3">
      <c r="A106">
        <v>105</v>
      </c>
      <c r="B106">
        <v>570</v>
      </c>
      <c r="C106">
        <v>0</v>
      </c>
    </row>
    <row r="107" spans="1:3">
      <c r="A107">
        <v>106</v>
      </c>
      <c r="B107">
        <v>505</v>
      </c>
      <c r="C107">
        <v>0</v>
      </c>
    </row>
    <row r="108" spans="1:3">
      <c r="A108">
        <v>107</v>
      </c>
      <c r="B108">
        <v>488</v>
      </c>
      <c r="C108">
        <v>0</v>
      </c>
    </row>
    <row r="109" spans="1:3">
      <c r="A109">
        <v>108</v>
      </c>
      <c r="B109">
        <v>391</v>
      </c>
      <c r="C109">
        <v>0</v>
      </c>
    </row>
    <row r="110" spans="1:3">
      <c r="A110">
        <v>109</v>
      </c>
      <c r="B110">
        <v>353</v>
      </c>
      <c r="C110">
        <v>0</v>
      </c>
    </row>
    <row r="111" spans="1:3">
      <c r="A111">
        <v>110</v>
      </c>
      <c r="B111">
        <v>341</v>
      </c>
      <c r="C111">
        <v>0</v>
      </c>
    </row>
    <row r="112" spans="1:3">
      <c r="A112">
        <v>111</v>
      </c>
      <c r="B112">
        <v>341</v>
      </c>
      <c r="C112">
        <v>0</v>
      </c>
    </row>
    <row r="113" spans="1:3">
      <c r="A113">
        <v>112</v>
      </c>
      <c r="B113">
        <v>287</v>
      </c>
      <c r="C113">
        <v>0</v>
      </c>
    </row>
    <row r="114" spans="1:3">
      <c r="A114">
        <v>113</v>
      </c>
      <c r="B114">
        <v>272</v>
      </c>
      <c r="C114">
        <v>0</v>
      </c>
    </row>
    <row r="115" spans="1:3">
      <c r="A115">
        <v>114</v>
      </c>
      <c r="B115">
        <v>226</v>
      </c>
      <c r="C115">
        <v>0</v>
      </c>
    </row>
    <row r="116" spans="1:3">
      <c r="A116">
        <v>115</v>
      </c>
      <c r="B116">
        <v>202</v>
      </c>
      <c r="C116">
        <v>0</v>
      </c>
    </row>
    <row r="117" spans="1:3">
      <c r="A117">
        <v>116</v>
      </c>
      <c r="B117">
        <v>158</v>
      </c>
      <c r="C117">
        <v>0</v>
      </c>
    </row>
    <row r="118" spans="1:3">
      <c r="A118">
        <v>117</v>
      </c>
      <c r="B118">
        <v>152</v>
      </c>
      <c r="C118">
        <v>0</v>
      </c>
    </row>
    <row r="119" spans="1:3">
      <c r="A119">
        <v>118</v>
      </c>
      <c r="B119">
        <v>99</v>
      </c>
      <c r="C119">
        <v>0</v>
      </c>
    </row>
    <row r="120" spans="1:3">
      <c r="A120">
        <v>119</v>
      </c>
      <c r="B120">
        <v>99</v>
      </c>
      <c r="C120">
        <v>0</v>
      </c>
    </row>
    <row r="121" spans="1:3">
      <c r="A121">
        <v>120</v>
      </c>
      <c r="B121">
        <v>81</v>
      </c>
      <c r="C121">
        <v>0</v>
      </c>
    </row>
    <row r="122" spans="1:3">
      <c r="A122">
        <v>121</v>
      </c>
      <c r="B122">
        <v>76</v>
      </c>
      <c r="C122">
        <v>0</v>
      </c>
    </row>
    <row r="123" spans="1:3">
      <c r="A123">
        <v>122</v>
      </c>
      <c r="B123">
        <v>68</v>
      </c>
      <c r="C123">
        <v>0</v>
      </c>
    </row>
    <row r="124" spans="1:3">
      <c r="A124">
        <v>123</v>
      </c>
      <c r="B124">
        <v>65</v>
      </c>
      <c r="C124">
        <v>0</v>
      </c>
    </row>
    <row r="125" spans="1:3">
      <c r="A125">
        <v>124</v>
      </c>
      <c r="B125">
        <v>62</v>
      </c>
      <c r="C125">
        <v>0</v>
      </c>
    </row>
    <row r="126" spans="1:3">
      <c r="A126">
        <v>125</v>
      </c>
      <c r="B126">
        <v>32</v>
      </c>
      <c r="C126">
        <v>0</v>
      </c>
    </row>
    <row r="127" spans="1:3">
      <c r="A127">
        <v>126</v>
      </c>
      <c r="B127">
        <v>32</v>
      </c>
      <c r="C127">
        <v>0</v>
      </c>
    </row>
    <row r="128" spans="1:3">
      <c r="A128">
        <v>127</v>
      </c>
      <c r="B128">
        <v>18</v>
      </c>
      <c r="C128">
        <v>0</v>
      </c>
    </row>
    <row r="129" spans="1:3">
      <c r="A129">
        <v>128</v>
      </c>
      <c r="B129">
        <v>18</v>
      </c>
      <c r="C129">
        <v>0</v>
      </c>
    </row>
    <row r="130" spans="1:3">
      <c r="A130">
        <v>129</v>
      </c>
      <c r="B130">
        <v>16</v>
      </c>
      <c r="C130">
        <v>0</v>
      </c>
    </row>
    <row r="131" spans="1:3">
      <c r="A131">
        <v>130</v>
      </c>
      <c r="B131">
        <v>13</v>
      </c>
      <c r="C131">
        <v>0</v>
      </c>
    </row>
    <row r="132" spans="1:3">
      <c r="A132">
        <v>131</v>
      </c>
      <c r="B132">
        <v>4</v>
      </c>
      <c r="C132">
        <v>0</v>
      </c>
    </row>
    <row r="133" spans="1:3">
      <c r="A133">
        <v>132</v>
      </c>
      <c r="B133">
        <v>2</v>
      </c>
      <c r="C133">
        <v>0</v>
      </c>
    </row>
    <row r="134" spans="1:3">
      <c r="A134">
        <v>133</v>
      </c>
      <c r="B134">
        <v>1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1</v>
      </c>
    </row>
    <row r="81" spans="1:3">
      <c r="A81">
        <v>80</v>
      </c>
      <c r="B81">
        <v>0</v>
      </c>
      <c r="C81">
        <v>7</v>
      </c>
    </row>
    <row r="82" spans="1:3">
      <c r="A82">
        <v>81</v>
      </c>
      <c r="B82">
        <v>0</v>
      </c>
      <c r="C82">
        <v>22</v>
      </c>
    </row>
    <row r="83" spans="1:3">
      <c r="A83">
        <v>82</v>
      </c>
      <c r="B83">
        <v>0</v>
      </c>
      <c r="C83">
        <v>51</v>
      </c>
    </row>
    <row r="84" spans="1:3">
      <c r="A84">
        <v>83</v>
      </c>
      <c r="B84">
        <v>0</v>
      </c>
      <c r="C84">
        <v>128</v>
      </c>
    </row>
    <row r="85" spans="1:3">
      <c r="A85">
        <v>84</v>
      </c>
      <c r="B85">
        <v>0</v>
      </c>
      <c r="C85">
        <v>211</v>
      </c>
    </row>
    <row r="86" spans="1:3">
      <c r="A86">
        <v>85</v>
      </c>
      <c r="B86">
        <v>0</v>
      </c>
      <c r="C86">
        <v>268</v>
      </c>
    </row>
    <row r="87" spans="1:3">
      <c r="A87">
        <v>86</v>
      </c>
      <c r="B87">
        <v>0</v>
      </c>
      <c r="C87">
        <v>492</v>
      </c>
    </row>
    <row r="88" spans="1:3">
      <c r="A88">
        <v>87</v>
      </c>
      <c r="B88">
        <v>0</v>
      </c>
      <c r="C88">
        <v>747</v>
      </c>
    </row>
    <row r="89" spans="1:3">
      <c r="A89">
        <v>88</v>
      </c>
      <c r="B89">
        <v>1</v>
      </c>
      <c r="C89">
        <v>1200</v>
      </c>
    </row>
    <row r="90" spans="1:3">
      <c r="A90">
        <v>89</v>
      </c>
      <c r="B90">
        <v>3</v>
      </c>
      <c r="C90">
        <v>1734</v>
      </c>
    </row>
    <row r="91" spans="1:3">
      <c r="A91">
        <v>90</v>
      </c>
      <c r="B91">
        <v>2</v>
      </c>
      <c r="C91">
        <v>2366</v>
      </c>
    </row>
    <row r="92" spans="1:3">
      <c r="A92">
        <v>91</v>
      </c>
      <c r="B92">
        <v>7</v>
      </c>
      <c r="C92">
        <v>2468</v>
      </c>
    </row>
    <row r="93" spans="1:3">
      <c r="A93">
        <v>92</v>
      </c>
      <c r="B93">
        <v>21</v>
      </c>
      <c r="C93">
        <v>2447</v>
      </c>
    </row>
    <row r="94" spans="1:3">
      <c r="A94">
        <v>93</v>
      </c>
      <c r="B94">
        <v>36</v>
      </c>
      <c r="C94">
        <v>1900</v>
      </c>
    </row>
    <row r="95" spans="1:3">
      <c r="A95">
        <v>94</v>
      </c>
      <c r="B95">
        <v>46</v>
      </c>
      <c r="C95">
        <v>1531</v>
      </c>
    </row>
    <row r="96" spans="1:3">
      <c r="A96">
        <v>95</v>
      </c>
      <c r="B96">
        <v>81</v>
      </c>
      <c r="C96">
        <v>1407</v>
      </c>
    </row>
    <row r="97" spans="1:3">
      <c r="A97">
        <v>96</v>
      </c>
      <c r="B97">
        <v>84</v>
      </c>
      <c r="C97">
        <v>877</v>
      </c>
    </row>
    <row r="98" spans="1:3">
      <c r="A98">
        <v>97</v>
      </c>
      <c r="B98">
        <v>128</v>
      </c>
      <c r="C98">
        <v>573</v>
      </c>
    </row>
    <row r="99" spans="1:3">
      <c r="A99">
        <v>98</v>
      </c>
      <c r="B99">
        <v>137</v>
      </c>
      <c r="C99">
        <v>350</v>
      </c>
    </row>
    <row r="100" spans="1:3">
      <c r="A100">
        <v>99</v>
      </c>
      <c r="B100">
        <v>150</v>
      </c>
      <c r="C100">
        <v>187</v>
      </c>
    </row>
    <row r="101" spans="1:3">
      <c r="A101">
        <v>100</v>
      </c>
      <c r="B101">
        <v>158</v>
      </c>
      <c r="C101">
        <v>93</v>
      </c>
    </row>
    <row r="102" spans="1:3">
      <c r="A102">
        <v>101</v>
      </c>
      <c r="B102">
        <v>183</v>
      </c>
      <c r="C102">
        <v>29</v>
      </c>
    </row>
    <row r="103" spans="1:3">
      <c r="A103">
        <v>102</v>
      </c>
      <c r="B103">
        <v>229</v>
      </c>
      <c r="C103">
        <v>9</v>
      </c>
    </row>
    <row r="104" spans="1:3">
      <c r="A104">
        <v>103</v>
      </c>
      <c r="B104">
        <v>231</v>
      </c>
      <c r="C104">
        <v>12</v>
      </c>
    </row>
    <row r="105" spans="1:3">
      <c r="A105">
        <v>104</v>
      </c>
      <c r="B105">
        <v>273</v>
      </c>
      <c r="C105">
        <v>6</v>
      </c>
    </row>
    <row r="106" spans="1:3">
      <c r="A106">
        <v>105</v>
      </c>
      <c r="B106">
        <v>262</v>
      </c>
      <c r="C106">
        <v>0</v>
      </c>
    </row>
    <row r="107" spans="1:3">
      <c r="A107">
        <v>106</v>
      </c>
      <c r="B107">
        <v>347</v>
      </c>
      <c r="C107">
        <v>0</v>
      </c>
    </row>
    <row r="108" spans="1:3">
      <c r="A108">
        <v>107</v>
      </c>
      <c r="B108">
        <v>317</v>
      </c>
      <c r="C108">
        <v>0</v>
      </c>
    </row>
    <row r="109" spans="1:3">
      <c r="A109">
        <v>108</v>
      </c>
      <c r="B109">
        <v>381</v>
      </c>
      <c r="C109">
        <v>0</v>
      </c>
    </row>
    <row r="110" spans="1:3">
      <c r="A110">
        <v>109</v>
      </c>
      <c r="B110">
        <v>485</v>
      </c>
      <c r="C110">
        <v>0</v>
      </c>
    </row>
    <row r="111" spans="1:3">
      <c r="A111">
        <v>110</v>
      </c>
      <c r="B111">
        <v>562</v>
      </c>
      <c r="C111">
        <v>0</v>
      </c>
    </row>
    <row r="112" spans="1:3">
      <c r="A112">
        <v>111</v>
      </c>
      <c r="B112">
        <v>584</v>
      </c>
      <c r="C112">
        <v>0</v>
      </c>
    </row>
    <row r="113" spans="1:3">
      <c r="A113">
        <v>112</v>
      </c>
      <c r="B113">
        <v>595</v>
      </c>
      <c r="C113">
        <v>0</v>
      </c>
    </row>
    <row r="114" spans="1:3">
      <c r="A114">
        <v>113</v>
      </c>
      <c r="B114">
        <v>710</v>
      </c>
      <c r="C114">
        <v>0</v>
      </c>
    </row>
    <row r="115" spans="1:3">
      <c r="A115">
        <v>114</v>
      </c>
      <c r="B115">
        <v>631</v>
      </c>
      <c r="C115">
        <v>0</v>
      </c>
    </row>
    <row r="116" spans="1:3">
      <c r="A116">
        <v>115</v>
      </c>
      <c r="B116">
        <v>675</v>
      </c>
      <c r="C116">
        <v>0</v>
      </c>
    </row>
    <row r="117" spans="1:3">
      <c r="A117">
        <v>116</v>
      </c>
      <c r="B117">
        <v>659</v>
      </c>
      <c r="C117">
        <v>0</v>
      </c>
    </row>
    <row r="118" spans="1:3">
      <c r="A118">
        <v>117</v>
      </c>
      <c r="B118">
        <v>645</v>
      </c>
      <c r="C118">
        <v>0</v>
      </c>
    </row>
    <row r="119" spans="1:3">
      <c r="A119">
        <v>118</v>
      </c>
      <c r="B119">
        <v>695</v>
      </c>
      <c r="C119">
        <v>0</v>
      </c>
    </row>
    <row r="120" spans="1:3">
      <c r="A120">
        <v>119</v>
      </c>
      <c r="B120">
        <v>830</v>
      </c>
      <c r="C120">
        <v>0</v>
      </c>
    </row>
    <row r="121" spans="1:3">
      <c r="A121">
        <v>120</v>
      </c>
      <c r="B121">
        <v>687</v>
      </c>
      <c r="C121">
        <v>0</v>
      </c>
    </row>
    <row r="122" spans="1:3">
      <c r="A122">
        <v>121</v>
      </c>
      <c r="B122">
        <v>568</v>
      </c>
      <c r="C122">
        <v>0</v>
      </c>
    </row>
    <row r="123" spans="1:3">
      <c r="A123">
        <v>122</v>
      </c>
      <c r="B123">
        <v>568</v>
      </c>
      <c r="C123">
        <v>0</v>
      </c>
    </row>
    <row r="124" spans="1:3">
      <c r="A124">
        <v>123</v>
      </c>
      <c r="B124">
        <v>473</v>
      </c>
      <c r="C124">
        <v>0</v>
      </c>
    </row>
    <row r="125" spans="1:3">
      <c r="A125">
        <v>124</v>
      </c>
      <c r="B125">
        <v>415</v>
      </c>
      <c r="C125">
        <v>0</v>
      </c>
    </row>
    <row r="126" spans="1:3">
      <c r="A126">
        <v>125</v>
      </c>
      <c r="B126">
        <v>457</v>
      </c>
      <c r="C126">
        <v>0</v>
      </c>
    </row>
    <row r="127" spans="1:3">
      <c r="A127">
        <v>126</v>
      </c>
      <c r="B127">
        <v>361</v>
      </c>
      <c r="C127">
        <v>0</v>
      </c>
    </row>
    <row r="128" spans="1:3">
      <c r="A128">
        <v>127</v>
      </c>
      <c r="B128">
        <v>352</v>
      </c>
      <c r="C128">
        <v>0</v>
      </c>
    </row>
    <row r="129" spans="1:3">
      <c r="A129">
        <v>128</v>
      </c>
      <c r="B129">
        <v>225</v>
      </c>
      <c r="C129">
        <v>0</v>
      </c>
    </row>
    <row r="130" spans="1:3">
      <c r="A130">
        <v>129</v>
      </c>
      <c r="B130">
        <v>230</v>
      </c>
      <c r="C130">
        <v>0</v>
      </c>
    </row>
    <row r="131" spans="1:3">
      <c r="A131">
        <v>130</v>
      </c>
      <c r="B131">
        <v>105</v>
      </c>
      <c r="C131">
        <v>0</v>
      </c>
    </row>
    <row r="132" spans="1:3">
      <c r="A132">
        <v>131</v>
      </c>
      <c r="B132">
        <v>110</v>
      </c>
      <c r="C132">
        <v>0</v>
      </c>
    </row>
    <row r="133" spans="1:3">
      <c r="A133">
        <v>132</v>
      </c>
      <c r="B133">
        <v>84</v>
      </c>
      <c r="C133">
        <v>0</v>
      </c>
    </row>
    <row r="134" spans="1:3">
      <c r="A134">
        <v>133</v>
      </c>
      <c r="B134">
        <v>86</v>
      </c>
      <c r="C134">
        <v>0</v>
      </c>
    </row>
    <row r="135" spans="1:3">
      <c r="A135">
        <v>134</v>
      </c>
      <c r="B135">
        <v>57</v>
      </c>
      <c r="C135">
        <v>0</v>
      </c>
    </row>
    <row r="136" spans="1:3">
      <c r="A136">
        <v>135</v>
      </c>
      <c r="B136">
        <v>36</v>
      </c>
      <c r="C136">
        <v>0</v>
      </c>
    </row>
    <row r="137" spans="1:3">
      <c r="A137">
        <v>136</v>
      </c>
      <c r="B137">
        <v>21</v>
      </c>
      <c r="C137">
        <v>0</v>
      </c>
    </row>
    <row r="138" spans="1:3">
      <c r="A138">
        <v>137</v>
      </c>
      <c r="B138">
        <v>10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M7"/>
  <sheetViews>
    <sheetView workbookViewId="0">
      <selection activeCell="I16" sqref="I16"/>
    </sheetView>
  </sheetViews>
  <sheetFormatPr defaultRowHeight="17.399999999999999"/>
  <sheetData>
    <row r="5" spans="1:13">
      <c r="B5" t="s">
        <v>602</v>
      </c>
      <c r="C5" t="s">
        <v>603</v>
      </c>
      <c r="F5" t="s">
        <v>606</v>
      </c>
      <c r="G5" t="s">
        <v>607</v>
      </c>
      <c r="I5" t="s">
        <v>608</v>
      </c>
      <c r="J5" t="s">
        <v>609</v>
      </c>
      <c r="L5" t="s">
        <v>610</v>
      </c>
      <c r="M5" t="s">
        <v>611</v>
      </c>
    </row>
    <row r="6" spans="1:13">
      <c r="A6" t="s">
        <v>604</v>
      </c>
      <c r="B6">
        <v>12</v>
      </c>
      <c r="C6">
        <v>23</v>
      </c>
      <c r="F6">
        <v>21</v>
      </c>
      <c r="G6">
        <v>14</v>
      </c>
      <c r="I6">
        <v>10</v>
      </c>
      <c r="J6">
        <v>25</v>
      </c>
      <c r="L6">
        <v>18</v>
      </c>
      <c r="M6">
        <v>17</v>
      </c>
    </row>
    <row r="7" spans="1:13">
      <c r="A7" t="s">
        <v>605</v>
      </c>
      <c r="B7">
        <v>1</v>
      </c>
      <c r="C7">
        <v>21</v>
      </c>
      <c r="F7">
        <v>12</v>
      </c>
      <c r="G7">
        <v>10</v>
      </c>
      <c r="I7">
        <v>7</v>
      </c>
      <c r="J7">
        <v>15</v>
      </c>
      <c r="L7">
        <v>14</v>
      </c>
      <c r="M7">
        <v>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2</v>
      </c>
    </row>
    <row r="50" spans="1:3">
      <c r="A50">
        <v>49</v>
      </c>
      <c r="B50">
        <v>0</v>
      </c>
      <c r="C50">
        <v>1</v>
      </c>
    </row>
    <row r="51" spans="1:3">
      <c r="A51">
        <v>50</v>
      </c>
      <c r="B51">
        <v>0</v>
      </c>
      <c r="C51">
        <v>2</v>
      </c>
    </row>
    <row r="52" spans="1:3">
      <c r="A52">
        <v>51</v>
      </c>
      <c r="B52">
        <v>0</v>
      </c>
      <c r="C52">
        <v>2</v>
      </c>
    </row>
    <row r="53" spans="1:3">
      <c r="A53">
        <v>52</v>
      </c>
      <c r="B53">
        <v>0</v>
      </c>
      <c r="C53">
        <v>2</v>
      </c>
    </row>
    <row r="54" spans="1:3">
      <c r="A54">
        <v>53</v>
      </c>
      <c r="B54">
        <v>0</v>
      </c>
      <c r="C54">
        <v>12</v>
      </c>
    </row>
    <row r="55" spans="1:3">
      <c r="A55">
        <v>54</v>
      </c>
      <c r="B55">
        <v>0</v>
      </c>
      <c r="C55">
        <v>16</v>
      </c>
    </row>
    <row r="56" spans="1:3">
      <c r="A56">
        <v>55</v>
      </c>
      <c r="B56">
        <v>0</v>
      </c>
      <c r="C56">
        <v>21</v>
      </c>
    </row>
    <row r="57" spans="1:3">
      <c r="A57">
        <v>56</v>
      </c>
      <c r="B57">
        <v>0</v>
      </c>
      <c r="C57">
        <v>41</v>
      </c>
    </row>
    <row r="58" spans="1:3">
      <c r="A58">
        <v>57</v>
      </c>
      <c r="B58">
        <v>1</v>
      </c>
      <c r="C58">
        <v>76</v>
      </c>
    </row>
    <row r="59" spans="1:3">
      <c r="A59">
        <v>58</v>
      </c>
      <c r="B59">
        <v>0</v>
      </c>
      <c r="C59">
        <v>98</v>
      </c>
    </row>
    <row r="60" spans="1:3">
      <c r="A60">
        <v>59</v>
      </c>
      <c r="B60">
        <v>2</v>
      </c>
      <c r="C60">
        <v>139</v>
      </c>
    </row>
    <row r="61" spans="1:3">
      <c r="A61">
        <v>60</v>
      </c>
      <c r="B61">
        <v>4</v>
      </c>
      <c r="C61">
        <v>152</v>
      </c>
    </row>
    <row r="62" spans="1:3">
      <c r="A62">
        <v>61</v>
      </c>
      <c r="B62">
        <v>4</v>
      </c>
      <c r="C62">
        <v>194</v>
      </c>
    </row>
    <row r="63" spans="1:3">
      <c r="A63">
        <v>62</v>
      </c>
      <c r="B63">
        <v>6</v>
      </c>
      <c r="C63">
        <v>196</v>
      </c>
    </row>
    <row r="64" spans="1:3">
      <c r="A64">
        <v>63</v>
      </c>
      <c r="B64">
        <v>20</v>
      </c>
      <c r="C64">
        <v>259</v>
      </c>
    </row>
    <row r="65" spans="1:3">
      <c r="A65">
        <v>64</v>
      </c>
      <c r="B65">
        <v>21</v>
      </c>
      <c r="C65">
        <v>170</v>
      </c>
    </row>
    <row r="66" spans="1:3">
      <c r="A66">
        <v>65</v>
      </c>
      <c r="B66">
        <v>28</v>
      </c>
      <c r="C66">
        <v>162</v>
      </c>
    </row>
    <row r="67" spans="1:3">
      <c r="A67">
        <v>66</v>
      </c>
      <c r="B67">
        <v>40</v>
      </c>
      <c r="C67">
        <v>146</v>
      </c>
    </row>
    <row r="68" spans="1:3">
      <c r="A68">
        <v>67</v>
      </c>
      <c r="B68">
        <v>50</v>
      </c>
      <c r="C68">
        <v>83</v>
      </c>
    </row>
    <row r="69" spans="1:3">
      <c r="A69">
        <v>68</v>
      </c>
      <c r="B69">
        <v>64</v>
      </c>
      <c r="C69">
        <v>40</v>
      </c>
    </row>
    <row r="70" spans="1:3">
      <c r="A70">
        <v>69</v>
      </c>
      <c r="B70">
        <v>82</v>
      </c>
      <c r="C70">
        <v>52</v>
      </c>
    </row>
    <row r="71" spans="1:3">
      <c r="A71">
        <v>70</v>
      </c>
      <c r="B71">
        <v>97</v>
      </c>
      <c r="C71">
        <v>23</v>
      </c>
    </row>
    <row r="72" spans="1:3">
      <c r="A72">
        <v>71</v>
      </c>
      <c r="B72">
        <v>121</v>
      </c>
      <c r="C72">
        <v>12</v>
      </c>
    </row>
    <row r="73" spans="1:3">
      <c r="A73">
        <v>72</v>
      </c>
      <c r="B73">
        <v>140</v>
      </c>
      <c r="C73">
        <v>10</v>
      </c>
    </row>
    <row r="74" spans="1:3">
      <c r="A74">
        <v>73</v>
      </c>
      <c r="B74">
        <v>157</v>
      </c>
      <c r="C74">
        <v>8</v>
      </c>
    </row>
    <row r="75" spans="1:3">
      <c r="A75">
        <v>74</v>
      </c>
      <c r="B75">
        <v>165</v>
      </c>
      <c r="C75">
        <v>3</v>
      </c>
    </row>
    <row r="76" spans="1:3">
      <c r="A76">
        <v>75</v>
      </c>
      <c r="B76">
        <v>197</v>
      </c>
      <c r="C76">
        <v>2</v>
      </c>
    </row>
    <row r="77" spans="1:3">
      <c r="A77">
        <v>76</v>
      </c>
      <c r="B77">
        <v>187</v>
      </c>
      <c r="C77">
        <v>4</v>
      </c>
    </row>
    <row r="78" spans="1:3">
      <c r="A78">
        <v>77</v>
      </c>
      <c r="B78">
        <v>220</v>
      </c>
      <c r="C78">
        <v>1</v>
      </c>
    </row>
    <row r="79" spans="1:3">
      <c r="A79">
        <v>78</v>
      </c>
      <c r="B79">
        <v>249</v>
      </c>
      <c r="C79">
        <v>1</v>
      </c>
    </row>
    <row r="80" spans="1:3">
      <c r="A80">
        <v>79</v>
      </c>
      <c r="B80">
        <v>213</v>
      </c>
      <c r="C80">
        <v>0</v>
      </c>
    </row>
    <row r="81" spans="1:3">
      <c r="A81">
        <v>80</v>
      </c>
      <c r="B81">
        <v>247</v>
      </c>
      <c r="C81">
        <v>0</v>
      </c>
    </row>
    <row r="82" spans="1:3">
      <c r="A82">
        <v>81</v>
      </c>
      <c r="B82">
        <v>238</v>
      </c>
      <c r="C82">
        <v>0</v>
      </c>
    </row>
    <row r="83" spans="1:3">
      <c r="A83">
        <v>82</v>
      </c>
      <c r="B83">
        <v>223</v>
      </c>
      <c r="C83">
        <v>0</v>
      </c>
    </row>
    <row r="84" spans="1:3">
      <c r="A84">
        <v>83</v>
      </c>
      <c r="B84">
        <v>176</v>
      </c>
      <c r="C84">
        <v>0</v>
      </c>
    </row>
    <row r="85" spans="1:3">
      <c r="A85">
        <v>84</v>
      </c>
      <c r="B85">
        <v>163</v>
      </c>
      <c r="C85">
        <v>0</v>
      </c>
    </row>
    <row r="86" spans="1:3">
      <c r="A86">
        <v>85</v>
      </c>
      <c r="B86">
        <v>112</v>
      </c>
      <c r="C86">
        <v>0</v>
      </c>
    </row>
    <row r="87" spans="1:3">
      <c r="A87">
        <v>86</v>
      </c>
      <c r="B87">
        <v>69</v>
      </c>
      <c r="C87">
        <v>0</v>
      </c>
    </row>
    <row r="88" spans="1:3">
      <c r="A88">
        <v>87</v>
      </c>
      <c r="B88">
        <v>63</v>
      </c>
      <c r="C88">
        <v>0</v>
      </c>
    </row>
    <row r="89" spans="1:3">
      <c r="A89">
        <v>88</v>
      </c>
      <c r="B89">
        <v>41</v>
      </c>
      <c r="C89">
        <v>0</v>
      </c>
    </row>
    <row r="90" spans="1:3">
      <c r="A90">
        <v>89</v>
      </c>
      <c r="B90">
        <v>24</v>
      </c>
      <c r="C90">
        <v>0</v>
      </c>
    </row>
    <row r="91" spans="1:3">
      <c r="A91">
        <v>90</v>
      </c>
      <c r="B91">
        <v>17</v>
      </c>
      <c r="C91">
        <v>0</v>
      </c>
    </row>
    <row r="92" spans="1:3">
      <c r="A92">
        <v>91</v>
      </c>
      <c r="B92">
        <v>11</v>
      </c>
      <c r="C92">
        <v>0</v>
      </c>
    </row>
    <row r="93" spans="1:3">
      <c r="A93">
        <v>92</v>
      </c>
      <c r="B93">
        <v>12</v>
      </c>
      <c r="C93">
        <v>0</v>
      </c>
    </row>
    <row r="94" spans="1:3">
      <c r="A94">
        <v>93</v>
      </c>
      <c r="B94">
        <v>8</v>
      </c>
      <c r="C94">
        <v>0</v>
      </c>
    </row>
    <row r="95" spans="1:3">
      <c r="A95">
        <v>94</v>
      </c>
      <c r="B95">
        <v>7</v>
      </c>
      <c r="C95">
        <v>0</v>
      </c>
    </row>
    <row r="96" spans="1:3">
      <c r="A96">
        <v>95</v>
      </c>
      <c r="B96">
        <v>1</v>
      </c>
      <c r="C96">
        <v>0</v>
      </c>
    </row>
    <row r="97" spans="1:3">
      <c r="A97">
        <v>96</v>
      </c>
      <c r="B97">
        <v>3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3</v>
      </c>
      <c r="C99">
        <v>0</v>
      </c>
    </row>
    <row r="100" spans="1:3">
      <c r="A100">
        <v>99</v>
      </c>
      <c r="B100">
        <v>1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1</v>
      </c>
      <c r="C102">
        <v>0</v>
      </c>
    </row>
    <row r="103" spans="1:3">
      <c r="A103">
        <v>102</v>
      </c>
      <c r="B103">
        <v>1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6"/>
  <sheetViews>
    <sheetView topLeftCell="A16" workbookViewId="0">
      <selection activeCell="A16"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1</v>
      </c>
    </row>
    <row r="62" spans="1:3">
      <c r="A62">
        <v>61</v>
      </c>
      <c r="B62">
        <v>0</v>
      </c>
      <c r="C62">
        <v>1</v>
      </c>
    </row>
    <row r="63" spans="1:3">
      <c r="A63">
        <v>62</v>
      </c>
      <c r="B63">
        <v>0</v>
      </c>
      <c r="C63">
        <v>14</v>
      </c>
    </row>
    <row r="64" spans="1:3">
      <c r="A64">
        <v>63</v>
      </c>
      <c r="B64">
        <v>1</v>
      </c>
      <c r="C64">
        <v>17</v>
      </c>
    </row>
    <row r="65" spans="1:3">
      <c r="A65">
        <v>64</v>
      </c>
      <c r="B65">
        <v>1</v>
      </c>
      <c r="C65">
        <v>28</v>
      </c>
    </row>
    <row r="66" spans="1:3">
      <c r="A66">
        <v>65</v>
      </c>
      <c r="B66">
        <v>0</v>
      </c>
      <c r="C66">
        <v>51</v>
      </c>
    </row>
    <row r="67" spans="1:3">
      <c r="A67">
        <v>66</v>
      </c>
      <c r="B67">
        <v>1</v>
      </c>
      <c r="C67">
        <v>52</v>
      </c>
    </row>
    <row r="68" spans="1:3">
      <c r="A68">
        <v>67</v>
      </c>
      <c r="B68">
        <v>3</v>
      </c>
      <c r="C68">
        <v>62</v>
      </c>
    </row>
    <row r="69" spans="1:3">
      <c r="A69">
        <v>68</v>
      </c>
      <c r="B69">
        <v>4</v>
      </c>
      <c r="C69">
        <v>67</v>
      </c>
    </row>
    <row r="70" spans="1:3">
      <c r="A70">
        <v>69</v>
      </c>
      <c r="B70">
        <v>1</v>
      </c>
      <c r="C70">
        <v>89</v>
      </c>
    </row>
    <row r="71" spans="1:3">
      <c r="A71">
        <v>70</v>
      </c>
      <c r="B71">
        <v>3</v>
      </c>
      <c r="C71">
        <v>91</v>
      </c>
    </row>
    <row r="72" spans="1:3">
      <c r="A72">
        <v>71</v>
      </c>
      <c r="B72">
        <v>7</v>
      </c>
      <c r="C72">
        <v>117</v>
      </c>
    </row>
    <row r="73" spans="1:3">
      <c r="A73">
        <v>72</v>
      </c>
      <c r="B73">
        <v>6</v>
      </c>
      <c r="C73">
        <v>98</v>
      </c>
    </row>
    <row r="74" spans="1:3">
      <c r="A74">
        <v>73</v>
      </c>
      <c r="B74">
        <v>16</v>
      </c>
      <c r="C74">
        <v>133</v>
      </c>
    </row>
    <row r="75" spans="1:3">
      <c r="A75">
        <v>74</v>
      </c>
      <c r="B75">
        <v>5</v>
      </c>
      <c r="C75">
        <v>120</v>
      </c>
    </row>
    <row r="76" spans="1:3">
      <c r="A76">
        <v>75</v>
      </c>
      <c r="B76">
        <v>15</v>
      </c>
      <c r="C76">
        <v>129</v>
      </c>
    </row>
    <row r="77" spans="1:3">
      <c r="A77">
        <v>76</v>
      </c>
      <c r="B77">
        <v>9</v>
      </c>
      <c r="C77">
        <v>117</v>
      </c>
    </row>
    <row r="78" spans="1:3">
      <c r="A78">
        <v>77</v>
      </c>
      <c r="B78">
        <v>20</v>
      </c>
      <c r="C78">
        <v>92</v>
      </c>
    </row>
    <row r="79" spans="1:3">
      <c r="A79">
        <v>78</v>
      </c>
      <c r="B79">
        <v>20</v>
      </c>
      <c r="C79">
        <v>105</v>
      </c>
    </row>
    <row r="80" spans="1:3">
      <c r="A80">
        <v>79</v>
      </c>
      <c r="B80">
        <v>17</v>
      </c>
      <c r="C80">
        <v>74</v>
      </c>
    </row>
    <row r="81" spans="1:3">
      <c r="A81">
        <v>80</v>
      </c>
      <c r="B81">
        <v>28</v>
      </c>
      <c r="C81">
        <v>78</v>
      </c>
    </row>
    <row r="82" spans="1:3">
      <c r="A82">
        <v>81</v>
      </c>
      <c r="B82">
        <v>27</v>
      </c>
      <c r="C82">
        <v>75</v>
      </c>
    </row>
    <row r="83" spans="1:3">
      <c r="A83">
        <v>82</v>
      </c>
      <c r="B83">
        <v>28</v>
      </c>
      <c r="C83">
        <v>47</v>
      </c>
    </row>
    <row r="84" spans="1:3">
      <c r="A84">
        <v>83</v>
      </c>
      <c r="B84">
        <v>27</v>
      </c>
      <c r="C84">
        <v>35</v>
      </c>
    </row>
    <row r="85" spans="1:3">
      <c r="A85">
        <v>84</v>
      </c>
      <c r="B85">
        <v>24</v>
      </c>
      <c r="C85">
        <v>28</v>
      </c>
    </row>
    <row r="86" spans="1:3">
      <c r="A86">
        <v>85</v>
      </c>
      <c r="B86">
        <v>23</v>
      </c>
      <c r="C86">
        <v>22</v>
      </c>
    </row>
    <row r="87" spans="1:3">
      <c r="A87">
        <v>86</v>
      </c>
      <c r="B87">
        <v>28</v>
      </c>
      <c r="C87">
        <v>12</v>
      </c>
    </row>
    <row r="88" spans="1:3">
      <c r="A88">
        <v>87</v>
      </c>
      <c r="B88">
        <v>21</v>
      </c>
      <c r="C88">
        <v>11</v>
      </c>
    </row>
    <row r="89" spans="1:3">
      <c r="A89">
        <v>88</v>
      </c>
      <c r="B89">
        <v>15</v>
      </c>
      <c r="C89">
        <v>7</v>
      </c>
    </row>
    <row r="90" spans="1:3">
      <c r="A90">
        <v>89</v>
      </c>
      <c r="B90">
        <v>24</v>
      </c>
      <c r="C90">
        <v>1</v>
      </c>
    </row>
    <row r="91" spans="1:3">
      <c r="A91">
        <v>90</v>
      </c>
      <c r="B91">
        <v>16</v>
      </c>
      <c r="C91">
        <v>0</v>
      </c>
    </row>
    <row r="92" spans="1:3">
      <c r="A92">
        <v>91</v>
      </c>
      <c r="B92">
        <v>18</v>
      </c>
      <c r="C92">
        <v>1</v>
      </c>
    </row>
    <row r="93" spans="1:3">
      <c r="A93">
        <v>92</v>
      </c>
      <c r="B93">
        <v>10</v>
      </c>
      <c r="C93">
        <v>1</v>
      </c>
    </row>
    <row r="94" spans="1:3">
      <c r="A94">
        <v>93</v>
      </c>
      <c r="B94">
        <v>5</v>
      </c>
      <c r="C94">
        <v>0</v>
      </c>
    </row>
    <row r="95" spans="1:3">
      <c r="A95">
        <v>94</v>
      </c>
      <c r="B95">
        <v>18</v>
      </c>
      <c r="C95">
        <v>0</v>
      </c>
    </row>
    <row r="96" spans="1:3">
      <c r="A96">
        <v>95</v>
      </c>
      <c r="B96">
        <v>8</v>
      </c>
      <c r="C96">
        <v>0</v>
      </c>
    </row>
    <row r="97" spans="1:3">
      <c r="A97">
        <v>96</v>
      </c>
      <c r="B97">
        <v>7</v>
      </c>
      <c r="C97">
        <v>0</v>
      </c>
    </row>
    <row r="98" spans="1:3">
      <c r="A98">
        <v>97</v>
      </c>
      <c r="B98">
        <v>9</v>
      </c>
      <c r="C98">
        <v>0</v>
      </c>
    </row>
    <row r="99" spans="1:3">
      <c r="A99">
        <v>98</v>
      </c>
      <c r="B99">
        <v>6</v>
      </c>
      <c r="C99">
        <v>0</v>
      </c>
    </row>
    <row r="100" spans="1:3">
      <c r="A100">
        <v>99</v>
      </c>
      <c r="B100">
        <v>5</v>
      </c>
      <c r="C100">
        <v>0</v>
      </c>
    </row>
    <row r="101" spans="1:3">
      <c r="A101">
        <v>100</v>
      </c>
      <c r="B101">
        <v>8</v>
      </c>
      <c r="C101">
        <v>0</v>
      </c>
    </row>
    <row r="102" spans="1:3">
      <c r="A102">
        <v>101</v>
      </c>
      <c r="B102">
        <v>2</v>
      </c>
      <c r="C102">
        <v>0</v>
      </c>
    </row>
    <row r="103" spans="1:3">
      <c r="A103">
        <v>102</v>
      </c>
      <c r="B103">
        <v>4</v>
      </c>
      <c r="C103">
        <v>0</v>
      </c>
    </row>
    <row r="104" spans="1:3">
      <c r="A104">
        <v>103</v>
      </c>
      <c r="B104">
        <v>5</v>
      </c>
      <c r="C104">
        <v>0</v>
      </c>
    </row>
    <row r="105" spans="1:3">
      <c r="A105">
        <v>104</v>
      </c>
      <c r="B105">
        <v>3</v>
      </c>
      <c r="C105">
        <v>0</v>
      </c>
    </row>
    <row r="106" spans="1:3">
      <c r="A106">
        <v>105</v>
      </c>
      <c r="B106">
        <v>1</v>
      </c>
      <c r="C106">
        <v>0</v>
      </c>
    </row>
    <row r="107" spans="1:3">
      <c r="A107">
        <v>106</v>
      </c>
      <c r="B107">
        <v>3</v>
      </c>
      <c r="C107">
        <v>0</v>
      </c>
    </row>
    <row r="108" spans="1:3">
      <c r="A108">
        <v>107</v>
      </c>
      <c r="B108">
        <v>2</v>
      </c>
      <c r="C108">
        <v>0</v>
      </c>
    </row>
    <row r="109" spans="1:3">
      <c r="A109">
        <v>108</v>
      </c>
      <c r="B109">
        <v>2</v>
      </c>
      <c r="C109">
        <v>0</v>
      </c>
    </row>
    <row r="110" spans="1:3">
      <c r="A110">
        <v>109</v>
      </c>
      <c r="B110">
        <v>4</v>
      </c>
      <c r="C110">
        <v>0</v>
      </c>
    </row>
    <row r="111" spans="1:3">
      <c r="A111">
        <v>110</v>
      </c>
      <c r="B111">
        <v>2</v>
      </c>
      <c r="C111">
        <v>0</v>
      </c>
    </row>
    <row r="112" spans="1:3">
      <c r="A112">
        <v>111</v>
      </c>
      <c r="B112">
        <v>2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2</v>
      </c>
      <c r="C114">
        <v>0</v>
      </c>
    </row>
    <row r="115" spans="1:3">
      <c r="A115">
        <v>114</v>
      </c>
      <c r="B115">
        <v>1</v>
      </c>
      <c r="C115">
        <v>0</v>
      </c>
    </row>
    <row r="116" spans="1:3">
      <c r="A116">
        <v>115</v>
      </c>
      <c r="B116">
        <v>1</v>
      </c>
      <c r="C116">
        <v>0</v>
      </c>
    </row>
    <row r="117" spans="1:3">
      <c r="A117">
        <v>116</v>
      </c>
      <c r="B117">
        <v>3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1</v>
      </c>
      <c r="C119">
        <v>0</v>
      </c>
    </row>
    <row r="120" spans="1:3">
      <c r="A120">
        <v>119</v>
      </c>
      <c r="B120">
        <v>1</v>
      </c>
      <c r="C120">
        <v>0</v>
      </c>
    </row>
    <row r="121" spans="1:3">
      <c r="A121">
        <v>120</v>
      </c>
      <c r="B121">
        <v>1</v>
      </c>
      <c r="C121">
        <v>0</v>
      </c>
    </row>
    <row r="122" spans="1:3">
      <c r="A122">
        <v>121</v>
      </c>
      <c r="B122">
        <v>1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1</v>
      </c>
      <c r="C129">
        <v>0</v>
      </c>
    </row>
    <row r="130" spans="1:3">
      <c r="A130">
        <v>129</v>
      </c>
      <c r="B130">
        <v>1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1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26"/>
  <sheetViews>
    <sheetView topLeftCell="A71" workbookViewId="0">
      <selection activeCell="A71" sqref="A1:C1048576"/>
    </sheetView>
  </sheetViews>
  <sheetFormatPr defaultRowHeight="17.399999999999999"/>
  <sheetData>
    <row r="1" spans="1:2">
      <c r="A1">
        <v>0</v>
      </c>
      <c r="B1">
        <v>0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0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  <row r="26" spans="1:2">
      <c r="A26">
        <v>25</v>
      </c>
      <c r="B26">
        <v>0</v>
      </c>
    </row>
    <row r="27" spans="1:2">
      <c r="A27">
        <v>26</v>
      </c>
      <c r="B27">
        <v>0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0</v>
      </c>
    </row>
    <row r="42" spans="1:2">
      <c r="A42">
        <v>41</v>
      </c>
      <c r="B42">
        <v>0</v>
      </c>
    </row>
    <row r="43" spans="1:2">
      <c r="A43">
        <v>42</v>
      </c>
      <c r="B43">
        <v>0</v>
      </c>
    </row>
    <row r="44" spans="1:2">
      <c r="A44">
        <v>43</v>
      </c>
      <c r="B44">
        <v>0</v>
      </c>
    </row>
    <row r="45" spans="1:2">
      <c r="A45">
        <v>44</v>
      </c>
      <c r="B45">
        <v>0</v>
      </c>
    </row>
    <row r="46" spans="1:2">
      <c r="A46">
        <v>45</v>
      </c>
      <c r="B46">
        <v>0</v>
      </c>
    </row>
    <row r="47" spans="1:2">
      <c r="A47">
        <v>46</v>
      </c>
      <c r="B47">
        <v>0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0</v>
      </c>
    </row>
    <row r="52" spans="1:2">
      <c r="A52">
        <v>51</v>
      </c>
      <c r="B52">
        <v>0</v>
      </c>
    </row>
    <row r="53" spans="1:2">
      <c r="A53">
        <v>52</v>
      </c>
      <c r="B53">
        <v>0</v>
      </c>
    </row>
    <row r="54" spans="1:2">
      <c r="A54">
        <v>53</v>
      </c>
      <c r="B54">
        <v>0</v>
      </c>
    </row>
    <row r="55" spans="1:2">
      <c r="A55">
        <v>54</v>
      </c>
      <c r="B55">
        <v>0</v>
      </c>
    </row>
    <row r="56" spans="1:2">
      <c r="A56">
        <v>55</v>
      </c>
      <c r="B56">
        <v>0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0</v>
      </c>
    </row>
    <row r="63" spans="1:2">
      <c r="A63">
        <v>62</v>
      </c>
      <c r="B63">
        <v>0</v>
      </c>
    </row>
    <row r="64" spans="1:2">
      <c r="A64">
        <v>63</v>
      </c>
      <c r="B64">
        <v>0</v>
      </c>
    </row>
    <row r="65" spans="1:3">
      <c r="A65">
        <v>64</v>
      </c>
      <c r="B65">
        <v>0</v>
      </c>
    </row>
    <row r="66" spans="1:3">
      <c r="A66">
        <v>65</v>
      </c>
      <c r="B66">
        <v>0</v>
      </c>
    </row>
    <row r="67" spans="1:3">
      <c r="A67">
        <v>66</v>
      </c>
      <c r="B67">
        <v>0</v>
      </c>
    </row>
    <row r="68" spans="1:3">
      <c r="A68">
        <v>67</v>
      </c>
      <c r="B68">
        <v>0</v>
      </c>
    </row>
    <row r="69" spans="1:3">
      <c r="A69">
        <v>68</v>
      </c>
      <c r="B69">
        <v>0</v>
      </c>
    </row>
    <row r="70" spans="1:3">
      <c r="A70">
        <v>69</v>
      </c>
      <c r="B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1</v>
      </c>
      <c r="C76">
        <v>0</v>
      </c>
    </row>
    <row r="77" spans="1:3">
      <c r="A77">
        <v>76</v>
      </c>
      <c r="B77">
        <v>2</v>
      </c>
      <c r="C77">
        <v>0</v>
      </c>
    </row>
    <row r="78" spans="1:3">
      <c r="A78">
        <v>77</v>
      </c>
      <c r="B78">
        <v>4</v>
      </c>
      <c r="C78">
        <v>0</v>
      </c>
    </row>
    <row r="79" spans="1:3">
      <c r="A79">
        <v>78</v>
      </c>
      <c r="B79">
        <v>21</v>
      </c>
      <c r="C79">
        <v>0</v>
      </c>
    </row>
    <row r="80" spans="1:3">
      <c r="A80">
        <v>79</v>
      </c>
      <c r="B80">
        <v>14</v>
      </c>
      <c r="C80">
        <v>0</v>
      </c>
    </row>
    <row r="81" spans="1:3">
      <c r="A81">
        <v>80</v>
      </c>
      <c r="B81">
        <v>20</v>
      </c>
      <c r="C81">
        <v>0</v>
      </c>
    </row>
    <row r="82" spans="1:3">
      <c r="A82">
        <v>81</v>
      </c>
      <c r="B82">
        <v>22</v>
      </c>
      <c r="C82">
        <v>0</v>
      </c>
    </row>
    <row r="83" spans="1:3">
      <c r="A83">
        <v>82</v>
      </c>
      <c r="B83">
        <v>31</v>
      </c>
      <c r="C83">
        <v>0</v>
      </c>
    </row>
    <row r="84" spans="1:3">
      <c r="A84">
        <v>83</v>
      </c>
      <c r="B84">
        <v>19</v>
      </c>
      <c r="C84">
        <v>0</v>
      </c>
    </row>
    <row r="85" spans="1:3">
      <c r="A85">
        <v>84</v>
      </c>
      <c r="B85">
        <v>27</v>
      </c>
      <c r="C85">
        <v>0</v>
      </c>
    </row>
    <row r="86" spans="1:3">
      <c r="A86">
        <v>85</v>
      </c>
      <c r="B86">
        <v>14</v>
      </c>
      <c r="C86">
        <v>0</v>
      </c>
    </row>
    <row r="87" spans="1:3">
      <c r="A87">
        <v>86</v>
      </c>
      <c r="B87">
        <v>17</v>
      </c>
      <c r="C87">
        <v>0</v>
      </c>
    </row>
    <row r="88" spans="1:3">
      <c r="A88">
        <v>87</v>
      </c>
      <c r="B88">
        <v>25</v>
      </c>
      <c r="C88">
        <v>0</v>
      </c>
    </row>
    <row r="89" spans="1:3">
      <c r="A89">
        <v>88</v>
      </c>
      <c r="B89">
        <v>32</v>
      </c>
      <c r="C89">
        <v>0</v>
      </c>
    </row>
    <row r="90" spans="1:3">
      <c r="A90">
        <v>89</v>
      </c>
      <c r="B90">
        <v>58</v>
      </c>
      <c r="C90">
        <v>0</v>
      </c>
    </row>
    <row r="91" spans="1:3">
      <c r="A91">
        <v>90</v>
      </c>
      <c r="B91">
        <v>57</v>
      </c>
      <c r="C91">
        <v>0</v>
      </c>
    </row>
    <row r="92" spans="1:3">
      <c r="A92">
        <v>91</v>
      </c>
      <c r="B92">
        <v>78</v>
      </c>
      <c r="C92">
        <v>0</v>
      </c>
    </row>
    <row r="93" spans="1:3">
      <c r="A93">
        <v>92</v>
      </c>
      <c r="B93">
        <v>76</v>
      </c>
      <c r="C93">
        <v>0</v>
      </c>
    </row>
    <row r="94" spans="1:3">
      <c r="A94">
        <v>93</v>
      </c>
      <c r="B94">
        <v>110</v>
      </c>
      <c r="C94">
        <v>0</v>
      </c>
    </row>
    <row r="95" spans="1:3">
      <c r="A95">
        <v>94</v>
      </c>
      <c r="B95">
        <v>121</v>
      </c>
      <c r="C95">
        <v>0</v>
      </c>
    </row>
    <row r="96" spans="1:3">
      <c r="A96">
        <v>95</v>
      </c>
      <c r="B96">
        <v>138</v>
      </c>
      <c r="C96">
        <v>0</v>
      </c>
    </row>
    <row r="97" spans="1:3">
      <c r="A97">
        <v>96</v>
      </c>
      <c r="B97">
        <v>167</v>
      </c>
      <c r="C97">
        <v>0</v>
      </c>
    </row>
    <row r="98" spans="1:3">
      <c r="A98">
        <v>97</v>
      </c>
      <c r="B98">
        <v>210</v>
      </c>
      <c r="C98">
        <v>0</v>
      </c>
    </row>
    <row r="99" spans="1:3">
      <c r="A99">
        <v>98</v>
      </c>
      <c r="B99">
        <v>219</v>
      </c>
      <c r="C99">
        <v>0</v>
      </c>
    </row>
    <row r="100" spans="1:3">
      <c r="A100">
        <v>99</v>
      </c>
      <c r="B100">
        <v>236</v>
      </c>
      <c r="C100">
        <v>0</v>
      </c>
    </row>
    <row r="101" spans="1:3">
      <c r="A101">
        <v>100</v>
      </c>
      <c r="B101">
        <v>199</v>
      </c>
      <c r="C101">
        <v>0</v>
      </c>
    </row>
    <row r="102" spans="1:3">
      <c r="A102">
        <v>101</v>
      </c>
      <c r="B102">
        <v>234</v>
      </c>
      <c r="C102">
        <v>0</v>
      </c>
    </row>
    <row r="103" spans="1:3">
      <c r="A103">
        <v>102</v>
      </c>
      <c r="B103">
        <v>222</v>
      </c>
      <c r="C103">
        <v>0</v>
      </c>
    </row>
    <row r="104" spans="1:3">
      <c r="A104">
        <v>103</v>
      </c>
      <c r="B104">
        <v>320</v>
      </c>
      <c r="C104">
        <v>0</v>
      </c>
    </row>
    <row r="105" spans="1:3">
      <c r="A105">
        <v>104</v>
      </c>
      <c r="B105">
        <v>363</v>
      </c>
      <c r="C105">
        <v>0</v>
      </c>
    </row>
    <row r="106" spans="1:3">
      <c r="A106">
        <v>105</v>
      </c>
      <c r="B106">
        <v>428</v>
      </c>
      <c r="C106">
        <v>0</v>
      </c>
    </row>
    <row r="107" spans="1:3">
      <c r="A107">
        <v>106</v>
      </c>
      <c r="B107">
        <v>414</v>
      </c>
      <c r="C107">
        <v>0</v>
      </c>
    </row>
    <row r="108" spans="1:3">
      <c r="A108">
        <v>107</v>
      </c>
      <c r="B108">
        <v>403</v>
      </c>
      <c r="C108">
        <v>0</v>
      </c>
    </row>
    <row r="109" spans="1:3">
      <c r="A109">
        <v>108</v>
      </c>
      <c r="B109">
        <v>323</v>
      </c>
      <c r="C109">
        <v>0</v>
      </c>
    </row>
    <row r="110" spans="1:3">
      <c r="A110">
        <v>109</v>
      </c>
      <c r="B110">
        <v>331</v>
      </c>
      <c r="C110">
        <v>0</v>
      </c>
    </row>
    <row r="111" spans="1:3">
      <c r="A111">
        <v>110</v>
      </c>
      <c r="B111">
        <v>351</v>
      </c>
      <c r="C111">
        <v>0</v>
      </c>
    </row>
    <row r="112" spans="1:3">
      <c r="A112">
        <v>111</v>
      </c>
      <c r="B112">
        <v>387</v>
      </c>
      <c r="C112">
        <v>0</v>
      </c>
    </row>
    <row r="113" spans="1:3">
      <c r="A113">
        <v>112</v>
      </c>
      <c r="B113">
        <v>360</v>
      </c>
      <c r="C113">
        <v>0</v>
      </c>
    </row>
    <row r="114" spans="1:3">
      <c r="A114">
        <v>113</v>
      </c>
      <c r="B114">
        <v>459</v>
      </c>
      <c r="C114">
        <v>0</v>
      </c>
    </row>
    <row r="115" spans="1:3">
      <c r="A115">
        <v>114</v>
      </c>
      <c r="B115">
        <v>453</v>
      </c>
      <c r="C115">
        <v>0</v>
      </c>
    </row>
    <row r="116" spans="1:3">
      <c r="A116">
        <v>115</v>
      </c>
      <c r="B116">
        <v>436</v>
      </c>
      <c r="C116">
        <v>0</v>
      </c>
    </row>
    <row r="117" spans="1:3">
      <c r="A117">
        <v>116</v>
      </c>
      <c r="B117">
        <v>368</v>
      </c>
      <c r="C117">
        <v>0</v>
      </c>
    </row>
    <row r="118" spans="1:3">
      <c r="A118">
        <v>117</v>
      </c>
      <c r="B118">
        <v>349</v>
      </c>
      <c r="C118">
        <v>0</v>
      </c>
    </row>
    <row r="119" spans="1:3">
      <c r="A119">
        <v>118</v>
      </c>
      <c r="B119">
        <v>338</v>
      </c>
      <c r="C119">
        <v>0</v>
      </c>
    </row>
    <row r="120" spans="1:3">
      <c r="A120">
        <v>119</v>
      </c>
      <c r="B120">
        <v>339</v>
      </c>
      <c r="C120">
        <v>0</v>
      </c>
    </row>
    <row r="121" spans="1:3">
      <c r="A121">
        <v>120</v>
      </c>
      <c r="B121">
        <v>326</v>
      </c>
      <c r="C121">
        <v>0</v>
      </c>
    </row>
    <row r="122" spans="1:3">
      <c r="A122">
        <v>121</v>
      </c>
      <c r="B122">
        <v>334</v>
      </c>
      <c r="C122">
        <v>0</v>
      </c>
    </row>
    <row r="123" spans="1:3">
      <c r="A123">
        <v>122</v>
      </c>
      <c r="B123">
        <v>333</v>
      </c>
      <c r="C123">
        <v>0</v>
      </c>
    </row>
    <row r="124" spans="1:3">
      <c r="A124">
        <v>123</v>
      </c>
      <c r="B124">
        <v>288</v>
      </c>
      <c r="C124">
        <v>0</v>
      </c>
    </row>
    <row r="125" spans="1:3">
      <c r="A125">
        <v>124</v>
      </c>
      <c r="B125">
        <v>273</v>
      </c>
      <c r="C125">
        <v>0</v>
      </c>
    </row>
    <row r="126" spans="1:3">
      <c r="A126">
        <v>125</v>
      </c>
      <c r="B126">
        <v>295</v>
      </c>
      <c r="C126">
        <v>0</v>
      </c>
    </row>
    <row r="127" spans="1:3">
      <c r="A127">
        <v>126</v>
      </c>
      <c r="B127">
        <v>346</v>
      </c>
      <c r="C127">
        <v>0</v>
      </c>
    </row>
    <row r="128" spans="1:3">
      <c r="A128">
        <v>127</v>
      </c>
      <c r="B128">
        <v>363</v>
      </c>
      <c r="C128">
        <v>0</v>
      </c>
    </row>
    <row r="129" spans="1:3">
      <c r="A129">
        <v>128</v>
      </c>
      <c r="B129">
        <v>358</v>
      </c>
      <c r="C129">
        <v>0</v>
      </c>
    </row>
    <row r="130" spans="1:3">
      <c r="A130">
        <v>129</v>
      </c>
      <c r="B130">
        <v>369</v>
      </c>
      <c r="C130">
        <v>0</v>
      </c>
    </row>
    <row r="131" spans="1:3">
      <c r="A131">
        <v>130</v>
      </c>
      <c r="B131">
        <v>365</v>
      </c>
      <c r="C131">
        <v>0</v>
      </c>
    </row>
    <row r="132" spans="1:3">
      <c r="A132">
        <v>131</v>
      </c>
      <c r="B132">
        <v>336</v>
      </c>
      <c r="C132">
        <v>0</v>
      </c>
    </row>
    <row r="133" spans="1:3">
      <c r="A133">
        <v>132</v>
      </c>
      <c r="B133">
        <v>272</v>
      </c>
      <c r="C133">
        <v>0</v>
      </c>
    </row>
    <row r="134" spans="1:3">
      <c r="A134">
        <v>133</v>
      </c>
      <c r="B134">
        <v>305</v>
      </c>
      <c r="C134">
        <v>0</v>
      </c>
    </row>
    <row r="135" spans="1:3">
      <c r="A135">
        <v>134</v>
      </c>
      <c r="B135">
        <v>257</v>
      </c>
      <c r="C135">
        <v>0</v>
      </c>
    </row>
    <row r="136" spans="1:3">
      <c r="A136">
        <v>135</v>
      </c>
      <c r="B136">
        <v>263</v>
      </c>
      <c r="C136">
        <v>0</v>
      </c>
    </row>
    <row r="137" spans="1:3">
      <c r="A137">
        <v>136</v>
      </c>
      <c r="B137">
        <v>230</v>
      </c>
      <c r="C137">
        <v>0</v>
      </c>
    </row>
    <row r="138" spans="1:3">
      <c r="A138">
        <v>137</v>
      </c>
      <c r="B138">
        <v>276</v>
      </c>
      <c r="C138">
        <v>0</v>
      </c>
    </row>
    <row r="139" spans="1:3">
      <c r="A139">
        <v>138</v>
      </c>
      <c r="B139">
        <v>264</v>
      </c>
      <c r="C139">
        <v>0</v>
      </c>
    </row>
    <row r="140" spans="1:3">
      <c r="A140">
        <v>139</v>
      </c>
      <c r="B140">
        <v>304</v>
      </c>
      <c r="C140">
        <v>0</v>
      </c>
    </row>
    <row r="141" spans="1:3">
      <c r="A141">
        <v>140</v>
      </c>
      <c r="B141">
        <v>289</v>
      </c>
      <c r="C141">
        <v>0</v>
      </c>
    </row>
    <row r="142" spans="1:3">
      <c r="A142">
        <v>141</v>
      </c>
      <c r="B142">
        <v>322</v>
      </c>
      <c r="C142">
        <v>0</v>
      </c>
    </row>
    <row r="143" spans="1:3">
      <c r="A143">
        <v>142</v>
      </c>
      <c r="B143">
        <v>314</v>
      </c>
      <c r="C143">
        <v>0</v>
      </c>
    </row>
    <row r="144" spans="1:3">
      <c r="A144">
        <v>143</v>
      </c>
      <c r="B144">
        <v>339</v>
      </c>
      <c r="C144">
        <v>0</v>
      </c>
    </row>
    <row r="145" spans="1:3">
      <c r="A145">
        <v>144</v>
      </c>
      <c r="B145">
        <v>315</v>
      </c>
      <c r="C145">
        <v>1</v>
      </c>
    </row>
    <row r="146" spans="1:3">
      <c r="A146">
        <v>145</v>
      </c>
      <c r="B146">
        <v>355</v>
      </c>
      <c r="C146">
        <v>3</v>
      </c>
    </row>
    <row r="147" spans="1:3">
      <c r="A147">
        <v>146</v>
      </c>
      <c r="B147">
        <v>349</v>
      </c>
      <c r="C147">
        <v>12</v>
      </c>
    </row>
    <row r="148" spans="1:3">
      <c r="A148">
        <v>147</v>
      </c>
      <c r="B148">
        <v>402</v>
      </c>
      <c r="C148">
        <v>56</v>
      </c>
    </row>
    <row r="149" spans="1:3">
      <c r="A149">
        <v>148</v>
      </c>
      <c r="B149">
        <v>453</v>
      </c>
      <c r="C149">
        <v>132</v>
      </c>
    </row>
    <row r="150" spans="1:3">
      <c r="A150">
        <v>149</v>
      </c>
      <c r="B150">
        <v>559</v>
      </c>
      <c r="C150">
        <v>331</v>
      </c>
    </row>
    <row r="151" spans="1:3">
      <c r="A151">
        <v>150</v>
      </c>
      <c r="B151">
        <v>370</v>
      </c>
      <c r="C151">
        <v>369</v>
      </c>
    </row>
    <row r="152" spans="1:3">
      <c r="A152">
        <v>151</v>
      </c>
      <c r="B152">
        <v>408</v>
      </c>
      <c r="C152">
        <v>520</v>
      </c>
    </row>
    <row r="153" spans="1:3">
      <c r="A153">
        <v>152</v>
      </c>
      <c r="B153">
        <v>393</v>
      </c>
      <c r="C153">
        <v>772</v>
      </c>
    </row>
    <row r="154" spans="1:3">
      <c r="A154">
        <v>153</v>
      </c>
      <c r="B154">
        <v>314</v>
      </c>
      <c r="C154">
        <v>1406</v>
      </c>
    </row>
    <row r="155" spans="1:3">
      <c r="A155">
        <v>154</v>
      </c>
      <c r="B155">
        <v>268</v>
      </c>
      <c r="C155">
        <v>1665</v>
      </c>
    </row>
    <row r="156" spans="1:3">
      <c r="A156">
        <v>155</v>
      </c>
      <c r="B156">
        <v>218</v>
      </c>
      <c r="C156">
        <v>1633</v>
      </c>
    </row>
    <row r="157" spans="1:3">
      <c r="A157">
        <v>156</v>
      </c>
      <c r="B157">
        <v>246</v>
      </c>
      <c r="C157">
        <v>1803</v>
      </c>
    </row>
    <row r="158" spans="1:3">
      <c r="A158">
        <v>157</v>
      </c>
      <c r="B158">
        <v>209</v>
      </c>
      <c r="C158">
        <v>1521</v>
      </c>
    </row>
    <row r="159" spans="1:3">
      <c r="A159">
        <v>158</v>
      </c>
      <c r="B159">
        <v>162</v>
      </c>
      <c r="C159">
        <v>1133</v>
      </c>
    </row>
    <row r="160" spans="1:3">
      <c r="A160">
        <v>159</v>
      </c>
      <c r="B160">
        <v>119</v>
      </c>
      <c r="C160">
        <v>862</v>
      </c>
    </row>
    <row r="161" spans="1:3">
      <c r="A161">
        <v>160</v>
      </c>
      <c r="B161">
        <v>87</v>
      </c>
      <c r="C161">
        <v>590</v>
      </c>
    </row>
    <row r="162" spans="1:3">
      <c r="A162">
        <v>161</v>
      </c>
      <c r="B162">
        <v>88</v>
      </c>
      <c r="C162">
        <v>254</v>
      </c>
    </row>
    <row r="163" spans="1:3">
      <c r="A163">
        <v>162</v>
      </c>
      <c r="B163">
        <v>55</v>
      </c>
      <c r="C163">
        <v>114</v>
      </c>
    </row>
    <row r="164" spans="1:3">
      <c r="A164">
        <v>163</v>
      </c>
      <c r="B164">
        <v>64</v>
      </c>
      <c r="C164">
        <v>54</v>
      </c>
    </row>
    <row r="165" spans="1:3">
      <c r="A165">
        <v>164</v>
      </c>
      <c r="B165">
        <v>40</v>
      </c>
      <c r="C165">
        <v>1</v>
      </c>
    </row>
    <row r="166" spans="1:3">
      <c r="A166">
        <v>165</v>
      </c>
      <c r="B166">
        <v>51</v>
      </c>
      <c r="C166">
        <v>0</v>
      </c>
    </row>
    <row r="167" spans="1:3">
      <c r="A167">
        <v>166</v>
      </c>
      <c r="B167">
        <v>45</v>
      </c>
      <c r="C167">
        <v>0</v>
      </c>
    </row>
    <row r="168" spans="1:3">
      <c r="A168">
        <v>167</v>
      </c>
      <c r="B168">
        <v>34</v>
      </c>
      <c r="C168">
        <v>0</v>
      </c>
    </row>
    <row r="169" spans="1:3">
      <c r="A169">
        <v>168</v>
      </c>
      <c r="B169">
        <v>27</v>
      </c>
      <c r="C169">
        <v>0</v>
      </c>
    </row>
    <row r="170" spans="1:3">
      <c r="A170">
        <v>169</v>
      </c>
      <c r="B170">
        <v>5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  <row r="257" spans="3:3">
      <c r="C257">
        <v>0</v>
      </c>
    </row>
    <row r="258" spans="3:3">
      <c r="C258">
        <v>0</v>
      </c>
    </row>
    <row r="259" spans="3:3">
      <c r="C259">
        <v>0</v>
      </c>
    </row>
    <row r="260" spans="3:3">
      <c r="C260">
        <v>0</v>
      </c>
    </row>
    <row r="261" spans="3:3">
      <c r="C261">
        <v>0</v>
      </c>
    </row>
    <row r="262" spans="3:3">
      <c r="C262">
        <v>0</v>
      </c>
    </row>
    <row r="263" spans="3:3">
      <c r="C263">
        <v>0</v>
      </c>
    </row>
    <row r="264" spans="3:3">
      <c r="C264">
        <v>0</v>
      </c>
    </row>
    <row r="265" spans="3:3">
      <c r="C265">
        <v>0</v>
      </c>
    </row>
    <row r="266" spans="3:3">
      <c r="C266">
        <v>0</v>
      </c>
    </row>
    <row r="267" spans="3:3">
      <c r="C267">
        <v>0</v>
      </c>
    </row>
    <row r="268" spans="3:3">
      <c r="C268">
        <v>0</v>
      </c>
    </row>
    <row r="269" spans="3:3">
      <c r="C269">
        <v>0</v>
      </c>
    </row>
    <row r="270" spans="3:3">
      <c r="C270">
        <v>0</v>
      </c>
    </row>
    <row r="271" spans="3:3">
      <c r="C271">
        <v>0</v>
      </c>
    </row>
    <row r="272" spans="3:3">
      <c r="C272">
        <v>0</v>
      </c>
    </row>
    <row r="273" spans="3:3">
      <c r="C273">
        <v>0</v>
      </c>
    </row>
    <row r="274" spans="3:3">
      <c r="C274">
        <v>0</v>
      </c>
    </row>
    <row r="275" spans="3:3">
      <c r="C275">
        <v>0</v>
      </c>
    </row>
    <row r="276" spans="3:3">
      <c r="C276">
        <v>0</v>
      </c>
    </row>
    <row r="277" spans="3:3">
      <c r="C277">
        <v>0</v>
      </c>
    </row>
    <row r="278" spans="3:3">
      <c r="C278">
        <v>0</v>
      </c>
    </row>
    <row r="279" spans="3:3">
      <c r="C279">
        <v>0</v>
      </c>
    </row>
    <row r="280" spans="3:3">
      <c r="C280">
        <v>0</v>
      </c>
    </row>
    <row r="281" spans="3:3">
      <c r="C281">
        <v>0</v>
      </c>
    </row>
    <row r="282" spans="3:3">
      <c r="C282">
        <v>0</v>
      </c>
    </row>
    <row r="283" spans="3:3">
      <c r="C283">
        <v>0</v>
      </c>
    </row>
    <row r="284" spans="3:3">
      <c r="C284">
        <v>0</v>
      </c>
    </row>
    <row r="285" spans="3:3">
      <c r="C285">
        <v>0</v>
      </c>
    </row>
    <row r="286" spans="3:3">
      <c r="C286">
        <v>0</v>
      </c>
    </row>
    <row r="287" spans="3:3">
      <c r="C287">
        <v>0</v>
      </c>
    </row>
    <row r="288" spans="3:3">
      <c r="C288">
        <v>0</v>
      </c>
    </row>
    <row r="289" spans="3:3">
      <c r="C289">
        <v>0</v>
      </c>
    </row>
    <row r="290" spans="3:3">
      <c r="C290">
        <v>0</v>
      </c>
    </row>
    <row r="291" spans="3:3">
      <c r="C291">
        <v>0</v>
      </c>
    </row>
    <row r="292" spans="3:3">
      <c r="C292">
        <v>0</v>
      </c>
    </row>
    <row r="293" spans="3:3">
      <c r="C293">
        <v>0</v>
      </c>
    </row>
    <row r="294" spans="3:3">
      <c r="C294">
        <v>0</v>
      </c>
    </row>
    <row r="295" spans="3:3">
      <c r="C295">
        <v>0</v>
      </c>
    </row>
    <row r="296" spans="3:3">
      <c r="C296">
        <v>0</v>
      </c>
    </row>
    <row r="297" spans="3:3">
      <c r="C297">
        <v>0</v>
      </c>
    </row>
    <row r="298" spans="3:3">
      <c r="C298">
        <v>0</v>
      </c>
    </row>
    <row r="299" spans="3:3">
      <c r="C299">
        <v>0</v>
      </c>
    </row>
    <row r="300" spans="3:3">
      <c r="C300">
        <v>0</v>
      </c>
    </row>
    <row r="301" spans="3:3">
      <c r="C301">
        <v>0</v>
      </c>
    </row>
    <row r="302" spans="3:3">
      <c r="C302">
        <v>0</v>
      </c>
    </row>
    <row r="303" spans="3:3">
      <c r="C303">
        <v>0</v>
      </c>
    </row>
    <row r="304" spans="3:3">
      <c r="C304">
        <v>0</v>
      </c>
    </row>
    <row r="305" spans="3:3">
      <c r="C305">
        <v>0</v>
      </c>
    </row>
    <row r="306" spans="3:3">
      <c r="C306">
        <v>0</v>
      </c>
    </row>
    <row r="307" spans="3:3">
      <c r="C307">
        <v>0</v>
      </c>
    </row>
    <row r="308" spans="3:3">
      <c r="C308">
        <v>0</v>
      </c>
    </row>
    <row r="309" spans="3:3">
      <c r="C309">
        <v>0</v>
      </c>
    </row>
    <row r="310" spans="3:3">
      <c r="C310">
        <v>0</v>
      </c>
    </row>
    <row r="311" spans="3:3">
      <c r="C311">
        <v>0</v>
      </c>
    </row>
    <row r="312" spans="3:3">
      <c r="C312">
        <v>0</v>
      </c>
    </row>
    <row r="313" spans="3:3">
      <c r="C313">
        <v>0</v>
      </c>
    </row>
    <row r="314" spans="3:3">
      <c r="C314">
        <v>0</v>
      </c>
    </row>
    <row r="315" spans="3:3">
      <c r="C315">
        <v>0</v>
      </c>
    </row>
    <row r="316" spans="3:3">
      <c r="C316">
        <v>0</v>
      </c>
    </row>
    <row r="317" spans="3:3">
      <c r="C317">
        <v>0</v>
      </c>
    </row>
    <row r="318" spans="3:3">
      <c r="C318">
        <v>0</v>
      </c>
    </row>
    <row r="319" spans="3:3">
      <c r="C319">
        <v>0</v>
      </c>
    </row>
    <row r="320" spans="3:3">
      <c r="C320">
        <v>0</v>
      </c>
    </row>
    <row r="321" spans="3:3">
      <c r="C321">
        <v>0</v>
      </c>
    </row>
    <row r="322" spans="3:3">
      <c r="C322">
        <v>0</v>
      </c>
    </row>
    <row r="323" spans="3:3">
      <c r="C323">
        <v>0</v>
      </c>
    </row>
    <row r="324" spans="3:3">
      <c r="C324">
        <v>0</v>
      </c>
    </row>
    <row r="325" spans="3:3">
      <c r="C325">
        <v>0</v>
      </c>
    </row>
    <row r="326" spans="3:3">
      <c r="C326">
        <v>0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1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2</v>
      </c>
    </row>
    <row r="55" spans="1:3">
      <c r="A55">
        <v>54</v>
      </c>
      <c r="B55">
        <v>0</v>
      </c>
      <c r="C55">
        <v>5</v>
      </c>
    </row>
    <row r="56" spans="1:3">
      <c r="A56">
        <v>55</v>
      </c>
      <c r="B56">
        <v>0</v>
      </c>
      <c r="C56">
        <v>21</v>
      </c>
    </row>
    <row r="57" spans="1:3">
      <c r="A57">
        <v>56</v>
      </c>
      <c r="B57">
        <v>0</v>
      </c>
      <c r="C57">
        <v>40</v>
      </c>
    </row>
    <row r="58" spans="1:3">
      <c r="A58">
        <v>57</v>
      </c>
      <c r="B58">
        <v>1</v>
      </c>
      <c r="C58">
        <v>65</v>
      </c>
    </row>
    <row r="59" spans="1:3">
      <c r="A59">
        <v>58</v>
      </c>
      <c r="B59">
        <v>0</v>
      </c>
      <c r="C59">
        <v>132</v>
      </c>
    </row>
    <row r="60" spans="1:3">
      <c r="A60">
        <v>59</v>
      </c>
      <c r="B60">
        <v>5</v>
      </c>
      <c r="C60">
        <v>185</v>
      </c>
    </row>
    <row r="61" spans="1:3">
      <c r="A61">
        <v>60</v>
      </c>
      <c r="B61">
        <v>8</v>
      </c>
      <c r="C61">
        <v>267</v>
      </c>
    </row>
    <row r="62" spans="1:3">
      <c r="A62">
        <v>61</v>
      </c>
      <c r="B62">
        <v>3</v>
      </c>
      <c r="C62">
        <v>501</v>
      </c>
    </row>
    <row r="63" spans="1:3">
      <c r="A63">
        <v>62</v>
      </c>
      <c r="B63">
        <v>9</v>
      </c>
      <c r="C63">
        <v>936</v>
      </c>
    </row>
    <row r="64" spans="1:3">
      <c r="A64">
        <v>63</v>
      </c>
      <c r="B64">
        <v>20</v>
      </c>
      <c r="C64">
        <v>1092</v>
      </c>
    </row>
    <row r="65" spans="1:3">
      <c r="A65">
        <v>64</v>
      </c>
      <c r="B65">
        <v>31</v>
      </c>
      <c r="C65">
        <v>1377</v>
      </c>
    </row>
    <row r="66" spans="1:3">
      <c r="A66">
        <v>65</v>
      </c>
      <c r="B66">
        <v>41</v>
      </c>
      <c r="C66">
        <v>1573</v>
      </c>
    </row>
    <row r="67" spans="1:3">
      <c r="A67">
        <v>66</v>
      </c>
      <c r="B67">
        <v>56</v>
      </c>
      <c r="C67">
        <v>1828</v>
      </c>
    </row>
    <row r="68" spans="1:3">
      <c r="A68">
        <v>67</v>
      </c>
      <c r="B68">
        <v>48</v>
      </c>
      <c r="C68">
        <v>1723</v>
      </c>
    </row>
    <row r="69" spans="1:3">
      <c r="A69">
        <v>68</v>
      </c>
      <c r="B69">
        <v>77</v>
      </c>
      <c r="C69">
        <v>1482</v>
      </c>
    </row>
    <row r="70" spans="1:3">
      <c r="A70">
        <v>69</v>
      </c>
      <c r="B70">
        <v>105</v>
      </c>
      <c r="C70">
        <v>1338</v>
      </c>
    </row>
    <row r="71" spans="1:3">
      <c r="A71">
        <v>70</v>
      </c>
      <c r="B71">
        <v>143</v>
      </c>
      <c r="C71">
        <v>1244</v>
      </c>
    </row>
    <row r="72" spans="1:3">
      <c r="A72">
        <v>71</v>
      </c>
      <c r="B72">
        <v>170</v>
      </c>
      <c r="C72">
        <v>1161</v>
      </c>
    </row>
    <row r="73" spans="1:3">
      <c r="A73">
        <v>72</v>
      </c>
      <c r="B73">
        <v>197</v>
      </c>
      <c r="C73">
        <v>986</v>
      </c>
    </row>
    <row r="74" spans="1:3">
      <c r="A74">
        <v>73</v>
      </c>
      <c r="B74">
        <v>278</v>
      </c>
      <c r="C74">
        <v>794</v>
      </c>
    </row>
    <row r="75" spans="1:3">
      <c r="A75">
        <v>74</v>
      </c>
      <c r="B75">
        <v>281</v>
      </c>
      <c r="C75">
        <v>554</v>
      </c>
    </row>
    <row r="76" spans="1:3">
      <c r="A76">
        <v>75</v>
      </c>
      <c r="B76">
        <v>315</v>
      </c>
      <c r="C76">
        <v>432</v>
      </c>
    </row>
    <row r="77" spans="1:3">
      <c r="A77">
        <v>76</v>
      </c>
      <c r="B77">
        <v>379</v>
      </c>
      <c r="C77">
        <v>273</v>
      </c>
    </row>
    <row r="78" spans="1:3">
      <c r="A78">
        <v>77</v>
      </c>
      <c r="B78">
        <v>464</v>
      </c>
      <c r="C78">
        <v>155</v>
      </c>
    </row>
    <row r="79" spans="1:3">
      <c r="A79">
        <v>78</v>
      </c>
      <c r="B79">
        <v>550</v>
      </c>
      <c r="C79">
        <v>96</v>
      </c>
    </row>
    <row r="80" spans="1:3">
      <c r="A80">
        <v>79</v>
      </c>
      <c r="B80">
        <v>665</v>
      </c>
      <c r="C80">
        <v>44</v>
      </c>
    </row>
    <row r="81" spans="1:3">
      <c r="A81">
        <v>80</v>
      </c>
      <c r="B81">
        <v>796</v>
      </c>
      <c r="C81">
        <v>24</v>
      </c>
    </row>
    <row r="82" spans="1:3">
      <c r="A82">
        <v>81</v>
      </c>
      <c r="B82">
        <v>923</v>
      </c>
      <c r="C82">
        <v>12</v>
      </c>
    </row>
    <row r="83" spans="1:3">
      <c r="A83">
        <v>82</v>
      </c>
      <c r="B83">
        <v>1169</v>
      </c>
      <c r="C83">
        <v>10</v>
      </c>
    </row>
    <row r="84" spans="1:3">
      <c r="A84">
        <v>83</v>
      </c>
      <c r="B84">
        <v>1098</v>
      </c>
      <c r="C84">
        <v>5</v>
      </c>
    </row>
    <row r="85" spans="1:3">
      <c r="A85">
        <v>84</v>
      </c>
      <c r="B85">
        <v>1178</v>
      </c>
      <c r="C85">
        <v>4</v>
      </c>
    </row>
    <row r="86" spans="1:3">
      <c r="A86">
        <v>85</v>
      </c>
      <c r="B86">
        <v>1231</v>
      </c>
      <c r="C86">
        <v>1</v>
      </c>
    </row>
    <row r="87" spans="1:3">
      <c r="A87">
        <v>86</v>
      </c>
      <c r="B87">
        <v>1187</v>
      </c>
      <c r="C87">
        <v>1</v>
      </c>
    </row>
    <row r="88" spans="1:3">
      <c r="A88">
        <v>87</v>
      </c>
      <c r="B88">
        <v>1169</v>
      </c>
      <c r="C88">
        <v>0</v>
      </c>
    </row>
    <row r="89" spans="1:3">
      <c r="A89">
        <v>88</v>
      </c>
      <c r="B89">
        <v>1153</v>
      </c>
      <c r="C89">
        <v>0</v>
      </c>
    </row>
    <row r="90" spans="1:3">
      <c r="A90">
        <v>89</v>
      </c>
      <c r="B90">
        <v>1224</v>
      </c>
      <c r="C90">
        <v>0</v>
      </c>
    </row>
    <row r="91" spans="1:3">
      <c r="A91">
        <v>90</v>
      </c>
      <c r="B91">
        <v>1220</v>
      </c>
      <c r="C91">
        <v>0</v>
      </c>
    </row>
    <row r="92" spans="1:3">
      <c r="A92">
        <v>91</v>
      </c>
      <c r="B92">
        <v>1215</v>
      </c>
      <c r="C92">
        <v>0</v>
      </c>
    </row>
    <row r="93" spans="1:3">
      <c r="A93">
        <v>92</v>
      </c>
      <c r="B93">
        <v>1123</v>
      </c>
      <c r="C93">
        <v>0</v>
      </c>
    </row>
    <row r="94" spans="1:3">
      <c r="A94">
        <v>93</v>
      </c>
      <c r="B94">
        <v>1002</v>
      </c>
      <c r="C94">
        <v>0</v>
      </c>
    </row>
    <row r="95" spans="1:3">
      <c r="A95">
        <v>94</v>
      </c>
      <c r="B95">
        <v>871</v>
      </c>
      <c r="C95">
        <v>0</v>
      </c>
    </row>
    <row r="96" spans="1:3">
      <c r="A96">
        <v>95</v>
      </c>
      <c r="B96">
        <v>897</v>
      </c>
      <c r="C96">
        <v>0</v>
      </c>
    </row>
    <row r="97" spans="1:3">
      <c r="A97">
        <v>96</v>
      </c>
      <c r="B97">
        <v>859</v>
      </c>
      <c r="C97">
        <v>0</v>
      </c>
    </row>
    <row r="98" spans="1:3">
      <c r="A98">
        <v>97</v>
      </c>
      <c r="B98">
        <v>742</v>
      </c>
      <c r="C98">
        <v>0</v>
      </c>
    </row>
    <row r="99" spans="1:3">
      <c r="A99">
        <v>98</v>
      </c>
      <c r="B99">
        <v>756</v>
      </c>
      <c r="C99">
        <v>0</v>
      </c>
    </row>
    <row r="100" spans="1:3">
      <c r="A100">
        <v>99</v>
      </c>
      <c r="B100">
        <v>778</v>
      </c>
      <c r="C100">
        <v>0</v>
      </c>
    </row>
    <row r="101" spans="1:3">
      <c r="A101">
        <v>100</v>
      </c>
      <c r="B101">
        <v>738</v>
      </c>
      <c r="C101">
        <v>0</v>
      </c>
    </row>
    <row r="102" spans="1:3">
      <c r="A102">
        <v>101</v>
      </c>
      <c r="B102">
        <v>731</v>
      </c>
      <c r="C102">
        <v>0</v>
      </c>
    </row>
    <row r="103" spans="1:3">
      <c r="A103">
        <v>102</v>
      </c>
      <c r="B103">
        <v>719</v>
      </c>
      <c r="C103">
        <v>0</v>
      </c>
    </row>
    <row r="104" spans="1:3">
      <c r="A104">
        <v>103</v>
      </c>
      <c r="B104">
        <v>759</v>
      </c>
      <c r="C104">
        <v>0</v>
      </c>
    </row>
    <row r="105" spans="1:3">
      <c r="A105">
        <v>104</v>
      </c>
      <c r="B105">
        <v>713</v>
      </c>
      <c r="C105">
        <v>0</v>
      </c>
    </row>
    <row r="106" spans="1:3">
      <c r="A106">
        <v>105</v>
      </c>
      <c r="B106">
        <v>718</v>
      </c>
      <c r="C106">
        <v>0</v>
      </c>
    </row>
    <row r="107" spans="1:3">
      <c r="A107">
        <v>106</v>
      </c>
      <c r="B107">
        <v>710</v>
      </c>
      <c r="C107">
        <v>0</v>
      </c>
    </row>
    <row r="108" spans="1:3">
      <c r="A108">
        <v>107</v>
      </c>
      <c r="B108">
        <v>648</v>
      </c>
      <c r="C108">
        <v>0</v>
      </c>
    </row>
    <row r="109" spans="1:3">
      <c r="A109">
        <v>108</v>
      </c>
      <c r="B109">
        <v>625</v>
      </c>
      <c r="C109">
        <v>0</v>
      </c>
    </row>
    <row r="110" spans="1:3">
      <c r="A110">
        <v>109</v>
      </c>
      <c r="B110">
        <v>566</v>
      </c>
      <c r="C110">
        <v>0</v>
      </c>
    </row>
    <row r="111" spans="1:3">
      <c r="A111">
        <v>110</v>
      </c>
      <c r="B111">
        <v>611</v>
      </c>
      <c r="C111">
        <v>0</v>
      </c>
    </row>
    <row r="112" spans="1:3">
      <c r="A112">
        <v>111</v>
      </c>
      <c r="B112">
        <v>573</v>
      </c>
      <c r="C112">
        <v>0</v>
      </c>
    </row>
    <row r="113" spans="1:3">
      <c r="A113">
        <v>112</v>
      </c>
      <c r="B113">
        <v>509</v>
      </c>
      <c r="C113">
        <v>0</v>
      </c>
    </row>
    <row r="114" spans="1:3">
      <c r="A114">
        <v>113</v>
      </c>
      <c r="B114">
        <v>443</v>
      </c>
      <c r="C114">
        <v>0</v>
      </c>
    </row>
    <row r="115" spans="1:3">
      <c r="A115">
        <v>114</v>
      </c>
      <c r="B115">
        <v>406</v>
      </c>
      <c r="C115">
        <v>0</v>
      </c>
    </row>
    <row r="116" spans="1:3">
      <c r="A116">
        <v>115</v>
      </c>
      <c r="B116">
        <v>373</v>
      </c>
      <c r="C116">
        <v>0</v>
      </c>
    </row>
    <row r="117" spans="1:3">
      <c r="A117">
        <v>116</v>
      </c>
      <c r="B117">
        <v>350</v>
      </c>
      <c r="C117">
        <v>0</v>
      </c>
    </row>
    <row r="118" spans="1:3">
      <c r="A118">
        <v>117</v>
      </c>
      <c r="B118">
        <v>315</v>
      </c>
      <c r="C118">
        <v>0</v>
      </c>
    </row>
    <row r="119" spans="1:3">
      <c r="A119">
        <v>118</v>
      </c>
      <c r="B119">
        <v>283</v>
      </c>
      <c r="C119">
        <v>0</v>
      </c>
    </row>
    <row r="120" spans="1:3">
      <c r="A120">
        <v>119</v>
      </c>
      <c r="B120">
        <v>266</v>
      </c>
      <c r="C120">
        <v>0</v>
      </c>
    </row>
    <row r="121" spans="1:3">
      <c r="A121">
        <v>120</v>
      </c>
      <c r="B121">
        <v>197</v>
      </c>
      <c r="C121">
        <v>0</v>
      </c>
    </row>
    <row r="122" spans="1:3">
      <c r="A122">
        <v>121</v>
      </c>
      <c r="B122">
        <v>176</v>
      </c>
      <c r="C122">
        <v>0</v>
      </c>
    </row>
    <row r="123" spans="1:3">
      <c r="A123">
        <v>122</v>
      </c>
      <c r="B123">
        <v>126</v>
      </c>
      <c r="C123">
        <v>0</v>
      </c>
    </row>
    <row r="124" spans="1:3">
      <c r="A124">
        <v>123</v>
      </c>
      <c r="B124">
        <v>103</v>
      </c>
      <c r="C124">
        <v>0</v>
      </c>
    </row>
    <row r="125" spans="1:3">
      <c r="A125">
        <v>124</v>
      </c>
      <c r="B125">
        <v>69</v>
      </c>
      <c r="C125">
        <v>0</v>
      </c>
    </row>
    <row r="126" spans="1:3">
      <c r="A126">
        <v>125</v>
      </c>
      <c r="B126">
        <v>50</v>
      </c>
      <c r="C126">
        <v>0</v>
      </c>
    </row>
    <row r="127" spans="1:3">
      <c r="A127">
        <v>126</v>
      </c>
      <c r="B127">
        <v>31</v>
      </c>
      <c r="C127">
        <v>0</v>
      </c>
    </row>
    <row r="128" spans="1:3">
      <c r="A128">
        <v>127</v>
      </c>
      <c r="B128">
        <v>34</v>
      </c>
      <c r="C128">
        <v>0</v>
      </c>
    </row>
    <row r="129" spans="1:3">
      <c r="A129">
        <v>128</v>
      </c>
      <c r="B129">
        <v>17</v>
      </c>
      <c r="C129">
        <v>0</v>
      </c>
    </row>
    <row r="130" spans="1:3">
      <c r="A130">
        <v>129</v>
      </c>
      <c r="B130">
        <v>21</v>
      </c>
      <c r="C130">
        <v>0</v>
      </c>
    </row>
    <row r="131" spans="1:3">
      <c r="A131">
        <v>130</v>
      </c>
      <c r="B131">
        <v>5</v>
      </c>
      <c r="C131">
        <v>0</v>
      </c>
    </row>
    <row r="132" spans="1:3">
      <c r="A132">
        <v>131</v>
      </c>
      <c r="B132">
        <v>5</v>
      </c>
      <c r="C132">
        <v>0</v>
      </c>
    </row>
    <row r="133" spans="1:3">
      <c r="A133">
        <v>132</v>
      </c>
      <c r="B133">
        <v>4</v>
      </c>
      <c r="C133">
        <v>0</v>
      </c>
    </row>
    <row r="134" spans="1:3">
      <c r="A134">
        <v>133</v>
      </c>
      <c r="B134">
        <v>3</v>
      </c>
      <c r="C134">
        <v>0</v>
      </c>
    </row>
    <row r="135" spans="1:3">
      <c r="A135">
        <v>134</v>
      </c>
      <c r="B135">
        <v>5</v>
      </c>
      <c r="C135">
        <v>0</v>
      </c>
    </row>
    <row r="136" spans="1:3">
      <c r="A136">
        <v>135</v>
      </c>
      <c r="B136">
        <v>2</v>
      </c>
      <c r="C136">
        <v>0</v>
      </c>
    </row>
    <row r="137" spans="1:3">
      <c r="A137">
        <v>136</v>
      </c>
      <c r="B137">
        <v>1</v>
      </c>
      <c r="C137">
        <v>0</v>
      </c>
    </row>
    <row r="138" spans="1:3">
      <c r="A138">
        <v>137</v>
      </c>
      <c r="B138">
        <v>1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6"/>
  <sheetViews>
    <sheetView topLeftCell="A55" workbookViewId="0">
      <selection activeCell="A55"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1</v>
      </c>
    </row>
    <row r="66" spans="1:3">
      <c r="A66">
        <v>65</v>
      </c>
      <c r="B66">
        <v>0</v>
      </c>
      <c r="C66">
        <v>5</v>
      </c>
    </row>
    <row r="67" spans="1:3">
      <c r="A67">
        <v>66</v>
      </c>
      <c r="B67">
        <v>0</v>
      </c>
      <c r="C67">
        <v>7</v>
      </c>
    </row>
    <row r="68" spans="1:3">
      <c r="A68">
        <v>67</v>
      </c>
      <c r="B68">
        <v>2</v>
      </c>
      <c r="C68">
        <v>13</v>
      </c>
    </row>
    <row r="69" spans="1:3">
      <c r="A69">
        <v>68</v>
      </c>
      <c r="B69">
        <v>15</v>
      </c>
      <c r="C69">
        <v>33</v>
      </c>
    </row>
    <row r="70" spans="1:3">
      <c r="A70">
        <v>69</v>
      </c>
      <c r="B70">
        <v>17</v>
      </c>
      <c r="C70">
        <v>61</v>
      </c>
    </row>
    <row r="71" spans="1:3">
      <c r="A71">
        <v>70</v>
      </c>
      <c r="B71">
        <v>33</v>
      </c>
      <c r="C71">
        <v>103</v>
      </c>
    </row>
    <row r="72" spans="1:3">
      <c r="A72">
        <v>71</v>
      </c>
      <c r="B72">
        <v>28</v>
      </c>
      <c r="C72">
        <v>172</v>
      </c>
    </row>
    <row r="73" spans="1:3">
      <c r="A73">
        <v>72</v>
      </c>
      <c r="B73">
        <v>34</v>
      </c>
      <c r="C73">
        <v>231</v>
      </c>
    </row>
    <row r="74" spans="1:3">
      <c r="A74">
        <v>73</v>
      </c>
      <c r="B74">
        <v>33</v>
      </c>
      <c r="C74">
        <v>368</v>
      </c>
    </row>
    <row r="75" spans="1:3">
      <c r="A75">
        <v>74</v>
      </c>
      <c r="B75">
        <v>57</v>
      </c>
      <c r="C75">
        <v>539</v>
      </c>
    </row>
    <row r="76" spans="1:3">
      <c r="A76">
        <v>75</v>
      </c>
      <c r="B76">
        <v>78</v>
      </c>
      <c r="C76">
        <v>627</v>
      </c>
    </row>
    <row r="77" spans="1:3">
      <c r="A77">
        <v>76</v>
      </c>
      <c r="B77">
        <v>114</v>
      </c>
      <c r="C77">
        <v>815</v>
      </c>
    </row>
    <row r="78" spans="1:3">
      <c r="A78">
        <v>77</v>
      </c>
      <c r="B78">
        <v>154</v>
      </c>
      <c r="C78">
        <v>1016</v>
      </c>
    </row>
    <row r="79" spans="1:3">
      <c r="A79">
        <v>78</v>
      </c>
      <c r="B79">
        <v>185</v>
      </c>
      <c r="C79">
        <v>1077</v>
      </c>
    </row>
    <row r="80" spans="1:3">
      <c r="A80">
        <v>79</v>
      </c>
      <c r="B80">
        <v>241</v>
      </c>
      <c r="C80">
        <v>1140</v>
      </c>
    </row>
    <row r="81" spans="1:3">
      <c r="A81">
        <v>80</v>
      </c>
      <c r="B81">
        <v>316</v>
      </c>
      <c r="C81">
        <v>1108</v>
      </c>
    </row>
    <row r="82" spans="1:3">
      <c r="A82">
        <v>81</v>
      </c>
      <c r="B82">
        <v>378</v>
      </c>
      <c r="C82">
        <v>1014</v>
      </c>
    </row>
    <row r="83" spans="1:3">
      <c r="A83">
        <v>82</v>
      </c>
      <c r="B83">
        <v>432</v>
      </c>
      <c r="C83">
        <v>840</v>
      </c>
    </row>
    <row r="84" spans="1:3">
      <c r="A84">
        <v>83</v>
      </c>
      <c r="B84">
        <v>510</v>
      </c>
      <c r="C84">
        <v>691</v>
      </c>
    </row>
    <row r="85" spans="1:3">
      <c r="A85">
        <v>84</v>
      </c>
      <c r="B85">
        <v>575</v>
      </c>
      <c r="C85">
        <v>556</v>
      </c>
    </row>
    <row r="86" spans="1:3">
      <c r="A86">
        <v>85</v>
      </c>
      <c r="B86">
        <v>650</v>
      </c>
      <c r="C86">
        <v>439</v>
      </c>
    </row>
    <row r="87" spans="1:3">
      <c r="A87">
        <v>86</v>
      </c>
      <c r="B87">
        <v>618</v>
      </c>
      <c r="C87">
        <v>318</v>
      </c>
    </row>
    <row r="88" spans="1:3">
      <c r="A88">
        <v>87</v>
      </c>
      <c r="B88">
        <v>713</v>
      </c>
      <c r="C88">
        <v>229</v>
      </c>
    </row>
    <row r="89" spans="1:3">
      <c r="A89">
        <v>88</v>
      </c>
      <c r="B89">
        <v>783</v>
      </c>
      <c r="C89">
        <v>175</v>
      </c>
    </row>
    <row r="90" spans="1:3">
      <c r="A90">
        <v>89</v>
      </c>
      <c r="B90">
        <v>859</v>
      </c>
      <c r="C90">
        <v>141</v>
      </c>
    </row>
    <row r="91" spans="1:3">
      <c r="A91">
        <v>90</v>
      </c>
      <c r="B91">
        <v>894</v>
      </c>
      <c r="C91">
        <v>86</v>
      </c>
    </row>
    <row r="92" spans="1:3">
      <c r="A92">
        <v>91</v>
      </c>
      <c r="B92">
        <v>891</v>
      </c>
      <c r="C92">
        <v>69</v>
      </c>
    </row>
    <row r="93" spans="1:3">
      <c r="A93">
        <v>92</v>
      </c>
      <c r="B93">
        <v>949</v>
      </c>
      <c r="C93">
        <v>63</v>
      </c>
    </row>
    <row r="94" spans="1:3">
      <c r="A94">
        <v>93</v>
      </c>
      <c r="B94">
        <v>922</v>
      </c>
      <c r="C94">
        <v>39</v>
      </c>
    </row>
    <row r="95" spans="1:3">
      <c r="A95">
        <v>94</v>
      </c>
      <c r="B95">
        <v>756</v>
      </c>
      <c r="C95">
        <v>19</v>
      </c>
    </row>
    <row r="96" spans="1:3">
      <c r="A96">
        <v>95</v>
      </c>
      <c r="B96">
        <v>701</v>
      </c>
      <c r="C96">
        <v>22</v>
      </c>
    </row>
    <row r="97" spans="1:3">
      <c r="A97">
        <v>96</v>
      </c>
      <c r="B97">
        <v>682</v>
      </c>
      <c r="C97">
        <v>28</v>
      </c>
    </row>
    <row r="98" spans="1:3">
      <c r="A98">
        <v>97</v>
      </c>
      <c r="B98">
        <v>645</v>
      </c>
      <c r="C98">
        <v>18</v>
      </c>
    </row>
    <row r="99" spans="1:3">
      <c r="A99">
        <v>98</v>
      </c>
      <c r="B99">
        <v>609</v>
      </c>
      <c r="C99">
        <v>8</v>
      </c>
    </row>
    <row r="100" spans="1:3">
      <c r="A100">
        <v>99</v>
      </c>
      <c r="B100">
        <v>544</v>
      </c>
      <c r="C100">
        <v>10</v>
      </c>
    </row>
    <row r="101" spans="1:3">
      <c r="A101">
        <v>100</v>
      </c>
      <c r="B101">
        <v>495</v>
      </c>
      <c r="C101">
        <v>5</v>
      </c>
    </row>
    <row r="102" spans="1:3">
      <c r="A102">
        <v>101</v>
      </c>
      <c r="B102">
        <v>450</v>
      </c>
      <c r="C102">
        <v>2</v>
      </c>
    </row>
    <row r="103" spans="1:3">
      <c r="A103">
        <v>102</v>
      </c>
      <c r="B103">
        <v>451</v>
      </c>
      <c r="C103">
        <v>2</v>
      </c>
    </row>
    <row r="104" spans="1:3">
      <c r="A104">
        <v>103</v>
      </c>
      <c r="B104">
        <v>435</v>
      </c>
      <c r="C104">
        <v>1</v>
      </c>
    </row>
    <row r="105" spans="1:3">
      <c r="A105">
        <v>104</v>
      </c>
      <c r="B105">
        <v>435</v>
      </c>
      <c r="C105">
        <v>5</v>
      </c>
    </row>
    <row r="106" spans="1:3">
      <c r="A106">
        <v>105</v>
      </c>
      <c r="B106">
        <v>382</v>
      </c>
      <c r="C106">
        <v>0</v>
      </c>
    </row>
    <row r="107" spans="1:3">
      <c r="A107">
        <v>106</v>
      </c>
      <c r="B107">
        <v>359</v>
      </c>
      <c r="C107">
        <v>0</v>
      </c>
    </row>
    <row r="108" spans="1:3">
      <c r="A108">
        <v>107</v>
      </c>
      <c r="B108">
        <v>393</v>
      </c>
      <c r="C108">
        <v>0</v>
      </c>
    </row>
    <row r="109" spans="1:3">
      <c r="A109">
        <v>108</v>
      </c>
      <c r="B109">
        <v>398</v>
      </c>
      <c r="C109">
        <v>0</v>
      </c>
    </row>
    <row r="110" spans="1:3">
      <c r="A110">
        <v>109</v>
      </c>
      <c r="B110">
        <v>436</v>
      </c>
      <c r="C110">
        <v>0</v>
      </c>
    </row>
    <row r="111" spans="1:3">
      <c r="A111">
        <v>110</v>
      </c>
      <c r="B111">
        <v>442</v>
      </c>
      <c r="C111">
        <v>0</v>
      </c>
    </row>
    <row r="112" spans="1:3">
      <c r="A112">
        <v>111</v>
      </c>
      <c r="B112">
        <v>429</v>
      </c>
      <c r="C112">
        <v>0</v>
      </c>
    </row>
    <row r="113" spans="1:3">
      <c r="A113">
        <v>112</v>
      </c>
      <c r="B113">
        <v>436</v>
      </c>
      <c r="C113">
        <v>0</v>
      </c>
    </row>
    <row r="114" spans="1:3">
      <c r="A114">
        <v>113</v>
      </c>
      <c r="B114">
        <v>402</v>
      </c>
      <c r="C114">
        <v>0</v>
      </c>
    </row>
    <row r="115" spans="1:3">
      <c r="A115">
        <v>114</v>
      </c>
      <c r="B115">
        <v>316</v>
      </c>
      <c r="C115">
        <v>0</v>
      </c>
    </row>
    <row r="116" spans="1:3">
      <c r="A116">
        <v>115</v>
      </c>
      <c r="B116">
        <v>336</v>
      </c>
      <c r="C116">
        <v>0</v>
      </c>
    </row>
    <row r="117" spans="1:3">
      <c r="A117">
        <v>116</v>
      </c>
      <c r="B117">
        <v>305</v>
      </c>
      <c r="C117">
        <v>0</v>
      </c>
    </row>
    <row r="118" spans="1:3">
      <c r="A118">
        <v>117</v>
      </c>
      <c r="B118">
        <v>282</v>
      </c>
      <c r="C118">
        <v>0</v>
      </c>
    </row>
    <row r="119" spans="1:3">
      <c r="A119">
        <v>118</v>
      </c>
      <c r="B119">
        <v>243</v>
      </c>
      <c r="C119">
        <v>0</v>
      </c>
    </row>
    <row r="120" spans="1:3">
      <c r="A120">
        <v>119</v>
      </c>
      <c r="B120">
        <v>223</v>
      </c>
      <c r="C120">
        <v>0</v>
      </c>
    </row>
    <row r="121" spans="1:3">
      <c r="A121">
        <v>120</v>
      </c>
      <c r="B121">
        <v>228</v>
      </c>
      <c r="C121">
        <v>0</v>
      </c>
    </row>
    <row r="122" spans="1:3">
      <c r="A122">
        <v>121</v>
      </c>
      <c r="B122">
        <v>221</v>
      </c>
      <c r="C122">
        <v>0</v>
      </c>
    </row>
    <row r="123" spans="1:3">
      <c r="A123">
        <v>122</v>
      </c>
      <c r="B123">
        <v>234</v>
      </c>
      <c r="C123">
        <v>0</v>
      </c>
    </row>
    <row r="124" spans="1:3">
      <c r="A124">
        <v>123</v>
      </c>
      <c r="B124">
        <v>183</v>
      </c>
      <c r="C124">
        <v>0</v>
      </c>
    </row>
    <row r="125" spans="1:3">
      <c r="A125">
        <v>124</v>
      </c>
      <c r="B125">
        <v>195</v>
      </c>
      <c r="C125">
        <v>0</v>
      </c>
    </row>
    <row r="126" spans="1:3">
      <c r="A126">
        <v>125</v>
      </c>
      <c r="B126">
        <v>135</v>
      </c>
      <c r="C126">
        <v>0</v>
      </c>
    </row>
    <row r="127" spans="1:3">
      <c r="A127">
        <v>126</v>
      </c>
      <c r="B127">
        <v>94</v>
      </c>
      <c r="C127">
        <v>0</v>
      </c>
    </row>
    <row r="128" spans="1:3">
      <c r="A128">
        <v>127</v>
      </c>
      <c r="B128">
        <v>74</v>
      </c>
      <c r="C128">
        <v>0</v>
      </c>
    </row>
    <row r="129" spans="1:3">
      <c r="A129">
        <v>128</v>
      </c>
      <c r="B129">
        <v>55</v>
      </c>
      <c r="C129">
        <v>0</v>
      </c>
    </row>
    <row r="130" spans="1:3">
      <c r="A130">
        <v>129</v>
      </c>
      <c r="B130">
        <v>63</v>
      </c>
      <c r="C130">
        <v>0</v>
      </c>
    </row>
    <row r="131" spans="1:3">
      <c r="A131">
        <v>130</v>
      </c>
      <c r="B131">
        <v>24</v>
      </c>
      <c r="C131">
        <v>0</v>
      </c>
    </row>
    <row r="132" spans="1:3">
      <c r="A132">
        <v>131</v>
      </c>
      <c r="B132">
        <v>21</v>
      </c>
      <c r="C132">
        <v>0</v>
      </c>
    </row>
    <row r="133" spans="1:3">
      <c r="A133">
        <v>132</v>
      </c>
      <c r="B133">
        <v>18</v>
      </c>
      <c r="C133">
        <v>0</v>
      </c>
    </row>
    <row r="134" spans="1:3">
      <c r="A134">
        <v>133</v>
      </c>
      <c r="B134">
        <v>15</v>
      </c>
      <c r="C134">
        <v>0</v>
      </c>
    </row>
    <row r="135" spans="1:3">
      <c r="A135">
        <v>134</v>
      </c>
      <c r="B135">
        <v>16</v>
      </c>
      <c r="C135">
        <v>0</v>
      </c>
    </row>
    <row r="136" spans="1:3">
      <c r="A136">
        <v>135</v>
      </c>
      <c r="B136">
        <v>14</v>
      </c>
      <c r="C136">
        <v>0</v>
      </c>
    </row>
    <row r="137" spans="1:3">
      <c r="A137">
        <v>136</v>
      </c>
      <c r="B137">
        <v>3</v>
      </c>
      <c r="C137">
        <v>0</v>
      </c>
    </row>
    <row r="138" spans="1:3">
      <c r="A138">
        <v>137</v>
      </c>
      <c r="B138">
        <v>4</v>
      </c>
      <c r="C138">
        <v>0</v>
      </c>
    </row>
    <row r="139" spans="1:3">
      <c r="A139">
        <v>138</v>
      </c>
      <c r="B139">
        <v>3</v>
      </c>
      <c r="C139">
        <v>0</v>
      </c>
    </row>
    <row r="140" spans="1:3">
      <c r="A140">
        <v>139</v>
      </c>
      <c r="B140">
        <v>2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6"/>
  <sheetViews>
    <sheetView topLeftCell="A16" workbookViewId="0">
      <selection activeCell="A16"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1</v>
      </c>
    </row>
    <row r="94" spans="1:3">
      <c r="A94">
        <v>93</v>
      </c>
      <c r="B94">
        <v>0</v>
      </c>
      <c r="C94">
        <v>1</v>
      </c>
    </row>
    <row r="95" spans="1:3">
      <c r="A95">
        <v>94</v>
      </c>
      <c r="B95">
        <v>0</v>
      </c>
      <c r="C95">
        <v>4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4</v>
      </c>
    </row>
    <row r="98" spans="1:3">
      <c r="A98">
        <v>97</v>
      </c>
      <c r="B98">
        <v>0</v>
      </c>
      <c r="C98">
        <v>19</v>
      </c>
    </row>
    <row r="99" spans="1:3">
      <c r="A99">
        <v>98</v>
      </c>
      <c r="B99">
        <v>0</v>
      </c>
      <c r="C99">
        <v>13</v>
      </c>
    </row>
    <row r="100" spans="1:3">
      <c r="A100">
        <v>99</v>
      </c>
      <c r="B100">
        <v>0</v>
      </c>
      <c r="C100">
        <v>28</v>
      </c>
    </row>
    <row r="101" spans="1:3">
      <c r="A101">
        <v>100</v>
      </c>
      <c r="B101">
        <v>0</v>
      </c>
      <c r="C101">
        <v>34</v>
      </c>
    </row>
    <row r="102" spans="1:3">
      <c r="A102">
        <v>101</v>
      </c>
      <c r="B102">
        <v>1</v>
      </c>
      <c r="C102">
        <v>43</v>
      </c>
    </row>
    <row r="103" spans="1:3">
      <c r="A103">
        <v>102</v>
      </c>
      <c r="B103">
        <v>1</v>
      </c>
      <c r="C103">
        <v>57</v>
      </c>
    </row>
    <row r="104" spans="1:3">
      <c r="A104">
        <v>103</v>
      </c>
      <c r="B104">
        <v>0</v>
      </c>
      <c r="C104">
        <v>83</v>
      </c>
    </row>
    <row r="105" spans="1:3">
      <c r="A105">
        <v>104</v>
      </c>
      <c r="B105">
        <v>2</v>
      </c>
      <c r="C105">
        <v>94</v>
      </c>
    </row>
    <row r="106" spans="1:3">
      <c r="A106">
        <v>105</v>
      </c>
      <c r="B106">
        <v>0</v>
      </c>
      <c r="C106">
        <v>100</v>
      </c>
    </row>
    <row r="107" spans="1:3">
      <c r="A107">
        <v>106</v>
      </c>
      <c r="B107">
        <v>0</v>
      </c>
      <c r="C107">
        <v>134</v>
      </c>
    </row>
    <row r="108" spans="1:3">
      <c r="A108">
        <v>107</v>
      </c>
      <c r="B108">
        <v>0</v>
      </c>
      <c r="C108">
        <v>166</v>
      </c>
    </row>
    <row r="109" spans="1:3">
      <c r="A109">
        <v>108</v>
      </c>
      <c r="B109">
        <v>0</v>
      </c>
      <c r="C109">
        <v>183</v>
      </c>
    </row>
    <row r="110" spans="1:3">
      <c r="A110">
        <v>109</v>
      </c>
      <c r="B110">
        <v>1</v>
      </c>
      <c r="C110">
        <v>170</v>
      </c>
    </row>
    <row r="111" spans="1:3">
      <c r="A111">
        <v>110</v>
      </c>
      <c r="B111">
        <v>4</v>
      </c>
      <c r="C111">
        <v>166</v>
      </c>
    </row>
    <row r="112" spans="1:3">
      <c r="A112">
        <v>111</v>
      </c>
      <c r="B112">
        <v>2</v>
      </c>
      <c r="C112">
        <v>145</v>
      </c>
    </row>
    <row r="113" spans="1:3">
      <c r="A113">
        <v>112</v>
      </c>
      <c r="B113">
        <v>2</v>
      </c>
      <c r="C113">
        <v>124</v>
      </c>
    </row>
    <row r="114" spans="1:3">
      <c r="A114">
        <v>113</v>
      </c>
      <c r="B114">
        <v>2</v>
      </c>
      <c r="C114">
        <v>118</v>
      </c>
    </row>
    <row r="115" spans="1:3">
      <c r="A115">
        <v>114</v>
      </c>
      <c r="B115">
        <v>6</v>
      </c>
      <c r="C115">
        <v>79</v>
      </c>
    </row>
    <row r="116" spans="1:3">
      <c r="A116">
        <v>115</v>
      </c>
      <c r="B116">
        <v>7</v>
      </c>
      <c r="C116">
        <v>60</v>
      </c>
    </row>
    <row r="117" spans="1:3">
      <c r="A117">
        <v>116</v>
      </c>
      <c r="B117">
        <v>7</v>
      </c>
      <c r="C117">
        <v>52</v>
      </c>
    </row>
    <row r="118" spans="1:3">
      <c r="A118">
        <v>117</v>
      </c>
      <c r="B118">
        <v>5</v>
      </c>
      <c r="C118">
        <v>45</v>
      </c>
    </row>
    <row r="119" spans="1:3">
      <c r="A119">
        <v>118</v>
      </c>
      <c r="B119">
        <v>3</v>
      </c>
      <c r="C119">
        <v>31</v>
      </c>
    </row>
    <row r="120" spans="1:3">
      <c r="A120">
        <v>119</v>
      </c>
      <c r="B120">
        <v>3</v>
      </c>
      <c r="C120">
        <v>18</v>
      </c>
    </row>
    <row r="121" spans="1:3">
      <c r="A121">
        <v>120</v>
      </c>
      <c r="B121">
        <v>5</v>
      </c>
      <c r="C121">
        <v>19</v>
      </c>
    </row>
    <row r="122" spans="1:3">
      <c r="A122">
        <v>121</v>
      </c>
      <c r="B122">
        <v>11</v>
      </c>
      <c r="C122">
        <v>3</v>
      </c>
    </row>
    <row r="123" spans="1:3">
      <c r="A123">
        <v>122</v>
      </c>
      <c r="B123">
        <v>7</v>
      </c>
      <c r="C123">
        <v>5</v>
      </c>
    </row>
    <row r="124" spans="1:3">
      <c r="A124">
        <v>123</v>
      </c>
      <c r="B124">
        <v>6</v>
      </c>
      <c r="C124">
        <v>8</v>
      </c>
    </row>
    <row r="125" spans="1:3">
      <c r="A125">
        <v>124</v>
      </c>
      <c r="B125">
        <v>9</v>
      </c>
      <c r="C125">
        <v>3</v>
      </c>
    </row>
    <row r="126" spans="1:3">
      <c r="A126">
        <v>125</v>
      </c>
      <c r="B126">
        <v>11</v>
      </c>
      <c r="C126">
        <v>2</v>
      </c>
    </row>
    <row r="127" spans="1:3">
      <c r="A127">
        <v>126</v>
      </c>
      <c r="B127">
        <v>10</v>
      </c>
      <c r="C127">
        <v>0</v>
      </c>
    </row>
    <row r="128" spans="1:3">
      <c r="A128">
        <v>127</v>
      </c>
      <c r="B128">
        <v>8</v>
      </c>
      <c r="C128">
        <v>0</v>
      </c>
    </row>
    <row r="129" spans="1:3">
      <c r="A129">
        <v>128</v>
      </c>
      <c r="B129">
        <v>8</v>
      </c>
      <c r="C129">
        <v>0</v>
      </c>
    </row>
    <row r="130" spans="1:3">
      <c r="A130">
        <v>129</v>
      </c>
      <c r="B130">
        <v>14</v>
      </c>
      <c r="C130">
        <v>1</v>
      </c>
    </row>
    <row r="131" spans="1:3">
      <c r="A131">
        <v>130</v>
      </c>
      <c r="B131">
        <v>5</v>
      </c>
      <c r="C131">
        <v>0</v>
      </c>
    </row>
    <row r="132" spans="1:3">
      <c r="A132">
        <v>131</v>
      </c>
      <c r="B132">
        <v>10</v>
      </c>
      <c r="C132">
        <v>0</v>
      </c>
    </row>
    <row r="133" spans="1:3">
      <c r="A133">
        <v>132</v>
      </c>
      <c r="B133">
        <v>10</v>
      </c>
      <c r="C133">
        <v>1</v>
      </c>
    </row>
    <row r="134" spans="1:3">
      <c r="A134">
        <v>133</v>
      </c>
      <c r="B134">
        <v>9</v>
      </c>
      <c r="C134">
        <v>0</v>
      </c>
    </row>
    <row r="135" spans="1:3">
      <c r="A135">
        <v>134</v>
      </c>
      <c r="B135">
        <v>12</v>
      </c>
      <c r="C135">
        <v>0</v>
      </c>
    </row>
    <row r="136" spans="1:3">
      <c r="A136">
        <v>135</v>
      </c>
      <c r="B136">
        <v>12</v>
      </c>
      <c r="C136">
        <v>0</v>
      </c>
    </row>
    <row r="137" spans="1:3">
      <c r="A137">
        <v>136</v>
      </c>
      <c r="B137">
        <v>9</v>
      </c>
      <c r="C137">
        <v>0</v>
      </c>
    </row>
    <row r="138" spans="1:3">
      <c r="A138">
        <v>137</v>
      </c>
      <c r="B138">
        <v>9</v>
      </c>
      <c r="C138">
        <v>0</v>
      </c>
    </row>
    <row r="139" spans="1:3">
      <c r="A139">
        <v>138</v>
      </c>
      <c r="B139">
        <v>14</v>
      </c>
      <c r="C139">
        <v>0</v>
      </c>
    </row>
    <row r="140" spans="1:3">
      <c r="A140">
        <v>139</v>
      </c>
      <c r="B140">
        <v>6</v>
      </c>
      <c r="C140">
        <v>0</v>
      </c>
    </row>
    <row r="141" spans="1:3">
      <c r="A141">
        <v>140</v>
      </c>
      <c r="B141">
        <v>7</v>
      </c>
      <c r="C141">
        <v>0</v>
      </c>
    </row>
    <row r="142" spans="1:3">
      <c r="A142">
        <v>141</v>
      </c>
      <c r="B142">
        <v>15</v>
      </c>
      <c r="C142">
        <v>0</v>
      </c>
    </row>
    <row r="143" spans="1:3">
      <c r="A143">
        <v>142</v>
      </c>
      <c r="B143">
        <v>10</v>
      </c>
      <c r="C143">
        <v>0</v>
      </c>
    </row>
    <row r="144" spans="1:3">
      <c r="A144">
        <v>143</v>
      </c>
      <c r="B144">
        <v>8</v>
      </c>
      <c r="C144">
        <v>0</v>
      </c>
    </row>
    <row r="145" spans="1:3">
      <c r="A145">
        <v>144</v>
      </c>
      <c r="B145">
        <v>9</v>
      </c>
      <c r="C145">
        <v>0</v>
      </c>
    </row>
    <row r="146" spans="1:3">
      <c r="A146">
        <v>145</v>
      </c>
      <c r="B146">
        <v>7</v>
      </c>
      <c r="C146">
        <v>0</v>
      </c>
    </row>
    <row r="147" spans="1:3">
      <c r="A147">
        <v>146</v>
      </c>
      <c r="B147">
        <v>3</v>
      </c>
      <c r="C147">
        <v>0</v>
      </c>
    </row>
    <row r="148" spans="1:3">
      <c r="A148">
        <v>147</v>
      </c>
      <c r="B148">
        <v>8</v>
      </c>
      <c r="C148">
        <v>0</v>
      </c>
    </row>
    <row r="149" spans="1:3">
      <c r="A149">
        <v>148</v>
      </c>
      <c r="B149">
        <v>3</v>
      </c>
      <c r="C149">
        <v>0</v>
      </c>
    </row>
    <row r="150" spans="1:3">
      <c r="A150">
        <v>149</v>
      </c>
      <c r="B150">
        <v>9</v>
      </c>
      <c r="C150">
        <v>0</v>
      </c>
    </row>
    <row r="151" spans="1:3">
      <c r="A151">
        <v>150</v>
      </c>
      <c r="B151">
        <v>3</v>
      </c>
      <c r="C151">
        <v>0</v>
      </c>
    </row>
    <row r="152" spans="1:3">
      <c r="A152">
        <v>151</v>
      </c>
      <c r="B152">
        <v>6</v>
      </c>
      <c r="C152">
        <v>0</v>
      </c>
    </row>
    <row r="153" spans="1:3">
      <c r="A153">
        <v>152</v>
      </c>
      <c r="B153">
        <v>5</v>
      </c>
      <c r="C153">
        <v>0</v>
      </c>
    </row>
    <row r="154" spans="1:3">
      <c r="A154">
        <v>153</v>
      </c>
      <c r="B154">
        <v>5</v>
      </c>
      <c r="C154">
        <v>0</v>
      </c>
    </row>
    <row r="155" spans="1:3">
      <c r="A155">
        <v>154</v>
      </c>
      <c r="B155">
        <v>1</v>
      </c>
      <c r="C155">
        <v>0</v>
      </c>
    </row>
    <row r="156" spans="1:3">
      <c r="A156">
        <v>155</v>
      </c>
      <c r="B156">
        <v>9</v>
      </c>
      <c r="C156">
        <v>0</v>
      </c>
    </row>
    <row r="157" spans="1:3">
      <c r="A157">
        <v>156</v>
      </c>
      <c r="B157">
        <v>14</v>
      </c>
      <c r="C157">
        <v>0</v>
      </c>
    </row>
    <row r="158" spans="1:3">
      <c r="A158">
        <v>157</v>
      </c>
      <c r="B158">
        <v>7</v>
      </c>
      <c r="C158">
        <v>0</v>
      </c>
    </row>
    <row r="159" spans="1:3">
      <c r="A159">
        <v>158</v>
      </c>
      <c r="B159">
        <v>4</v>
      </c>
      <c r="C159">
        <v>0</v>
      </c>
    </row>
    <row r="160" spans="1:3">
      <c r="A160">
        <v>159</v>
      </c>
      <c r="B160">
        <v>8</v>
      </c>
      <c r="C160">
        <v>0</v>
      </c>
    </row>
    <row r="161" spans="1:3">
      <c r="A161">
        <v>160</v>
      </c>
      <c r="B161">
        <v>5</v>
      </c>
      <c r="C161">
        <v>0</v>
      </c>
    </row>
    <row r="162" spans="1:3">
      <c r="A162">
        <v>161</v>
      </c>
      <c r="B162">
        <v>14</v>
      </c>
      <c r="C162">
        <v>0</v>
      </c>
    </row>
    <row r="163" spans="1:3">
      <c r="A163">
        <v>162</v>
      </c>
      <c r="B163">
        <v>3</v>
      </c>
      <c r="C163">
        <v>0</v>
      </c>
    </row>
    <row r="164" spans="1:3">
      <c r="A164">
        <v>163</v>
      </c>
      <c r="B164">
        <v>12</v>
      </c>
      <c r="C164">
        <v>0</v>
      </c>
    </row>
    <row r="165" spans="1:3">
      <c r="A165">
        <v>164</v>
      </c>
      <c r="B165">
        <v>6</v>
      </c>
      <c r="C165">
        <v>0</v>
      </c>
    </row>
    <row r="166" spans="1:3">
      <c r="A166">
        <v>165</v>
      </c>
      <c r="B166">
        <v>7</v>
      </c>
      <c r="C166">
        <v>0</v>
      </c>
    </row>
    <row r="167" spans="1:3">
      <c r="A167">
        <v>166</v>
      </c>
      <c r="B167">
        <v>10</v>
      </c>
      <c r="C167">
        <v>0</v>
      </c>
    </row>
    <row r="168" spans="1:3">
      <c r="A168">
        <v>167</v>
      </c>
      <c r="B168">
        <v>9</v>
      </c>
      <c r="C168">
        <v>0</v>
      </c>
    </row>
    <row r="169" spans="1:3">
      <c r="A169">
        <v>168</v>
      </c>
      <c r="B169">
        <v>5</v>
      </c>
      <c r="C169">
        <v>0</v>
      </c>
    </row>
    <row r="170" spans="1:3">
      <c r="A170">
        <v>169</v>
      </c>
      <c r="B170">
        <v>7</v>
      </c>
      <c r="C170">
        <v>0</v>
      </c>
    </row>
    <row r="171" spans="1:3">
      <c r="A171">
        <v>170</v>
      </c>
      <c r="B171">
        <v>5</v>
      </c>
      <c r="C171">
        <v>0</v>
      </c>
    </row>
    <row r="172" spans="1:3">
      <c r="A172">
        <v>171</v>
      </c>
      <c r="B172">
        <v>5</v>
      </c>
      <c r="C172">
        <v>0</v>
      </c>
    </row>
    <row r="173" spans="1:3">
      <c r="A173">
        <v>172</v>
      </c>
      <c r="B173">
        <v>8</v>
      </c>
      <c r="C173">
        <v>0</v>
      </c>
    </row>
    <row r="174" spans="1:3">
      <c r="A174">
        <v>173</v>
      </c>
      <c r="B174">
        <v>3</v>
      </c>
      <c r="C174">
        <v>0</v>
      </c>
    </row>
    <row r="175" spans="1:3">
      <c r="A175">
        <v>174</v>
      </c>
      <c r="B175">
        <v>4</v>
      </c>
      <c r="C175">
        <v>0</v>
      </c>
    </row>
    <row r="176" spans="1:3">
      <c r="A176">
        <v>175</v>
      </c>
      <c r="B176">
        <v>4</v>
      </c>
      <c r="C176">
        <v>0</v>
      </c>
    </row>
    <row r="177" spans="1:3">
      <c r="A177">
        <v>176</v>
      </c>
      <c r="B177">
        <v>2</v>
      </c>
      <c r="C177">
        <v>0</v>
      </c>
    </row>
    <row r="178" spans="1:3">
      <c r="A178">
        <v>177</v>
      </c>
      <c r="B178">
        <v>3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2</v>
      </c>
      <c r="C180">
        <v>0</v>
      </c>
    </row>
    <row r="181" spans="1:3">
      <c r="A181">
        <v>180</v>
      </c>
      <c r="B181">
        <v>2</v>
      </c>
      <c r="C181">
        <v>0</v>
      </c>
    </row>
    <row r="182" spans="1:3">
      <c r="A182">
        <v>181</v>
      </c>
      <c r="B182">
        <v>4</v>
      </c>
      <c r="C182">
        <v>0</v>
      </c>
    </row>
    <row r="183" spans="1:3">
      <c r="A183">
        <v>182</v>
      </c>
      <c r="B183">
        <v>1</v>
      </c>
      <c r="C183">
        <v>0</v>
      </c>
    </row>
    <row r="184" spans="1:3">
      <c r="A184">
        <v>183</v>
      </c>
      <c r="B184">
        <v>1</v>
      </c>
      <c r="C184">
        <v>0</v>
      </c>
    </row>
    <row r="185" spans="1:3">
      <c r="A185">
        <v>184</v>
      </c>
      <c r="B185">
        <v>5</v>
      </c>
      <c r="C185">
        <v>0</v>
      </c>
    </row>
    <row r="186" spans="1:3">
      <c r="A186">
        <v>185</v>
      </c>
      <c r="B186">
        <v>2</v>
      </c>
      <c r="C186">
        <v>0</v>
      </c>
    </row>
    <row r="187" spans="1:3">
      <c r="A187">
        <v>186</v>
      </c>
      <c r="B187">
        <v>1</v>
      </c>
      <c r="C187">
        <v>0</v>
      </c>
    </row>
    <row r="188" spans="1:3">
      <c r="A188">
        <v>187</v>
      </c>
      <c r="B188">
        <v>1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1</v>
      </c>
      <c r="C190">
        <v>0</v>
      </c>
    </row>
    <row r="191" spans="1:3">
      <c r="A191">
        <v>190</v>
      </c>
      <c r="B191">
        <v>3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5</v>
      </c>
      <c r="C193">
        <v>0</v>
      </c>
    </row>
    <row r="194" spans="1:3">
      <c r="A194">
        <v>193</v>
      </c>
      <c r="B194">
        <v>4</v>
      </c>
      <c r="C194">
        <v>0</v>
      </c>
    </row>
    <row r="195" spans="1:3">
      <c r="A195">
        <v>194</v>
      </c>
      <c r="B195">
        <v>1</v>
      </c>
      <c r="C195">
        <v>0</v>
      </c>
    </row>
    <row r="196" spans="1:3">
      <c r="A196">
        <v>195</v>
      </c>
      <c r="B196">
        <v>1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2</v>
      </c>
      <c r="C198">
        <v>0</v>
      </c>
    </row>
    <row r="199" spans="1:3">
      <c r="A199">
        <v>198</v>
      </c>
      <c r="B199">
        <v>1</v>
      </c>
      <c r="C199">
        <v>0</v>
      </c>
    </row>
    <row r="200" spans="1:3">
      <c r="A200">
        <v>199</v>
      </c>
      <c r="B200">
        <v>3</v>
      </c>
      <c r="C200">
        <v>0</v>
      </c>
    </row>
    <row r="201" spans="1:3">
      <c r="A201">
        <v>200</v>
      </c>
      <c r="B201">
        <v>1</v>
      </c>
      <c r="C201">
        <v>0</v>
      </c>
    </row>
    <row r="202" spans="1:3">
      <c r="A202">
        <v>201</v>
      </c>
      <c r="B202">
        <v>1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1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1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2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1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1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1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1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1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1</v>
      </c>
    </row>
    <row r="55" spans="1:3">
      <c r="A55">
        <v>54</v>
      </c>
      <c r="B55">
        <v>0</v>
      </c>
      <c r="C55">
        <v>1</v>
      </c>
    </row>
    <row r="56" spans="1:3">
      <c r="A56">
        <v>55</v>
      </c>
      <c r="B56">
        <v>0</v>
      </c>
      <c r="C56">
        <v>4</v>
      </c>
    </row>
    <row r="57" spans="1:3">
      <c r="A57">
        <v>56</v>
      </c>
      <c r="B57">
        <v>0</v>
      </c>
      <c r="C57">
        <v>3</v>
      </c>
    </row>
    <row r="58" spans="1:3">
      <c r="A58">
        <v>57</v>
      </c>
      <c r="B58">
        <v>0</v>
      </c>
      <c r="C58">
        <v>4</v>
      </c>
    </row>
    <row r="59" spans="1:3">
      <c r="A59">
        <v>58</v>
      </c>
      <c r="B59">
        <v>0</v>
      </c>
      <c r="C59">
        <v>9</v>
      </c>
    </row>
    <row r="60" spans="1:3">
      <c r="A60">
        <v>59</v>
      </c>
      <c r="B60">
        <v>0</v>
      </c>
      <c r="C60">
        <v>16</v>
      </c>
    </row>
    <row r="61" spans="1:3">
      <c r="A61">
        <v>60</v>
      </c>
      <c r="B61">
        <v>0</v>
      </c>
      <c r="C61">
        <v>23</v>
      </c>
    </row>
    <row r="62" spans="1:3">
      <c r="A62">
        <v>61</v>
      </c>
      <c r="B62">
        <v>0</v>
      </c>
      <c r="C62">
        <v>29</v>
      </c>
    </row>
    <row r="63" spans="1:3">
      <c r="A63">
        <v>62</v>
      </c>
      <c r="B63">
        <v>0</v>
      </c>
      <c r="C63">
        <v>49</v>
      </c>
    </row>
    <row r="64" spans="1:3">
      <c r="A64">
        <v>63</v>
      </c>
      <c r="B64">
        <v>0</v>
      </c>
      <c r="C64">
        <v>69</v>
      </c>
    </row>
    <row r="65" spans="1:3">
      <c r="A65">
        <v>64</v>
      </c>
      <c r="B65">
        <v>1</v>
      </c>
      <c r="C65">
        <v>102</v>
      </c>
    </row>
    <row r="66" spans="1:3">
      <c r="A66">
        <v>65</v>
      </c>
      <c r="B66">
        <v>1</v>
      </c>
      <c r="C66">
        <v>106</v>
      </c>
    </row>
    <row r="67" spans="1:3">
      <c r="A67">
        <v>66</v>
      </c>
      <c r="B67">
        <v>1</v>
      </c>
      <c r="C67">
        <v>117</v>
      </c>
    </row>
    <row r="68" spans="1:3">
      <c r="A68">
        <v>67</v>
      </c>
      <c r="B68">
        <v>1</v>
      </c>
      <c r="C68">
        <v>168</v>
      </c>
    </row>
    <row r="69" spans="1:3">
      <c r="A69">
        <v>68</v>
      </c>
      <c r="B69">
        <v>3</v>
      </c>
      <c r="C69">
        <v>186</v>
      </c>
    </row>
    <row r="70" spans="1:3">
      <c r="A70">
        <v>69</v>
      </c>
      <c r="B70">
        <v>2</v>
      </c>
      <c r="C70">
        <v>160</v>
      </c>
    </row>
    <row r="71" spans="1:3">
      <c r="A71">
        <v>70</v>
      </c>
      <c r="B71">
        <v>8</v>
      </c>
      <c r="C71">
        <v>185</v>
      </c>
    </row>
    <row r="72" spans="1:3">
      <c r="A72">
        <v>71</v>
      </c>
      <c r="B72">
        <v>4</v>
      </c>
      <c r="C72">
        <v>178</v>
      </c>
    </row>
    <row r="73" spans="1:3">
      <c r="A73">
        <v>72</v>
      </c>
      <c r="B73">
        <v>8</v>
      </c>
      <c r="C73">
        <v>187</v>
      </c>
    </row>
    <row r="74" spans="1:3">
      <c r="A74">
        <v>73</v>
      </c>
      <c r="B74">
        <v>9</v>
      </c>
      <c r="C74">
        <v>183</v>
      </c>
    </row>
    <row r="75" spans="1:3">
      <c r="A75">
        <v>74</v>
      </c>
      <c r="B75">
        <v>17</v>
      </c>
      <c r="C75">
        <v>144</v>
      </c>
    </row>
    <row r="76" spans="1:3">
      <c r="A76">
        <v>75</v>
      </c>
      <c r="B76">
        <v>16</v>
      </c>
      <c r="C76">
        <v>114</v>
      </c>
    </row>
    <row r="77" spans="1:3">
      <c r="A77">
        <v>76</v>
      </c>
      <c r="B77">
        <v>13</v>
      </c>
      <c r="C77">
        <v>63</v>
      </c>
    </row>
    <row r="78" spans="1:3">
      <c r="A78">
        <v>77</v>
      </c>
      <c r="B78">
        <v>13</v>
      </c>
      <c r="C78">
        <v>54</v>
      </c>
    </row>
    <row r="79" spans="1:3">
      <c r="A79">
        <v>78</v>
      </c>
      <c r="B79">
        <v>25</v>
      </c>
      <c r="C79">
        <v>49</v>
      </c>
    </row>
    <row r="80" spans="1:3">
      <c r="A80">
        <v>79</v>
      </c>
      <c r="B80">
        <v>32</v>
      </c>
      <c r="C80">
        <v>31</v>
      </c>
    </row>
    <row r="81" spans="1:3">
      <c r="A81">
        <v>80</v>
      </c>
      <c r="B81">
        <v>25</v>
      </c>
      <c r="C81">
        <v>22</v>
      </c>
    </row>
    <row r="82" spans="1:3">
      <c r="A82">
        <v>81</v>
      </c>
      <c r="B82">
        <v>39</v>
      </c>
      <c r="C82">
        <v>13</v>
      </c>
    </row>
    <row r="83" spans="1:3">
      <c r="A83">
        <v>82</v>
      </c>
      <c r="B83">
        <v>37</v>
      </c>
      <c r="C83">
        <v>7</v>
      </c>
    </row>
    <row r="84" spans="1:3">
      <c r="A84">
        <v>83</v>
      </c>
      <c r="B84">
        <v>35</v>
      </c>
      <c r="C84">
        <v>4</v>
      </c>
    </row>
    <row r="85" spans="1:3">
      <c r="A85">
        <v>84</v>
      </c>
      <c r="B85">
        <v>45</v>
      </c>
      <c r="C85">
        <v>3</v>
      </c>
    </row>
    <row r="86" spans="1:3">
      <c r="A86">
        <v>85</v>
      </c>
      <c r="B86">
        <v>62</v>
      </c>
      <c r="C86">
        <v>3</v>
      </c>
    </row>
    <row r="87" spans="1:3">
      <c r="A87">
        <v>86</v>
      </c>
      <c r="B87">
        <v>74</v>
      </c>
      <c r="C87">
        <v>3</v>
      </c>
    </row>
    <row r="88" spans="1:3">
      <c r="A88">
        <v>87</v>
      </c>
      <c r="B88">
        <v>81</v>
      </c>
      <c r="C88">
        <v>0</v>
      </c>
    </row>
    <row r="89" spans="1:3">
      <c r="A89">
        <v>88</v>
      </c>
      <c r="B89">
        <v>109</v>
      </c>
      <c r="C89">
        <v>0</v>
      </c>
    </row>
    <row r="90" spans="1:3">
      <c r="A90">
        <v>89</v>
      </c>
      <c r="B90">
        <v>97</v>
      </c>
      <c r="C90">
        <v>0</v>
      </c>
    </row>
    <row r="91" spans="1:3">
      <c r="A91">
        <v>90</v>
      </c>
      <c r="B91">
        <v>109</v>
      </c>
      <c r="C91">
        <v>1</v>
      </c>
    </row>
    <row r="92" spans="1:3">
      <c r="A92">
        <v>91</v>
      </c>
      <c r="B92">
        <v>104</v>
      </c>
      <c r="C92">
        <v>0</v>
      </c>
    </row>
    <row r="93" spans="1:3">
      <c r="A93">
        <v>92</v>
      </c>
      <c r="B93">
        <v>83</v>
      </c>
      <c r="C93">
        <v>1</v>
      </c>
    </row>
    <row r="94" spans="1:3">
      <c r="A94">
        <v>93</v>
      </c>
      <c r="B94">
        <v>80</v>
      </c>
      <c r="C94">
        <v>0</v>
      </c>
    </row>
    <row r="95" spans="1:3">
      <c r="A95">
        <v>94</v>
      </c>
      <c r="B95">
        <v>89</v>
      </c>
      <c r="C95">
        <v>0</v>
      </c>
    </row>
    <row r="96" spans="1:3">
      <c r="A96">
        <v>95</v>
      </c>
      <c r="B96">
        <v>65</v>
      </c>
      <c r="C96">
        <v>0</v>
      </c>
    </row>
    <row r="97" spans="1:3">
      <c r="A97">
        <v>96</v>
      </c>
      <c r="B97">
        <v>84</v>
      </c>
      <c r="C97">
        <v>0</v>
      </c>
    </row>
    <row r="98" spans="1:3">
      <c r="A98">
        <v>97</v>
      </c>
      <c r="B98">
        <v>84</v>
      </c>
      <c r="C98">
        <v>0</v>
      </c>
    </row>
    <row r="99" spans="1:3">
      <c r="A99">
        <v>98</v>
      </c>
      <c r="B99">
        <v>73</v>
      </c>
      <c r="C99">
        <v>0</v>
      </c>
    </row>
    <row r="100" spans="1:3">
      <c r="A100">
        <v>99</v>
      </c>
      <c r="B100">
        <v>67</v>
      </c>
      <c r="C100">
        <v>0</v>
      </c>
    </row>
    <row r="101" spans="1:3">
      <c r="A101">
        <v>100</v>
      </c>
      <c r="B101">
        <v>53</v>
      </c>
      <c r="C101">
        <v>0</v>
      </c>
    </row>
    <row r="102" spans="1:3">
      <c r="A102">
        <v>101</v>
      </c>
      <c r="B102">
        <v>75</v>
      </c>
      <c r="C102">
        <v>0</v>
      </c>
    </row>
    <row r="103" spans="1:3">
      <c r="A103">
        <v>102</v>
      </c>
      <c r="B103">
        <v>48</v>
      </c>
      <c r="C103">
        <v>0</v>
      </c>
    </row>
    <row r="104" spans="1:3">
      <c r="A104">
        <v>103</v>
      </c>
      <c r="B104">
        <v>46</v>
      </c>
      <c r="C104">
        <v>0</v>
      </c>
    </row>
    <row r="105" spans="1:3">
      <c r="A105">
        <v>104</v>
      </c>
      <c r="B105">
        <v>32</v>
      </c>
      <c r="C105">
        <v>0</v>
      </c>
    </row>
    <row r="106" spans="1:3">
      <c r="A106">
        <v>105</v>
      </c>
      <c r="B106">
        <v>21</v>
      </c>
      <c r="C106">
        <v>0</v>
      </c>
    </row>
    <row r="107" spans="1:3">
      <c r="A107">
        <v>106</v>
      </c>
      <c r="B107">
        <v>16</v>
      </c>
      <c r="C107">
        <v>0</v>
      </c>
    </row>
    <row r="108" spans="1:3">
      <c r="A108">
        <v>107</v>
      </c>
      <c r="B108">
        <v>20</v>
      </c>
      <c r="C108">
        <v>0</v>
      </c>
    </row>
    <row r="109" spans="1:3">
      <c r="A109">
        <v>108</v>
      </c>
      <c r="B109">
        <v>11</v>
      </c>
      <c r="C109">
        <v>0</v>
      </c>
    </row>
    <row r="110" spans="1:3">
      <c r="A110">
        <v>109</v>
      </c>
      <c r="B110">
        <v>7</v>
      </c>
      <c r="C110">
        <v>0</v>
      </c>
    </row>
    <row r="111" spans="1:3">
      <c r="A111">
        <v>110</v>
      </c>
      <c r="B111">
        <v>4</v>
      </c>
      <c r="C111">
        <v>0</v>
      </c>
    </row>
    <row r="112" spans="1:3">
      <c r="A112">
        <v>111</v>
      </c>
      <c r="B112">
        <v>3</v>
      </c>
      <c r="C112">
        <v>0</v>
      </c>
    </row>
    <row r="113" spans="1:3">
      <c r="A113">
        <v>112</v>
      </c>
      <c r="B113">
        <v>1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2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2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1</v>
      </c>
    </row>
    <row r="25" spans="1:3">
      <c r="A25">
        <v>24</v>
      </c>
      <c r="B25">
        <v>0</v>
      </c>
      <c r="C25">
        <v>3</v>
      </c>
    </row>
    <row r="26" spans="1:3">
      <c r="A26">
        <v>25</v>
      </c>
      <c r="B26">
        <v>0</v>
      </c>
      <c r="C26">
        <v>18</v>
      </c>
    </row>
    <row r="27" spans="1:3">
      <c r="A27">
        <v>26</v>
      </c>
      <c r="B27">
        <v>0</v>
      </c>
      <c r="C27">
        <v>28</v>
      </c>
    </row>
    <row r="28" spans="1:3">
      <c r="A28">
        <v>27</v>
      </c>
      <c r="B28">
        <v>0</v>
      </c>
      <c r="C28">
        <v>227</v>
      </c>
    </row>
    <row r="29" spans="1:3">
      <c r="A29">
        <v>28</v>
      </c>
      <c r="B29">
        <v>2</v>
      </c>
      <c r="C29">
        <v>327</v>
      </c>
    </row>
    <row r="30" spans="1:3">
      <c r="A30">
        <v>29</v>
      </c>
      <c r="B30">
        <v>10</v>
      </c>
      <c r="C30">
        <v>714</v>
      </c>
    </row>
    <row r="31" spans="1:3">
      <c r="A31">
        <v>30</v>
      </c>
      <c r="B31">
        <v>20</v>
      </c>
      <c r="C31">
        <v>1402</v>
      </c>
    </row>
    <row r="32" spans="1:3">
      <c r="A32">
        <v>31</v>
      </c>
      <c r="B32">
        <v>57</v>
      </c>
      <c r="C32">
        <v>2067</v>
      </c>
    </row>
    <row r="33" spans="1:3">
      <c r="A33">
        <v>32</v>
      </c>
      <c r="B33">
        <v>121</v>
      </c>
      <c r="C33">
        <v>2168</v>
      </c>
    </row>
    <row r="34" spans="1:3">
      <c r="A34">
        <v>33</v>
      </c>
      <c r="B34">
        <v>232</v>
      </c>
      <c r="C34">
        <v>2202</v>
      </c>
    </row>
    <row r="35" spans="1:3">
      <c r="A35">
        <v>34</v>
      </c>
      <c r="B35">
        <v>330</v>
      </c>
      <c r="C35">
        <v>1975</v>
      </c>
    </row>
    <row r="36" spans="1:3">
      <c r="A36">
        <v>35</v>
      </c>
      <c r="B36">
        <v>521</v>
      </c>
      <c r="C36">
        <v>1198</v>
      </c>
    </row>
    <row r="37" spans="1:3">
      <c r="A37">
        <v>36</v>
      </c>
      <c r="B37">
        <v>549</v>
      </c>
      <c r="C37">
        <v>569</v>
      </c>
    </row>
    <row r="38" spans="1:3">
      <c r="A38">
        <v>37</v>
      </c>
      <c r="B38">
        <v>800</v>
      </c>
      <c r="C38">
        <v>258</v>
      </c>
    </row>
    <row r="39" spans="1:3">
      <c r="A39">
        <v>38</v>
      </c>
      <c r="B39">
        <v>947</v>
      </c>
      <c r="C39">
        <v>167</v>
      </c>
    </row>
    <row r="40" spans="1:3">
      <c r="A40">
        <v>39</v>
      </c>
      <c r="B40">
        <v>1100</v>
      </c>
      <c r="C40">
        <v>97</v>
      </c>
    </row>
    <row r="41" spans="1:3">
      <c r="A41">
        <v>40</v>
      </c>
      <c r="B41">
        <v>1170</v>
      </c>
      <c r="C41">
        <v>61</v>
      </c>
    </row>
    <row r="42" spans="1:3">
      <c r="A42">
        <v>41</v>
      </c>
      <c r="B42">
        <v>1252</v>
      </c>
      <c r="C42">
        <v>31</v>
      </c>
    </row>
    <row r="43" spans="1:3">
      <c r="A43">
        <v>42</v>
      </c>
      <c r="B43">
        <v>1506</v>
      </c>
      <c r="C43">
        <v>21</v>
      </c>
    </row>
    <row r="44" spans="1:3">
      <c r="A44">
        <v>43</v>
      </c>
      <c r="B44">
        <v>2036</v>
      </c>
      <c r="C44">
        <v>7</v>
      </c>
    </row>
    <row r="45" spans="1:3">
      <c r="A45">
        <v>44</v>
      </c>
      <c r="B45">
        <v>2197</v>
      </c>
      <c r="C45">
        <v>11</v>
      </c>
    </row>
    <row r="46" spans="1:3">
      <c r="A46">
        <v>45</v>
      </c>
      <c r="B46">
        <v>2466</v>
      </c>
      <c r="C46">
        <v>2</v>
      </c>
    </row>
    <row r="47" spans="1:3">
      <c r="A47">
        <v>46</v>
      </c>
      <c r="B47">
        <v>2352</v>
      </c>
      <c r="C47">
        <v>4</v>
      </c>
    </row>
    <row r="48" spans="1:3">
      <c r="A48">
        <v>47</v>
      </c>
      <c r="B48">
        <v>2232</v>
      </c>
      <c r="C48">
        <v>0</v>
      </c>
    </row>
    <row r="49" spans="1:3">
      <c r="A49">
        <v>48</v>
      </c>
      <c r="B49">
        <v>2137</v>
      </c>
      <c r="C49">
        <v>0</v>
      </c>
    </row>
    <row r="50" spans="1:3">
      <c r="A50">
        <v>49</v>
      </c>
      <c r="B50">
        <v>1939</v>
      </c>
      <c r="C50">
        <v>0</v>
      </c>
    </row>
    <row r="51" spans="1:3">
      <c r="A51">
        <v>50</v>
      </c>
      <c r="B51">
        <v>1917</v>
      </c>
      <c r="C51">
        <v>0</v>
      </c>
    </row>
    <row r="52" spans="1:3">
      <c r="A52">
        <v>51</v>
      </c>
      <c r="B52">
        <v>1831</v>
      </c>
      <c r="C52">
        <v>0</v>
      </c>
    </row>
    <row r="53" spans="1:3">
      <c r="A53">
        <v>52</v>
      </c>
      <c r="B53">
        <v>1889</v>
      </c>
      <c r="C53">
        <v>0</v>
      </c>
    </row>
    <row r="54" spans="1:3">
      <c r="A54">
        <v>53</v>
      </c>
      <c r="B54">
        <v>1882</v>
      </c>
      <c r="C54">
        <v>0</v>
      </c>
    </row>
    <row r="55" spans="1:3">
      <c r="A55">
        <v>54</v>
      </c>
      <c r="B55">
        <v>1979</v>
      </c>
      <c r="C55">
        <v>0</v>
      </c>
    </row>
    <row r="56" spans="1:3">
      <c r="A56">
        <v>55</v>
      </c>
      <c r="B56">
        <v>2038</v>
      </c>
      <c r="C56">
        <v>0</v>
      </c>
    </row>
    <row r="57" spans="1:3">
      <c r="A57">
        <v>56</v>
      </c>
      <c r="B57">
        <v>2070</v>
      </c>
      <c r="C57">
        <v>0</v>
      </c>
    </row>
    <row r="58" spans="1:3">
      <c r="A58">
        <v>57</v>
      </c>
      <c r="B58">
        <v>2089</v>
      </c>
      <c r="C58">
        <v>0</v>
      </c>
    </row>
    <row r="59" spans="1:3">
      <c r="A59">
        <v>58</v>
      </c>
      <c r="B59">
        <v>2090</v>
      </c>
      <c r="C59">
        <v>0</v>
      </c>
    </row>
    <row r="60" spans="1:3">
      <c r="A60">
        <v>59</v>
      </c>
      <c r="B60">
        <v>1864</v>
      </c>
      <c r="C60">
        <v>0</v>
      </c>
    </row>
    <row r="61" spans="1:3">
      <c r="A61">
        <v>60</v>
      </c>
      <c r="B61">
        <v>1812</v>
      </c>
      <c r="C61">
        <v>0</v>
      </c>
    </row>
    <row r="62" spans="1:3">
      <c r="A62">
        <v>61</v>
      </c>
      <c r="B62">
        <v>1754</v>
      </c>
      <c r="C62">
        <v>0</v>
      </c>
    </row>
    <row r="63" spans="1:3">
      <c r="A63">
        <v>62</v>
      </c>
      <c r="B63">
        <v>1754</v>
      </c>
      <c r="C63">
        <v>0</v>
      </c>
    </row>
    <row r="64" spans="1:3">
      <c r="A64">
        <v>63</v>
      </c>
      <c r="B64">
        <v>1411</v>
      </c>
      <c r="C64">
        <v>0</v>
      </c>
    </row>
    <row r="65" spans="1:3">
      <c r="A65">
        <v>64</v>
      </c>
      <c r="B65">
        <v>1090</v>
      </c>
      <c r="C65">
        <v>0</v>
      </c>
    </row>
    <row r="66" spans="1:3">
      <c r="A66">
        <v>65</v>
      </c>
      <c r="B66">
        <v>865</v>
      </c>
      <c r="C66">
        <v>0</v>
      </c>
    </row>
    <row r="67" spans="1:3">
      <c r="A67">
        <v>66</v>
      </c>
      <c r="B67">
        <v>651</v>
      </c>
      <c r="C67">
        <v>0</v>
      </c>
    </row>
    <row r="68" spans="1:3">
      <c r="A68">
        <v>67</v>
      </c>
      <c r="B68">
        <v>448</v>
      </c>
      <c r="C68">
        <v>0</v>
      </c>
    </row>
    <row r="69" spans="1:3">
      <c r="A69">
        <v>68</v>
      </c>
      <c r="B69">
        <v>271</v>
      </c>
      <c r="C69">
        <v>0</v>
      </c>
    </row>
    <row r="70" spans="1:3">
      <c r="A70">
        <v>69</v>
      </c>
      <c r="B70">
        <v>178</v>
      </c>
      <c r="C70">
        <v>0</v>
      </c>
    </row>
    <row r="71" spans="1:3">
      <c r="A71">
        <v>70</v>
      </c>
      <c r="B71">
        <v>114</v>
      </c>
      <c r="C71">
        <v>0</v>
      </c>
    </row>
    <row r="72" spans="1:3">
      <c r="A72">
        <v>71</v>
      </c>
      <c r="B72">
        <v>97</v>
      </c>
      <c r="C72">
        <v>0</v>
      </c>
    </row>
    <row r="73" spans="1:3">
      <c r="A73">
        <v>72</v>
      </c>
      <c r="B73">
        <v>25</v>
      </c>
      <c r="C73">
        <v>0</v>
      </c>
    </row>
    <row r="74" spans="1:3">
      <c r="A74">
        <v>73</v>
      </c>
      <c r="B74">
        <v>14</v>
      </c>
      <c r="C74">
        <v>0</v>
      </c>
    </row>
    <row r="75" spans="1:3">
      <c r="A75">
        <v>74</v>
      </c>
      <c r="B75">
        <v>10</v>
      </c>
      <c r="C75">
        <v>0</v>
      </c>
    </row>
    <row r="76" spans="1:3">
      <c r="A76">
        <v>75</v>
      </c>
      <c r="B76">
        <v>18</v>
      </c>
      <c r="C76">
        <v>0</v>
      </c>
    </row>
    <row r="77" spans="1:3">
      <c r="A77">
        <v>76</v>
      </c>
      <c r="B77">
        <v>6</v>
      </c>
      <c r="C77">
        <v>0</v>
      </c>
    </row>
    <row r="78" spans="1:3">
      <c r="A78">
        <v>77</v>
      </c>
      <c r="B78">
        <v>7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24</v>
      </c>
    </row>
    <row r="75" spans="1:3">
      <c r="A75">
        <v>74</v>
      </c>
      <c r="B75">
        <v>0</v>
      </c>
      <c r="C75">
        <v>78</v>
      </c>
    </row>
    <row r="76" spans="1:3">
      <c r="A76">
        <v>75</v>
      </c>
      <c r="B76">
        <v>0</v>
      </c>
      <c r="C76">
        <v>397</v>
      </c>
    </row>
    <row r="77" spans="1:3">
      <c r="A77">
        <v>76</v>
      </c>
      <c r="B77">
        <v>0</v>
      </c>
      <c r="C77">
        <v>1012</v>
      </c>
    </row>
    <row r="78" spans="1:3">
      <c r="A78">
        <v>77</v>
      </c>
      <c r="B78">
        <v>0</v>
      </c>
      <c r="C78">
        <v>1484</v>
      </c>
    </row>
    <row r="79" spans="1:3">
      <c r="A79">
        <v>78</v>
      </c>
      <c r="B79">
        <v>0</v>
      </c>
      <c r="C79">
        <v>1400</v>
      </c>
    </row>
    <row r="80" spans="1:3">
      <c r="A80">
        <v>79</v>
      </c>
      <c r="B80">
        <v>0</v>
      </c>
      <c r="C80">
        <v>1462</v>
      </c>
    </row>
    <row r="81" spans="1:3">
      <c r="A81">
        <v>80</v>
      </c>
      <c r="B81">
        <v>0</v>
      </c>
      <c r="C81">
        <v>687</v>
      </c>
    </row>
    <row r="82" spans="1:3">
      <c r="A82">
        <v>81</v>
      </c>
      <c r="B82">
        <v>0</v>
      </c>
      <c r="C82">
        <v>457</v>
      </c>
    </row>
    <row r="83" spans="1:3">
      <c r="A83">
        <v>82</v>
      </c>
      <c r="B83">
        <v>8</v>
      </c>
      <c r="C83">
        <v>158</v>
      </c>
    </row>
    <row r="84" spans="1:3">
      <c r="A84">
        <v>83</v>
      </c>
      <c r="B84">
        <v>19</v>
      </c>
      <c r="C84">
        <v>56</v>
      </c>
    </row>
    <row r="85" spans="1:3">
      <c r="A85">
        <v>84</v>
      </c>
      <c r="B85">
        <v>27</v>
      </c>
      <c r="C85">
        <v>5</v>
      </c>
    </row>
    <row r="86" spans="1:3">
      <c r="A86">
        <v>85</v>
      </c>
      <c r="B86">
        <v>66</v>
      </c>
      <c r="C86">
        <v>0</v>
      </c>
    </row>
    <row r="87" spans="1:3">
      <c r="A87">
        <v>86</v>
      </c>
      <c r="B87">
        <v>77</v>
      </c>
      <c r="C87">
        <v>0</v>
      </c>
    </row>
    <row r="88" spans="1:3">
      <c r="A88">
        <v>87</v>
      </c>
      <c r="B88">
        <v>179</v>
      </c>
      <c r="C88">
        <v>0</v>
      </c>
    </row>
    <row r="89" spans="1:3">
      <c r="A89">
        <v>88</v>
      </c>
      <c r="B89">
        <v>242</v>
      </c>
      <c r="C89">
        <v>0</v>
      </c>
    </row>
    <row r="90" spans="1:3">
      <c r="A90">
        <v>89</v>
      </c>
      <c r="B90">
        <v>494</v>
      </c>
      <c r="C90">
        <v>0</v>
      </c>
    </row>
    <row r="91" spans="1:3">
      <c r="A91">
        <v>90</v>
      </c>
      <c r="B91">
        <v>464</v>
      </c>
      <c r="C91">
        <v>0</v>
      </c>
    </row>
    <row r="92" spans="1:3">
      <c r="A92">
        <v>91</v>
      </c>
      <c r="B92">
        <v>574</v>
      </c>
      <c r="C92">
        <v>0</v>
      </c>
    </row>
    <row r="93" spans="1:3">
      <c r="A93">
        <v>92</v>
      </c>
      <c r="B93">
        <v>632</v>
      </c>
      <c r="C93">
        <v>0</v>
      </c>
    </row>
    <row r="94" spans="1:3">
      <c r="A94">
        <v>93</v>
      </c>
      <c r="B94">
        <v>583</v>
      </c>
      <c r="C94">
        <v>0</v>
      </c>
    </row>
    <row r="95" spans="1:3">
      <c r="A95">
        <v>94</v>
      </c>
      <c r="B95">
        <v>788</v>
      </c>
      <c r="C95">
        <v>0</v>
      </c>
    </row>
    <row r="96" spans="1:3">
      <c r="A96">
        <v>95</v>
      </c>
      <c r="B96">
        <v>644</v>
      </c>
      <c r="C96">
        <v>0</v>
      </c>
    </row>
    <row r="97" spans="1:3">
      <c r="A97">
        <v>96</v>
      </c>
      <c r="B97">
        <v>523</v>
      </c>
      <c r="C97">
        <v>0</v>
      </c>
    </row>
    <row r="98" spans="1:3">
      <c r="A98">
        <v>97</v>
      </c>
      <c r="B98">
        <v>408</v>
      </c>
      <c r="C98">
        <v>0</v>
      </c>
    </row>
    <row r="99" spans="1:3">
      <c r="A99">
        <v>98</v>
      </c>
      <c r="B99">
        <v>297</v>
      </c>
      <c r="C99">
        <v>0</v>
      </c>
    </row>
    <row r="100" spans="1:3">
      <c r="A100">
        <v>99</v>
      </c>
      <c r="B100">
        <v>146</v>
      </c>
      <c r="C100">
        <v>0</v>
      </c>
    </row>
    <row r="101" spans="1:3">
      <c r="A101">
        <v>100</v>
      </c>
      <c r="B101">
        <v>109</v>
      </c>
      <c r="C101">
        <v>0</v>
      </c>
    </row>
    <row r="102" spans="1:3">
      <c r="A102">
        <v>101</v>
      </c>
      <c r="B102">
        <v>44</v>
      </c>
      <c r="C102">
        <v>0</v>
      </c>
    </row>
    <row r="103" spans="1:3">
      <c r="A103">
        <v>102</v>
      </c>
      <c r="B103">
        <v>4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56"/>
  <sheetViews>
    <sheetView topLeftCell="A220" workbookViewId="0">
      <selection activeCell="S254" sqref="S254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3</v>
      </c>
    </row>
    <row r="83" spans="1:3">
      <c r="A83">
        <v>82</v>
      </c>
      <c r="B83">
        <v>0</v>
      </c>
      <c r="C83">
        <v>13</v>
      </c>
    </row>
    <row r="84" spans="1:3">
      <c r="A84">
        <v>83</v>
      </c>
      <c r="B84">
        <v>0</v>
      </c>
      <c r="C84">
        <v>49</v>
      </c>
    </row>
    <row r="85" spans="1:3">
      <c r="A85">
        <v>84</v>
      </c>
      <c r="B85">
        <v>0</v>
      </c>
      <c r="C85">
        <v>50</v>
      </c>
    </row>
    <row r="86" spans="1:3">
      <c r="A86">
        <v>85</v>
      </c>
      <c r="B86">
        <v>0</v>
      </c>
      <c r="C86">
        <v>82</v>
      </c>
    </row>
    <row r="87" spans="1:3">
      <c r="A87">
        <v>86</v>
      </c>
      <c r="B87">
        <v>0</v>
      </c>
      <c r="C87">
        <v>128</v>
      </c>
    </row>
    <row r="88" spans="1:3">
      <c r="A88">
        <v>87</v>
      </c>
      <c r="B88">
        <v>0</v>
      </c>
      <c r="C88">
        <v>191</v>
      </c>
    </row>
    <row r="89" spans="1:3">
      <c r="A89">
        <v>88</v>
      </c>
      <c r="B89">
        <v>0</v>
      </c>
      <c r="C89">
        <v>202</v>
      </c>
    </row>
    <row r="90" spans="1:3">
      <c r="A90">
        <v>89</v>
      </c>
      <c r="B90">
        <v>0</v>
      </c>
      <c r="C90">
        <v>212</v>
      </c>
    </row>
    <row r="91" spans="1:3">
      <c r="A91">
        <v>90</v>
      </c>
      <c r="B91">
        <v>0</v>
      </c>
      <c r="C91">
        <v>289</v>
      </c>
    </row>
    <row r="92" spans="1:3">
      <c r="A92">
        <v>91</v>
      </c>
      <c r="B92">
        <v>0</v>
      </c>
      <c r="C92">
        <v>335</v>
      </c>
    </row>
    <row r="93" spans="1:3">
      <c r="A93">
        <v>92</v>
      </c>
      <c r="B93">
        <v>3</v>
      </c>
      <c r="C93">
        <v>531</v>
      </c>
    </row>
    <row r="94" spans="1:3">
      <c r="A94">
        <v>93</v>
      </c>
      <c r="B94">
        <v>13</v>
      </c>
      <c r="C94">
        <v>578</v>
      </c>
    </row>
    <row r="95" spans="1:3">
      <c r="A95">
        <v>94</v>
      </c>
      <c r="B95">
        <v>9</v>
      </c>
      <c r="C95">
        <v>698</v>
      </c>
    </row>
    <row r="96" spans="1:3">
      <c r="A96">
        <v>95</v>
      </c>
      <c r="B96">
        <v>22</v>
      </c>
      <c r="C96">
        <v>711</v>
      </c>
    </row>
    <row r="97" spans="1:3">
      <c r="A97">
        <v>96</v>
      </c>
      <c r="B97">
        <v>34</v>
      </c>
      <c r="C97">
        <v>774</v>
      </c>
    </row>
    <row r="98" spans="1:3">
      <c r="A98">
        <v>97</v>
      </c>
      <c r="B98">
        <v>29</v>
      </c>
      <c r="C98">
        <v>789</v>
      </c>
    </row>
    <row r="99" spans="1:3">
      <c r="A99">
        <v>98</v>
      </c>
      <c r="B99">
        <v>38</v>
      </c>
      <c r="C99">
        <v>814</v>
      </c>
    </row>
    <row r="100" spans="1:3">
      <c r="A100">
        <v>99</v>
      </c>
      <c r="B100">
        <v>48</v>
      </c>
      <c r="C100">
        <v>804</v>
      </c>
    </row>
    <row r="101" spans="1:3">
      <c r="A101">
        <v>100</v>
      </c>
      <c r="B101">
        <v>57</v>
      </c>
      <c r="C101">
        <v>795</v>
      </c>
    </row>
    <row r="102" spans="1:3">
      <c r="A102">
        <v>101</v>
      </c>
      <c r="B102">
        <v>52</v>
      </c>
      <c r="C102">
        <v>691</v>
      </c>
    </row>
    <row r="103" spans="1:3">
      <c r="A103">
        <v>102</v>
      </c>
      <c r="B103">
        <v>70</v>
      </c>
      <c r="C103">
        <v>524</v>
      </c>
    </row>
    <row r="104" spans="1:3">
      <c r="A104">
        <v>103</v>
      </c>
      <c r="B104">
        <v>94</v>
      </c>
      <c r="C104">
        <v>532</v>
      </c>
    </row>
    <row r="105" spans="1:3">
      <c r="A105">
        <v>104</v>
      </c>
      <c r="B105">
        <v>121</v>
      </c>
      <c r="C105">
        <v>358</v>
      </c>
    </row>
    <row r="106" spans="1:3">
      <c r="A106">
        <v>105</v>
      </c>
      <c r="B106">
        <v>135</v>
      </c>
      <c r="C106">
        <v>266</v>
      </c>
    </row>
    <row r="107" spans="1:3">
      <c r="A107">
        <v>106</v>
      </c>
      <c r="B107">
        <v>150</v>
      </c>
      <c r="C107">
        <v>171</v>
      </c>
    </row>
    <row r="108" spans="1:3">
      <c r="A108">
        <v>107</v>
      </c>
      <c r="B108">
        <v>178</v>
      </c>
      <c r="C108">
        <v>93</v>
      </c>
    </row>
    <row r="109" spans="1:3">
      <c r="A109">
        <v>108</v>
      </c>
      <c r="B109">
        <v>221</v>
      </c>
      <c r="C109">
        <v>35</v>
      </c>
    </row>
    <row r="110" spans="1:3">
      <c r="A110">
        <v>109</v>
      </c>
      <c r="B110">
        <v>296</v>
      </c>
      <c r="C110">
        <v>26</v>
      </c>
    </row>
    <row r="111" spans="1:3">
      <c r="A111">
        <v>110</v>
      </c>
      <c r="B111">
        <v>372</v>
      </c>
      <c r="C111">
        <v>5</v>
      </c>
    </row>
    <row r="112" spans="1:3">
      <c r="A112">
        <v>111</v>
      </c>
      <c r="B112">
        <v>446</v>
      </c>
      <c r="C112">
        <v>3</v>
      </c>
    </row>
    <row r="113" spans="1:3">
      <c r="A113">
        <v>112</v>
      </c>
      <c r="B113">
        <v>444</v>
      </c>
      <c r="C113">
        <v>0</v>
      </c>
    </row>
    <row r="114" spans="1:3">
      <c r="A114">
        <v>113</v>
      </c>
      <c r="B114">
        <v>397</v>
      </c>
      <c r="C114">
        <v>0</v>
      </c>
    </row>
    <row r="115" spans="1:3">
      <c r="A115">
        <v>114</v>
      </c>
      <c r="B115">
        <v>432</v>
      </c>
      <c r="C115">
        <v>0</v>
      </c>
    </row>
    <row r="116" spans="1:3">
      <c r="A116">
        <v>115</v>
      </c>
      <c r="B116">
        <v>395</v>
      </c>
      <c r="C116">
        <v>0</v>
      </c>
    </row>
    <row r="117" spans="1:3">
      <c r="A117">
        <v>116</v>
      </c>
      <c r="B117">
        <v>352</v>
      </c>
      <c r="C117">
        <v>0</v>
      </c>
    </row>
    <row r="118" spans="1:3">
      <c r="A118">
        <v>117</v>
      </c>
      <c r="B118">
        <v>358</v>
      </c>
      <c r="C118">
        <v>0</v>
      </c>
    </row>
    <row r="119" spans="1:3">
      <c r="A119">
        <v>118</v>
      </c>
      <c r="B119">
        <v>383</v>
      </c>
      <c r="C119">
        <v>0</v>
      </c>
    </row>
    <row r="120" spans="1:3">
      <c r="A120">
        <v>119</v>
      </c>
      <c r="B120">
        <v>379</v>
      </c>
      <c r="C120">
        <v>0</v>
      </c>
    </row>
    <row r="121" spans="1:3">
      <c r="A121">
        <v>120</v>
      </c>
      <c r="B121">
        <v>417</v>
      </c>
      <c r="C121">
        <v>0</v>
      </c>
    </row>
    <row r="122" spans="1:3">
      <c r="A122">
        <v>121</v>
      </c>
      <c r="B122">
        <v>459</v>
      </c>
      <c r="C122">
        <v>0</v>
      </c>
    </row>
    <row r="123" spans="1:3">
      <c r="A123">
        <v>122</v>
      </c>
      <c r="B123">
        <v>455</v>
      </c>
      <c r="C123">
        <v>0</v>
      </c>
    </row>
    <row r="124" spans="1:3">
      <c r="A124">
        <v>123</v>
      </c>
      <c r="B124">
        <v>572</v>
      </c>
      <c r="C124">
        <v>0</v>
      </c>
    </row>
    <row r="125" spans="1:3">
      <c r="A125">
        <v>124</v>
      </c>
      <c r="B125">
        <v>553</v>
      </c>
      <c r="C125">
        <v>0</v>
      </c>
    </row>
    <row r="126" spans="1:3">
      <c r="A126">
        <v>125</v>
      </c>
      <c r="B126">
        <v>584</v>
      </c>
      <c r="C126">
        <v>0</v>
      </c>
    </row>
    <row r="127" spans="1:3">
      <c r="A127">
        <v>126</v>
      </c>
      <c r="B127">
        <v>590</v>
      </c>
      <c r="C127">
        <v>0</v>
      </c>
    </row>
    <row r="128" spans="1:3">
      <c r="A128">
        <v>127</v>
      </c>
      <c r="B128">
        <v>541</v>
      </c>
      <c r="C128">
        <v>0</v>
      </c>
    </row>
    <row r="129" spans="1:3">
      <c r="A129">
        <v>128</v>
      </c>
      <c r="B129">
        <v>453</v>
      </c>
      <c r="C129">
        <v>0</v>
      </c>
    </row>
    <row r="130" spans="1:3">
      <c r="A130">
        <v>129</v>
      </c>
      <c r="B130">
        <v>335</v>
      </c>
      <c r="C130">
        <v>0</v>
      </c>
    </row>
    <row r="131" spans="1:3">
      <c r="A131">
        <v>130</v>
      </c>
      <c r="B131">
        <v>358</v>
      </c>
      <c r="C131">
        <v>0</v>
      </c>
    </row>
    <row r="132" spans="1:3">
      <c r="A132">
        <v>131</v>
      </c>
      <c r="B132">
        <v>366</v>
      </c>
      <c r="C132">
        <v>0</v>
      </c>
    </row>
    <row r="133" spans="1:3">
      <c r="A133">
        <v>132</v>
      </c>
      <c r="B133">
        <v>341</v>
      </c>
      <c r="C133">
        <v>0</v>
      </c>
    </row>
    <row r="134" spans="1:3">
      <c r="A134">
        <v>133</v>
      </c>
      <c r="B134">
        <v>276</v>
      </c>
      <c r="C134">
        <v>0</v>
      </c>
    </row>
    <row r="135" spans="1:3">
      <c r="A135">
        <v>134</v>
      </c>
      <c r="B135">
        <v>223</v>
      </c>
      <c r="C135">
        <v>0</v>
      </c>
    </row>
    <row r="136" spans="1:3">
      <c r="A136">
        <v>135</v>
      </c>
      <c r="B136">
        <v>230</v>
      </c>
      <c r="C136">
        <v>0</v>
      </c>
    </row>
    <row r="137" spans="1:3">
      <c r="A137">
        <v>136</v>
      </c>
      <c r="B137">
        <v>137</v>
      </c>
      <c r="C137">
        <v>0</v>
      </c>
    </row>
    <row r="138" spans="1:3">
      <c r="A138">
        <v>137</v>
      </c>
      <c r="B138">
        <v>82</v>
      </c>
      <c r="C138">
        <v>0</v>
      </c>
    </row>
    <row r="139" spans="1:3">
      <c r="A139">
        <v>138</v>
      </c>
      <c r="B139">
        <v>63</v>
      </c>
      <c r="C139">
        <v>0</v>
      </c>
    </row>
    <row r="140" spans="1:3">
      <c r="A140">
        <v>139</v>
      </c>
      <c r="B140">
        <v>45</v>
      </c>
      <c r="C140">
        <v>0</v>
      </c>
    </row>
    <row r="141" spans="1:3">
      <c r="A141">
        <v>140</v>
      </c>
      <c r="B141">
        <v>49</v>
      </c>
      <c r="C141">
        <v>0</v>
      </c>
    </row>
    <row r="142" spans="1:3">
      <c r="A142">
        <v>141</v>
      </c>
      <c r="B142">
        <v>49</v>
      </c>
      <c r="C142">
        <v>0</v>
      </c>
    </row>
    <row r="143" spans="1:3">
      <c r="A143">
        <v>142</v>
      </c>
      <c r="B143">
        <v>44</v>
      </c>
      <c r="C143">
        <v>0</v>
      </c>
    </row>
    <row r="144" spans="1:3">
      <c r="A144">
        <v>143</v>
      </c>
      <c r="B144">
        <v>42</v>
      </c>
      <c r="C144">
        <v>0</v>
      </c>
    </row>
    <row r="145" spans="1:3">
      <c r="A145">
        <v>144</v>
      </c>
      <c r="B145">
        <v>58</v>
      </c>
      <c r="C145">
        <v>0</v>
      </c>
    </row>
    <row r="146" spans="1:3">
      <c r="A146">
        <v>145</v>
      </c>
      <c r="B146">
        <v>67</v>
      </c>
      <c r="C146">
        <v>0</v>
      </c>
    </row>
    <row r="147" spans="1:3">
      <c r="A147">
        <v>146</v>
      </c>
      <c r="B147">
        <v>73</v>
      </c>
      <c r="C147">
        <v>0</v>
      </c>
    </row>
    <row r="148" spans="1:3">
      <c r="A148">
        <v>147</v>
      </c>
      <c r="B148">
        <v>102</v>
      </c>
      <c r="C148">
        <v>0</v>
      </c>
    </row>
    <row r="149" spans="1:3">
      <c r="A149">
        <v>148</v>
      </c>
      <c r="B149">
        <v>113</v>
      </c>
      <c r="C149">
        <v>0</v>
      </c>
    </row>
    <row r="150" spans="1:3">
      <c r="A150">
        <v>149</v>
      </c>
      <c r="B150">
        <v>152</v>
      </c>
      <c r="C150">
        <v>0</v>
      </c>
    </row>
    <row r="151" spans="1:3">
      <c r="A151">
        <v>150</v>
      </c>
      <c r="B151">
        <v>154</v>
      </c>
      <c r="C151">
        <v>0</v>
      </c>
    </row>
    <row r="152" spans="1:3">
      <c r="A152">
        <v>151</v>
      </c>
      <c r="B152">
        <v>216</v>
      </c>
      <c r="C152">
        <v>0</v>
      </c>
    </row>
    <row r="153" spans="1:3">
      <c r="A153">
        <v>152</v>
      </c>
      <c r="B153">
        <v>229</v>
      </c>
      <c r="C153">
        <v>0</v>
      </c>
    </row>
    <row r="154" spans="1:3">
      <c r="A154">
        <v>153</v>
      </c>
      <c r="B154">
        <v>304</v>
      </c>
      <c r="C154">
        <v>0</v>
      </c>
    </row>
    <row r="155" spans="1:3">
      <c r="A155">
        <v>154</v>
      </c>
      <c r="B155">
        <v>322</v>
      </c>
      <c r="C155">
        <v>0</v>
      </c>
    </row>
    <row r="156" spans="1:3">
      <c r="A156">
        <v>155</v>
      </c>
      <c r="B156">
        <v>388</v>
      </c>
      <c r="C156">
        <v>0</v>
      </c>
    </row>
    <row r="157" spans="1:3">
      <c r="A157">
        <v>156</v>
      </c>
      <c r="B157">
        <v>432</v>
      </c>
      <c r="C157">
        <v>0</v>
      </c>
    </row>
    <row r="158" spans="1:3">
      <c r="A158">
        <v>157</v>
      </c>
      <c r="B158">
        <v>510</v>
      </c>
      <c r="C158">
        <v>0</v>
      </c>
    </row>
    <row r="159" spans="1:3">
      <c r="A159">
        <v>158</v>
      </c>
      <c r="B159">
        <v>618</v>
      </c>
      <c r="C159">
        <v>0</v>
      </c>
    </row>
    <row r="160" spans="1:3">
      <c r="A160">
        <v>159</v>
      </c>
      <c r="B160">
        <v>711</v>
      </c>
      <c r="C160">
        <v>0</v>
      </c>
    </row>
    <row r="161" spans="1:3">
      <c r="A161">
        <v>160</v>
      </c>
      <c r="B161">
        <v>760</v>
      </c>
      <c r="C161">
        <v>0</v>
      </c>
    </row>
    <row r="162" spans="1:3">
      <c r="A162">
        <v>161</v>
      </c>
      <c r="B162">
        <v>832</v>
      </c>
      <c r="C162">
        <v>0</v>
      </c>
    </row>
    <row r="163" spans="1:3">
      <c r="A163">
        <v>162</v>
      </c>
      <c r="B163">
        <v>829</v>
      </c>
      <c r="C163">
        <v>0</v>
      </c>
    </row>
    <row r="164" spans="1:3">
      <c r="A164">
        <v>163</v>
      </c>
      <c r="B164">
        <v>937</v>
      </c>
      <c r="C164">
        <v>0</v>
      </c>
    </row>
    <row r="165" spans="1:3">
      <c r="A165">
        <v>164</v>
      </c>
      <c r="B165">
        <v>974</v>
      </c>
      <c r="C165">
        <v>0</v>
      </c>
    </row>
    <row r="166" spans="1:3">
      <c r="A166">
        <v>165</v>
      </c>
      <c r="B166">
        <v>1063</v>
      </c>
      <c r="C166">
        <v>0</v>
      </c>
    </row>
    <row r="167" spans="1:3">
      <c r="A167">
        <v>166</v>
      </c>
      <c r="B167">
        <v>1114</v>
      </c>
      <c r="C167">
        <v>0</v>
      </c>
    </row>
    <row r="168" spans="1:3">
      <c r="A168">
        <v>167</v>
      </c>
      <c r="B168">
        <v>953</v>
      </c>
      <c r="C168">
        <v>0</v>
      </c>
    </row>
    <row r="169" spans="1:3">
      <c r="A169">
        <v>168</v>
      </c>
      <c r="B169">
        <v>847</v>
      </c>
      <c r="C169">
        <v>0</v>
      </c>
    </row>
    <row r="170" spans="1:3">
      <c r="A170">
        <v>169</v>
      </c>
      <c r="B170">
        <v>885</v>
      </c>
      <c r="C170">
        <v>0</v>
      </c>
    </row>
    <row r="171" spans="1:3">
      <c r="A171">
        <v>170</v>
      </c>
      <c r="B171">
        <v>760</v>
      </c>
      <c r="C171">
        <v>0</v>
      </c>
    </row>
    <row r="172" spans="1:3">
      <c r="A172">
        <v>171</v>
      </c>
      <c r="B172">
        <v>626</v>
      </c>
      <c r="C172">
        <v>0</v>
      </c>
    </row>
    <row r="173" spans="1:3">
      <c r="A173">
        <v>172</v>
      </c>
      <c r="B173">
        <v>570</v>
      </c>
      <c r="C173">
        <v>0</v>
      </c>
    </row>
    <row r="174" spans="1:3">
      <c r="A174">
        <v>173</v>
      </c>
      <c r="B174">
        <v>531</v>
      </c>
      <c r="C174">
        <v>0</v>
      </c>
    </row>
    <row r="175" spans="1:3">
      <c r="A175">
        <v>174</v>
      </c>
      <c r="B175">
        <v>495</v>
      </c>
      <c r="C175">
        <v>0</v>
      </c>
    </row>
    <row r="176" spans="1:3">
      <c r="A176">
        <v>175</v>
      </c>
      <c r="B176">
        <v>423</v>
      </c>
      <c r="C176">
        <v>0</v>
      </c>
    </row>
    <row r="177" spans="1:3">
      <c r="A177">
        <v>176</v>
      </c>
      <c r="B177">
        <v>383</v>
      </c>
      <c r="C177">
        <v>0</v>
      </c>
    </row>
    <row r="178" spans="1:3">
      <c r="A178">
        <v>177</v>
      </c>
      <c r="B178">
        <v>384</v>
      </c>
      <c r="C178">
        <v>0</v>
      </c>
    </row>
    <row r="179" spans="1:3">
      <c r="A179">
        <v>178</v>
      </c>
      <c r="B179">
        <v>333</v>
      </c>
      <c r="C179">
        <v>0</v>
      </c>
    </row>
    <row r="180" spans="1:3">
      <c r="A180">
        <v>179</v>
      </c>
      <c r="B180">
        <v>313</v>
      </c>
      <c r="C180">
        <v>0</v>
      </c>
    </row>
    <row r="181" spans="1:3">
      <c r="A181">
        <v>180</v>
      </c>
      <c r="B181">
        <v>303</v>
      </c>
      <c r="C181">
        <v>0</v>
      </c>
    </row>
    <row r="182" spans="1:3">
      <c r="A182">
        <v>181</v>
      </c>
      <c r="B182">
        <v>352</v>
      </c>
      <c r="C182">
        <v>0</v>
      </c>
    </row>
    <row r="183" spans="1:3">
      <c r="A183">
        <v>182</v>
      </c>
      <c r="B183">
        <v>239</v>
      </c>
      <c r="C183">
        <v>0</v>
      </c>
    </row>
    <row r="184" spans="1:3">
      <c r="A184">
        <v>183</v>
      </c>
      <c r="B184">
        <v>198</v>
      </c>
      <c r="C184">
        <v>0</v>
      </c>
    </row>
    <row r="185" spans="1:3">
      <c r="A185">
        <v>184</v>
      </c>
      <c r="B185">
        <v>185</v>
      </c>
      <c r="C185">
        <v>0</v>
      </c>
    </row>
    <row r="186" spans="1:3">
      <c r="A186">
        <v>185</v>
      </c>
      <c r="B186">
        <v>147</v>
      </c>
      <c r="C186">
        <v>0</v>
      </c>
    </row>
    <row r="187" spans="1:3">
      <c r="A187">
        <v>186</v>
      </c>
      <c r="B187">
        <v>120</v>
      </c>
      <c r="C187">
        <v>0</v>
      </c>
    </row>
    <row r="188" spans="1:3">
      <c r="A188">
        <v>187</v>
      </c>
      <c r="B188">
        <v>107</v>
      </c>
      <c r="C188">
        <v>0</v>
      </c>
    </row>
    <row r="189" spans="1:3">
      <c r="A189">
        <v>188</v>
      </c>
      <c r="B189">
        <v>122</v>
      </c>
      <c r="C189">
        <v>0</v>
      </c>
    </row>
    <row r="190" spans="1:3">
      <c r="A190">
        <v>189</v>
      </c>
      <c r="B190">
        <v>130</v>
      </c>
      <c r="C190">
        <v>0</v>
      </c>
    </row>
    <row r="191" spans="1:3">
      <c r="A191">
        <v>190</v>
      </c>
      <c r="B191">
        <v>92</v>
      </c>
      <c r="C191">
        <v>0</v>
      </c>
    </row>
    <row r="192" spans="1:3">
      <c r="A192">
        <v>191</v>
      </c>
      <c r="B192">
        <v>69</v>
      </c>
      <c r="C192">
        <v>0</v>
      </c>
    </row>
    <row r="193" spans="1:3">
      <c r="A193">
        <v>192</v>
      </c>
      <c r="B193">
        <v>45</v>
      </c>
      <c r="C193">
        <v>0</v>
      </c>
    </row>
    <row r="194" spans="1:3">
      <c r="A194">
        <v>193</v>
      </c>
      <c r="B194">
        <v>30</v>
      </c>
      <c r="C194">
        <v>0</v>
      </c>
    </row>
    <row r="195" spans="1:3">
      <c r="A195">
        <v>194</v>
      </c>
      <c r="B195">
        <v>9</v>
      </c>
      <c r="C195">
        <v>0</v>
      </c>
    </row>
    <row r="196" spans="1:3">
      <c r="A196">
        <v>195</v>
      </c>
      <c r="B196">
        <v>6</v>
      </c>
      <c r="C196">
        <v>0</v>
      </c>
    </row>
    <row r="197" spans="1:3">
      <c r="A197">
        <v>196</v>
      </c>
      <c r="B197">
        <v>3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121"/>
  <sheetViews>
    <sheetView workbookViewId="0">
      <selection activeCell="A110" sqref="A110:AB110"/>
    </sheetView>
  </sheetViews>
  <sheetFormatPr defaultRowHeight="17.399999999999999"/>
  <sheetData>
    <row r="2" spans="1:32">
      <c r="A2" s="257" t="s">
        <v>235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3"/>
    </row>
    <row r="3" spans="1:32" ht="22.8">
      <c r="A3" s="258" t="s">
        <v>234</v>
      </c>
      <c r="B3" s="258"/>
      <c r="C3" s="258"/>
      <c r="D3" s="24" t="s">
        <v>236</v>
      </c>
      <c r="E3" s="25" t="s">
        <v>189</v>
      </c>
      <c r="F3" s="25" t="s">
        <v>190</v>
      </c>
      <c r="G3" s="25" t="s">
        <v>191</v>
      </c>
      <c r="H3" s="25" t="s">
        <v>192</v>
      </c>
      <c r="I3" s="25" t="s">
        <v>193</v>
      </c>
      <c r="J3" s="25" t="s">
        <v>194</v>
      </c>
      <c r="K3" s="25" t="s">
        <v>195</v>
      </c>
      <c r="L3" s="25" t="s">
        <v>196</v>
      </c>
      <c r="M3" s="25" t="s">
        <v>197</v>
      </c>
      <c r="N3" s="25" t="s">
        <v>198</v>
      </c>
      <c r="O3" s="25" t="s">
        <v>199</v>
      </c>
      <c r="P3" s="25" t="s">
        <v>200</v>
      </c>
      <c r="Q3" s="25" t="s">
        <v>201</v>
      </c>
      <c r="R3" s="25" t="s">
        <v>202</v>
      </c>
      <c r="S3" s="25" t="s">
        <v>216</v>
      </c>
      <c r="T3" s="25" t="s">
        <v>217</v>
      </c>
      <c r="U3" s="25" t="s">
        <v>218</v>
      </c>
      <c r="V3" s="25" t="s">
        <v>219</v>
      </c>
      <c r="W3" s="25" t="s">
        <v>220</v>
      </c>
      <c r="X3" s="25" t="s">
        <v>221</v>
      </c>
      <c r="Y3" s="25" t="s">
        <v>222</v>
      </c>
      <c r="Z3" s="25" t="s">
        <v>223</v>
      </c>
      <c r="AA3" s="25" t="s">
        <v>224</v>
      </c>
      <c r="AB3" s="25" t="s">
        <v>225</v>
      </c>
      <c r="AC3" s="25" t="s">
        <v>226</v>
      </c>
      <c r="AD3" s="25" t="s">
        <v>227</v>
      </c>
      <c r="AE3" s="26" t="s">
        <v>228</v>
      </c>
      <c r="AF3" s="23"/>
    </row>
    <row r="4" spans="1:32">
      <c r="A4" s="259" t="s">
        <v>237</v>
      </c>
      <c r="B4" s="259" t="s">
        <v>236</v>
      </c>
      <c r="C4" s="27" t="s">
        <v>238</v>
      </c>
      <c r="D4" s="28">
        <v>1</v>
      </c>
      <c r="E4" s="29">
        <v>0.24843444385724231</v>
      </c>
      <c r="F4" s="29">
        <v>-4.788321605891533E-2</v>
      </c>
      <c r="G4" s="29">
        <v>-0.13847674185635978</v>
      </c>
      <c r="H4" s="29">
        <v>-9.8884804486511158E-2</v>
      </c>
      <c r="I4" s="29">
        <v>-6.4019244039848128E-2</v>
      </c>
      <c r="J4" s="29">
        <v>-0.12495892063013327</v>
      </c>
      <c r="K4" s="29">
        <v>-8.7404006705096571E-2</v>
      </c>
      <c r="L4" s="29">
        <v>-0.11637889236177019</v>
      </c>
      <c r="M4" s="29">
        <v>-0.12003390057762219</v>
      </c>
      <c r="N4" s="29">
        <v>-7.8711644038678669E-2</v>
      </c>
      <c r="O4" s="29">
        <v>1.2282186066438114E-2</v>
      </c>
      <c r="P4" s="29">
        <v>-0.16604062830139052</v>
      </c>
      <c r="Q4" s="29">
        <v>-5.0185276400499822E-2</v>
      </c>
      <c r="R4" s="116" t="s">
        <v>599</v>
      </c>
      <c r="S4" s="29">
        <v>0.15197554425756624</v>
      </c>
      <c r="T4" s="29">
        <v>-0.10119596853127101</v>
      </c>
      <c r="U4" s="29">
        <v>3.5215133735091012E-2</v>
      </c>
      <c r="V4" s="29">
        <v>-6.3201378292543256E-2</v>
      </c>
      <c r="W4" s="29">
        <v>3.3544895278228827E-2</v>
      </c>
      <c r="X4" s="29">
        <v>-6.4802157729760515E-2</v>
      </c>
      <c r="Y4" s="29">
        <v>-0.14963378831461524</v>
      </c>
      <c r="Z4" s="29">
        <v>-9.9347037295463125E-2</v>
      </c>
      <c r="AA4" s="29">
        <v>-1.5088844055555863E-2</v>
      </c>
      <c r="AB4" s="29">
        <v>-0.17522137538933122</v>
      </c>
      <c r="AC4" s="29">
        <v>-0.13590307485035799</v>
      </c>
      <c r="AD4" s="29">
        <v>-0.11721152023394793</v>
      </c>
      <c r="AE4" s="30">
        <v>-4.7065585503725818E-2</v>
      </c>
      <c r="AF4" s="23"/>
    </row>
    <row r="5" spans="1:32" ht="21.6">
      <c r="A5" s="250"/>
      <c r="B5" s="250"/>
      <c r="C5" s="108" t="s">
        <v>239</v>
      </c>
      <c r="D5" s="31"/>
      <c r="E5" s="32">
        <v>6.2403714763194097E-2</v>
      </c>
      <c r="F5" s="32">
        <v>0.7235605503943694</v>
      </c>
      <c r="G5" s="32">
        <v>0.30429150900275487</v>
      </c>
      <c r="H5" s="32">
        <v>0.46427812158059778</v>
      </c>
      <c r="I5" s="32">
        <v>0.63613296969249211</v>
      </c>
      <c r="J5" s="32">
        <v>0.35436535488398035</v>
      </c>
      <c r="K5" s="32">
        <v>0.51795215727217181</v>
      </c>
      <c r="L5" s="32">
        <v>0.38862690079307449</v>
      </c>
      <c r="M5" s="32">
        <v>0.37379869900023777</v>
      </c>
      <c r="N5" s="32">
        <v>0.56056773574167951</v>
      </c>
      <c r="O5" s="32">
        <v>0.92774886154010627</v>
      </c>
      <c r="P5" s="32">
        <v>0.21705519404178114</v>
      </c>
      <c r="Q5" s="32">
        <v>0.71083855927413175</v>
      </c>
      <c r="R5" s="43">
        <v>3.6530315626708332E-2</v>
      </c>
      <c r="S5" s="32">
        <v>0.25909175050361638</v>
      </c>
      <c r="T5" s="32">
        <v>0.45384979908398737</v>
      </c>
      <c r="U5" s="32">
        <v>0.79481837425881574</v>
      </c>
      <c r="V5" s="32">
        <v>0.64045976892388279</v>
      </c>
      <c r="W5" s="32">
        <v>0.80435318610469497</v>
      </c>
      <c r="X5" s="32">
        <v>0.63200235642522462</v>
      </c>
      <c r="Y5" s="32">
        <v>0.26658955716339716</v>
      </c>
      <c r="Z5" s="32">
        <v>0.46218214224113263</v>
      </c>
      <c r="AA5" s="32">
        <v>0.91129856484882266</v>
      </c>
      <c r="AB5" s="32">
        <v>0.19233700057500533</v>
      </c>
      <c r="AC5" s="32">
        <v>0.31345429008808795</v>
      </c>
      <c r="AD5" s="32">
        <v>0.38521870449020446</v>
      </c>
      <c r="AE5" s="33">
        <v>0.72809720756360186</v>
      </c>
      <c r="AF5" s="23"/>
    </row>
    <row r="6" spans="1:32">
      <c r="A6" s="250"/>
      <c r="B6" s="249"/>
      <c r="C6" s="110" t="s">
        <v>240</v>
      </c>
      <c r="D6" s="34">
        <v>57</v>
      </c>
      <c r="E6" s="35">
        <v>57</v>
      </c>
      <c r="F6" s="35">
        <v>57</v>
      </c>
      <c r="G6" s="35">
        <v>57</v>
      </c>
      <c r="H6" s="35">
        <v>57</v>
      </c>
      <c r="I6" s="35">
        <v>57</v>
      </c>
      <c r="J6" s="35">
        <v>57</v>
      </c>
      <c r="K6" s="35">
        <v>57</v>
      </c>
      <c r="L6" s="35">
        <v>57</v>
      </c>
      <c r="M6" s="35">
        <v>57</v>
      </c>
      <c r="N6" s="35">
        <v>57</v>
      </c>
      <c r="O6" s="35">
        <v>57</v>
      </c>
      <c r="P6" s="35">
        <v>57</v>
      </c>
      <c r="Q6" s="35">
        <v>57</v>
      </c>
      <c r="R6" s="35">
        <v>57</v>
      </c>
      <c r="S6" s="35">
        <v>57</v>
      </c>
      <c r="T6" s="35">
        <v>57</v>
      </c>
      <c r="U6" s="35">
        <v>57</v>
      </c>
      <c r="V6" s="35">
        <v>57</v>
      </c>
      <c r="W6" s="35">
        <v>57</v>
      </c>
      <c r="X6" s="35">
        <v>57</v>
      </c>
      <c r="Y6" s="35">
        <v>57</v>
      </c>
      <c r="Z6" s="35">
        <v>57</v>
      </c>
      <c r="AA6" s="35">
        <v>57</v>
      </c>
      <c r="AB6" s="35">
        <v>57</v>
      </c>
      <c r="AC6" s="35">
        <v>57</v>
      </c>
      <c r="AD6" s="35">
        <v>57</v>
      </c>
      <c r="AE6" s="36">
        <v>57</v>
      </c>
      <c r="AF6" s="23"/>
    </row>
    <row r="7" spans="1:32">
      <c r="A7" s="250"/>
      <c r="B7" s="249" t="s">
        <v>189</v>
      </c>
      <c r="C7" s="108" t="s">
        <v>238</v>
      </c>
      <c r="D7" s="37">
        <v>0.24843444385724231</v>
      </c>
      <c r="E7" s="32">
        <v>1</v>
      </c>
      <c r="F7" s="32">
        <v>-1.9222658404438243E-2</v>
      </c>
      <c r="G7" s="38" t="s">
        <v>243</v>
      </c>
      <c r="H7" s="32">
        <v>-0.15716858878189927</v>
      </c>
      <c r="I7" s="32">
        <v>0.21517861670243107</v>
      </c>
      <c r="J7" s="32">
        <v>-0.14633711543402153</v>
      </c>
      <c r="K7" s="32">
        <v>-0.14774331051323347</v>
      </c>
      <c r="L7" s="32">
        <v>-9.5760901848361474E-2</v>
      </c>
      <c r="M7" s="32">
        <v>-8.8102738924032656E-2</v>
      </c>
      <c r="N7" s="32">
        <v>8.9333497440505977E-2</v>
      </c>
      <c r="O7" s="32">
        <v>2.7367503390122339E-2</v>
      </c>
      <c r="P7" s="32">
        <v>-0.15172102886538202</v>
      </c>
      <c r="Q7" s="38" t="s">
        <v>244</v>
      </c>
      <c r="R7" s="32">
        <v>-4.5655740252715939E-2</v>
      </c>
      <c r="S7" s="38" t="s">
        <v>245</v>
      </c>
      <c r="T7" s="38" t="s">
        <v>246</v>
      </c>
      <c r="U7" s="38" t="s">
        <v>247</v>
      </c>
      <c r="V7" s="32">
        <v>-0.11496556566758259</v>
      </c>
      <c r="W7" s="32">
        <v>0.22889479434937629</v>
      </c>
      <c r="X7" s="32">
        <v>0.21324247804146312</v>
      </c>
      <c r="Y7" s="32">
        <v>-0.1475891115983565</v>
      </c>
      <c r="Z7" s="32">
        <v>0.24559415956965236</v>
      </c>
      <c r="AA7" s="32">
        <v>0.22534780425195619</v>
      </c>
      <c r="AB7" s="32">
        <v>-0.16433379463056935</v>
      </c>
      <c r="AC7" s="32">
        <v>-0.15351681419519955</v>
      </c>
      <c r="AD7" s="32">
        <v>-0.14174059264669828</v>
      </c>
      <c r="AE7" s="33">
        <v>0.14236273474893871</v>
      </c>
      <c r="AF7" s="23"/>
    </row>
    <row r="8" spans="1:32" ht="21.6">
      <c r="A8" s="250"/>
      <c r="B8" s="250"/>
      <c r="C8" s="108" t="s">
        <v>239</v>
      </c>
      <c r="D8" s="37">
        <v>6.2403714763194097E-2</v>
      </c>
      <c r="E8" s="38"/>
      <c r="F8" s="32">
        <v>0.8871386998752615</v>
      </c>
      <c r="G8" s="32">
        <v>8.4538656576040039E-3</v>
      </c>
      <c r="H8" s="32">
        <v>0.24297551845428225</v>
      </c>
      <c r="I8" s="32">
        <v>0.10795258762822976</v>
      </c>
      <c r="J8" s="32">
        <v>0.27738858792920634</v>
      </c>
      <c r="K8" s="32">
        <v>0.27274734735367939</v>
      </c>
      <c r="L8" s="32">
        <v>0.47857733652596202</v>
      </c>
      <c r="M8" s="32">
        <v>0.51459872442529531</v>
      </c>
      <c r="N8" s="32">
        <v>0.50871873753019048</v>
      </c>
      <c r="O8" s="32">
        <v>0.83985392683145588</v>
      </c>
      <c r="P8" s="32">
        <v>0.25989970213192159</v>
      </c>
      <c r="Q8" s="32">
        <v>4.7459453101808872E-2</v>
      </c>
      <c r="R8" s="32">
        <v>0.73594151442066824</v>
      </c>
      <c r="S8" s="32">
        <v>1.5052490681851625E-2</v>
      </c>
      <c r="T8" s="32">
        <v>1.2415372781812364E-2</v>
      </c>
      <c r="U8" s="32">
        <v>1.9836251047792679E-2</v>
      </c>
      <c r="V8" s="32">
        <v>0.39445277903445486</v>
      </c>
      <c r="W8" s="32">
        <v>8.6776710231534548E-2</v>
      </c>
      <c r="X8" s="32">
        <v>0.11123727908090593</v>
      </c>
      <c r="Y8" s="32">
        <v>0.27325375382537986</v>
      </c>
      <c r="Z8" s="32">
        <v>6.5558498673506133E-2</v>
      </c>
      <c r="AA8" s="32">
        <v>9.1911221056431874E-2</v>
      </c>
      <c r="AB8" s="32">
        <v>0.22188508317415265</v>
      </c>
      <c r="AC8" s="32">
        <v>0.25423519682817003</v>
      </c>
      <c r="AD8" s="32">
        <v>0.29292287818808382</v>
      </c>
      <c r="AE8" s="33">
        <v>0.2907877223823811</v>
      </c>
      <c r="AF8" s="23"/>
    </row>
    <row r="9" spans="1:32">
      <c r="A9" s="250"/>
      <c r="B9" s="249"/>
      <c r="C9" s="110" t="s">
        <v>240</v>
      </c>
      <c r="D9" s="34">
        <v>57</v>
      </c>
      <c r="E9" s="35">
        <v>57</v>
      </c>
      <c r="F9" s="35">
        <v>57</v>
      </c>
      <c r="G9" s="35">
        <v>57</v>
      </c>
      <c r="H9" s="35">
        <v>57</v>
      </c>
      <c r="I9" s="35">
        <v>57</v>
      </c>
      <c r="J9" s="35">
        <v>57</v>
      </c>
      <c r="K9" s="35">
        <v>57</v>
      </c>
      <c r="L9" s="35">
        <v>57</v>
      </c>
      <c r="M9" s="35">
        <v>57</v>
      </c>
      <c r="N9" s="35">
        <v>57</v>
      </c>
      <c r="O9" s="35">
        <v>57</v>
      </c>
      <c r="P9" s="35">
        <v>57</v>
      </c>
      <c r="Q9" s="35">
        <v>57</v>
      </c>
      <c r="R9" s="35">
        <v>57</v>
      </c>
      <c r="S9" s="35">
        <v>57</v>
      </c>
      <c r="T9" s="35">
        <v>57</v>
      </c>
      <c r="U9" s="35">
        <v>57</v>
      </c>
      <c r="V9" s="35">
        <v>57</v>
      </c>
      <c r="W9" s="35">
        <v>57</v>
      </c>
      <c r="X9" s="35">
        <v>57</v>
      </c>
      <c r="Y9" s="35">
        <v>57</v>
      </c>
      <c r="Z9" s="35">
        <v>57</v>
      </c>
      <c r="AA9" s="35">
        <v>57</v>
      </c>
      <c r="AB9" s="35">
        <v>57</v>
      </c>
      <c r="AC9" s="35">
        <v>57</v>
      </c>
      <c r="AD9" s="35">
        <v>57</v>
      </c>
      <c r="AE9" s="36">
        <v>57</v>
      </c>
      <c r="AF9" s="23"/>
    </row>
    <row r="10" spans="1:32">
      <c r="A10" s="250"/>
      <c r="B10" s="249" t="s">
        <v>190</v>
      </c>
      <c r="C10" s="108" t="s">
        <v>238</v>
      </c>
      <c r="D10" s="37">
        <v>-4.788321605891533E-2</v>
      </c>
      <c r="E10" s="32">
        <v>-1.9222658404438243E-2</v>
      </c>
      <c r="F10" s="32">
        <v>1</v>
      </c>
      <c r="G10" s="38" t="s">
        <v>248</v>
      </c>
      <c r="H10" s="38" t="s">
        <v>249</v>
      </c>
      <c r="I10" s="38" t="s">
        <v>250</v>
      </c>
      <c r="J10" s="38" t="s">
        <v>251</v>
      </c>
      <c r="K10" s="38" t="s">
        <v>252</v>
      </c>
      <c r="L10" s="38" t="s">
        <v>253</v>
      </c>
      <c r="M10" s="32">
        <v>6.8792771669979866E-2</v>
      </c>
      <c r="N10" s="32">
        <v>-4.0856699373879321E-3</v>
      </c>
      <c r="O10" s="32">
        <v>-0.13226545773496329</v>
      </c>
      <c r="P10" s="32">
        <v>4.4066868610398408E-2</v>
      </c>
      <c r="Q10" s="38" t="s">
        <v>254</v>
      </c>
      <c r="R10" s="38" t="s">
        <v>255</v>
      </c>
      <c r="S10" s="38" t="s">
        <v>256</v>
      </c>
      <c r="T10" s="38" t="s">
        <v>257</v>
      </c>
      <c r="U10" s="38" t="s">
        <v>258</v>
      </c>
      <c r="V10" s="32">
        <v>0.23451091513489089</v>
      </c>
      <c r="W10" s="38" t="s">
        <v>250</v>
      </c>
      <c r="X10" s="38" t="s">
        <v>259</v>
      </c>
      <c r="Y10" s="38" t="s">
        <v>260</v>
      </c>
      <c r="Z10" s="38" t="s">
        <v>261</v>
      </c>
      <c r="AA10" s="38" t="s">
        <v>262</v>
      </c>
      <c r="AB10" s="38" t="s">
        <v>263</v>
      </c>
      <c r="AC10" s="38" t="s">
        <v>264</v>
      </c>
      <c r="AD10" s="38" t="s">
        <v>265</v>
      </c>
      <c r="AE10" s="39" t="s">
        <v>266</v>
      </c>
      <c r="AF10" s="23"/>
    </row>
    <row r="11" spans="1:32" ht="21.6">
      <c r="A11" s="250"/>
      <c r="B11" s="250"/>
      <c r="C11" s="108" t="s">
        <v>239</v>
      </c>
      <c r="D11" s="37">
        <v>0.7235605503943694</v>
      </c>
      <c r="E11" s="32">
        <v>0.8871386998752615</v>
      </c>
      <c r="F11" s="38"/>
      <c r="G11" s="32">
        <v>3.8385628318757482E-7</v>
      </c>
      <c r="H11" s="32">
        <v>1.2076989909447703E-21</v>
      </c>
      <c r="I11" s="32">
        <v>2.7685967497781696E-6</v>
      </c>
      <c r="J11" s="32">
        <v>2.2867720916967296E-13</v>
      </c>
      <c r="K11" s="32">
        <v>1.3541650054214654E-20</v>
      </c>
      <c r="L11" s="32">
        <v>1.823307331169737E-19</v>
      </c>
      <c r="M11" s="32">
        <v>0.61112337636604652</v>
      </c>
      <c r="N11" s="32">
        <v>0.97593717049240358</v>
      </c>
      <c r="O11" s="32">
        <v>0.32670285734765037</v>
      </c>
      <c r="P11" s="32">
        <v>0.74481407266403998</v>
      </c>
      <c r="Q11" s="32">
        <v>5.1562061038044277E-6</v>
      </c>
      <c r="R11" s="32">
        <v>1.5948688334418953E-2</v>
      </c>
      <c r="S11" s="32">
        <v>6.815898996299103E-3</v>
      </c>
      <c r="T11" s="32">
        <v>8.9597630641666617E-4</v>
      </c>
      <c r="U11" s="32">
        <v>5.7961339362028258E-8</v>
      </c>
      <c r="V11" s="32">
        <v>7.9110577388537662E-2</v>
      </c>
      <c r="W11" s="32">
        <v>2.7642034235493402E-6</v>
      </c>
      <c r="X11" s="32">
        <v>3.1070443832752687E-5</v>
      </c>
      <c r="Y11" s="32">
        <v>3.8454597447385537E-22</v>
      </c>
      <c r="Z11" s="32">
        <v>4.9493783984006754E-7</v>
      </c>
      <c r="AA11" s="32">
        <v>4.1116054921421258E-7</v>
      </c>
      <c r="AB11" s="32">
        <v>2.8909025778966487E-18</v>
      </c>
      <c r="AC11" s="32">
        <v>3.8401496758792833E-23</v>
      </c>
      <c r="AD11" s="32">
        <v>1.6485239056535549E-26</v>
      </c>
      <c r="AE11" s="33">
        <v>8.4601967433285137E-7</v>
      </c>
      <c r="AF11" s="23"/>
    </row>
    <row r="12" spans="1:32">
      <c r="A12" s="250"/>
      <c r="B12" s="249"/>
      <c r="C12" s="110" t="s">
        <v>240</v>
      </c>
      <c r="D12" s="34">
        <v>57</v>
      </c>
      <c r="E12" s="35">
        <v>57</v>
      </c>
      <c r="F12" s="35">
        <v>57</v>
      </c>
      <c r="G12" s="35">
        <v>57</v>
      </c>
      <c r="H12" s="35">
        <v>57</v>
      </c>
      <c r="I12" s="35">
        <v>57</v>
      </c>
      <c r="J12" s="35">
        <v>57</v>
      </c>
      <c r="K12" s="35">
        <v>57</v>
      </c>
      <c r="L12" s="35">
        <v>57</v>
      </c>
      <c r="M12" s="35">
        <v>57</v>
      </c>
      <c r="N12" s="35">
        <v>57</v>
      </c>
      <c r="O12" s="35">
        <v>57</v>
      </c>
      <c r="P12" s="35">
        <v>57</v>
      </c>
      <c r="Q12" s="35">
        <v>57</v>
      </c>
      <c r="R12" s="35">
        <v>57</v>
      </c>
      <c r="S12" s="35">
        <v>57</v>
      </c>
      <c r="T12" s="35">
        <v>57</v>
      </c>
      <c r="U12" s="35">
        <v>57</v>
      </c>
      <c r="V12" s="35">
        <v>57</v>
      </c>
      <c r="W12" s="35">
        <v>57</v>
      </c>
      <c r="X12" s="35">
        <v>57</v>
      </c>
      <c r="Y12" s="35">
        <v>57</v>
      </c>
      <c r="Z12" s="35">
        <v>57</v>
      </c>
      <c r="AA12" s="35">
        <v>57</v>
      </c>
      <c r="AB12" s="35">
        <v>57</v>
      </c>
      <c r="AC12" s="35">
        <v>57</v>
      </c>
      <c r="AD12" s="35">
        <v>57</v>
      </c>
      <c r="AE12" s="36">
        <v>57</v>
      </c>
      <c r="AF12" s="23"/>
    </row>
    <row r="13" spans="1:32">
      <c r="A13" s="250"/>
      <c r="B13" s="249" t="s">
        <v>191</v>
      </c>
      <c r="C13" s="108" t="s">
        <v>238</v>
      </c>
      <c r="D13" s="37">
        <v>-0.13847674185635978</v>
      </c>
      <c r="E13" s="38" t="s">
        <v>243</v>
      </c>
      <c r="F13" s="38" t="s">
        <v>248</v>
      </c>
      <c r="G13" s="32">
        <v>1</v>
      </c>
      <c r="H13" s="38" t="s">
        <v>267</v>
      </c>
      <c r="I13" s="32">
        <v>-0.17210127806673323</v>
      </c>
      <c r="J13" s="38" t="s">
        <v>268</v>
      </c>
      <c r="K13" s="38" t="s">
        <v>269</v>
      </c>
      <c r="L13" s="38" t="s">
        <v>270</v>
      </c>
      <c r="M13" s="32">
        <v>9.2991975104845734E-2</v>
      </c>
      <c r="N13" s="32">
        <v>-0.10069238145792477</v>
      </c>
      <c r="O13" s="32">
        <v>-0.12786797426363844</v>
      </c>
      <c r="P13" s="32">
        <v>-5.3799890769306656E-2</v>
      </c>
      <c r="Q13" s="32">
        <v>-0.19759055723772481</v>
      </c>
      <c r="R13" s="32">
        <v>0.11548005487010309</v>
      </c>
      <c r="S13" s="32">
        <v>-0.20984876019782001</v>
      </c>
      <c r="T13" s="32">
        <v>0.22055036595663327</v>
      </c>
      <c r="U13" s="32">
        <v>-3.3517740501909282E-2</v>
      </c>
      <c r="V13" s="38" t="s">
        <v>271</v>
      </c>
      <c r="W13" s="32">
        <v>0.11272358065949967</v>
      </c>
      <c r="X13" s="32">
        <v>-0.15252360384905583</v>
      </c>
      <c r="Y13" s="38" t="s">
        <v>272</v>
      </c>
      <c r="Z13" s="32">
        <v>9.8260198330921752E-3</v>
      </c>
      <c r="AA13" s="32">
        <v>-9.0640826649710151E-3</v>
      </c>
      <c r="AB13" s="38" t="s">
        <v>273</v>
      </c>
      <c r="AC13" s="38" t="s">
        <v>274</v>
      </c>
      <c r="AD13" s="38" t="s">
        <v>275</v>
      </c>
      <c r="AE13" s="33">
        <v>4.1397055751701856E-2</v>
      </c>
      <c r="AF13" s="23"/>
    </row>
    <row r="14" spans="1:32" ht="21.6">
      <c r="A14" s="250"/>
      <c r="B14" s="250"/>
      <c r="C14" s="108" t="s">
        <v>239</v>
      </c>
      <c r="D14" s="37">
        <v>0.30429150900275487</v>
      </c>
      <c r="E14" s="32">
        <v>8.4538656576040039E-3</v>
      </c>
      <c r="F14" s="32">
        <v>3.8385628318757482E-7</v>
      </c>
      <c r="G14" s="38"/>
      <c r="H14" s="32">
        <v>3.517717379817635E-16</v>
      </c>
      <c r="I14" s="32">
        <v>0.2005008382875883</v>
      </c>
      <c r="J14" s="32">
        <v>3.9396878165142563E-13</v>
      </c>
      <c r="K14" s="32">
        <v>4.5025132360241616E-15</v>
      </c>
      <c r="L14" s="32">
        <v>3.7651660888935056E-9</v>
      </c>
      <c r="M14" s="32">
        <v>0.49144464607382643</v>
      </c>
      <c r="N14" s="32">
        <v>0.4561110500792811</v>
      </c>
      <c r="O14" s="32">
        <v>0.34318391898061051</v>
      </c>
      <c r="P14" s="32">
        <v>0.69102121121598836</v>
      </c>
      <c r="Q14" s="32">
        <v>0.14067148971388449</v>
      </c>
      <c r="R14" s="32">
        <v>0.3923260801219306</v>
      </c>
      <c r="S14" s="32">
        <v>0.11717913766325261</v>
      </c>
      <c r="T14" s="32">
        <v>9.9229832187627862E-2</v>
      </c>
      <c r="U14" s="32">
        <v>0.80450844142195665</v>
      </c>
      <c r="V14" s="32">
        <v>8.5508582826090355E-4</v>
      </c>
      <c r="W14" s="32">
        <v>0.40379914213957768</v>
      </c>
      <c r="X14" s="32">
        <v>0.25735770106231642</v>
      </c>
      <c r="Y14" s="32">
        <v>1.2366443910022358E-14</v>
      </c>
      <c r="Z14" s="32">
        <v>0.94216978500048343</v>
      </c>
      <c r="AA14" s="32">
        <v>0.94664732340635604</v>
      </c>
      <c r="AB14" s="32">
        <v>2.0934342595037307E-16</v>
      </c>
      <c r="AC14" s="32">
        <v>1.007040120350918E-13</v>
      </c>
      <c r="AD14" s="32">
        <v>1.3655104943051495E-12</v>
      </c>
      <c r="AE14" s="33">
        <v>0.7597966847943971</v>
      </c>
      <c r="AF14" s="23"/>
    </row>
    <row r="15" spans="1:32">
      <c r="A15" s="250"/>
      <c r="B15" s="249"/>
      <c r="C15" s="110" t="s">
        <v>240</v>
      </c>
      <c r="D15" s="34">
        <v>57</v>
      </c>
      <c r="E15" s="35">
        <v>57</v>
      </c>
      <c r="F15" s="35">
        <v>57</v>
      </c>
      <c r="G15" s="35">
        <v>57</v>
      </c>
      <c r="H15" s="35">
        <v>57</v>
      </c>
      <c r="I15" s="35">
        <v>57</v>
      </c>
      <c r="J15" s="35">
        <v>57</v>
      </c>
      <c r="K15" s="35">
        <v>57</v>
      </c>
      <c r="L15" s="35">
        <v>57</v>
      </c>
      <c r="M15" s="35">
        <v>57</v>
      </c>
      <c r="N15" s="35">
        <v>57</v>
      </c>
      <c r="O15" s="35">
        <v>57</v>
      </c>
      <c r="P15" s="35">
        <v>57</v>
      </c>
      <c r="Q15" s="35">
        <v>57</v>
      </c>
      <c r="R15" s="35">
        <v>57</v>
      </c>
      <c r="S15" s="35">
        <v>57</v>
      </c>
      <c r="T15" s="35">
        <v>57</v>
      </c>
      <c r="U15" s="35">
        <v>57</v>
      </c>
      <c r="V15" s="35">
        <v>57</v>
      </c>
      <c r="W15" s="35">
        <v>57</v>
      </c>
      <c r="X15" s="35">
        <v>57</v>
      </c>
      <c r="Y15" s="35">
        <v>57</v>
      </c>
      <c r="Z15" s="35">
        <v>57</v>
      </c>
      <c r="AA15" s="35">
        <v>57</v>
      </c>
      <c r="AB15" s="35">
        <v>57</v>
      </c>
      <c r="AC15" s="35">
        <v>57</v>
      </c>
      <c r="AD15" s="35">
        <v>57</v>
      </c>
      <c r="AE15" s="36">
        <v>57</v>
      </c>
      <c r="AF15" s="23"/>
    </row>
    <row r="16" spans="1:32">
      <c r="A16" s="250"/>
      <c r="B16" s="249" t="s">
        <v>192</v>
      </c>
      <c r="C16" s="108" t="s">
        <v>238</v>
      </c>
      <c r="D16" s="37">
        <v>-9.8884804486511158E-2</v>
      </c>
      <c r="E16" s="32">
        <v>-0.15716858878189927</v>
      </c>
      <c r="F16" s="38" t="s">
        <v>249</v>
      </c>
      <c r="G16" s="38" t="s">
        <v>267</v>
      </c>
      <c r="H16" s="32">
        <v>1</v>
      </c>
      <c r="I16" s="38" t="s">
        <v>276</v>
      </c>
      <c r="J16" s="38" t="s">
        <v>277</v>
      </c>
      <c r="K16" s="38" t="s">
        <v>278</v>
      </c>
      <c r="L16" s="38" t="s">
        <v>279</v>
      </c>
      <c r="M16" s="32">
        <v>-4.8192380619184072E-2</v>
      </c>
      <c r="N16" s="32">
        <v>-7.2336012444905368E-2</v>
      </c>
      <c r="O16" s="32">
        <v>-0.17474721285973555</v>
      </c>
      <c r="P16" s="32">
        <v>-2.8389940368161785E-2</v>
      </c>
      <c r="Q16" s="38" t="s">
        <v>280</v>
      </c>
      <c r="R16" s="38" t="s">
        <v>281</v>
      </c>
      <c r="S16" s="32">
        <v>0.15750583354939071</v>
      </c>
      <c r="T16" s="32">
        <v>-0.19782214156079855</v>
      </c>
      <c r="U16" s="38" t="s">
        <v>282</v>
      </c>
      <c r="V16" s="38" t="s">
        <v>283</v>
      </c>
      <c r="W16" s="38" t="s">
        <v>284</v>
      </c>
      <c r="X16" s="38" t="s">
        <v>285</v>
      </c>
      <c r="Y16" s="38" t="s">
        <v>286</v>
      </c>
      <c r="Z16" s="38" t="s">
        <v>287</v>
      </c>
      <c r="AA16" s="38" t="s">
        <v>288</v>
      </c>
      <c r="AB16" s="38" t="s">
        <v>289</v>
      </c>
      <c r="AC16" s="38" t="s">
        <v>290</v>
      </c>
      <c r="AD16" s="38" t="s">
        <v>291</v>
      </c>
      <c r="AE16" s="39" t="s">
        <v>292</v>
      </c>
      <c r="AF16" s="23"/>
    </row>
    <row r="17" spans="1:32" ht="21.6">
      <c r="A17" s="250"/>
      <c r="B17" s="250"/>
      <c r="C17" s="108" t="s">
        <v>239</v>
      </c>
      <c r="D17" s="37">
        <v>0.46427812158059778</v>
      </c>
      <c r="E17" s="32">
        <v>0.24297551845428225</v>
      </c>
      <c r="F17" s="32">
        <v>1.2076989909447703E-21</v>
      </c>
      <c r="G17" s="32">
        <v>3.517717379817635E-16</v>
      </c>
      <c r="H17" s="38"/>
      <c r="I17" s="32">
        <v>2.1920410908346306E-2</v>
      </c>
      <c r="J17" s="32">
        <v>2.6225433023332115E-22</v>
      </c>
      <c r="K17" s="32">
        <v>2.1177514828568178E-58</v>
      </c>
      <c r="L17" s="32">
        <v>1.7470472209265379E-24</v>
      </c>
      <c r="M17" s="32">
        <v>0.72184758605938126</v>
      </c>
      <c r="N17" s="32">
        <v>0.59283859458043553</v>
      </c>
      <c r="O17" s="32">
        <v>0.19356210519589703</v>
      </c>
      <c r="P17" s="32">
        <v>0.83395416272739342</v>
      </c>
      <c r="Q17" s="32">
        <v>2.803204515497195E-2</v>
      </c>
      <c r="R17" s="32">
        <v>4.0348355051307662E-2</v>
      </c>
      <c r="S17" s="32">
        <v>0.24195315189859409</v>
      </c>
      <c r="T17" s="32">
        <v>0.14019727513569785</v>
      </c>
      <c r="U17" s="32">
        <v>2.6809598209911203E-3</v>
      </c>
      <c r="V17" s="32">
        <v>1.1712468050651669E-2</v>
      </c>
      <c r="W17" s="32">
        <v>3.0300991143654844E-4</v>
      </c>
      <c r="X17" s="32">
        <v>1.8423975049646969E-2</v>
      </c>
      <c r="Y17" s="32">
        <v>3.0320743283004508E-42</v>
      </c>
      <c r="Z17" s="32">
        <v>8.2945453133339501E-4</v>
      </c>
      <c r="AA17" s="32">
        <v>2.0394484656747897E-3</v>
      </c>
      <c r="AB17" s="32">
        <v>5.5359164523126857E-35</v>
      </c>
      <c r="AC17" s="32">
        <v>9.9419310231100841E-44</v>
      </c>
      <c r="AD17" s="32">
        <v>1.5702601251632001E-42</v>
      </c>
      <c r="AE17" s="33">
        <v>6.0481761527176583E-4</v>
      </c>
      <c r="AF17" s="23"/>
    </row>
    <row r="18" spans="1:32">
      <c r="A18" s="250"/>
      <c r="B18" s="249"/>
      <c r="C18" s="110" t="s">
        <v>240</v>
      </c>
      <c r="D18" s="34">
        <v>57</v>
      </c>
      <c r="E18" s="35">
        <v>57</v>
      </c>
      <c r="F18" s="35">
        <v>57</v>
      </c>
      <c r="G18" s="35">
        <v>57</v>
      </c>
      <c r="H18" s="35">
        <v>57</v>
      </c>
      <c r="I18" s="35">
        <v>57</v>
      </c>
      <c r="J18" s="35">
        <v>57</v>
      </c>
      <c r="K18" s="35">
        <v>57</v>
      </c>
      <c r="L18" s="35">
        <v>57</v>
      </c>
      <c r="M18" s="35">
        <v>57</v>
      </c>
      <c r="N18" s="35">
        <v>57</v>
      </c>
      <c r="O18" s="35">
        <v>57</v>
      </c>
      <c r="P18" s="35">
        <v>57</v>
      </c>
      <c r="Q18" s="35">
        <v>57</v>
      </c>
      <c r="R18" s="35">
        <v>57</v>
      </c>
      <c r="S18" s="35">
        <v>57</v>
      </c>
      <c r="T18" s="35">
        <v>57</v>
      </c>
      <c r="U18" s="35">
        <v>57</v>
      </c>
      <c r="V18" s="35">
        <v>57</v>
      </c>
      <c r="W18" s="35">
        <v>57</v>
      </c>
      <c r="X18" s="35">
        <v>57</v>
      </c>
      <c r="Y18" s="35">
        <v>57</v>
      </c>
      <c r="Z18" s="35">
        <v>57</v>
      </c>
      <c r="AA18" s="35">
        <v>57</v>
      </c>
      <c r="AB18" s="35">
        <v>57</v>
      </c>
      <c r="AC18" s="35">
        <v>57</v>
      </c>
      <c r="AD18" s="35">
        <v>57</v>
      </c>
      <c r="AE18" s="36">
        <v>57</v>
      </c>
      <c r="AF18" s="23"/>
    </row>
    <row r="19" spans="1:32">
      <c r="A19" s="250"/>
      <c r="B19" s="249" t="s">
        <v>193</v>
      </c>
      <c r="C19" s="108" t="s">
        <v>238</v>
      </c>
      <c r="D19" s="37">
        <v>-6.4019244039848128E-2</v>
      </c>
      <c r="E19" s="32">
        <v>0.21517861670243107</v>
      </c>
      <c r="F19" s="38" t="s">
        <v>250</v>
      </c>
      <c r="G19" s="32">
        <v>-0.17210127806673323</v>
      </c>
      <c r="H19" s="38" t="s">
        <v>276</v>
      </c>
      <c r="I19" s="32">
        <v>1</v>
      </c>
      <c r="J19" s="32">
        <v>0.18430267453629259</v>
      </c>
      <c r="K19" s="38" t="s">
        <v>295</v>
      </c>
      <c r="L19" s="38" t="s">
        <v>296</v>
      </c>
      <c r="M19" s="32">
        <v>5.4090842806602701E-2</v>
      </c>
      <c r="N19" s="32">
        <v>-2.3010111485610579E-2</v>
      </c>
      <c r="O19" s="32">
        <v>-0.22044334975369459</v>
      </c>
      <c r="P19" s="32">
        <v>0.1182914182006741</v>
      </c>
      <c r="Q19" s="38" t="s">
        <v>297</v>
      </c>
      <c r="R19" s="38" t="s">
        <v>298</v>
      </c>
      <c r="S19" s="38" t="s">
        <v>299</v>
      </c>
      <c r="T19" s="38" t="s">
        <v>300</v>
      </c>
      <c r="U19" s="38" t="s">
        <v>301</v>
      </c>
      <c r="V19" s="32">
        <v>-6.6420040098833275E-2</v>
      </c>
      <c r="W19" s="38" t="s">
        <v>302</v>
      </c>
      <c r="X19" s="38" t="s">
        <v>303</v>
      </c>
      <c r="Y19" s="38" t="s">
        <v>304</v>
      </c>
      <c r="Z19" s="38" t="s">
        <v>305</v>
      </c>
      <c r="AA19" s="38" t="s">
        <v>306</v>
      </c>
      <c r="AB19" s="32">
        <v>0.25343666812359705</v>
      </c>
      <c r="AC19" s="38" t="s">
        <v>307</v>
      </c>
      <c r="AD19" s="38" t="s">
        <v>308</v>
      </c>
      <c r="AE19" s="39" t="s">
        <v>309</v>
      </c>
      <c r="AF19" s="23"/>
    </row>
    <row r="20" spans="1:32" ht="21.6">
      <c r="A20" s="250"/>
      <c r="B20" s="250"/>
      <c r="C20" s="108" t="s">
        <v>239</v>
      </c>
      <c r="D20" s="37">
        <v>0.63613296969249211</v>
      </c>
      <c r="E20" s="32">
        <v>0.10795258762822976</v>
      </c>
      <c r="F20" s="32">
        <v>2.7685967497781696E-6</v>
      </c>
      <c r="G20" s="32">
        <v>0.2005008382875883</v>
      </c>
      <c r="H20" s="32">
        <v>2.1920410908346306E-2</v>
      </c>
      <c r="I20" s="38"/>
      <c r="J20" s="32">
        <v>0.16993373004773316</v>
      </c>
      <c r="K20" s="32">
        <v>2.3234396191824304E-2</v>
      </c>
      <c r="L20" s="32">
        <v>1.9071720146904788E-3</v>
      </c>
      <c r="M20" s="32">
        <v>0.68943475476289773</v>
      </c>
      <c r="N20" s="32">
        <v>0.86509175986516607</v>
      </c>
      <c r="O20" s="32">
        <v>9.93980965734447E-2</v>
      </c>
      <c r="P20" s="32">
        <v>0.38082491777612448</v>
      </c>
      <c r="Q20" s="32">
        <v>4.6140093726016049E-46</v>
      </c>
      <c r="R20" s="32">
        <v>8.7394845922209707E-3</v>
      </c>
      <c r="S20" s="32">
        <v>3.3020820854443899E-9</v>
      </c>
      <c r="T20" s="32">
        <v>3.4348703524583837E-14</v>
      </c>
      <c r="U20" s="32">
        <v>1.7200582113850378E-17</v>
      </c>
      <c r="V20" s="32">
        <v>0.62350190097503377</v>
      </c>
      <c r="W20" s="32">
        <v>8.3431046193001747E-8</v>
      </c>
      <c r="X20" s="32">
        <v>9.9622158360773247E-27</v>
      </c>
      <c r="Y20" s="32">
        <v>1.2012179787838029E-2</v>
      </c>
      <c r="Z20" s="32">
        <v>1.6583977804869433E-13</v>
      </c>
      <c r="AA20" s="32">
        <v>1.8264386885229647E-18</v>
      </c>
      <c r="AB20" s="32">
        <v>5.7145274618189933E-2</v>
      </c>
      <c r="AC20" s="32">
        <v>7.0624393579743145E-3</v>
      </c>
      <c r="AD20" s="32">
        <v>1.6185246832122911E-3</v>
      </c>
      <c r="AE20" s="33">
        <v>9.7133311729758253E-19</v>
      </c>
      <c r="AF20" s="23"/>
    </row>
    <row r="21" spans="1:32">
      <c r="A21" s="250"/>
      <c r="B21" s="249"/>
      <c r="C21" s="110" t="s">
        <v>240</v>
      </c>
      <c r="D21" s="34">
        <v>57</v>
      </c>
      <c r="E21" s="35">
        <v>57</v>
      </c>
      <c r="F21" s="35">
        <v>57</v>
      </c>
      <c r="G21" s="35">
        <v>57</v>
      </c>
      <c r="H21" s="35">
        <v>57</v>
      </c>
      <c r="I21" s="35">
        <v>57</v>
      </c>
      <c r="J21" s="35">
        <v>57</v>
      </c>
      <c r="K21" s="35">
        <v>57</v>
      </c>
      <c r="L21" s="35">
        <v>57</v>
      </c>
      <c r="M21" s="35">
        <v>57</v>
      </c>
      <c r="N21" s="35">
        <v>57</v>
      </c>
      <c r="O21" s="35">
        <v>57</v>
      </c>
      <c r="P21" s="35">
        <v>57</v>
      </c>
      <c r="Q21" s="35">
        <v>57</v>
      </c>
      <c r="R21" s="35">
        <v>57</v>
      </c>
      <c r="S21" s="35">
        <v>57</v>
      </c>
      <c r="T21" s="35">
        <v>57</v>
      </c>
      <c r="U21" s="35">
        <v>57</v>
      </c>
      <c r="V21" s="35">
        <v>57</v>
      </c>
      <c r="W21" s="35">
        <v>57</v>
      </c>
      <c r="X21" s="35">
        <v>57</v>
      </c>
      <c r="Y21" s="35">
        <v>57</v>
      </c>
      <c r="Z21" s="35">
        <v>57</v>
      </c>
      <c r="AA21" s="35">
        <v>57</v>
      </c>
      <c r="AB21" s="35">
        <v>57</v>
      </c>
      <c r="AC21" s="35">
        <v>57</v>
      </c>
      <c r="AD21" s="35">
        <v>57</v>
      </c>
      <c r="AE21" s="36">
        <v>57</v>
      </c>
      <c r="AF21" s="23"/>
    </row>
    <row r="22" spans="1:32">
      <c r="A22" s="250"/>
      <c r="B22" s="249" t="s">
        <v>194</v>
      </c>
      <c r="C22" s="108" t="s">
        <v>238</v>
      </c>
      <c r="D22" s="37">
        <v>-0.12495892063013327</v>
      </c>
      <c r="E22" s="32">
        <v>-0.14633711543402153</v>
      </c>
      <c r="F22" s="38" t="s">
        <v>251</v>
      </c>
      <c r="G22" s="38" t="s">
        <v>268</v>
      </c>
      <c r="H22" s="38" t="s">
        <v>277</v>
      </c>
      <c r="I22" s="32">
        <v>0.18430267453629259</v>
      </c>
      <c r="J22" s="32">
        <v>1</v>
      </c>
      <c r="K22" s="38" t="s">
        <v>311</v>
      </c>
      <c r="L22" s="38" t="s">
        <v>312</v>
      </c>
      <c r="M22" s="32">
        <v>-5.5534845641793472E-2</v>
      </c>
      <c r="N22" s="32">
        <v>-1.1962653808951973E-2</v>
      </c>
      <c r="O22" s="32">
        <v>-8.9249826384945205E-2</v>
      </c>
      <c r="P22" s="32">
        <v>-2.6583675131004385E-2</v>
      </c>
      <c r="Q22" s="32">
        <v>0.17840239542185016</v>
      </c>
      <c r="R22" s="38" t="s">
        <v>313</v>
      </c>
      <c r="S22" s="32">
        <v>2.6291903086883606E-2</v>
      </c>
      <c r="T22" s="32">
        <v>-6.360630561833E-2</v>
      </c>
      <c r="U22" s="38" t="s">
        <v>314</v>
      </c>
      <c r="V22" s="38" t="s">
        <v>293</v>
      </c>
      <c r="W22" s="38" t="s">
        <v>296</v>
      </c>
      <c r="X22" s="32">
        <v>0.19269182452968645</v>
      </c>
      <c r="Y22" s="38" t="s">
        <v>252</v>
      </c>
      <c r="Z22" s="38" t="s">
        <v>315</v>
      </c>
      <c r="AA22" s="38" t="s">
        <v>316</v>
      </c>
      <c r="AB22" s="38" t="s">
        <v>317</v>
      </c>
      <c r="AC22" s="38" t="s">
        <v>318</v>
      </c>
      <c r="AD22" s="38" t="s">
        <v>319</v>
      </c>
      <c r="AE22" s="39" t="s">
        <v>320</v>
      </c>
      <c r="AF22" s="23"/>
    </row>
    <row r="23" spans="1:32" ht="21.6">
      <c r="A23" s="250"/>
      <c r="B23" s="250"/>
      <c r="C23" s="108" t="s">
        <v>239</v>
      </c>
      <c r="D23" s="37">
        <v>0.35436535488398035</v>
      </c>
      <c r="E23" s="32">
        <v>0.27738858792920634</v>
      </c>
      <c r="F23" s="32">
        <v>2.2867720916967296E-13</v>
      </c>
      <c r="G23" s="32">
        <v>3.9396878165142563E-13</v>
      </c>
      <c r="H23" s="32">
        <v>2.6225433023332115E-22</v>
      </c>
      <c r="I23" s="32">
        <v>0.16993373004773316</v>
      </c>
      <c r="J23" s="38"/>
      <c r="K23" s="32">
        <v>2.3421765597949416E-23</v>
      </c>
      <c r="L23" s="32">
        <v>1.372277236649454E-31</v>
      </c>
      <c r="M23" s="32">
        <v>0.68158087680026969</v>
      </c>
      <c r="N23" s="32">
        <v>0.92962372947402006</v>
      </c>
      <c r="O23" s="32">
        <v>0.5091173907115405</v>
      </c>
      <c r="P23" s="32">
        <v>0.84438279830203433</v>
      </c>
      <c r="Q23" s="32">
        <v>0.1842612487988344</v>
      </c>
      <c r="R23" s="32">
        <v>1.4428181590221679E-2</v>
      </c>
      <c r="S23" s="32">
        <v>0.84606991094649009</v>
      </c>
      <c r="T23" s="32">
        <v>0.63831606289479992</v>
      </c>
      <c r="U23" s="32">
        <v>2.5133190470483471E-2</v>
      </c>
      <c r="V23" s="32">
        <v>1.4873662624564029E-3</v>
      </c>
      <c r="W23" s="32">
        <v>1.9071602800343208E-3</v>
      </c>
      <c r="X23" s="32">
        <v>0.15098572078639441</v>
      </c>
      <c r="Y23" s="32">
        <v>1.4399079576064115E-20</v>
      </c>
      <c r="Z23" s="32">
        <v>3.7523774679947396E-3</v>
      </c>
      <c r="AA23" s="32">
        <v>3.9920670849368262E-2</v>
      </c>
      <c r="AB23" s="32">
        <v>7.7686831741271664E-21</v>
      </c>
      <c r="AC23" s="32">
        <v>7.4559618302209938E-20</v>
      </c>
      <c r="AD23" s="32">
        <v>2.5200208032183641E-19</v>
      </c>
      <c r="AE23" s="33">
        <v>1.7828567572815271E-2</v>
      </c>
      <c r="AF23" s="23"/>
    </row>
    <row r="24" spans="1:32">
      <c r="A24" s="250"/>
      <c r="B24" s="249"/>
      <c r="C24" s="110" t="s">
        <v>240</v>
      </c>
      <c r="D24" s="34">
        <v>57</v>
      </c>
      <c r="E24" s="35">
        <v>57</v>
      </c>
      <c r="F24" s="35">
        <v>57</v>
      </c>
      <c r="G24" s="35">
        <v>57</v>
      </c>
      <c r="H24" s="35">
        <v>57</v>
      </c>
      <c r="I24" s="35">
        <v>57</v>
      </c>
      <c r="J24" s="35">
        <v>57</v>
      </c>
      <c r="K24" s="35">
        <v>57</v>
      </c>
      <c r="L24" s="35">
        <v>57</v>
      </c>
      <c r="M24" s="35">
        <v>57</v>
      </c>
      <c r="N24" s="35">
        <v>57</v>
      </c>
      <c r="O24" s="35">
        <v>57</v>
      </c>
      <c r="P24" s="35">
        <v>57</v>
      </c>
      <c r="Q24" s="35">
        <v>57</v>
      </c>
      <c r="R24" s="35">
        <v>57</v>
      </c>
      <c r="S24" s="35">
        <v>57</v>
      </c>
      <c r="T24" s="35">
        <v>57</v>
      </c>
      <c r="U24" s="35">
        <v>57</v>
      </c>
      <c r="V24" s="35">
        <v>57</v>
      </c>
      <c r="W24" s="35">
        <v>57</v>
      </c>
      <c r="X24" s="35">
        <v>57</v>
      </c>
      <c r="Y24" s="35">
        <v>57</v>
      </c>
      <c r="Z24" s="35">
        <v>57</v>
      </c>
      <c r="AA24" s="35">
        <v>57</v>
      </c>
      <c r="AB24" s="35">
        <v>57</v>
      </c>
      <c r="AC24" s="35">
        <v>57</v>
      </c>
      <c r="AD24" s="35">
        <v>57</v>
      </c>
      <c r="AE24" s="36">
        <v>57</v>
      </c>
      <c r="AF24" s="23"/>
    </row>
    <row r="25" spans="1:32">
      <c r="A25" s="250"/>
      <c r="B25" s="249" t="s">
        <v>195</v>
      </c>
      <c r="C25" s="108" t="s">
        <v>238</v>
      </c>
      <c r="D25" s="37">
        <v>-8.7404006705096571E-2</v>
      </c>
      <c r="E25" s="32">
        <v>-0.14774331051323347</v>
      </c>
      <c r="F25" s="38" t="s">
        <v>252</v>
      </c>
      <c r="G25" s="38" t="s">
        <v>269</v>
      </c>
      <c r="H25" s="38" t="s">
        <v>278</v>
      </c>
      <c r="I25" s="38" t="s">
        <v>295</v>
      </c>
      <c r="J25" s="38" t="s">
        <v>311</v>
      </c>
      <c r="K25" s="32">
        <v>1</v>
      </c>
      <c r="L25" s="38" t="s">
        <v>321</v>
      </c>
      <c r="M25" s="32">
        <v>-9.7839304769802654E-2</v>
      </c>
      <c r="N25" s="32">
        <v>-6.6003179779481308E-2</v>
      </c>
      <c r="O25" s="32">
        <v>-0.16860635463314455</v>
      </c>
      <c r="P25" s="32">
        <v>-3.6470322815283139E-2</v>
      </c>
      <c r="Q25" s="38" t="s">
        <v>322</v>
      </c>
      <c r="R25" s="38" t="s">
        <v>281</v>
      </c>
      <c r="S25" s="32">
        <v>0.16264143072380044</v>
      </c>
      <c r="T25" s="32">
        <v>-0.20050573032224553</v>
      </c>
      <c r="U25" s="38" t="s">
        <v>323</v>
      </c>
      <c r="V25" s="38" t="s">
        <v>283</v>
      </c>
      <c r="W25" s="38" t="s">
        <v>324</v>
      </c>
      <c r="X25" s="38" t="s">
        <v>325</v>
      </c>
      <c r="Y25" s="38" t="s">
        <v>326</v>
      </c>
      <c r="Z25" s="38" t="s">
        <v>327</v>
      </c>
      <c r="AA25" s="38" t="s">
        <v>328</v>
      </c>
      <c r="AB25" s="38" t="s">
        <v>329</v>
      </c>
      <c r="AC25" s="38" t="s">
        <v>330</v>
      </c>
      <c r="AD25" s="38" t="s">
        <v>331</v>
      </c>
      <c r="AE25" s="39" t="s">
        <v>327</v>
      </c>
      <c r="AF25" s="23"/>
    </row>
    <row r="26" spans="1:32" ht="21.6">
      <c r="A26" s="250"/>
      <c r="B26" s="250"/>
      <c r="C26" s="108" t="s">
        <v>239</v>
      </c>
      <c r="D26" s="37">
        <v>0.51795215727217181</v>
      </c>
      <c r="E26" s="32">
        <v>0.27274734735367939</v>
      </c>
      <c r="F26" s="32">
        <v>1.3541650054214654E-20</v>
      </c>
      <c r="G26" s="32">
        <v>4.5025132360241616E-15</v>
      </c>
      <c r="H26" s="32">
        <v>2.1177514828568178E-58</v>
      </c>
      <c r="I26" s="32">
        <v>2.3234396191824304E-2</v>
      </c>
      <c r="J26" s="32">
        <v>2.3421765597949416E-23</v>
      </c>
      <c r="K26" s="38"/>
      <c r="L26" s="32">
        <v>8.5175654339064706E-26</v>
      </c>
      <c r="M26" s="32">
        <v>0.46903782537939365</v>
      </c>
      <c r="N26" s="32">
        <v>0.62568751073927653</v>
      </c>
      <c r="O26" s="32">
        <v>0.20993403668438712</v>
      </c>
      <c r="P26" s="32">
        <v>0.78767241873940286</v>
      </c>
      <c r="Q26" s="32">
        <v>2.7549020254750176E-2</v>
      </c>
      <c r="R26" s="32">
        <v>4.0337167988678868E-2</v>
      </c>
      <c r="S26" s="32">
        <v>0.22674744253857265</v>
      </c>
      <c r="T26" s="32">
        <v>0.13478899499543112</v>
      </c>
      <c r="U26" s="32">
        <v>2.2240386956241952E-3</v>
      </c>
      <c r="V26" s="32">
        <v>1.1682179162851841E-2</v>
      </c>
      <c r="W26" s="32">
        <v>1.4394210345768265E-4</v>
      </c>
      <c r="X26" s="32">
        <v>1.6331403053758613E-2</v>
      </c>
      <c r="Y26" s="32">
        <v>2.9666039415493949E-38</v>
      </c>
      <c r="Z26" s="32">
        <v>5.7358638616991891E-4</v>
      </c>
      <c r="AA26" s="32">
        <v>1.9359176434983235E-3</v>
      </c>
      <c r="AB26" s="32">
        <v>2.7282806004269029E-33</v>
      </c>
      <c r="AC26" s="32">
        <v>5.7255448719125058E-41</v>
      </c>
      <c r="AD26" s="32">
        <v>3.1371288696367652E-39</v>
      </c>
      <c r="AE26" s="33">
        <v>5.8346685466491657E-4</v>
      </c>
      <c r="AF26" s="23"/>
    </row>
    <row r="27" spans="1:32">
      <c r="A27" s="250"/>
      <c r="B27" s="249"/>
      <c r="C27" s="110" t="s">
        <v>240</v>
      </c>
      <c r="D27" s="34">
        <v>57</v>
      </c>
      <c r="E27" s="35">
        <v>57</v>
      </c>
      <c r="F27" s="35">
        <v>57</v>
      </c>
      <c r="G27" s="35">
        <v>57</v>
      </c>
      <c r="H27" s="35">
        <v>57</v>
      </c>
      <c r="I27" s="35">
        <v>57</v>
      </c>
      <c r="J27" s="35">
        <v>57</v>
      </c>
      <c r="K27" s="35">
        <v>57</v>
      </c>
      <c r="L27" s="35">
        <v>57</v>
      </c>
      <c r="M27" s="35">
        <v>57</v>
      </c>
      <c r="N27" s="35">
        <v>57</v>
      </c>
      <c r="O27" s="35">
        <v>57</v>
      </c>
      <c r="P27" s="35">
        <v>57</v>
      </c>
      <c r="Q27" s="35">
        <v>57</v>
      </c>
      <c r="R27" s="35">
        <v>57</v>
      </c>
      <c r="S27" s="35">
        <v>57</v>
      </c>
      <c r="T27" s="35">
        <v>57</v>
      </c>
      <c r="U27" s="35">
        <v>57</v>
      </c>
      <c r="V27" s="35">
        <v>57</v>
      </c>
      <c r="W27" s="35">
        <v>57</v>
      </c>
      <c r="X27" s="35">
        <v>57</v>
      </c>
      <c r="Y27" s="35">
        <v>57</v>
      </c>
      <c r="Z27" s="35">
        <v>57</v>
      </c>
      <c r="AA27" s="35">
        <v>57</v>
      </c>
      <c r="AB27" s="35">
        <v>57</v>
      </c>
      <c r="AC27" s="35">
        <v>57</v>
      </c>
      <c r="AD27" s="35">
        <v>57</v>
      </c>
      <c r="AE27" s="36">
        <v>57</v>
      </c>
      <c r="AF27" s="23"/>
    </row>
    <row r="28" spans="1:32">
      <c r="A28" s="250"/>
      <c r="B28" s="249" t="s">
        <v>196</v>
      </c>
      <c r="C28" s="108" t="s">
        <v>238</v>
      </c>
      <c r="D28" s="37">
        <v>-0.11637889236177019</v>
      </c>
      <c r="E28" s="32">
        <v>-9.5760901848361474E-2</v>
      </c>
      <c r="F28" s="38" t="s">
        <v>253</v>
      </c>
      <c r="G28" s="38" t="s">
        <v>270</v>
      </c>
      <c r="H28" s="38" t="s">
        <v>279</v>
      </c>
      <c r="I28" s="38" t="s">
        <v>296</v>
      </c>
      <c r="J28" s="38" t="s">
        <v>312</v>
      </c>
      <c r="K28" s="38" t="s">
        <v>321</v>
      </c>
      <c r="L28" s="32">
        <v>1</v>
      </c>
      <c r="M28" s="32">
        <v>-7.6309649267583199E-2</v>
      </c>
      <c r="N28" s="32">
        <v>-6.4897808942678645E-2</v>
      </c>
      <c r="O28" s="32">
        <v>-0.19446651141215246</v>
      </c>
      <c r="P28" s="32">
        <v>-2.4993112235167453E-2</v>
      </c>
      <c r="Q28" s="38" t="s">
        <v>296</v>
      </c>
      <c r="R28" s="38" t="s">
        <v>333</v>
      </c>
      <c r="S28" s="32">
        <v>0.20921601344457944</v>
      </c>
      <c r="T28" s="38" t="s">
        <v>334</v>
      </c>
      <c r="U28" s="38" t="s">
        <v>335</v>
      </c>
      <c r="V28" s="38" t="s">
        <v>336</v>
      </c>
      <c r="W28" s="38" t="s">
        <v>337</v>
      </c>
      <c r="X28" s="38" t="s">
        <v>332</v>
      </c>
      <c r="Y28" s="38" t="s">
        <v>260</v>
      </c>
      <c r="Z28" s="38" t="s">
        <v>338</v>
      </c>
      <c r="AA28" s="38" t="s">
        <v>339</v>
      </c>
      <c r="AB28" s="38" t="s">
        <v>340</v>
      </c>
      <c r="AC28" s="38" t="s">
        <v>341</v>
      </c>
      <c r="AD28" s="38" t="s">
        <v>279</v>
      </c>
      <c r="AE28" s="39" t="s">
        <v>342</v>
      </c>
      <c r="AF28" s="23"/>
    </row>
    <row r="29" spans="1:32" ht="21.6">
      <c r="A29" s="250"/>
      <c r="B29" s="250"/>
      <c r="C29" s="108" t="s">
        <v>239</v>
      </c>
      <c r="D29" s="37">
        <v>0.38862690079307449</v>
      </c>
      <c r="E29" s="32">
        <v>0.47857733652596202</v>
      </c>
      <c r="F29" s="32">
        <v>1.823307331169737E-19</v>
      </c>
      <c r="G29" s="32">
        <v>3.7651660888935056E-9</v>
      </c>
      <c r="H29" s="32">
        <v>1.7470472209265379E-24</v>
      </c>
      <c r="I29" s="32">
        <v>1.9071720146904788E-3</v>
      </c>
      <c r="J29" s="32">
        <v>1.372277236649454E-31</v>
      </c>
      <c r="K29" s="32">
        <v>8.5175654339064706E-26</v>
      </c>
      <c r="L29" s="38"/>
      <c r="M29" s="32">
        <v>0.57262818177711894</v>
      </c>
      <c r="N29" s="32">
        <v>0.63149846687204192</v>
      </c>
      <c r="O29" s="32">
        <v>0.14718631266361396</v>
      </c>
      <c r="P29" s="32">
        <v>0.85358813282235668</v>
      </c>
      <c r="Q29" s="32">
        <v>1.9054096949227728E-3</v>
      </c>
      <c r="R29" s="32">
        <v>6.4611483503125584E-3</v>
      </c>
      <c r="S29" s="32">
        <v>0.11831328597240191</v>
      </c>
      <c r="T29" s="32">
        <v>4.6879324579120238E-2</v>
      </c>
      <c r="U29" s="32">
        <v>1.7555728093595453E-4</v>
      </c>
      <c r="V29" s="32">
        <v>6.642271749143969E-3</v>
      </c>
      <c r="W29" s="32">
        <v>1.5825334367152508E-5</v>
      </c>
      <c r="X29" s="32">
        <v>9.0512626808745785E-4</v>
      </c>
      <c r="Y29" s="32">
        <v>3.0571850116223948E-22</v>
      </c>
      <c r="Z29" s="32">
        <v>1.7972035808495326E-5</v>
      </c>
      <c r="AA29" s="32">
        <v>4.1010925698866285E-4</v>
      </c>
      <c r="AB29" s="32">
        <v>9.7158171878030385E-20</v>
      </c>
      <c r="AC29" s="32">
        <v>4.7085656472354515E-23</v>
      </c>
      <c r="AD29" s="32">
        <v>1.784175900845514E-24</v>
      </c>
      <c r="AE29" s="33">
        <v>6.3675843947221626E-5</v>
      </c>
      <c r="AF29" s="23"/>
    </row>
    <row r="30" spans="1:32">
      <c r="A30" s="250"/>
      <c r="B30" s="249"/>
      <c r="C30" s="110" t="s">
        <v>240</v>
      </c>
      <c r="D30" s="34">
        <v>57</v>
      </c>
      <c r="E30" s="35">
        <v>57</v>
      </c>
      <c r="F30" s="35">
        <v>57</v>
      </c>
      <c r="G30" s="35">
        <v>57</v>
      </c>
      <c r="H30" s="35">
        <v>57</v>
      </c>
      <c r="I30" s="35">
        <v>57</v>
      </c>
      <c r="J30" s="35">
        <v>57</v>
      </c>
      <c r="K30" s="35">
        <v>57</v>
      </c>
      <c r="L30" s="35">
        <v>57</v>
      </c>
      <c r="M30" s="35">
        <v>57</v>
      </c>
      <c r="N30" s="35">
        <v>57</v>
      </c>
      <c r="O30" s="35">
        <v>57</v>
      </c>
      <c r="P30" s="35">
        <v>57</v>
      </c>
      <c r="Q30" s="35">
        <v>57</v>
      </c>
      <c r="R30" s="35">
        <v>57</v>
      </c>
      <c r="S30" s="35">
        <v>57</v>
      </c>
      <c r="T30" s="35">
        <v>57</v>
      </c>
      <c r="U30" s="35">
        <v>57</v>
      </c>
      <c r="V30" s="35">
        <v>57</v>
      </c>
      <c r="W30" s="35">
        <v>57</v>
      </c>
      <c r="X30" s="35">
        <v>57</v>
      </c>
      <c r="Y30" s="35">
        <v>57</v>
      </c>
      <c r="Z30" s="35">
        <v>57</v>
      </c>
      <c r="AA30" s="35">
        <v>57</v>
      </c>
      <c r="AB30" s="35">
        <v>57</v>
      </c>
      <c r="AC30" s="35">
        <v>57</v>
      </c>
      <c r="AD30" s="35">
        <v>57</v>
      </c>
      <c r="AE30" s="36">
        <v>57</v>
      </c>
      <c r="AF30" s="23"/>
    </row>
    <row r="31" spans="1:32">
      <c r="A31" s="250"/>
      <c r="B31" s="249" t="s">
        <v>197</v>
      </c>
      <c r="C31" s="108" t="s">
        <v>238</v>
      </c>
      <c r="D31" s="37">
        <v>-0.12003390057762219</v>
      </c>
      <c r="E31" s="32">
        <v>-8.8102738924032656E-2</v>
      </c>
      <c r="F31" s="32">
        <v>6.8792771669979866E-2</v>
      </c>
      <c r="G31" s="32">
        <v>9.2991975104845734E-2</v>
      </c>
      <c r="H31" s="32">
        <v>-4.8192380619184072E-2</v>
      </c>
      <c r="I31" s="32">
        <v>5.4090842806602701E-2</v>
      </c>
      <c r="J31" s="32">
        <v>-5.5534845641793472E-2</v>
      </c>
      <c r="K31" s="32">
        <v>-9.7839304769802654E-2</v>
      </c>
      <c r="L31" s="32">
        <v>-7.6309649267583199E-2</v>
      </c>
      <c r="M31" s="32">
        <v>1</v>
      </c>
      <c r="N31" s="32">
        <v>0.11540892224943812</v>
      </c>
      <c r="O31" s="32">
        <v>8.5300837787284783E-2</v>
      </c>
      <c r="P31" s="32">
        <v>0.18236619081650893</v>
      </c>
      <c r="Q31" s="32">
        <v>1.0565377324716884E-2</v>
      </c>
      <c r="R31" s="32">
        <v>4.0025279128912121E-2</v>
      </c>
      <c r="S31" s="32">
        <v>-9.4893941125064538E-2</v>
      </c>
      <c r="T31" s="32">
        <v>7.6809644968033788E-2</v>
      </c>
      <c r="U31" s="32">
        <v>9.8740225233125735E-3</v>
      </c>
      <c r="V31" s="32">
        <v>8.924323021809831E-2</v>
      </c>
      <c r="W31" s="32">
        <v>-0.24747613880839917</v>
      </c>
      <c r="X31" s="32">
        <v>-6.0734705247419085E-2</v>
      </c>
      <c r="Y31" s="32">
        <v>7.5514503321989952E-3</v>
      </c>
      <c r="Z31" s="32">
        <v>-0.15890197859842603</v>
      </c>
      <c r="AA31" s="32">
        <v>2.0418084589207586E-3</v>
      </c>
      <c r="AB31" s="32">
        <v>1.8221020281868869E-2</v>
      </c>
      <c r="AC31" s="32">
        <v>-1.3745482181045834E-2</v>
      </c>
      <c r="AD31" s="32">
        <v>8.9139561085078577E-4</v>
      </c>
      <c r="AE31" s="33">
        <v>-1.8206735963489637E-2</v>
      </c>
      <c r="AF31" s="23"/>
    </row>
    <row r="32" spans="1:32" ht="21.6">
      <c r="A32" s="250"/>
      <c r="B32" s="250"/>
      <c r="C32" s="108" t="s">
        <v>239</v>
      </c>
      <c r="D32" s="37">
        <v>0.37379869900023777</v>
      </c>
      <c r="E32" s="32">
        <v>0.51459872442529531</v>
      </c>
      <c r="F32" s="32">
        <v>0.61112337636604652</v>
      </c>
      <c r="G32" s="32">
        <v>0.49144464607382643</v>
      </c>
      <c r="H32" s="32">
        <v>0.72184758605938126</v>
      </c>
      <c r="I32" s="32">
        <v>0.68943475476289773</v>
      </c>
      <c r="J32" s="32">
        <v>0.68158087680026969</v>
      </c>
      <c r="K32" s="32">
        <v>0.46903782537939365</v>
      </c>
      <c r="L32" s="32">
        <v>0.57262818177711894</v>
      </c>
      <c r="M32" s="38"/>
      <c r="N32" s="32">
        <v>0.39261971132786977</v>
      </c>
      <c r="O32" s="32">
        <v>0.52811181878872593</v>
      </c>
      <c r="P32" s="32">
        <v>0.17454356599325935</v>
      </c>
      <c r="Q32" s="32">
        <v>0.93782663352062279</v>
      </c>
      <c r="R32" s="32">
        <v>0.76752951876502973</v>
      </c>
      <c r="S32" s="32">
        <v>0.48258678133649968</v>
      </c>
      <c r="T32" s="32">
        <v>0.57010785060952118</v>
      </c>
      <c r="U32" s="32">
        <v>0.94188775432191962</v>
      </c>
      <c r="V32" s="32">
        <v>0.50914882510656467</v>
      </c>
      <c r="W32" s="32">
        <v>6.3454187101283074E-2</v>
      </c>
      <c r="X32" s="32">
        <v>0.65358101296970761</v>
      </c>
      <c r="Y32" s="32">
        <v>0.95554106052111343</v>
      </c>
      <c r="Z32" s="32">
        <v>0.23775203499206649</v>
      </c>
      <c r="AA32" s="32">
        <v>0.98797330064062472</v>
      </c>
      <c r="AB32" s="32">
        <v>0.8929842141153137</v>
      </c>
      <c r="AC32" s="32">
        <v>0.9191680505134785</v>
      </c>
      <c r="AD32" s="32">
        <v>0.99474932796764548</v>
      </c>
      <c r="AE32" s="33">
        <v>0.89306761839669346</v>
      </c>
      <c r="AF32" s="23"/>
    </row>
    <row r="33" spans="1:32">
      <c r="A33" s="250"/>
      <c r="B33" s="249"/>
      <c r="C33" s="110" t="s">
        <v>240</v>
      </c>
      <c r="D33" s="34">
        <v>57</v>
      </c>
      <c r="E33" s="35">
        <v>57</v>
      </c>
      <c r="F33" s="35">
        <v>57</v>
      </c>
      <c r="G33" s="35">
        <v>57</v>
      </c>
      <c r="H33" s="35">
        <v>57</v>
      </c>
      <c r="I33" s="35">
        <v>57</v>
      </c>
      <c r="J33" s="35">
        <v>57</v>
      </c>
      <c r="K33" s="35">
        <v>57</v>
      </c>
      <c r="L33" s="35">
        <v>57</v>
      </c>
      <c r="M33" s="35">
        <v>57</v>
      </c>
      <c r="N33" s="35">
        <v>57</v>
      </c>
      <c r="O33" s="35">
        <v>57</v>
      </c>
      <c r="P33" s="35">
        <v>57</v>
      </c>
      <c r="Q33" s="35">
        <v>57</v>
      </c>
      <c r="R33" s="35">
        <v>57</v>
      </c>
      <c r="S33" s="35">
        <v>57</v>
      </c>
      <c r="T33" s="35">
        <v>57</v>
      </c>
      <c r="U33" s="35">
        <v>57</v>
      </c>
      <c r="V33" s="35">
        <v>57</v>
      </c>
      <c r="W33" s="35">
        <v>57</v>
      </c>
      <c r="X33" s="35">
        <v>57</v>
      </c>
      <c r="Y33" s="35">
        <v>57</v>
      </c>
      <c r="Z33" s="35">
        <v>57</v>
      </c>
      <c r="AA33" s="35">
        <v>57</v>
      </c>
      <c r="AB33" s="35">
        <v>57</v>
      </c>
      <c r="AC33" s="35">
        <v>57</v>
      </c>
      <c r="AD33" s="35">
        <v>57</v>
      </c>
      <c r="AE33" s="36">
        <v>57</v>
      </c>
      <c r="AF33" s="23"/>
    </row>
    <row r="34" spans="1:32">
      <c r="A34" s="250"/>
      <c r="B34" s="249" t="s">
        <v>198</v>
      </c>
      <c r="C34" s="108" t="s">
        <v>238</v>
      </c>
      <c r="D34" s="37">
        <v>-7.8711644038678669E-2</v>
      </c>
      <c r="E34" s="32">
        <v>8.9333497440505977E-2</v>
      </c>
      <c r="F34" s="32">
        <v>-4.0856699373879321E-3</v>
      </c>
      <c r="G34" s="32">
        <v>-0.10069238145792477</v>
      </c>
      <c r="H34" s="32">
        <v>-7.2336012444905368E-2</v>
      </c>
      <c r="I34" s="32">
        <v>-2.3010111485610579E-2</v>
      </c>
      <c r="J34" s="32">
        <v>-1.1962653808951973E-2</v>
      </c>
      <c r="K34" s="32">
        <v>-6.6003179779481308E-2</v>
      </c>
      <c r="L34" s="32">
        <v>-6.4897808942678645E-2</v>
      </c>
      <c r="M34" s="32">
        <v>0.11540892224943812</v>
      </c>
      <c r="N34" s="32">
        <v>1</v>
      </c>
      <c r="O34" s="38" t="s">
        <v>343</v>
      </c>
      <c r="P34" s="38" t="s">
        <v>344</v>
      </c>
      <c r="Q34" s="32">
        <v>-7.2011926367643239E-2</v>
      </c>
      <c r="R34" s="32">
        <v>0.18628467721026704</v>
      </c>
      <c r="S34" s="32">
        <v>-0.20047964739434793</v>
      </c>
      <c r="T34" s="32">
        <v>0.17448794399792586</v>
      </c>
      <c r="U34" s="32">
        <v>-1.2581473424951367E-2</v>
      </c>
      <c r="V34" s="32">
        <v>-5.7005664913759149E-2</v>
      </c>
      <c r="W34" s="32">
        <v>-0.16975628726989889</v>
      </c>
      <c r="X34" s="32">
        <v>-0.24205774578014513</v>
      </c>
      <c r="Y34" s="32">
        <v>-1.1278378248470784E-2</v>
      </c>
      <c r="Z34" s="32">
        <v>-1.0241120041483018E-2</v>
      </c>
      <c r="AA34" s="32">
        <v>-5.243797702880957E-2</v>
      </c>
      <c r="AB34" s="32">
        <v>2.3667489795346792E-3</v>
      </c>
      <c r="AC34" s="32">
        <v>-3.2580155048319605E-2</v>
      </c>
      <c r="AD34" s="32">
        <v>-6.1100127216496623E-2</v>
      </c>
      <c r="AE34" s="33">
        <v>-0.21876989471841257</v>
      </c>
      <c r="AF34" s="23"/>
    </row>
    <row r="35" spans="1:32" ht="21.6">
      <c r="A35" s="250"/>
      <c r="B35" s="250"/>
      <c r="C35" s="108" t="s">
        <v>239</v>
      </c>
      <c r="D35" s="37">
        <v>0.56056773574167951</v>
      </c>
      <c r="E35" s="32">
        <v>0.50871873753019048</v>
      </c>
      <c r="F35" s="32">
        <v>0.97593717049240358</v>
      </c>
      <c r="G35" s="32">
        <v>0.4561110500792811</v>
      </c>
      <c r="H35" s="32">
        <v>0.59283859458043553</v>
      </c>
      <c r="I35" s="32">
        <v>0.86509175986516607</v>
      </c>
      <c r="J35" s="32">
        <v>0.92962372947402006</v>
      </c>
      <c r="K35" s="32">
        <v>0.62568751073927653</v>
      </c>
      <c r="L35" s="32">
        <v>0.63149846687204192</v>
      </c>
      <c r="M35" s="32">
        <v>0.39261971132786977</v>
      </c>
      <c r="N35" s="38"/>
      <c r="O35" s="32">
        <v>3.710810627887723E-11</v>
      </c>
      <c r="P35" s="32">
        <v>3.4635873871593106E-14</v>
      </c>
      <c r="Q35" s="32">
        <v>0.59450086149448766</v>
      </c>
      <c r="R35" s="32">
        <v>0.16530809027011717</v>
      </c>
      <c r="S35" s="32">
        <v>0.134840794511807</v>
      </c>
      <c r="T35" s="32">
        <v>0.19423433567166778</v>
      </c>
      <c r="U35" s="32">
        <v>0.92599313485684487</v>
      </c>
      <c r="V35" s="32">
        <v>0.67361549865554549</v>
      </c>
      <c r="W35" s="32">
        <v>0.20679637800963344</v>
      </c>
      <c r="X35" s="32">
        <v>6.9663804394820311E-2</v>
      </c>
      <c r="Y35" s="32">
        <v>0.93364000796924129</v>
      </c>
      <c r="Z35" s="32">
        <v>0.93973117945291218</v>
      </c>
      <c r="AA35" s="32">
        <v>0.69846469317162041</v>
      </c>
      <c r="AB35" s="32">
        <v>0.98605950614911653</v>
      </c>
      <c r="AC35" s="32">
        <v>0.80987357264238158</v>
      </c>
      <c r="AD35" s="32">
        <v>0.65163047605311064</v>
      </c>
      <c r="AE35" s="33">
        <v>0.10205820734903215</v>
      </c>
      <c r="AF35" s="23"/>
    </row>
    <row r="36" spans="1:32">
      <c r="A36" s="250"/>
      <c r="B36" s="249"/>
      <c r="C36" s="110" t="s">
        <v>240</v>
      </c>
      <c r="D36" s="34">
        <v>57</v>
      </c>
      <c r="E36" s="35">
        <v>57</v>
      </c>
      <c r="F36" s="35">
        <v>57</v>
      </c>
      <c r="G36" s="35">
        <v>57</v>
      </c>
      <c r="H36" s="35">
        <v>57</v>
      </c>
      <c r="I36" s="35">
        <v>57</v>
      </c>
      <c r="J36" s="35">
        <v>57</v>
      </c>
      <c r="K36" s="35">
        <v>57</v>
      </c>
      <c r="L36" s="35">
        <v>57</v>
      </c>
      <c r="M36" s="35">
        <v>57</v>
      </c>
      <c r="N36" s="35">
        <v>57</v>
      </c>
      <c r="O36" s="35">
        <v>57</v>
      </c>
      <c r="P36" s="35">
        <v>57</v>
      </c>
      <c r="Q36" s="35">
        <v>57</v>
      </c>
      <c r="R36" s="35">
        <v>57</v>
      </c>
      <c r="S36" s="35">
        <v>57</v>
      </c>
      <c r="T36" s="35">
        <v>57</v>
      </c>
      <c r="U36" s="35">
        <v>57</v>
      </c>
      <c r="V36" s="35">
        <v>57</v>
      </c>
      <c r="W36" s="35">
        <v>57</v>
      </c>
      <c r="X36" s="35">
        <v>57</v>
      </c>
      <c r="Y36" s="35">
        <v>57</v>
      </c>
      <c r="Z36" s="35">
        <v>57</v>
      </c>
      <c r="AA36" s="35">
        <v>57</v>
      </c>
      <c r="AB36" s="35">
        <v>57</v>
      </c>
      <c r="AC36" s="35">
        <v>57</v>
      </c>
      <c r="AD36" s="35">
        <v>57</v>
      </c>
      <c r="AE36" s="36">
        <v>57</v>
      </c>
      <c r="AF36" s="23"/>
    </row>
    <row r="37" spans="1:32">
      <c r="A37" s="250"/>
      <c r="B37" s="249" t="s">
        <v>199</v>
      </c>
      <c r="C37" s="108" t="s">
        <v>238</v>
      </c>
      <c r="D37" s="37">
        <v>1.2282186066438114E-2</v>
      </c>
      <c r="E37" s="32">
        <v>2.7367503390122339E-2</v>
      </c>
      <c r="F37" s="32">
        <v>-0.13226545773496329</v>
      </c>
      <c r="G37" s="32">
        <v>-0.12786797426363844</v>
      </c>
      <c r="H37" s="32">
        <v>-0.17474721285973555</v>
      </c>
      <c r="I37" s="32">
        <v>-0.22044334975369459</v>
      </c>
      <c r="J37" s="32">
        <v>-8.9249826384945205E-2</v>
      </c>
      <c r="K37" s="32">
        <v>-0.16860635463314455</v>
      </c>
      <c r="L37" s="32">
        <v>-0.19446651141215246</v>
      </c>
      <c r="M37" s="32">
        <v>8.5300837787284783E-2</v>
      </c>
      <c r="N37" s="38" t="s">
        <v>343</v>
      </c>
      <c r="O37" s="32">
        <v>1</v>
      </c>
      <c r="P37" s="38" t="s">
        <v>345</v>
      </c>
      <c r="Q37" s="32">
        <v>-0.2441016333938294</v>
      </c>
      <c r="R37" s="32">
        <v>0.14616282084521648</v>
      </c>
      <c r="S37" s="38" t="s">
        <v>346</v>
      </c>
      <c r="T37" s="38" t="s">
        <v>347</v>
      </c>
      <c r="U37" s="32">
        <v>-0.19160805790731347</v>
      </c>
      <c r="V37" s="32">
        <v>-0.10615519605238748</v>
      </c>
      <c r="W37" s="38" t="s">
        <v>348</v>
      </c>
      <c r="X37" s="38" t="s">
        <v>349</v>
      </c>
      <c r="Y37" s="32">
        <v>-0.11796924374837257</v>
      </c>
      <c r="Z37" s="32">
        <v>-0.19211822660098521</v>
      </c>
      <c r="AA37" s="38" t="s">
        <v>350</v>
      </c>
      <c r="AB37" s="32">
        <v>-6.4810016576572926E-2</v>
      </c>
      <c r="AC37" s="32">
        <v>-0.13203877762368732</v>
      </c>
      <c r="AD37" s="32">
        <v>-0.17130725323033669</v>
      </c>
      <c r="AE37" s="39" t="s">
        <v>351</v>
      </c>
      <c r="AF37" s="23"/>
    </row>
    <row r="38" spans="1:32" ht="21.6">
      <c r="A38" s="250"/>
      <c r="B38" s="250"/>
      <c r="C38" s="108" t="s">
        <v>239</v>
      </c>
      <c r="D38" s="37">
        <v>0.92774886154010627</v>
      </c>
      <c r="E38" s="32">
        <v>0.83985392683145588</v>
      </c>
      <c r="F38" s="32">
        <v>0.32670285734765037</v>
      </c>
      <c r="G38" s="32">
        <v>0.34318391898061051</v>
      </c>
      <c r="H38" s="32">
        <v>0.19356210519589703</v>
      </c>
      <c r="I38" s="32">
        <v>9.93980965734447E-2</v>
      </c>
      <c r="J38" s="32">
        <v>0.5091173907115405</v>
      </c>
      <c r="K38" s="32">
        <v>0.20993403668438712</v>
      </c>
      <c r="L38" s="32">
        <v>0.14718631266361396</v>
      </c>
      <c r="M38" s="32">
        <v>0.52811181878872593</v>
      </c>
      <c r="N38" s="32">
        <v>3.710810627887723E-11</v>
      </c>
      <c r="O38" s="38"/>
      <c r="P38" s="32">
        <v>1.040747499489045E-3</v>
      </c>
      <c r="Q38" s="32">
        <v>6.7266816885348052E-2</v>
      </c>
      <c r="R38" s="32">
        <v>0.27796748079643174</v>
      </c>
      <c r="S38" s="32">
        <v>9.082571779581522E-3</v>
      </c>
      <c r="T38" s="32">
        <v>1.0090824232065037E-2</v>
      </c>
      <c r="U38" s="32">
        <v>0.15334140931629561</v>
      </c>
      <c r="V38" s="32">
        <v>0.43191279106147185</v>
      </c>
      <c r="W38" s="32">
        <v>2.580762121690712E-2</v>
      </c>
      <c r="X38" s="32">
        <v>6.0884465392519415E-4</v>
      </c>
      <c r="Y38" s="32">
        <v>0.38213260725184861</v>
      </c>
      <c r="Z38" s="32">
        <v>0.15222913716443487</v>
      </c>
      <c r="AA38" s="32">
        <v>3.9268745010211006E-2</v>
      </c>
      <c r="AB38" s="32">
        <v>0.63196094983379891</v>
      </c>
      <c r="AC38" s="32">
        <v>0.32753998797429684</v>
      </c>
      <c r="AD38" s="32">
        <v>0.20261711730787998</v>
      </c>
      <c r="AE38" s="33">
        <v>2.3949966397441109E-3</v>
      </c>
      <c r="AF38" s="23"/>
    </row>
    <row r="39" spans="1:32">
      <c r="A39" s="250"/>
      <c r="B39" s="249"/>
      <c r="C39" s="110" t="s">
        <v>240</v>
      </c>
      <c r="D39" s="34">
        <v>57</v>
      </c>
      <c r="E39" s="35">
        <v>57</v>
      </c>
      <c r="F39" s="35">
        <v>57</v>
      </c>
      <c r="G39" s="35">
        <v>57</v>
      </c>
      <c r="H39" s="35">
        <v>57</v>
      </c>
      <c r="I39" s="35">
        <v>57</v>
      </c>
      <c r="J39" s="35">
        <v>57</v>
      </c>
      <c r="K39" s="35">
        <v>57</v>
      </c>
      <c r="L39" s="35">
        <v>57</v>
      </c>
      <c r="M39" s="35">
        <v>57</v>
      </c>
      <c r="N39" s="35">
        <v>57</v>
      </c>
      <c r="O39" s="35">
        <v>57</v>
      </c>
      <c r="P39" s="35">
        <v>57</v>
      </c>
      <c r="Q39" s="35">
        <v>57</v>
      </c>
      <c r="R39" s="35">
        <v>57</v>
      </c>
      <c r="S39" s="35">
        <v>57</v>
      </c>
      <c r="T39" s="35">
        <v>57</v>
      </c>
      <c r="U39" s="35">
        <v>57</v>
      </c>
      <c r="V39" s="35">
        <v>57</v>
      </c>
      <c r="W39" s="35">
        <v>57</v>
      </c>
      <c r="X39" s="35">
        <v>57</v>
      </c>
      <c r="Y39" s="35">
        <v>57</v>
      </c>
      <c r="Z39" s="35">
        <v>57</v>
      </c>
      <c r="AA39" s="35">
        <v>57</v>
      </c>
      <c r="AB39" s="35">
        <v>57</v>
      </c>
      <c r="AC39" s="35">
        <v>57</v>
      </c>
      <c r="AD39" s="35">
        <v>57</v>
      </c>
      <c r="AE39" s="36">
        <v>57</v>
      </c>
      <c r="AF39" s="23"/>
    </row>
    <row r="40" spans="1:32">
      <c r="A40" s="250"/>
      <c r="B40" s="249" t="s">
        <v>200</v>
      </c>
      <c r="C40" s="108" t="s">
        <v>238</v>
      </c>
      <c r="D40" s="37">
        <v>-0.16604062830139052</v>
      </c>
      <c r="E40" s="32">
        <v>-0.15172102886538202</v>
      </c>
      <c r="F40" s="32">
        <v>4.4066868610398408E-2</v>
      </c>
      <c r="G40" s="32">
        <v>-5.3799890769306656E-2</v>
      </c>
      <c r="H40" s="32">
        <v>-2.8389940368161785E-2</v>
      </c>
      <c r="I40" s="32">
        <v>0.1182914182006741</v>
      </c>
      <c r="J40" s="32">
        <v>-2.6583675131004385E-2</v>
      </c>
      <c r="K40" s="32">
        <v>-3.6470322815283139E-2</v>
      </c>
      <c r="L40" s="32">
        <v>-2.4993112235167453E-2</v>
      </c>
      <c r="M40" s="32">
        <v>0.18236619081650893</v>
      </c>
      <c r="N40" s="38" t="s">
        <v>344</v>
      </c>
      <c r="O40" s="38" t="s">
        <v>345</v>
      </c>
      <c r="P40" s="32">
        <v>1</v>
      </c>
      <c r="Q40" s="32">
        <v>4.9714804252009331E-2</v>
      </c>
      <c r="R40" s="32">
        <v>0.12879180710396682</v>
      </c>
      <c r="S40" s="32">
        <v>-8.6271713767176558E-2</v>
      </c>
      <c r="T40" s="32">
        <v>5.6131708581799326E-2</v>
      </c>
      <c r="U40" s="32">
        <v>5.3568541489741391E-2</v>
      </c>
      <c r="V40" s="32">
        <v>3.7170550299689194E-2</v>
      </c>
      <c r="W40" s="32">
        <v>-4.9325900959294788E-2</v>
      </c>
      <c r="X40" s="32">
        <v>-6.9163996881751302E-2</v>
      </c>
      <c r="Y40" s="32">
        <v>5.5095525926437744E-4</v>
      </c>
      <c r="Z40" s="32">
        <v>8.5105003889032929E-2</v>
      </c>
      <c r="AA40" s="32">
        <v>8.8055614083606668E-2</v>
      </c>
      <c r="AB40" s="32">
        <v>-2.0263261811084579E-2</v>
      </c>
      <c r="AC40" s="32">
        <v>-6.4511948802145284E-3</v>
      </c>
      <c r="AD40" s="32">
        <v>-6.0613919307612035E-3</v>
      </c>
      <c r="AE40" s="33">
        <v>-3.7388226917249882E-3</v>
      </c>
      <c r="AF40" s="23"/>
    </row>
    <row r="41" spans="1:32" ht="21.6">
      <c r="A41" s="250"/>
      <c r="B41" s="250"/>
      <c r="C41" s="108" t="s">
        <v>239</v>
      </c>
      <c r="D41" s="37">
        <v>0.21705519404178114</v>
      </c>
      <c r="E41" s="32">
        <v>0.25989970213192159</v>
      </c>
      <c r="F41" s="32">
        <v>0.74481407266403998</v>
      </c>
      <c r="G41" s="32">
        <v>0.69102121121598836</v>
      </c>
      <c r="H41" s="32">
        <v>0.83395416272739342</v>
      </c>
      <c r="I41" s="32">
        <v>0.38082491777612448</v>
      </c>
      <c r="J41" s="32">
        <v>0.84438279830203433</v>
      </c>
      <c r="K41" s="32">
        <v>0.78767241873940286</v>
      </c>
      <c r="L41" s="32">
        <v>0.85358813282235668</v>
      </c>
      <c r="M41" s="32">
        <v>0.17454356599325935</v>
      </c>
      <c r="N41" s="32">
        <v>3.4635873871593106E-14</v>
      </c>
      <c r="O41" s="32">
        <v>1.040747499489045E-3</v>
      </c>
      <c r="P41" s="38"/>
      <c r="Q41" s="32">
        <v>0.71343232507923326</v>
      </c>
      <c r="R41" s="32">
        <v>0.33967939312615814</v>
      </c>
      <c r="S41" s="32">
        <v>0.52340962113566147</v>
      </c>
      <c r="T41" s="32">
        <v>0.67834427916400797</v>
      </c>
      <c r="U41" s="32">
        <v>0.69228361809831185</v>
      </c>
      <c r="V41" s="32">
        <v>0.78369343119569324</v>
      </c>
      <c r="W41" s="32">
        <v>0.71557882877402457</v>
      </c>
      <c r="X41" s="32">
        <v>0.60919631725899848</v>
      </c>
      <c r="Y41" s="32">
        <v>0.99675464195305419</v>
      </c>
      <c r="Z41" s="32">
        <v>0.52906282195311882</v>
      </c>
      <c r="AA41" s="32">
        <v>0.51482454555818169</v>
      </c>
      <c r="AB41" s="32">
        <v>0.88107210705699912</v>
      </c>
      <c r="AC41" s="32">
        <v>0.96201361421525988</v>
      </c>
      <c r="AD41" s="32">
        <v>0.96430734237979654</v>
      </c>
      <c r="AE41" s="33">
        <v>0.97797942297472329</v>
      </c>
      <c r="AF41" s="23"/>
    </row>
    <row r="42" spans="1:32">
      <c r="A42" s="250"/>
      <c r="B42" s="249"/>
      <c r="C42" s="110" t="s">
        <v>240</v>
      </c>
      <c r="D42" s="34">
        <v>57</v>
      </c>
      <c r="E42" s="35">
        <v>57</v>
      </c>
      <c r="F42" s="35">
        <v>57</v>
      </c>
      <c r="G42" s="35">
        <v>57</v>
      </c>
      <c r="H42" s="35">
        <v>57</v>
      </c>
      <c r="I42" s="35">
        <v>57</v>
      </c>
      <c r="J42" s="35">
        <v>57</v>
      </c>
      <c r="K42" s="35">
        <v>57</v>
      </c>
      <c r="L42" s="35">
        <v>57</v>
      </c>
      <c r="M42" s="35">
        <v>57</v>
      </c>
      <c r="N42" s="35">
        <v>57</v>
      </c>
      <c r="O42" s="35">
        <v>57</v>
      </c>
      <c r="P42" s="35">
        <v>57</v>
      </c>
      <c r="Q42" s="35">
        <v>57</v>
      </c>
      <c r="R42" s="35">
        <v>57</v>
      </c>
      <c r="S42" s="35">
        <v>57</v>
      </c>
      <c r="T42" s="35">
        <v>57</v>
      </c>
      <c r="U42" s="35">
        <v>57</v>
      </c>
      <c r="V42" s="35">
        <v>57</v>
      </c>
      <c r="W42" s="35">
        <v>57</v>
      </c>
      <c r="X42" s="35">
        <v>57</v>
      </c>
      <c r="Y42" s="35">
        <v>57</v>
      </c>
      <c r="Z42" s="35">
        <v>57</v>
      </c>
      <c r="AA42" s="35">
        <v>57</v>
      </c>
      <c r="AB42" s="35">
        <v>57</v>
      </c>
      <c r="AC42" s="35">
        <v>57</v>
      </c>
      <c r="AD42" s="35">
        <v>57</v>
      </c>
      <c r="AE42" s="36">
        <v>57</v>
      </c>
      <c r="AF42" s="23"/>
    </row>
    <row r="43" spans="1:32">
      <c r="A43" s="250"/>
      <c r="B43" s="249" t="s">
        <v>201</v>
      </c>
      <c r="C43" s="108" t="s">
        <v>238</v>
      </c>
      <c r="D43" s="37">
        <v>-5.0185276400499822E-2</v>
      </c>
      <c r="E43" s="38" t="s">
        <v>244</v>
      </c>
      <c r="F43" s="38" t="s">
        <v>254</v>
      </c>
      <c r="G43" s="32">
        <v>-0.19759055723772481</v>
      </c>
      <c r="H43" s="38" t="s">
        <v>280</v>
      </c>
      <c r="I43" s="38" t="s">
        <v>297</v>
      </c>
      <c r="J43" s="32">
        <v>0.17840239542185016</v>
      </c>
      <c r="K43" s="38" t="s">
        <v>322</v>
      </c>
      <c r="L43" s="38" t="s">
        <v>296</v>
      </c>
      <c r="M43" s="32">
        <v>1.0565377324716884E-2</v>
      </c>
      <c r="N43" s="32">
        <v>-7.2011926367643239E-2</v>
      </c>
      <c r="O43" s="32">
        <v>-0.2441016333938294</v>
      </c>
      <c r="P43" s="32">
        <v>4.9714804252009331E-2</v>
      </c>
      <c r="Q43" s="32">
        <v>1</v>
      </c>
      <c r="R43" s="38" t="s">
        <v>352</v>
      </c>
      <c r="S43" s="38" t="s">
        <v>310</v>
      </c>
      <c r="T43" s="38" t="s">
        <v>353</v>
      </c>
      <c r="U43" s="38" t="s">
        <v>354</v>
      </c>
      <c r="V43" s="32">
        <v>-8.6060374536660308E-2</v>
      </c>
      <c r="W43" s="38" t="s">
        <v>355</v>
      </c>
      <c r="X43" s="38" t="s">
        <v>356</v>
      </c>
      <c r="Y43" s="38" t="s">
        <v>320</v>
      </c>
      <c r="Z43" s="38" t="s">
        <v>357</v>
      </c>
      <c r="AA43" s="38" t="s">
        <v>358</v>
      </c>
      <c r="AB43" s="32">
        <v>0.23719363745583166</v>
      </c>
      <c r="AC43" s="38" t="s">
        <v>359</v>
      </c>
      <c r="AD43" s="38" t="s">
        <v>360</v>
      </c>
      <c r="AE43" s="39" t="s">
        <v>361</v>
      </c>
      <c r="AF43" s="23"/>
    </row>
    <row r="44" spans="1:32" ht="21.6">
      <c r="A44" s="250"/>
      <c r="B44" s="250"/>
      <c r="C44" s="108" t="s">
        <v>239</v>
      </c>
      <c r="D44" s="37">
        <v>0.71083855927413175</v>
      </c>
      <c r="E44" s="32">
        <v>4.7459453101808872E-2</v>
      </c>
      <c r="F44" s="32">
        <v>5.1562061038044277E-6</v>
      </c>
      <c r="G44" s="32">
        <v>0.14067148971388449</v>
      </c>
      <c r="H44" s="32">
        <v>2.803204515497195E-2</v>
      </c>
      <c r="I44" s="32">
        <v>4.6140093726016049E-46</v>
      </c>
      <c r="J44" s="32">
        <v>0.1842612487988344</v>
      </c>
      <c r="K44" s="32">
        <v>2.7549020254750176E-2</v>
      </c>
      <c r="L44" s="32">
        <v>1.9054096949227728E-3</v>
      </c>
      <c r="M44" s="32">
        <v>0.93782663352062279</v>
      </c>
      <c r="N44" s="32">
        <v>0.59450086149448766</v>
      </c>
      <c r="O44" s="32">
        <v>6.7266816885348052E-2</v>
      </c>
      <c r="P44" s="32">
        <v>0.71343232507923326</v>
      </c>
      <c r="Q44" s="38"/>
      <c r="R44" s="32">
        <v>1.2419327475201365E-2</v>
      </c>
      <c r="S44" s="32">
        <v>7.1249352974934473E-10</v>
      </c>
      <c r="T44" s="32">
        <v>3.969292931319678E-15</v>
      </c>
      <c r="U44" s="32">
        <v>4.3735433989044039E-17</v>
      </c>
      <c r="V44" s="32">
        <v>0.52443140876427585</v>
      </c>
      <c r="W44" s="32">
        <v>2.163520174353226E-8</v>
      </c>
      <c r="X44" s="32">
        <v>1.0593651249514117E-30</v>
      </c>
      <c r="Y44" s="32">
        <v>1.7803777482933724E-2</v>
      </c>
      <c r="Z44" s="32">
        <v>9.200335540611354E-14</v>
      </c>
      <c r="AA44" s="32">
        <v>1.2069629805999108E-16</v>
      </c>
      <c r="AB44" s="32">
        <v>7.5642803383936016E-2</v>
      </c>
      <c r="AC44" s="32">
        <v>9.9763670165145066E-3</v>
      </c>
      <c r="AD44" s="32">
        <v>2.5221951003713381E-3</v>
      </c>
      <c r="AE44" s="33">
        <v>3.5384200483631112E-17</v>
      </c>
      <c r="AF44" s="23"/>
    </row>
    <row r="45" spans="1:32">
      <c r="A45" s="250"/>
      <c r="B45" s="249"/>
      <c r="C45" s="110" t="s">
        <v>240</v>
      </c>
      <c r="D45" s="34">
        <v>57</v>
      </c>
      <c r="E45" s="35">
        <v>57</v>
      </c>
      <c r="F45" s="35">
        <v>57</v>
      </c>
      <c r="G45" s="35">
        <v>57</v>
      </c>
      <c r="H45" s="35">
        <v>57</v>
      </c>
      <c r="I45" s="35">
        <v>57</v>
      </c>
      <c r="J45" s="35">
        <v>57</v>
      </c>
      <c r="K45" s="35">
        <v>57</v>
      </c>
      <c r="L45" s="35">
        <v>57</v>
      </c>
      <c r="M45" s="35">
        <v>57</v>
      </c>
      <c r="N45" s="35">
        <v>57</v>
      </c>
      <c r="O45" s="35">
        <v>57</v>
      </c>
      <c r="P45" s="35">
        <v>57</v>
      </c>
      <c r="Q45" s="35">
        <v>57</v>
      </c>
      <c r="R45" s="35">
        <v>57</v>
      </c>
      <c r="S45" s="35">
        <v>57</v>
      </c>
      <c r="T45" s="35">
        <v>57</v>
      </c>
      <c r="U45" s="35">
        <v>57</v>
      </c>
      <c r="V45" s="35">
        <v>57</v>
      </c>
      <c r="W45" s="35">
        <v>57</v>
      </c>
      <c r="X45" s="35">
        <v>57</v>
      </c>
      <c r="Y45" s="35">
        <v>57</v>
      </c>
      <c r="Z45" s="35">
        <v>57</v>
      </c>
      <c r="AA45" s="35">
        <v>57</v>
      </c>
      <c r="AB45" s="35">
        <v>57</v>
      </c>
      <c r="AC45" s="35">
        <v>57</v>
      </c>
      <c r="AD45" s="35">
        <v>57</v>
      </c>
      <c r="AE45" s="36">
        <v>57</v>
      </c>
      <c r="AF45" s="23"/>
    </row>
    <row r="46" spans="1:32">
      <c r="A46" s="250"/>
      <c r="B46" s="249" t="s">
        <v>202</v>
      </c>
      <c r="C46" s="108" t="s">
        <v>238</v>
      </c>
      <c r="D46" s="31" t="s">
        <v>598</v>
      </c>
      <c r="E46" s="32">
        <v>-4.5655740252715939E-2</v>
      </c>
      <c r="F46" s="38" t="s">
        <v>255</v>
      </c>
      <c r="G46" s="32">
        <v>0.11548005487010309</v>
      </c>
      <c r="H46" s="38" t="s">
        <v>281</v>
      </c>
      <c r="I46" s="38" t="s">
        <v>298</v>
      </c>
      <c r="J46" s="38" t="s">
        <v>313</v>
      </c>
      <c r="K46" s="38" t="s">
        <v>281</v>
      </c>
      <c r="L46" s="38" t="s">
        <v>333</v>
      </c>
      <c r="M46" s="32">
        <v>4.0025279128912121E-2</v>
      </c>
      <c r="N46" s="32">
        <v>0.18628467721026704</v>
      </c>
      <c r="O46" s="32">
        <v>0.14616282084521648</v>
      </c>
      <c r="P46" s="32">
        <v>0.12879180710396682</v>
      </c>
      <c r="Q46" s="38" t="s">
        <v>352</v>
      </c>
      <c r="R46" s="32">
        <v>1</v>
      </c>
      <c r="S46" s="38" t="s">
        <v>362</v>
      </c>
      <c r="T46" s="32">
        <v>0.20216489499611096</v>
      </c>
      <c r="U46" s="32">
        <v>0.18343658547667496</v>
      </c>
      <c r="V46" s="38" t="s">
        <v>332</v>
      </c>
      <c r="W46" s="32">
        <v>0.23787918071039668</v>
      </c>
      <c r="X46" s="38" t="s">
        <v>363</v>
      </c>
      <c r="Y46" s="38" t="s">
        <v>364</v>
      </c>
      <c r="Z46" s="38" t="s">
        <v>287</v>
      </c>
      <c r="AA46" s="32">
        <v>0.15942052472479251</v>
      </c>
      <c r="AB46" s="38" t="s">
        <v>365</v>
      </c>
      <c r="AC46" s="38" t="s">
        <v>359</v>
      </c>
      <c r="AD46" s="38" t="s">
        <v>366</v>
      </c>
      <c r="AE46" s="33">
        <v>0.21977775127009494</v>
      </c>
      <c r="AF46" s="23"/>
    </row>
    <row r="47" spans="1:32" ht="21.6">
      <c r="A47" s="250"/>
      <c r="B47" s="250"/>
      <c r="C47" s="108" t="s">
        <v>239</v>
      </c>
      <c r="D47" s="37">
        <v>3.6530315626708332E-2</v>
      </c>
      <c r="E47" s="32">
        <v>0.73594151442066824</v>
      </c>
      <c r="F47" s="32">
        <v>1.5948688334418953E-2</v>
      </c>
      <c r="G47" s="32">
        <v>0.3923260801219306</v>
      </c>
      <c r="H47" s="32">
        <v>4.0348355051307662E-2</v>
      </c>
      <c r="I47" s="32">
        <v>8.7394845922209707E-3</v>
      </c>
      <c r="J47" s="32">
        <v>1.4428181590221679E-2</v>
      </c>
      <c r="K47" s="32">
        <v>4.0337167988678868E-2</v>
      </c>
      <c r="L47" s="32">
        <v>6.4611483503125584E-3</v>
      </c>
      <c r="M47" s="32">
        <v>0.76752951876502973</v>
      </c>
      <c r="N47" s="32">
        <v>0.16530809027011717</v>
      </c>
      <c r="O47" s="32">
        <v>0.27796748079643174</v>
      </c>
      <c r="P47" s="32">
        <v>0.33967939312615814</v>
      </c>
      <c r="Q47" s="32">
        <v>1.2419327475201365E-2</v>
      </c>
      <c r="R47" s="38"/>
      <c r="S47" s="32">
        <v>3.7807043383521772E-3</v>
      </c>
      <c r="T47" s="32">
        <v>0.13152461014973338</v>
      </c>
      <c r="U47" s="32">
        <v>0.17198437836649966</v>
      </c>
      <c r="V47" s="32">
        <v>9.0208082752150855E-4</v>
      </c>
      <c r="W47" s="32">
        <v>7.4776287932779198E-2</v>
      </c>
      <c r="X47" s="32">
        <v>3.2693853182677798E-2</v>
      </c>
      <c r="Y47" s="32">
        <v>1.312011878399524E-2</v>
      </c>
      <c r="Z47" s="32">
        <v>8.1619298248296617E-4</v>
      </c>
      <c r="AA47" s="32">
        <v>0.23620452275098264</v>
      </c>
      <c r="AB47" s="32">
        <v>1.0566238322135206E-2</v>
      </c>
      <c r="AC47" s="32">
        <v>9.9687987683327178E-3</v>
      </c>
      <c r="AD47" s="32">
        <v>1.3851681703367995E-2</v>
      </c>
      <c r="AE47" s="33">
        <v>0.10044960926848941</v>
      </c>
      <c r="AF47" s="23"/>
    </row>
    <row r="48" spans="1:32">
      <c r="A48" s="250"/>
      <c r="B48" s="249"/>
      <c r="C48" s="110" t="s">
        <v>240</v>
      </c>
      <c r="D48" s="34">
        <v>57</v>
      </c>
      <c r="E48" s="35">
        <v>57</v>
      </c>
      <c r="F48" s="35">
        <v>57</v>
      </c>
      <c r="G48" s="35">
        <v>57</v>
      </c>
      <c r="H48" s="35">
        <v>57</v>
      </c>
      <c r="I48" s="35">
        <v>57</v>
      </c>
      <c r="J48" s="35">
        <v>57</v>
      </c>
      <c r="K48" s="35">
        <v>57</v>
      </c>
      <c r="L48" s="35">
        <v>57</v>
      </c>
      <c r="M48" s="35">
        <v>57</v>
      </c>
      <c r="N48" s="35">
        <v>57</v>
      </c>
      <c r="O48" s="35">
        <v>57</v>
      </c>
      <c r="P48" s="35">
        <v>57</v>
      </c>
      <c r="Q48" s="35">
        <v>57</v>
      </c>
      <c r="R48" s="35">
        <v>57</v>
      </c>
      <c r="S48" s="35">
        <v>57</v>
      </c>
      <c r="T48" s="35">
        <v>57</v>
      </c>
      <c r="U48" s="35">
        <v>57</v>
      </c>
      <c r="V48" s="35">
        <v>57</v>
      </c>
      <c r="W48" s="35">
        <v>57</v>
      </c>
      <c r="X48" s="35">
        <v>57</v>
      </c>
      <c r="Y48" s="35">
        <v>57</v>
      </c>
      <c r="Z48" s="35">
        <v>57</v>
      </c>
      <c r="AA48" s="35">
        <v>57</v>
      </c>
      <c r="AB48" s="35">
        <v>57</v>
      </c>
      <c r="AC48" s="35">
        <v>57</v>
      </c>
      <c r="AD48" s="35">
        <v>57</v>
      </c>
      <c r="AE48" s="36">
        <v>57</v>
      </c>
      <c r="AF48" s="23"/>
    </row>
    <row r="49" spans="1:32">
      <c r="A49" s="250"/>
      <c r="B49" s="249" t="s">
        <v>216</v>
      </c>
      <c r="C49" s="108" t="s">
        <v>238</v>
      </c>
      <c r="D49" s="37">
        <v>0.15197554425756624</v>
      </c>
      <c r="E49" s="38" t="s">
        <v>245</v>
      </c>
      <c r="F49" s="38" t="s">
        <v>256</v>
      </c>
      <c r="G49" s="32">
        <v>-0.20984876019782001</v>
      </c>
      <c r="H49" s="32">
        <v>0.15750583354939071</v>
      </c>
      <c r="I49" s="38" t="s">
        <v>299</v>
      </c>
      <c r="J49" s="32">
        <v>2.6291903086883606E-2</v>
      </c>
      <c r="K49" s="32">
        <v>0.16264143072380044</v>
      </c>
      <c r="L49" s="32">
        <v>0.20921601344457944</v>
      </c>
      <c r="M49" s="32">
        <v>-9.4893941125064538E-2</v>
      </c>
      <c r="N49" s="32">
        <v>-0.20047964739434793</v>
      </c>
      <c r="O49" s="38" t="s">
        <v>346</v>
      </c>
      <c r="P49" s="32">
        <v>-8.6271713767176558E-2</v>
      </c>
      <c r="Q49" s="38" t="s">
        <v>310</v>
      </c>
      <c r="R49" s="38" t="s">
        <v>362</v>
      </c>
      <c r="S49" s="32">
        <v>1</v>
      </c>
      <c r="T49" s="38" t="s">
        <v>367</v>
      </c>
      <c r="U49" s="38" t="s">
        <v>368</v>
      </c>
      <c r="V49" s="38" t="s">
        <v>369</v>
      </c>
      <c r="W49" s="38" t="s">
        <v>370</v>
      </c>
      <c r="X49" s="38" t="s">
        <v>371</v>
      </c>
      <c r="Y49" s="32">
        <v>0.14396136833249204</v>
      </c>
      <c r="Z49" s="38" t="s">
        <v>372</v>
      </c>
      <c r="AA49" s="38" t="s">
        <v>310</v>
      </c>
      <c r="AB49" s="32">
        <v>6.591233801909592E-2</v>
      </c>
      <c r="AC49" s="32">
        <v>0.1538885532481325</v>
      </c>
      <c r="AD49" s="32">
        <v>0.20958802258984996</v>
      </c>
      <c r="AE49" s="39" t="s">
        <v>373</v>
      </c>
      <c r="AF49" s="23"/>
    </row>
    <row r="50" spans="1:32" ht="21.6">
      <c r="A50" s="250"/>
      <c r="B50" s="250"/>
      <c r="C50" s="108" t="s">
        <v>239</v>
      </c>
      <c r="D50" s="37">
        <v>0.25909175050361638</v>
      </c>
      <c r="E50" s="32">
        <v>1.5052490681851625E-2</v>
      </c>
      <c r="F50" s="32">
        <v>6.815898996299103E-3</v>
      </c>
      <c r="G50" s="32">
        <v>0.11717913766325261</v>
      </c>
      <c r="H50" s="32">
        <v>0.24195315189859409</v>
      </c>
      <c r="I50" s="32">
        <v>3.3020820854443899E-9</v>
      </c>
      <c r="J50" s="32">
        <v>0.84606991094649009</v>
      </c>
      <c r="K50" s="32">
        <v>0.22674744253857265</v>
      </c>
      <c r="L50" s="32">
        <v>0.11831328597240191</v>
      </c>
      <c r="M50" s="32">
        <v>0.48258678133649968</v>
      </c>
      <c r="N50" s="32">
        <v>0.134840794511807</v>
      </c>
      <c r="O50" s="32">
        <v>9.082571779581522E-3</v>
      </c>
      <c r="P50" s="32">
        <v>0.52340962113566147</v>
      </c>
      <c r="Q50" s="32">
        <v>7.1249352974934473E-10</v>
      </c>
      <c r="R50" s="32">
        <v>3.7807043383521772E-3</v>
      </c>
      <c r="S50" s="38"/>
      <c r="T50" s="32">
        <v>7.2964302909208651E-39</v>
      </c>
      <c r="U50" s="32">
        <v>1.4396799171704837E-9</v>
      </c>
      <c r="V50" s="32">
        <v>2.9513756808892942E-3</v>
      </c>
      <c r="W50" s="32">
        <v>1.5801475122715329E-4</v>
      </c>
      <c r="X50" s="32">
        <v>3.3682755725830929E-10</v>
      </c>
      <c r="Y50" s="32">
        <v>0.2853481021091675</v>
      </c>
      <c r="Z50" s="32">
        <v>2.9506185199136179E-4</v>
      </c>
      <c r="AA50" s="32">
        <v>7.0818398124075973E-10</v>
      </c>
      <c r="AB50" s="32">
        <v>0.62616422216377898</v>
      </c>
      <c r="AC50" s="32">
        <v>0.25307312591021669</v>
      </c>
      <c r="AD50" s="32">
        <v>0.11764547954131874</v>
      </c>
      <c r="AE50" s="33">
        <v>9.63168767151023E-9</v>
      </c>
      <c r="AF50" s="23"/>
    </row>
    <row r="51" spans="1:32">
      <c r="A51" s="250"/>
      <c r="B51" s="249"/>
      <c r="C51" s="110" t="s">
        <v>240</v>
      </c>
      <c r="D51" s="34">
        <v>57</v>
      </c>
      <c r="E51" s="35">
        <v>57</v>
      </c>
      <c r="F51" s="35">
        <v>57</v>
      </c>
      <c r="G51" s="35">
        <v>57</v>
      </c>
      <c r="H51" s="35">
        <v>57</v>
      </c>
      <c r="I51" s="35">
        <v>57</v>
      </c>
      <c r="J51" s="35">
        <v>57</v>
      </c>
      <c r="K51" s="35">
        <v>57</v>
      </c>
      <c r="L51" s="35">
        <v>57</v>
      </c>
      <c r="M51" s="35">
        <v>57</v>
      </c>
      <c r="N51" s="35">
        <v>57</v>
      </c>
      <c r="O51" s="35">
        <v>57</v>
      </c>
      <c r="P51" s="35">
        <v>57</v>
      </c>
      <c r="Q51" s="35">
        <v>57</v>
      </c>
      <c r="R51" s="35">
        <v>57</v>
      </c>
      <c r="S51" s="35">
        <v>57</v>
      </c>
      <c r="T51" s="35">
        <v>57</v>
      </c>
      <c r="U51" s="35">
        <v>57</v>
      </c>
      <c r="V51" s="35">
        <v>57</v>
      </c>
      <c r="W51" s="35">
        <v>57</v>
      </c>
      <c r="X51" s="35">
        <v>57</v>
      </c>
      <c r="Y51" s="35">
        <v>57</v>
      </c>
      <c r="Z51" s="35">
        <v>57</v>
      </c>
      <c r="AA51" s="35">
        <v>57</v>
      </c>
      <c r="AB51" s="35">
        <v>57</v>
      </c>
      <c r="AC51" s="35">
        <v>57</v>
      </c>
      <c r="AD51" s="35">
        <v>57</v>
      </c>
      <c r="AE51" s="36">
        <v>57</v>
      </c>
      <c r="AF51" s="23"/>
    </row>
    <row r="52" spans="1:32">
      <c r="A52" s="250"/>
      <c r="B52" s="249" t="s">
        <v>217</v>
      </c>
      <c r="C52" s="108" t="s">
        <v>238</v>
      </c>
      <c r="D52" s="37">
        <v>-0.10119596853127101</v>
      </c>
      <c r="E52" s="38" t="s">
        <v>246</v>
      </c>
      <c r="F52" s="38" t="s">
        <v>257</v>
      </c>
      <c r="G52" s="32">
        <v>0.22055036595663327</v>
      </c>
      <c r="H52" s="32">
        <v>-0.19782214156079855</v>
      </c>
      <c r="I52" s="38" t="s">
        <v>300</v>
      </c>
      <c r="J52" s="32">
        <v>-6.360630561833E-2</v>
      </c>
      <c r="K52" s="32">
        <v>-0.20050573032224553</v>
      </c>
      <c r="L52" s="38" t="s">
        <v>334</v>
      </c>
      <c r="M52" s="32">
        <v>7.6809644968033788E-2</v>
      </c>
      <c r="N52" s="32">
        <v>0.17448794399792586</v>
      </c>
      <c r="O52" s="38" t="s">
        <v>347</v>
      </c>
      <c r="P52" s="32">
        <v>5.6131708581799326E-2</v>
      </c>
      <c r="Q52" s="38" t="s">
        <v>353</v>
      </c>
      <c r="R52" s="32">
        <v>0.20216489499611096</v>
      </c>
      <c r="S52" s="38" t="s">
        <v>367</v>
      </c>
      <c r="T52" s="32">
        <v>1</v>
      </c>
      <c r="U52" s="38" t="s">
        <v>374</v>
      </c>
      <c r="V52" s="38" t="s">
        <v>366</v>
      </c>
      <c r="W52" s="38" t="s">
        <v>375</v>
      </c>
      <c r="X52" s="38" t="s">
        <v>376</v>
      </c>
      <c r="Y52" s="32">
        <v>-0.19614007229811836</v>
      </c>
      <c r="Z52" s="38" t="s">
        <v>377</v>
      </c>
      <c r="AA52" s="38" t="s">
        <v>378</v>
      </c>
      <c r="AB52" s="32">
        <v>-0.11402542686333515</v>
      </c>
      <c r="AC52" s="32">
        <v>-0.20844815617979606</v>
      </c>
      <c r="AD52" s="38" t="s">
        <v>379</v>
      </c>
      <c r="AE52" s="39" t="s">
        <v>380</v>
      </c>
      <c r="AF52" s="23"/>
    </row>
    <row r="53" spans="1:32" ht="21.6">
      <c r="A53" s="250"/>
      <c r="B53" s="250"/>
      <c r="C53" s="108" t="s">
        <v>239</v>
      </c>
      <c r="D53" s="37">
        <v>0.45384979908398737</v>
      </c>
      <c r="E53" s="32">
        <v>1.2415372781812364E-2</v>
      </c>
      <c r="F53" s="32">
        <v>8.9597630641666617E-4</v>
      </c>
      <c r="G53" s="32">
        <v>9.9229832187627862E-2</v>
      </c>
      <c r="H53" s="32">
        <v>0.14019727513569785</v>
      </c>
      <c r="I53" s="32">
        <v>3.4348703524583837E-14</v>
      </c>
      <c r="J53" s="32">
        <v>0.63831606289479992</v>
      </c>
      <c r="K53" s="32">
        <v>0.13478899499543112</v>
      </c>
      <c r="L53" s="32">
        <v>4.6879324579120238E-2</v>
      </c>
      <c r="M53" s="32">
        <v>0.57010785060952118</v>
      </c>
      <c r="N53" s="32">
        <v>0.19423433567166778</v>
      </c>
      <c r="O53" s="32">
        <v>1.0090824232065037E-2</v>
      </c>
      <c r="P53" s="32">
        <v>0.67834427916400797</v>
      </c>
      <c r="Q53" s="32">
        <v>3.969292931319678E-15</v>
      </c>
      <c r="R53" s="32">
        <v>0.13152461014973338</v>
      </c>
      <c r="S53" s="32">
        <v>7.2964302909208651E-39</v>
      </c>
      <c r="T53" s="38"/>
      <c r="U53" s="32">
        <v>5.4513749113456174E-13</v>
      </c>
      <c r="V53" s="32">
        <v>1.3919675439540933E-2</v>
      </c>
      <c r="W53" s="32">
        <v>5.4813827907922919E-6</v>
      </c>
      <c r="X53" s="32">
        <v>1.1202700256108644E-14</v>
      </c>
      <c r="Y53" s="32">
        <v>0.14366896061491788</v>
      </c>
      <c r="Z53" s="32">
        <v>1.419866204806197E-6</v>
      </c>
      <c r="AA53" s="32">
        <v>1.9176362100286336E-13</v>
      </c>
      <c r="AB53" s="32">
        <v>0.39835642203943933</v>
      </c>
      <c r="AC53" s="32">
        <v>0.11970083017893624</v>
      </c>
      <c r="AD53" s="32">
        <v>4.4513721658348895E-2</v>
      </c>
      <c r="AE53" s="33">
        <v>4.9814629923777283E-12</v>
      </c>
      <c r="AF53" s="23"/>
    </row>
    <row r="54" spans="1:32">
      <c r="A54" s="250"/>
      <c r="B54" s="249"/>
      <c r="C54" s="110" t="s">
        <v>240</v>
      </c>
      <c r="D54" s="34">
        <v>57</v>
      </c>
      <c r="E54" s="35">
        <v>57</v>
      </c>
      <c r="F54" s="35">
        <v>57</v>
      </c>
      <c r="G54" s="35">
        <v>57</v>
      </c>
      <c r="H54" s="35">
        <v>57</v>
      </c>
      <c r="I54" s="35">
        <v>57</v>
      </c>
      <c r="J54" s="35">
        <v>57</v>
      </c>
      <c r="K54" s="35">
        <v>57</v>
      </c>
      <c r="L54" s="35">
        <v>57</v>
      </c>
      <c r="M54" s="35">
        <v>57</v>
      </c>
      <c r="N54" s="35">
        <v>57</v>
      </c>
      <c r="O54" s="35">
        <v>57</v>
      </c>
      <c r="P54" s="35">
        <v>57</v>
      </c>
      <c r="Q54" s="35">
        <v>57</v>
      </c>
      <c r="R54" s="35">
        <v>57</v>
      </c>
      <c r="S54" s="35">
        <v>57</v>
      </c>
      <c r="T54" s="35">
        <v>57</v>
      </c>
      <c r="U54" s="35">
        <v>57</v>
      </c>
      <c r="V54" s="35">
        <v>57</v>
      </c>
      <c r="W54" s="35">
        <v>57</v>
      </c>
      <c r="X54" s="35">
        <v>57</v>
      </c>
      <c r="Y54" s="35">
        <v>57</v>
      </c>
      <c r="Z54" s="35">
        <v>57</v>
      </c>
      <c r="AA54" s="35">
        <v>57</v>
      </c>
      <c r="AB54" s="35">
        <v>57</v>
      </c>
      <c r="AC54" s="35">
        <v>57</v>
      </c>
      <c r="AD54" s="35">
        <v>57</v>
      </c>
      <c r="AE54" s="36">
        <v>57</v>
      </c>
      <c r="AF54" s="23"/>
    </row>
    <row r="55" spans="1:32">
      <c r="A55" s="250"/>
      <c r="B55" s="249" t="s">
        <v>218</v>
      </c>
      <c r="C55" s="108" t="s">
        <v>238</v>
      </c>
      <c r="D55" s="37">
        <v>3.5215133735091012E-2</v>
      </c>
      <c r="E55" s="38" t="s">
        <v>247</v>
      </c>
      <c r="F55" s="38" t="s">
        <v>258</v>
      </c>
      <c r="G55" s="32">
        <v>-3.3517740501909282E-2</v>
      </c>
      <c r="H55" s="38" t="s">
        <v>282</v>
      </c>
      <c r="I55" s="38" t="s">
        <v>301</v>
      </c>
      <c r="J55" s="38" t="s">
        <v>314</v>
      </c>
      <c r="K55" s="38" t="s">
        <v>323</v>
      </c>
      <c r="L55" s="38" t="s">
        <v>335</v>
      </c>
      <c r="M55" s="32">
        <v>9.8740225233125735E-3</v>
      </c>
      <c r="N55" s="32">
        <v>-1.2581473424951367E-2</v>
      </c>
      <c r="O55" s="32">
        <v>-0.19160805790731347</v>
      </c>
      <c r="P55" s="32">
        <v>5.3568541489741391E-2</v>
      </c>
      <c r="Q55" s="38" t="s">
        <v>354</v>
      </c>
      <c r="R55" s="32">
        <v>0.18343658547667496</v>
      </c>
      <c r="S55" s="38" t="s">
        <v>368</v>
      </c>
      <c r="T55" s="38" t="s">
        <v>374</v>
      </c>
      <c r="U55" s="32">
        <v>1</v>
      </c>
      <c r="V55" s="32">
        <v>0.12515030661760534</v>
      </c>
      <c r="W55" s="38" t="s">
        <v>381</v>
      </c>
      <c r="X55" s="38" t="s">
        <v>382</v>
      </c>
      <c r="Y55" s="38" t="s">
        <v>383</v>
      </c>
      <c r="Z55" s="38" t="s">
        <v>384</v>
      </c>
      <c r="AA55" s="38" t="s">
        <v>385</v>
      </c>
      <c r="AB55" s="38" t="s">
        <v>386</v>
      </c>
      <c r="AC55" s="38" t="s">
        <v>387</v>
      </c>
      <c r="AD55" s="38" t="s">
        <v>388</v>
      </c>
      <c r="AE55" s="39" t="s">
        <v>389</v>
      </c>
      <c r="AF55" s="23"/>
    </row>
    <row r="56" spans="1:32" ht="21.6">
      <c r="A56" s="250"/>
      <c r="B56" s="250"/>
      <c r="C56" s="108" t="s">
        <v>239</v>
      </c>
      <c r="D56" s="37">
        <v>0.79481837425881574</v>
      </c>
      <c r="E56" s="32">
        <v>1.9836251047792679E-2</v>
      </c>
      <c r="F56" s="32">
        <v>5.7961339362028258E-8</v>
      </c>
      <c r="G56" s="32">
        <v>0.80450844142195665</v>
      </c>
      <c r="H56" s="32">
        <v>2.6809598209911203E-3</v>
      </c>
      <c r="I56" s="32">
        <v>1.7200582113850378E-17</v>
      </c>
      <c r="J56" s="32">
        <v>2.5133190470483471E-2</v>
      </c>
      <c r="K56" s="32">
        <v>2.2240386956241952E-3</v>
      </c>
      <c r="L56" s="32">
        <v>1.7555728093595453E-4</v>
      </c>
      <c r="M56" s="32">
        <v>0.94188775432191962</v>
      </c>
      <c r="N56" s="32">
        <v>0.92599313485684487</v>
      </c>
      <c r="O56" s="32">
        <v>0.15334140931629561</v>
      </c>
      <c r="P56" s="32">
        <v>0.69228361809831185</v>
      </c>
      <c r="Q56" s="32">
        <v>4.3735433989044039E-17</v>
      </c>
      <c r="R56" s="32">
        <v>0.17198437836649966</v>
      </c>
      <c r="S56" s="32">
        <v>1.4396799171704837E-9</v>
      </c>
      <c r="T56" s="32">
        <v>5.4513749113456174E-13</v>
      </c>
      <c r="U56" s="38"/>
      <c r="V56" s="32">
        <v>0.35362292889694014</v>
      </c>
      <c r="W56" s="32">
        <v>3.0091515233080374E-15</v>
      </c>
      <c r="X56" s="32">
        <v>3.9820655987690674E-14</v>
      </c>
      <c r="Y56" s="32">
        <v>4.3639912535153426E-3</v>
      </c>
      <c r="Z56" s="32">
        <v>2.1300694426226868E-17</v>
      </c>
      <c r="AA56" s="32">
        <v>3.3267263854294231E-31</v>
      </c>
      <c r="AB56" s="32">
        <v>2.4203634360603972E-2</v>
      </c>
      <c r="AC56" s="32">
        <v>2.8377704450105864E-3</v>
      </c>
      <c r="AD56" s="32">
        <v>4.5706769786534897E-4</v>
      </c>
      <c r="AE56" s="33">
        <v>6.7139872660692957E-19</v>
      </c>
      <c r="AF56" s="23"/>
    </row>
    <row r="57" spans="1:32">
      <c r="A57" s="250"/>
      <c r="B57" s="249"/>
      <c r="C57" s="110" t="s">
        <v>240</v>
      </c>
      <c r="D57" s="34">
        <v>57</v>
      </c>
      <c r="E57" s="35">
        <v>57</v>
      </c>
      <c r="F57" s="35">
        <v>57</v>
      </c>
      <c r="G57" s="35">
        <v>57</v>
      </c>
      <c r="H57" s="35">
        <v>57</v>
      </c>
      <c r="I57" s="35">
        <v>57</v>
      </c>
      <c r="J57" s="35">
        <v>57</v>
      </c>
      <c r="K57" s="35">
        <v>57</v>
      </c>
      <c r="L57" s="35">
        <v>57</v>
      </c>
      <c r="M57" s="35">
        <v>57</v>
      </c>
      <c r="N57" s="35">
        <v>57</v>
      </c>
      <c r="O57" s="35">
        <v>57</v>
      </c>
      <c r="P57" s="35">
        <v>57</v>
      </c>
      <c r="Q57" s="35">
        <v>57</v>
      </c>
      <c r="R57" s="35">
        <v>57</v>
      </c>
      <c r="S57" s="35">
        <v>57</v>
      </c>
      <c r="T57" s="35">
        <v>57</v>
      </c>
      <c r="U57" s="35">
        <v>57</v>
      </c>
      <c r="V57" s="35">
        <v>57</v>
      </c>
      <c r="W57" s="35">
        <v>57</v>
      </c>
      <c r="X57" s="35">
        <v>57</v>
      </c>
      <c r="Y57" s="35">
        <v>57</v>
      </c>
      <c r="Z57" s="35">
        <v>57</v>
      </c>
      <c r="AA57" s="35">
        <v>57</v>
      </c>
      <c r="AB57" s="35">
        <v>57</v>
      </c>
      <c r="AC57" s="35">
        <v>57</v>
      </c>
      <c r="AD57" s="35">
        <v>57</v>
      </c>
      <c r="AE57" s="36">
        <v>57</v>
      </c>
      <c r="AF57" s="23"/>
    </row>
    <row r="58" spans="1:32">
      <c r="A58" s="250"/>
      <c r="B58" s="249" t="s">
        <v>219</v>
      </c>
      <c r="C58" s="108" t="s">
        <v>238</v>
      </c>
      <c r="D58" s="37">
        <v>-6.3201378292543256E-2</v>
      </c>
      <c r="E58" s="32">
        <v>-0.11496556566758259</v>
      </c>
      <c r="F58" s="32">
        <v>0.23451091513489089</v>
      </c>
      <c r="G58" s="38" t="s">
        <v>271</v>
      </c>
      <c r="H58" s="38" t="s">
        <v>283</v>
      </c>
      <c r="I58" s="32">
        <v>-6.6420040098833275E-2</v>
      </c>
      <c r="J58" s="38" t="s">
        <v>293</v>
      </c>
      <c r="K58" s="38" t="s">
        <v>283</v>
      </c>
      <c r="L58" s="38" t="s">
        <v>336</v>
      </c>
      <c r="M58" s="32">
        <v>8.924323021809831E-2</v>
      </c>
      <c r="N58" s="32">
        <v>-5.7005664913759149E-2</v>
      </c>
      <c r="O58" s="32">
        <v>-0.10615519605238748</v>
      </c>
      <c r="P58" s="32">
        <v>3.7170550299689194E-2</v>
      </c>
      <c r="Q58" s="32">
        <v>-8.6060374536660308E-2</v>
      </c>
      <c r="R58" s="38" t="s">
        <v>332</v>
      </c>
      <c r="S58" s="38" t="s">
        <v>369</v>
      </c>
      <c r="T58" s="38" t="s">
        <v>366</v>
      </c>
      <c r="U58" s="32">
        <v>0.12515030661760534</v>
      </c>
      <c r="V58" s="32">
        <v>1</v>
      </c>
      <c r="W58" s="38" t="s">
        <v>390</v>
      </c>
      <c r="X58" s="32">
        <v>-5.6687290804255719E-2</v>
      </c>
      <c r="Y58" s="38" t="s">
        <v>391</v>
      </c>
      <c r="Z58" s="38" t="s">
        <v>392</v>
      </c>
      <c r="AA58" s="32">
        <v>9.1109903822150937E-2</v>
      </c>
      <c r="AB58" s="32">
        <v>0.25821663771989467</v>
      </c>
      <c r="AC58" s="38" t="s">
        <v>393</v>
      </c>
      <c r="AD58" s="38" t="s">
        <v>363</v>
      </c>
      <c r="AE58" s="33">
        <v>0.15690506209818597</v>
      </c>
      <c r="AF58" s="23"/>
    </row>
    <row r="59" spans="1:32" ht="21.6">
      <c r="A59" s="250"/>
      <c r="B59" s="250"/>
      <c r="C59" s="108" t="s">
        <v>239</v>
      </c>
      <c r="D59" s="37">
        <v>0.64045976892388279</v>
      </c>
      <c r="E59" s="32">
        <v>0.39445277903445486</v>
      </c>
      <c r="F59" s="32">
        <v>7.9110577388537662E-2</v>
      </c>
      <c r="G59" s="32">
        <v>8.5508582826090355E-4</v>
      </c>
      <c r="H59" s="32">
        <v>1.1712468050651669E-2</v>
      </c>
      <c r="I59" s="32">
        <v>0.62350190097503377</v>
      </c>
      <c r="J59" s="32">
        <v>1.4873662624564029E-3</v>
      </c>
      <c r="K59" s="32">
        <v>1.1682179162851841E-2</v>
      </c>
      <c r="L59" s="32">
        <v>6.642271749143969E-3</v>
      </c>
      <c r="M59" s="32">
        <v>0.50914882510656467</v>
      </c>
      <c r="N59" s="32">
        <v>0.67361549865554549</v>
      </c>
      <c r="O59" s="32">
        <v>0.43191279106147185</v>
      </c>
      <c r="P59" s="32">
        <v>0.78369343119569324</v>
      </c>
      <c r="Q59" s="32">
        <v>0.52443140876427585</v>
      </c>
      <c r="R59" s="32">
        <v>9.0208082752150855E-4</v>
      </c>
      <c r="S59" s="32">
        <v>2.9513756808892942E-3</v>
      </c>
      <c r="T59" s="32">
        <v>1.3919675439540933E-2</v>
      </c>
      <c r="U59" s="32">
        <v>0.35362292889694014</v>
      </c>
      <c r="V59" s="38"/>
      <c r="W59" s="32">
        <v>9.7496236963083029E-4</v>
      </c>
      <c r="X59" s="32">
        <v>0.67533670895596287</v>
      </c>
      <c r="Y59" s="32">
        <v>4.6365716688927888E-2</v>
      </c>
      <c r="Z59" s="32">
        <v>1.8154273448892137E-2</v>
      </c>
      <c r="AA59" s="32">
        <v>0.50029269804729481</v>
      </c>
      <c r="AB59" s="32">
        <v>5.2461092488412145E-2</v>
      </c>
      <c r="AC59" s="32">
        <v>4.3095890457906134E-2</v>
      </c>
      <c r="AD59" s="32">
        <v>3.3077319367686736E-2</v>
      </c>
      <c r="AE59" s="33">
        <v>0.24377645912483145</v>
      </c>
      <c r="AF59" s="23"/>
    </row>
    <row r="60" spans="1:32">
      <c r="A60" s="250"/>
      <c r="B60" s="249"/>
      <c r="C60" s="110" t="s">
        <v>240</v>
      </c>
      <c r="D60" s="34">
        <v>57</v>
      </c>
      <c r="E60" s="35">
        <v>57</v>
      </c>
      <c r="F60" s="35">
        <v>57</v>
      </c>
      <c r="G60" s="35">
        <v>57</v>
      </c>
      <c r="H60" s="35">
        <v>57</v>
      </c>
      <c r="I60" s="35">
        <v>57</v>
      </c>
      <c r="J60" s="35">
        <v>57</v>
      </c>
      <c r="K60" s="35">
        <v>57</v>
      </c>
      <c r="L60" s="35">
        <v>57</v>
      </c>
      <c r="M60" s="35">
        <v>57</v>
      </c>
      <c r="N60" s="35">
        <v>57</v>
      </c>
      <c r="O60" s="35">
        <v>57</v>
      </c>
      <c r="P60" s="35">
        <v>57</v>
      </c>
      <c r="Q60" s="35">
        <v>57</v>
      </c>
      <c r="R60" s="35">
        <v>57</v>
      </c>
      <c r="S60" s="35">
        <v>57</v>
      </c>
      <c r="T60" s="35">
        <v>57</v>
      </c>
      <c r="U60" s="35">
        <v>57</v>
      </c>
      <c r="V60" s="35">
        <v>57</v>
      </c>
      <c r="W60" s="35">
        <v>57</v>
      </c>
      <c r="X60" s="35">
        <v>57</v>
      </c>
      <c r="Y60" s="35">
        <v>57</v>
      </c>
      <c r="Z60" s="35">
        <v>57</v>
      </c>
      <c r="AA60" s="35">
        <v>57</v>
      </c>
      <c r="AB60" s="35">
        <v>57</v>
      </c>
      <c r="AC60" s="35">
        <v>57</v>
      </c>
      <c r="AD60" s="35">
        <v>57</v>
      </c>
      <c r="AE60" s="36">
        <v>57</v>
      </c>
      <c r="AF60" s="23"/>
    </row>
    <row r="61" spans="1:32">
      <c r="A61" s="250"/>
      <c r="B61" s="249" t="s">
        <v>220</v>
      </c>
      <c r="C61" s="108" t="s">
        <v>238</v>
      </c>
      <c r="D61" s="37">
        <v>3.3544895278228827E-2</v>
      </c>
      <c r="E61" s="32">
        <v>0.22889479434937629</v>
      </c>
      <c r="F61" s="38" t="s">
        <v>250</v>
      </c>
      <c r="G61" s="32">
        <v>0.11272358065949967</v>
      </c>
      <c r="H61" s="38" t="s">
        <v>284</v>
      </c>
      <c r="I61" s="38" t="s">
        <v>302</v>
      </c>
      <c r="J61" s="38" t="s">
        <v>296</v>
      </c>
      <c r="K61" s="38" t="s">
        <v>324</v>
      </c>
      <c r="L61" s="38" t="s">
        <v>337</v>
      </c>
      <c r="M61" s="32">
        <v>-0.24747613880839917</v>
      </c>
      <c r="N61" s="32">
        <v>-0.16975628726989889</v>
      </c>
      <c r="O61" s="38" t="s">
        <v>348</v>
      </c>
      <c r="P61" s="32">
        <v>-4.9325900959294788E-2</v>
      </c>
      <c r="Q61" s="38" t="s">
        <v>355</v>
      </c>
      <c r="R61" s="32">
        <v>0.23787918071039668</v>
      </c>
      <c r="S61" s="38" t="s">
        <v>370</v>
      </c>
      <c r="T61" s="38" t="s">
        <v>375</v>
      </c>
      <c r="U61" s="38" t="s">
        <v>381</v>
      </c>
      <c r="V61" s="38" t="s">
        <v>390</v>
      </c>
      <c r="W61" s="32">
        <v>1</v>
      </c>
      <c r="X61" s="38" t="s">
        <v>270</v>
      </c>
      <c r="Y61" s="38" t="s">
        <v>394</v>
      </c>
      <c r="Z61" s="38" t="s">
        <v>395</v>
      </c>
      <c r="AA61" s="38" t="s">
        <v>396</v>
      </c>
      <c r="AB61" s="38" t="s">
        <v>397</v>
      </c>
      <c r="AC61" s="38" t="s">
        <v>390</v>
      </c>
      <c r="AD61" s="38" t="s">
        <v>398</v>
      </c>
      <c r="AE61" s="39" t="s">
        <v>251</v>
      </c>
      <c r="AF61" s="23"/>
    </row>
    <row r="62" spans="1:32" ht="21.6">
      <c r="A62" s="250"/>
      <c r="B62" s="250"/>
      <c r="C62" s="108" t="s">
        <v>239</v>
      </c>
      <c r="D62" s="37">
        <v>0.80435318610469497</v>
      </c>
      <c r="E62" s="32">
        <v>8.6776710231534548E-2</v>
      </c>
      <c r="F62" s="32">
        <v>2.7642034235493402E-6</v>
      </c>
      <c r="G62" s="32">
        <v>0.40379914213957768</v>
      </c>
      <c r="H62" s="32">
        <v>3.0300991143654844E-4</v>
      </c>
      <c r="I62" s="32">
        <v>8.3431046193001747E-8</v>
      </c>
      <c r="J62" s="32">
        <v>1.9071602800343208E-3</v>
      </c>
      <c r="K62" s="32">
        <v>1.4394210345768265E-4</v>
      </c>
      <c r="L62" s="32">
        <v>1.5825334367152508E-5</v>
      </c>
      <c r="M62" s="32">
        <v>6.3454187101283074E-2</v>
      </c>
      <c r="N62" s="32">
        <v>0.20679637800963344</v>
      </c>
      <c r="O62" s="32">
        <v>2.580762121690712E-2</v>
      </c>
      <c r="P62" s="32">
        <v>0.71557882877402457</v>
      </c>
      <c r="Q62" s="32">
        <v>2.163520174353226E-8</v>
      </c>
      <c r="R62" s="32">
        <v>7.4776287932779198E-2</v>
      </c>
      <c r="S62" s="32">
        <v>1.5801475122715329E-4</v>
      </c>
      <c r="T62" s="32">
        <v>5.4813827907922919E-6</v>
      </c>
      <c r="U62" s="32">
        <v>3.0091515233080374E-15</v>
      </c>
      <c r="V62" s="32">
        <v>9.7496236963083029E-4</v>
      </c>
      <c r="W62" s="38"/>
      <c r="X62" s="32">
        <v>3.9256264845347715E-9</v>
      </c>
      <c r="Y62" s="32">
        <v>2.791413880693149E-3</v>
      </c>
      <c r="Z62" s="32">
        <v>3.1780970087790671E-19</v>
      </c>
      <c r="AA62" s="32">
        <v>5.3315136686321575E-13</v>
      </c>
      <c r="AB62" s="32">
        <v>1.1144439827640054E-2</v>
      </c>
      <c r="AC62" s="32">
        <v>9.8301494428288359E-4</v>
      </c>
      <c r="AD62" s="32">
        <v>1.9352411465343869E-4</v>
      </c>
      <c r="AE62" s="33">
        <v>2.1438142496141746E-13</v>
      </c>
      <c r="AF62" s="23"/>
    </row>
    <row r="63" spans="1:32">
      <c r="A63" s="250"/>
      <c r="B63" s="249"/>
      <c r="C63" s="110" t="s">
        <v>240</v>
      </c>
      <c r="D63" s="34">
        <v>57</v>
      </c>
      <c r="E63" s="35">
        <v>57</v>
      </c>
      <c r="F63" s="35">
        <v>57</v>
      </c>
      <c r="G63" s="35">
        <v>57</v>
      </c>
      <c r="H63" s="35">
        <v>57</v>
      </c>
      <c r="I63" s="35">
        <v>57</v>
      </c>
      <c r="J63" s="35">
        <v>57</v>
      </c>
      <c r="K63" s="35">
        <v>57</v>
      </c>
      <c r="L63" s="35">
        <v>57</v>
      </c>
      <c r="M63" s="35">
        <v>57</v>
      </c>
      <c r="N63" s="35">
        <v>57</v>
      </c>
      <c r="O63" s="35">
        <v>57</v>
      </c>
      <c r="P63" s="35">
        <v>57</v>
      </c>
      <c r="Q63" s="35">
        <v>57</v>
      </c>
      <c r="R63" s="35">
        <v>57</v>
      </c>
      <c r="S63" s="35">
        <v>57</v>
      </c>
      <c r="T63" s="35">
        <v>57</v>
      </c>
      <c r="U63" s="35">
        <v>57</v>
      </c>
      <c r="V63" s="35">
        <v>57</v>
      </c>
      <c r="W63" s="35">
        <v>57</v>
      </c>
      <c r="X63" s="35">
        <v>57</v>
      </c>
      <c r="Y63" s="35">
        <v>57</v>
      </c>
      <c r="Z63" s="35">
        <v>57</v>
      </c>
      <c r="AA63" s="35">
        <v>57</v>
      </c>
      <c r="AB63" s="35">
        <v>57</v>
      </c>
      <c r="AC63" s="35">
        <v>57</v>
      </c>
      <c r="AD63" s="35">
        <v>57</v>
      </c>
      <c r="AE63" s="36">
        <v>57</v>
      </c>
      <c r="AF63" s="23"/>
    </row>
    <row r="64" spans="1:32">
      <c r="A64" s="250"/>
      <c r="B64" s="249" t="s">
        <v>221</v>
      </c>
      <c r="C64" s="108" t="s">
        <v>238</v>
      </c>
      <c r="D64" s="37">
        <v>-6.4802157729760515E-2</v>
      </c>
      <c r="E64" s="32">
        <v>0.21324247804146312</v>
      </c>
      <c r="F64" s="38" t="s">
        <v>259</v>
      </c>
      <c r="G64" s="32">
        <v>-0.15252360384905583</v>
      </c>
      <c r="H64" s="38" t="s">
        <v>285</v>
      </c>
      <c r="I64" s="38" t="s">
        <v>303</v>
      </c>
      <c r="J64" s="32">
        <v>0.19269182452968645</v>
      </c>
      <c r="K64" s="38" t="s">
        <v>325</v>
      </c>
      <c r="L64" s="38" t="s">
        <v>332</v>
      </c>
      <c r="M64" s="32">
        <v>-6.0734705247419085E-2</v>
      </c>
      <c r="N64" s="32">
        <v>-0.24205774578014513</v>
      </c>
      <c r="O64" s="38" t="s">
        <v>349</v>
      </c>
      <c r="P64" s="32">
        <v>-6.9163996881751302E-2</v>
      </c>
      <c r="Q64" s="38" t="s">
        <v>356</v>
      </c>
      <c r="R64" s="38" t="s">
        <v>363</v>
      </c>
      <c r="S64" s="38" t="s">
        <v>371</v>
      </c>
      <c r="T64" s="38" t="s">
        <v>376</v>
      </c>
      <c r="U64" s="38" t="s">
        <v>382</v>
      </c>
      <c r="V64" s="32">
        <v>-5.6687290804255719E-2</v>
      </c>
      <c r="W64" s="38" t="s">
        <v>270</v>
      </c>
      <c r="X64" s="32">
        <v>1</v>
      </c>
      <c r="Y64" s="38" t="s">
        <v>399</v>
      </c>
      <c r="Z64" s="38" t="s">
        <v>400</v>
      </c>
      <c r="AA64" s="38" t="s">
        <v>401</v>
      </c>
      <c r="AB64" s="32">
        <v>0.23924325459770776</v>
      </c>
      <c r="AC64" s="38" t="s">
        <v>402</v>
      </c>
      <c r="AD64" s="38" t="s">
        <v>403</v>
      </c>
      <c r="AE64" s="39" t="s">
        <v>404</v>
      </c>
      <c r="AF64" s="23"/>
    </row>
    <row r="65" spans="1:32" ht="21.6">
      <c r="A65" s="250"/>
      <c r="B65" s="250"/>
      <c r="C65" s="108" t="s">
        <v>239</v>
      </c>
      <c r="D65" s="37">
        <v>0.63200235642522462</v>
      </c>
      <c r="E65" s="32">
        <v>0.11123727908090593</v>
      </c>
      <c r="F65" s="32">
        <v>3.1070443832752687E-5</v>
      </c>
      <c r="G65" s="32">
        <v>0.25735770106231642</v>
      </c>
      <c r="H65" s="32">
        <v>1.8423975049646969E-2</v>
      </c>
      <c r="I65" s="32">
        <v>9.9622158360773247E-27</v>
      </c>
      <c r="J65" s="32">
        <v>0.15098572078639441</v>
      </c>
      <c r="K65" s="32">
        <v>1.6331403053758613E-2</v>
      </c>
      <c r="L65" s="32">
        <v>9.0512626808745785E-4</v>
      </c>
      <c r="M65" s="32">
        <v>0.65358101296970761</v>
      </c>
      <c r="N65" s="32">
        <v>6.9663804394820311E-2</v>
      </c>
      <c r="O65" s="32">
        <v>6.0884465392519415E-4</v>
      </c>
      <c r="P65" s="32">
        <v>0.60919631725899848</v>
      </c>
      <c r="Q65" s="32">
        <v>1.0593651249514117E-30</v>
      </c>
      <c r="R65" s="32">
        <v>3.2693853182677798E-2</v>
      </c>
      <c r="S65" s="32">
        <v>3.3682755725830929E-10</v>
      </c>
      <c r="T65" s="32">
        <v>1.1202700256108644E-14</v>
      </c>
      <c r="U65" s="32">
        <v>3.9820655987690674E-14</v>
      </c>
      <c r="V65" s="32">
        <v>0.67533670895596287</v>
      </c>
      <c r="W65" s="32">
        <v>3.9256264845347715E-9</v>
      </c>
      <c r="X65" s="38"/>
      <c r="Y65" s="32">
        <v>1.6678700188391085E-2</v>
      </c>
      <c r="Z65" s="32">
        <v>4.4696270007272731E-13</v>
      </c>
      <c r="AA65" s="32">
        <v>2.7156654015698331E-15</v>
      </c>
      <c r="AB65" s="32">
        <v>7.3075580023354889E-2</v>
      </c>
      <c r="AC65" s="32">
        <v>8.5744448687295818E-3</v>
      </c>
      <c r="AD65" s="32">
        <v>2.1052033311210342E-3</v>
      </c>
      <c r="AE65" s="33">
        <v>1.5840107281980893E-18</v>
      </c>
      <c r="AF65" s="23"/>
    </row>
    <row r="66" spans="1:32">
      <c r="A66" s="250"/>
      <c r="B66" s="249"/>
      <c r="C66" s="110" t="s">
        <v>240</v>
      </c>
      <c r="D66" s="34">
        <v>57</v>
      </c>
      <c r="E66" s="35">
        <v>57</v>
      </c>
      <c r="F66" s="35">
        <v>57</v>
      </c>
      <c r="G66" s="35">
        <v>57</v>
      </c>
      <c r="H66" s="35">
        <v>57</v>
      </c>
      <c r="I66" s="35">
        <v>57</v>
      </c>
      <c r="J66" s="35">
        <v>57</v>
      </c>
      <c r="K66" s="35">
        <v>57</v>
      </c>
      <c r="L66" s="35">
        <v>57</v>
      </c>
      <c r="M66" s="35">
        <v>57</v>
      </c>
      <c r="N66" s="35">
        <v>57</v>
      </c>
      <c r="O66" s="35">
        <v>57</v>
      </c>
      <c r="P66" s="35">
        <v>57</v>
      </c>
      <c r="Q66" s="35">
        <v>57</v>
      </c>
      <c r="R66" s="35">
        <v>57</v>
      </c>
      <c r="S66" s="35">
        <v>57</v>
      </c>
      <c r="T66" s="35">
        <v>57</v>
      </c>
      <c r="U66" s="35">
        <v>57</v>
      </c>
      <c r="V66" s="35">
        <v>57</v>
      </c>
      <c r="W66" s="35">
        <v>57</v>
      </c>
      <c r="X66" s="35">
        <v>57</v>
      </c>
      <c r="Y66" s="35">
        <v>57</v>
      </c>
      <c r="Z66" s="35">
        <v>57</v>
      </c>
      <c r="AA66" s="35">
        <v>57</v>
      </c>
      <c r="AB66" s="35">
        <v>57</v>
      </c>
      <c r="AC66" s="35">
        <v>57</v>
      </c>
      <c r="AD66" s="35">
        <v>57</v>
      </c>
      <c r="AE66" s="36">
        <v>57</v>
      </c>
      <c r="AF66" s="23"/>
    </row>
    <row r="67" spans="1:32">
      <c r="A67" s="250"/>
      <c r="B67" s="249" t="s">
        <v>222</v>
      </c>
      <c r="C67" s="108" t="s">
        <v>238</v>
      </c>
      <c r="D67" s="37">
        <v>-0.14963378831461524</v>
      </c>
      <c r="E67" s="32">
        <v>-0.1475891115983565</v>
      </c>
      <c r="F67" s="38" t="s">
        <v>260</v>
      </c>
      <c r="G67" s="38" t="s">
        <v>272</v>
      </c>
      <c r="H67" s="38" t="s">
        <v>286</v>
      </c>
      <c r="I67" s="38" t="s">
        <v>304</v>
      </c>
      <c r="J67" s="38" t="s">
        <v>252</v>
      </c>
      <c r="K67" s="38" t="s">
        <v>326</v>
      </c>
      <c r="L67" s="38" t="s">
        <v>260</v>
      </c>
      <c r="M67" s="32">
        <v>7.5514503321989952E-3</v>
      </c>
      <c r="N67" s="32">
        <v>-1.1278378248470784E-2</v>
      </c>
      <c r="O67" s="32">
        <v>-0.11796924374837257</v>
      </c>
      <c r="P67" s="32">
        <v>5.5095525926437744E-4</v>
      </c>
      <c r="Q67" s="38" t="s">
        <v>320</v>
      </c>
      <c r="R67" s="38" t="s">
        <v>364</v>
      </c>
      <c r="S67" s="32">
        <v>0.14396136833249204</v>
      </c>
      <c r="T67" s="32">
        <v>-0.19614007229811836</v>
      </c>
      <c r="U67" s="38" t="s">
        <v>383</v>
      </c>
      <c r="V67" s="38" t="s">
        <v>391</v>
      </c>
      <c r="W67" s="38" t="s">
        <v>394</v>
      </c>
      <c r="X67" s="38" t="s">
        <v>399</v>
      </c>
      <c r="Y67" s="32">
        <v>1</v>
      </c>
      <c r="Z67" s="38" t="s">
        <v>294</v>
      </c>
      <c r="AA67" s="38" t="s">
        <v>405</v>
      </c>
      <c r="AB67" s="38" t="s">
        <v>291</v>
      </c>
      <c r="AC67" s="38" t="s">
        <v>406</v>
      </c>
      <c r="AD67" s="38" t="s">
        <v>286</v>
      </c>
      <c r="AE67" s="39" t="s">
        <v>407</v>
      </c>
      <c r="AF67" s="23"/>
    </row>
    <row r="68" spans="1:32" ht="21.6">
      <c r="A68" s="250"/>
      <c r="B68" s="250"/>
      <c r="C68" s="108" t="s">
        <v>239</v>
      </c>
      <c r="D68" s="37">
        <v>0.26658955716339716</v>
      </c>
      <c r="E68" s="32">
        <v>0.27325375382537986</v>
      </c>
      <c r="F68" s="32">
        <v>3.8454597447385537E-22</v>
      </c>
      <c r="G68" s="32">
        <v>1.2366443910022358E-14</v>
      </c>
      <c r="H68" s="32">
        <v>3.0320743283004508E-42</v>
      </c>
      <c r="I68" s="32">
        <v>1.2012179787838029E-2</v>
      </c>
      <c r="J68" s="32">
        <v>1.4399079576064115E-20</v>
      </c>
      <c r="K68" s="32">
        <v>2.9666039415493949E-38</v>
      </c>
      <c r="L68" s="32">
        <v>3.0571850116223948E-22</v>
      </c>
      <c r="M68" s="32">
        <v>0.95554106052111343</v>
      </c>
      <c r="N68" s="32">
        <v>0.93364000796924129</v>
      </c>
      <c r="O68" s="32">
        <v>0.38213260725184861</v>
      </c>
      <c r="P68" s="32">
        <v>0.99675464195305419</v>
      </c>
      <c r="Q68" s="32">
        <v>1.7803777482933724E-2</v>
      </c>
      <c r="R68" s="32">
        <v>1.312011878399524E-2</v>
      </c>
      <c r="S68" s="32">
        <v>0.2853481021091675</v>
      </c>
      <c r="T68" s="32">
        <v>0.14366896061491788</v>
      </c>
      <c r="U68" s="32">
        <v>4.3639912535153426E-3</v>
      </c>
      <c r="V68" s="32">
        <v>4.6365716688927888E-2</v>
      </c>
      <c r="W68" s="32">
        <v>2.791413880693149E-3</v>
      </c>
      <c r="X68" s="32">
        <v>1.6678700188391085E-2</v>
      </c>
      <c r="Y68" s="38"/>
      <c r="Z68" s="32">
        <v>9.360069124622559E-4</v>
      </c>
      <c r="AA68" s="32">
        <v>3.3005629311276905E-3</v>
      </c>
      <c r="AB68" s="32">
        <v>6.0833609519424463E-43</v>
      </c>
      <c r="AC68" s="32">
        <v>6.6392753796309098E-49</v>
      </c>
      <c r="AD68" s="32">
        <v>2.1063318835810597E-42</v>
      </c>
      <c r="AE68" s="33">
        <v>1.3642690832241734E-3</v>
      </c>
      <c r="AF68" s="23"/>
    </row>
    <row r="69" spans="1:32">
      <c r="A69" s="250"/>
      <c r="B69" s="249"/>
      <c r="C69" s="110" t="s">
        <v>240</v>
      </c>
      <c r="D69" s="34">
        <v>57</v>
      </c>
      <c r="E69" s="35">
        <v>57</v>
      </c>
      <c r="F69" s="35">
        <v>57</v>
      </c>
      <c r="G69" s="35">
        <v>57</v>
      </c>
      <c r="H69" s="35">
        <v>57</v>
      </c>
      <c r="I69" s="35">
        <v>57</v>
      </c>
      <c r="J69" s="35">
        <v>57</v>
      </c>
      <c r="K69" s="35">
        <v>57</v>
      </c>
      <c r="L69" s="35">
        <v>57</v>
      </c>
      <c r="M69" s="35">
        <v>57</v>
      </c>
      <c r="N69" s="35">
        <v>57</v>
      </c>
      <c r="O69" s="35">
        <v>57</v>
      </c>
      <c r="P69" s="35">
        <v>57</v>
      </c>
      <c r="Q69" s="35">
        <v>57</v>
      </c>
      <c r="R69" s="35">
        <v>57</v>
      </c>
      <c r="S69" s="35">
        <v>57</v>
      </c>
      <c r="T69" s="35">
        <v>57</v>
      </c>
      <c r="U69" s="35">
        <v>57</v>
      </c>
      <c r="V69" s="35">
        <v>57</v>
      </c>
      <c r="W69" s="35">
        <v>57</v>
      </c>
      <c r="X69" s="35">
        <v>57</v>
      </c>
      <c r="Y69" s="35">
        <v>57</v>
      </c>
      <c r="Z69" s="35">
        <v>57</v>
      </c>
      <c r="AA69" s="35">
        <v>57</v>
      </c>
      <c r="AB69" s="35">
        <v>57</v>
      </c>
      <c r="AC69" s="35">
        <v>57</v>
      </c>
      <c r="AD69" s="35">
        <v>57</v>
      </c>
      <c r="AE69" s="36">
        <v>57</v>
      </c>
      <c r="AF69" s="23"/>
    </row>
    <row r="70" spans="1:32">
      <c r="A70" s="250"/>
      <c r="B70" s="249" t="s">
        <v>223</v>
      </c>
      <c r="C70" s="108" t="s">
        <v>238</v>
      </c>
      <c r="D70" s="37">
        <v>-9.9347037295463125E-2</v>
      </c>
      <c r="E70" s="32">
        <v>0.24559415956965236</v>
      </c>
      <c r="F70" s="38" t="s">
        <v>261</v>
      </c>
      <c r="G70" s="32">
        <v>9.8260198330921752E-3</v>
      </c>
      <c r="H70" s="38" t="s">
        <v>287</v>
      </c>
      <c r="I70" s="38" t="s">
        <v>305</v>
      </c>
      <c r="J70" s="38" t="s">
        <v>315</v>
      </c>
      <c r="K70" s="38" t="s">
        <v>327</v>
      </c>
      <c r="L70" s="38" t="s">
        <v>338</v>
      </c>
      <c r="M70" s="32">
        <v>-0.15890197859842603</v>
      </c>
      <c r="N70" s="32">
        <v>-1.0241120041483018E-2</v>
      </c>
      <c r="O70" s="32">
        <v>-0.19211822660098521</v>
      </c>
      <c r="P70" s="32">
        <v>8.5105003889032929E-2</v>
      </c>
      <c r="Q70" s="38" t="s">
        <v>357</v>
      </c>
      <c r="R70" s="38" t="s">
        <v>287</v>
      </c>
      <c r="S70" s="38" t="s">
        <v>372</v>
      </c>
      <c r="T70" s="38" t="s">
        <v>377</v>
      </c>
      <c r="U70" s="38" t="s">
        <v>384</v>
      </c>
      <c r="V70" s="38" t="s">
        <v>392</v>
      </c>
      <c r="W70" s="38" t="s">
        <v>395</v>
      </c>
      <c r="X70" s="38" t="s">
        <v>400</v>
      </c>
      <c r="Y70" s="38" t="s">
        <v>294</v>
      </c>
      <c r="Z70" s="32">
        <v>1</v>
      </c>
      <c r="AA70" s="38" t="s">
        <v>408</v>
      </c>
      <c r="AB70" s="38" t="s">
        <v>409</v>
      </c>
      <c r="AC70" s="38" t="s">
        <v>410</v>
      </c>
      <c r="AD70" s="38" t="s">
        <v>324</v>
      </c>
      <c r="AE70" s="39" t="s">
        <v>411</v>
      </c>
      <c r="AF70" s="23"/>
    </row>
    <row r="71" spans="1:32" ht="21.6">
      <c r="A71" s="250"/>
      <c r="B71" s="250"/>
      <c r="C71" s="108" t="s">
        <v>239</v>
      </c>
      <c r="D71" s="37">
        <v>0.46218214224113263</v>
      </c>
      <c r="E71" s="32">
        <v>6.5558498673506133E-2</v>
      </c>
      <c r="F71" s="32">
        <v>4.9493783984006754E-7</v>
      </c>
      <c r="G71" s="32">
        <v>0.94216978500048343</v>
      </c>
      <c r="H71" s="32">
        <v>8.2945453133339501E-4</v>
      </c>
      <c r="I71" s="32">
        <v>1.6583977804869433E-13</v>
      </c>
      <c r="J71" s="32">
        <v>3.7523774679947396E-3</v>
      </c>
      <c r="K71" s="32">
        <v>5.7358638616991891E-4</v>
      </c>
      <c r="L71" s="32">
        <v>1.7972035808495326E-5</v>
      </c>
      <c r="M71" s="32">
        <v>0.23775203499206649</v>
      </c>
      <c r="N71" s="32">
        <v>0.93973117945291218</v>
      </c>
      <c r="O71" s="32">
        <v>0.15222913716443487</v>
      </c>
      <c r="P71" s="32">
        <v>0.52906282195311882</v>
      </c>
      <c r="Q71" s="32">
        <v>9.200335540611354E-14</v>
      </c>
      <c r="R71" s="32">
        <v>8.1619298248296617E-4</v>
      </c>
      <c r="S71" s="32">
        <v>2.9506185199136179E-4</v>
      </c>
      <c r="T71" s="32">
        <v>1.419866204806197E-6</v>
      </c>
      <c r="U71" s="32">
        <v>2.1300694426226868E-17</v>
      </c>
      <c r="V71" s="32">
        <v>1.8154273448892137E-2</v>
      </c>
      <c r="W71" s="32">
        <v>3.1780970087790671E-19</v>
      </c>
      <c r="X71" s="32">
        <v>4.4696270007272731E-13</v>
      </c>
      <c r="Y71" s="32">
        <v>9.360069124622559E-4</v>
      </c>
      <c r="Z71" s="38"/>
      <c r="AA71" s="32">
        <v>5.9404070073578453E-16</v>
      </c>
      <c r="AB71" s="32">
        <v>8.1937459277045648E-3</v>
      </c>
      <c r="AC71" s="32">
        <v>6.8669605246213033E-4</v>
      </c>
      <c r="AD71" s="32">
        <v>1.4090157587869659E-4</v>
      </c>
      <c r="AE71" s="33">
        <v>2.7058288027949013E-14</v>
      </c>
      <c r="AF71" s="23"/>
    </row>
    <row r="72" spans="1:32">
      <c r="A72" s="250"/>
      <c r="B72" s="249"/>
      <c r="C72" s="110" t="s">
        <v>240</v>
      </c>
      <c r="D72" s="34">
        <v>57</v>
      </c>
      <c r="E72" s="35">
        <v>57</v>
      </c>
      <c r="F72" s="35">
        <v>57</v>
      </c>
      <c r="G72" s="35">
        <v>57</v>
      </c>
      <c r="H72" s="35">
        <v>57</v>
      </c>
      <c r="I72" s="35">
        <v>57</v>
      </c>
      <c r="J72" s="35">
        <v>57</v>
      </c>
      <c r="K72" s="35">
        <v>57</v>
      </c>
      <c r="L72" s="35">
        <v>57</v>
      </c>
      <c r="M72" s="35">
        <v>57</v>
      </c>
      <c r="N72" s="35">
        <v>57</v>
      </c>
      <c r="O72" s="35">
        <v>57</v>
      </c>
      <c r="P72" s="35">
        <v>57</v>
      </c>
      <c r="Q72" s="35">
        <v>57</v>
      </c>
      <c r="R72" s="35">
        <v>57</v>
      </c>
      <c r="S72" s="35">
        <v>57</v>
      </c>
      <c r="T72" s="35">
        <v>57</v>
      </c>
      <c r="U72" s="35">
        <v>57</v>
      </c>
      <c r="V72" s="35">
        <v>57</v>
      </c>
      <c r="W72" s="35">
        <v>57</v>
      </c>
      <c r="X72" s="35">
        <v>57</v>
      </c>
      <c r="Y72" s="35">
        <v>57</v>
      </c>
      <c r="Z72" s="35">
        <v>57</v>
      </c>
      <c r="AA72" s="35">
        <v>57</v>
      </c>
      <c r="AB72" s="35">
        <v>57</v>
      </c>
      <c r="AC72" s="35">
        <v>57</v>
      </c>
      <c r="AD72" s="35">
        <v>57</v>
      </c>
      <c r="AE72" s="36">
        <v>57</v>
      </c>
      <c r="AF72" s="23"/>
    </row>
    <row r="73" spans="1:32">
      <c r="A73" s="250"/>
      <c r="B73" s="249" t="s">
        <v>224</v>
      </c>
      <c r="C73" s="108" t="s">
        <v>238</v>
      </c>
      <c r="D73" s="37">
        <v>-1.5088844055555863E-2</v>
      </c>
      <c r="E73" s="32">
        <v>0.22534780425195619</v>
      </c>
      <c r="F73" s="38" t="s">
        <v>262</v>
      </c>
      <c r="G73" s="32">
        <v>-9.0640826649710151E-3</v>
      </c>
      <c r="H73" s="38" t="s">
        <v>288</v>
      </c>
      <c r="I73" s="38" t="s">
        <v>306</v>
      </c>
      <c r="J73" s="38" t="s">
        <v>316</v>
      </c>
      <c r="K73" s="38" t="s">
        <v>328</v>
      </c>
      <c r="L73" s="38" t="s">
        <v>339</v>
      </c>
      <c r="M73" s="32">
        <v>2.0418084589207586E-3</v>
      </c>
      <c r="N73" s="32">
        <v>-5.243797702880957E-2</v>
      </c>
      <c r="O73" s="38" t="s">
        <v>350</v>
      </c>
      <c r="P73" s="32">
        <v>8.8055614083606668E-2</v>
      </c>
      <c r="Q73" s="38" t="s">
        <v>358</v>
      </c>
      <c r="R73" s="32">
        <v>0.15942052472479251</v>
      </c>
      <c r="S73" s="38" t="s">
        <v>310</v>
      </c>
      <c r="T73" s="38" t="s">
        <v>378</v>
      </c>
      <c r="U73" s="38" t="s">
        <v>385</v>
      </c>
      <c r="V73" s="32">
        <v>9.1109903822150937E-2</v>
      </c>
      <c r="W73" s="38" t="s">
        <v>396</v>
      </c>
      <c r="X73" s="38" t="s">
        <v>401</v>
      </c>
      <c r="Y73" s="38" t="s">
        <v>405</v>
      </c>
      <c r="Z73" s="38" t="s">
        <v>408</v>
      </c>
      <c r="AA73" s="32">
        <v>1</v>
      </c>
      <c r="AB73" s="38" t="s">
        <v>412</v>
      </c>
      <c r="AC73" s="38" t="s">
        <v>282</v>
      </c>
      <c r="AD73" s="38" t="s">
        <v>413</v>
      </c>
      <c r="AE73" s="39" t="s">
        <v>414</v>
      </c>
      <c r="AF73" s="23"/>
    </row>
    <row r="74" spans="1:32" ht="21.6">
      <c r="A74" s="250"/>
      <c r="B74" s="250"/>
      <c r="C74" s="108" t="s">
        <v>239</v>
      </c>
      <c r="D74" s="37">
        <v>0.91129856484882266</v>
      </c>
      <c r="E74" s="32">
        <v>9.1911221056431874E-2</v>
      </c>
      <c r="F74" s="32">
        <v>4.1116054921421258E-7</v>
      </c>
      <c r="G74" s="32">
        <v>0.94664732340635604</v>
      </c>
      <c r="H74" s="32">
        <v>2.0394484656747897E-3</v>
      </c>
      <c r="I74" s="32">
        <v>1.8264386885229647E-18</v>
      </c>
      <c r="J74" s="32">
        <v>3.9920670849368262E-2</v>
      </c>
      <c r="K74" s="32">
        <v>1.9359176434983235E-3</v>
      </c>
      <c r="L74" s="32">
        <v>4.1010925698866285E-4</v>
      </c>
      <c r="M74" s="32">
        <v>0.98797330064062472</v>
      </c>
      <c r="N74" s="32">
        <v>0.69846469317162041</v>
      </c>
      <c r="O74" s="32">
        <v>3.9268745010211006E-2</v>
      </c>
      <c r="P74" s="32">
        <v>0.51482454555818169</v>
      </c>
      <c r="Q74" s="32">
        <v>1.2069629805999108E-16</v>
      </c>
      <c r="R74" s="32">
        <v>0.23620452275098264</v>
      </c>
      <c r="S74" s="32">
        <v>7.0818398124075973E-10</v>
      </c>
      <c r="T74" s="32">
        <v>1.9176362100286336E-13</v>
      </c>
      <c r="U74" s="32">
        <v>3.3267263854294231E-31</v>
      </c>
      <c r="V74" s="32">
        <v>0.50029269804729481</v>
      </c>
      <c r="W74" s="32">
        <v>5.3315136686321575E-13</v>
      </c>
      <c r="X74" s="32">
        <v>2.7156654015698331E-15</v>
      </c>
      <c r="Y74" s="32">
        <v>3.3005629311276905E-3</v>
      </c>
      <c r="Z74" s="32">
        <v>5.9404070073578453E-16</v>
      </c>
      <c r="AA74" s="38"/>
      <c r="AB74" s="32">
        <v>2.5744750911398887E-2</v>
      </c>
      <c r="AC74" s="32">
        <v>2.7265017281784196E-3</v>
      </c>
      <c r="AD74" s="32">
        <v>3.8652722271489845E-4</v>
      </c>
      <c r="AE74" s="33">
        <v>5.2981228195699912E-25</v>
      </c>
      <c r="AF74" s="23"/>
    </row>
    <row r="75" spans="1:32">
      <c r="A75" s="250"/>
      <c r="B75" s="249"/>
      <c r="C75" s="110" t="s">
        <v>240</v>
      </c>
      <c r="D75" s="34">
        <v>57</v>
      </c>
      <c r="E75" s="35">
        <v>57</v>
      </c>
      <c r="F75" s="35">
        <v>57</v>
      </c>
      <c r="G75" s="35">
        <v>57</v>
      </c>
      <c r="H75" s="35">
        <v>57</v>
      </c>
      <c r="I75" s="35">
        <v>57</v>
      </c>
      <c r="J75" s="35">
        <v>57</v>
      </c>
      <c r="K75" s="35">
        <v>57</v>
      </c>
      <c r="L75" s="35">
        <v>57</v>
      </c>
      <c r="M75" s="35">
        <v>57</v>
      </c>
      <c r="N75" s="35">
        <v>57</v>
      </c>
      <c r="O75" s="35">
        <v>57</v>
      </c>
      <c r="P75" s="35">
        <v>57</v>
      </c>
      <c r="Q75" s="35">
        <v>57</v>
      </c>
      <c r="R75" s="35">
        <v>57</v>
      </c>
      <c r="S75" s="35">
        <v>57</v>
      </c>
      <c r="T75" s="35">
        <v>57</v>
      </c>
      <c r="U75" s="35">
        <v>57</v>
      </c>
      <c r="V75" s="35">
        <v>57</v>
      </c>
      <c r="W75" s="35">
        <v>57</v>
      </c>
      <c r="X75" s="35">
        <v>57</v>
      </c>
      <c r="Y75" s="35">
        <v>57</v>
      </c>
      <c r="Z75" s="35">
        <v>57</v>
      </c>
      <c r="AA75" s="35">
        <v>57</v>
      </c>
      <c r="AB75" s="35">
        <v>57</v>
      </c>
      <c r="AC75" s="35">
        <v>57</v>
      </c>
      <c r="AD75" s="35">
        <v>57</v>
      </c>
      <c r="AE75" s="36">
        <v>57</v>
      </c>
      <c r="AF75" s="23"/>
    </row>
    <row r="76" spans="1:32">
      <c r="A76" s="250"/>
      <c r="B76" s="249" t="s">
        <v>225</v>
      </c>
      <c r="C76" s="108" t="s">
        <v>238</v>
      </c>
      <c r="D76" s="37">
        <v>-0.17522137538933122</v>
      </c>
      <c r="E76" s="32">
        <v>-0.16433379463056935</v>
      </c>
      <c r="F76" s="38" t="s">
        <v>263</v>
      </c>
      <c r="G76" s="38" t="s">
        <v>273</v>
      </c>
      <c r="H76" s="38" t="s">
        <v>289</v>
      </c>
      <c r="I76" s="32">
        <v>0.25343666812359705</v>
      </c>
      <c r="J76" s="38" t="s">
        <v>317</v>
      </c>
      <c r="K76" s="38" t="s">
        <v>329</v>
      </c>
      <c r="L76" s="38" t="s">
        <v>340</v>
      </c>
      <c r="M76" s="32">
        <v>1.8221020281868869E-2</v>
      </c>
      <c r="N76" s="32">
        <v>2.3667489795346792E-3</v>
      </c>
      <c r="O76" s="32">
        <v>-6.4810016576572926E-2</v>
      </c>
      <c r="P76" s="32">
        <v>-2.0263261811084579E-2</v>
      </c>
      <c r="Q76" s="32">
        <v>0.23719363745583166</v>
      </c>
      <c r="R76" s="38" t="s">
        <v>365</v>
      </c>
      <c r="S76" s="32">
        <v>6.591233801909592E-2</v>
      </c>
      <c r="T76" s="32">
        <v>-0.11402542686333515</v>
      </c>
      <c r="U76" s="38" t="s">
        <v>386</v>
      </c>
      <c r="V76" s="32">
        <v>0.25821663771989467</v>
      </c>
      <c r="W76" s="38" t="s">
        <v>397</v>
      </c>
      <c r="X76" s="32">
        <v>0.23924325459770776</v>
      </c>
      <c r="Y76" s="38" t="s">
        <v>291</v>
      </c>
      <c r="Z76" s="38" t="s">
        <v>409</v>
      </c>
      <c r="AA76" s="38" t="s">
        <v>412</v>
      </c>
      <c r="AB76" s="32">
        <v>1</v>
      </c>
      <c r="AC76" s="38" t="s">
        <v>286</v>
      </c>
      <c r="AD76" s="38" t="s">
        <v>415</v>
      </c>
      <c r="AE76" s="39" t="s">
        <v>416</v>
      </c>
      <c r="AF76" s="23"/>
    </row>
    <row r="77" spans="1:32" ht="21.6">
      <c r="A77" s="250"/>
      <c r="B77" s="250"/>
      <c r="C77" s="108" t="s">
        <v>239</v>
      </c>
      <c r="D77" s="37">
        <v>0.19233700057500533</v>
      </c>
      <c r="E77" s="32">
        <v>0.22188508317415265</v>
      </c>
      <c r="F77" s="32">
        <v>2.8909025778966487E-18</v>
      </c>
      <c r="G77" s="32">
        <v>2.0934342595037307E-16</v>
      </c>
      <c r="H77" s="32">
        <v>5.5359164523126857E-35</v>
      </c>
      <c r="I77" s="32">
        <v>5.7145274618189933E-2</v>
      </c>
      <c r="J77" s="32">
        <v>7.7686831741271664E-21</v>
      </c>
      <c r="K77" s="32">
        <v>2.7282806004269029E-33</v>
      </c>
      <c r="L77" s="32">
        <v>9.7158171878030385E-20</v>
      </c>
      <c r="M77" s="32">
        <v>0.8929842141153137</v>
      </c>
      <c r="N77" s="32">
        <v>0.98605950614911653</v>
      </c>
      <c r="O77" s="32">
        <v>0.63196094983379891</v>
      </c>
      <c r="P77" s="32">
        <v>0.88107210705699912</v>
      </c>
      <c r="Q77" s="32">
        <v>7.5642803383936016E-2</v>
      </c>
      <c r="R77" s="32">
        <v>1.0566238322135206E-2</v>
      </c>
      <c r="S77" s="32">
        <v>0.62616422216377898</v>
      </c>
      <c r="T77" s="32">
        <v>0.39835642203943933</v>
      </c>
      <c r="U77" s="32">
        <v>2.4203634360603972E-2</v>
      </c>
      <c r="V77" s="32">
        <v>5.2461092488412145E-2</v>
      </c>
      <c r="W77" s="32">
        <v>1.1144439827640054E-2</v>
      </c>
      <c r="X77" s="32">
        <v>7.3075580023354889E-2</v>
      </c>
      <c r="Y77" s="32">
        <v>6.0833609519424463E-43</v>
      </c>
      <c r="Z77" s="32">
        <v>8.1937459277045648E-3</v>
      </c>
      <c r="AA77" s="32">
        <v>2.5744750911398887E-2</v>
      </c>
      <c r="AB77" s="38"/>
      <c r="AC77" s="32">
        <v>3.253188823936611E-42</v>
      </c>
      <c r="AD77" s="32">
        <v>3.9104632872971955E-34</v>
      </c>
      <c r="AE77" s="33">
        <v>1.1439550355741988E-2</v>
      </c>
      <c r="AF77" s="23"/>
    </row>
    <row r="78" spans="1:32">
      <c r="A78" s="250"/>
      <c r="B78" s="249"/>
      <c r="C78" s="110" t="s">
        <v>240</v>
      </c>
      <c r="D78" s="34">
        <v>57</v>
      </c>
      <c r="E78" s="35">
        <v>57</v>
      </c>
      <c r="F78" s="35">
        <v>57</v>
      </c>
      <c r="G78" s="35">
        <v>57</v>
      </c>
      <c r="H78" s="35">
        <v>57</v>
      </c>
      <c r="I78" s="35">
        <v>57</v>
      </c>
      <c r="J78" s="35">
        <v>57</v>
      </c>
      <c r="K78" s="35">
        <v>57</v>
      </c>
      <c r="L78" s="35">
        <v>57</v>
      </c>
      <c r="M78" s="35">
        <v>57</v>
      </c>
      <c r="N78" s="35">
        <v>57</v>
      </c>
      <c r="O78" s="35">
        <v>57</v>
      </c>
      <c r="P78" s="35">
        <v>57</v>
      </c>
      <c r="Q78" s="35">
        <v>57</v>
      </c>
      <c r="R78" s="35">
        <v>57</v>
      </c>
      <c r="S78" s="35">
        <v>57</v>
      </c>
      <c r="T78" s="35">
        <v>57</v>
      </c>
      <c r="U78" s="35">
        <v>57</v>
      </c>
      <c r="V78" s="35">
        <v>57</v>
      </c>
      <c r="W78" s="35">
        <v>57</v>
      </c>
      <c r="X78" s="35">
        <v>57</v>
      </c>
      <c r="Y78" s="35">
        <v>57</v>
      </c>
      <c r="Z78" s="35">
        <v>57</v>
      </c>
      <c r="AA78" s="35">
        <v>57</v>
      </c>
      <c r="AB78" s="35">
        <v>57</v>
      </c>
      <c r="AC78" s="35">
        <v>57</v>
      </c>
      <c r="AD78" s="35">
        <v>57</v>
      </c>
      <c r="AE78" s="36">
        <v>57</v>
      </c>
      <c r="AF78" s="23"/>
    </row>
    <row r="79" spans="1:32">
      <c r="A79" s="250"/>
      <c r="B79" s="249" t="s">
        <v>226</v>
      </c>
      <c r="C79" s="108" t="s">
        <v>238</v>
      </c>
      <c r="D79" s="37">
        <v>-0.13590307485035799</v>
      </c>
      <c r="E79" s="32">
        <v>-0.15351681419519955</v>
      </c>
      <c r="F79" s="38" t="s">
        <v>264</v>
      </c>
      <c r="G79" s="38" t="s">
        <v>274</v>
      </c>
      <c r="H79" s="38" t="s">
        <v>290</v>
      </c>
      <c r="I79" s="38" t="s">
        <v>307</v>
      </c>
      <c r="J79" s="38" t="s">
        <v>318</v>
      </c>
      <c r="K79" s="38" t="s">
        <v>330</v>
      </c>
      <c r="L79" s="38" t="s">
        <v>341</v>
      </c>
      <c r="M79" s="32">
        <v>-1.3745482181045834E-2</v>
      </c>
      <c r="N79" s="32">
        <v>-3.2580155048319605E-2</v>
      </c>
      <c r="O79" s="32">
        <v>-0.13203877762368732</v>
      </c>
      <c r="P79" s="32">
        <v>-6.4511948802145284E-3</v>
      </c>
      <c r="Q79" s="38" t="s">
        <v>359</v>
      </c>
      <c r="R79" s="38" t="s">
        <v>359</v>
      </c>
      <c r="S79" s="32">
        <v>0.1538885532481325</v>
      </c>
      <c r="T79" s="32">
        <v>-0.20844815617979606</v>
      </c>
      <c r="U79" s="38" t="s">
        <v>387</v>
      </c>
      <c r="V79" s="38" t="s">
        <v>393</v>
      </c>
      <c r="W79" s="38" t="s">
        <v>390</v>
      </c>
      <c r="X79" s="38" t="s">
        <v>402</v>
      </c>
      <c r="Y79" s="38" t="s">
        <v>406</v>
      </c>
      <c r="Z79" s="38" t="s">
        <v>410</v>
      </c>
      <c r="AA79" s="38" t="s">
        <v>282</v>
      </c>
      <c r="AB79" s="38" t="s">
        <v>286</v>
      </c>
      <c r="AC79" s="32">
        <v>1</v>
      </c>
      <c r="AD79" s="38" t="s">
        <v>417</v>
      </c>
      <c r="AE79" s="39" t="s">
        <v>418</v>
      </c>
      <c r="AF79" s="23"/>
    </row>
    <row r="80" spans="1:32" ht="21.6">
      <c r="A80" s="250"/>
      <c r="B80" s="250"/>
      <c r="C80" s="108" t="s">
        <v>239</v>
      </c>
      <c r="D80" s="37">
        <v>0.31345429008808795</v>
      </c>
      <c r="E80" s="32">
        <v>0.25423519682817003</v>
      </c>
      <c r="F80" s="32">
        <v>3.8401496758792833E-23</v>
      </c>
      <c r="G80" s="32">
        <v>1.007040120350918E-13</v>
      </c>
      <c r="H80" s="32">
        <v>9.9419310231100841E-44</v>
      </c>
      <c r="I80" s="32">
        <v>7.0624393579743145E-3</v>
      </c>
      <c r="J80" s="32">
        <v>7.4559618302209938E-20</v>
      </c>
      <c r="K80" s="32">
        <v>5.7255448719125058E-41</v>
      </c>
      <c r="L80" s="32">
        <v>4.7085656472354515E-23</v>
      </c>
      <c r="M80" s="32">
        <v>0.9191680505134785</v>
      </c>
      <c r="N80" s="32">
        <v>0.80987357264238158</v>
      </c>
      <c r="O80" s="32">
        <v>0.32753998797429684</v>
      </c>
      <c r="P80" s="32">
        <v>0.96201361421525988</v>
      </c>
      <c r="Q80" s="32">
        <v>9.9763670165145066E-3</v>
      </c>
      <c r="R80" s="32">
        <v>9.9687987683327178E-3</v>
      </c>
      <c r="S80" s="32">
        <v>0.25307312591021669</v>
      </c>
      <c r="T80" s="32">
        <v>0.11970083017893624</v>
      </c>
      <c r="U80" s="32">
        <v>2.8377704450105864E-3</v>
      </c>
      <c r="V80" s="32">
        <v>4.3095890457906134E-2</v>
      </c>
      <c r="W80" s="32">
        <v>9.8301494428288359E-4</v>
      </c>
      <c r="X80" s="32">
        <v>8.5744448687295818E-3</v>
      </c>
      <c r="Y80" s="32">
        <v>6.6392753796309098E-49</v>
      </c>
      <c r="Z80" s="32">
        <v>6.8669605246213033E-4</v>
      </c>
      <c r="AA80" s="32">
        <v>2.7265017281784196E-3</v>
      </c>
      <c r="AB80" s="32">
        <v>3.253188823936611E-42</v>
      </c>
      <c r="AC80" s="38"/>
      <c r="AD80" s="32">
        <v>5.0759083208743996E-54</v>
      </c>
      <c r="AE80" s="33">
        <v>6.1054020310091198E-4</v>
      </c>
      <c r="AF80" s="23"/>
    </row>
    <row r="81" spans="1:32">
      <c r="A81" s="250"/>
      <c r="B81" s="249"/>
      <c r="C81" s="110" t="s">
        <v>240</v>
      </c>
      <c r="D81" s="34">
        <v>57</v>
      </c>
      <c r="E81" s="35">
        <v>57</v>
      </c>
      <c r="F81" s="35">
        <v>57</v>
      </c>
      <c r="G81" s="35">
        <v>57</v>
      </c>
      <c r="H81" s="35">
        <v>57</v>
      </c>
      <c r="I81" s="35">
        <v>57</v>
      </c>
      <c r="J81" s="35">
        <v>57</v>
      </c>
      <c r="K81" s="35">
        <v>57</v>
      </c>
      <c r="L81" s="35">
        <v>57</v>
      </c>
      <c r="M81" s="35">
        <v>57</v>
      </c>
      <c r="N81" s="35">
        <v>57</v>
      </c>
      <c r="O81" s="35">
        <v>57</v>
      </c>
      <c r="P81" s="35">
        <v>57</v>
      </c>
      <c r="Q81" s="35">
        <v>57</v>
      </c>
      <c r="R81" s="35">
        <v>57</v>
      </c>
      <c r="S81" s="35">
        <v>57</v>
      </c>
      <c r="T81" s="35">
        <v>57</v>
      </c>
      <c r="U81" s="35">
        <v>57</v>
      </c>
      <c r="V81" s="35">
        <v>57</v>
      </c>
      <c r="W81" s="35">
        <v>57</v>
      </c>
      <c r="X81" s="35">
        <v>57</v>
      </c>
      <c r="Y81" s="35">
        <v>57</v>
      </c>
      <c r="Z81" s="35">
        <v>57</v>
      </c>
      <c r="AA81" s="35">
        <v>57</v>
      </c>
      <c r="AB81" s="35">
        <v>57</v>
      </c>
      <c r="AC81" s="35">
        <v>57</v>
      </c>
      <c r="AD81" s="35">
        <v>57</v>
      </c>
      <c r="AE81" s="36">
        <v>57</v>
      </c>
      <c r="AF81" s="23"/>
    </row>
    <row r="82" spans="1:32">
      <c r="A82" s="250"/>
      <c r="B82" s="249" t="s">
        <v>227</v>
      </c>
      <c r="C82" s="108" t="s">
        <v>238</v>
      </c>
      <c r="D82" s="37">
        <v>-0.11721152023394793</v>
      </c>
      <c r="E82" s="32">
        <v>-0.14174059264669828</v>
      </c>
      <c r="F82" s="38" t="s">
        <v>265</v>
      </c>
      <c r="G82" s="38" t="s">
        <v>275</v>
      </c>
      <c r="H82" s="38" t="s">
        <v>291</v>
      </c>
      <c r="I82" s="38" t="s">
        <v>308</v>
      </c>
      <c r="J82" s="38" t="s">
        <v>319</v>
      </c>
      <c r="K82" s="38" t="s">
        <v>331</v>
      </c>
      <c r="L82" s="38" t="s">
        <v>279</v>
      </c>
      <c r="M82" s="32">
        <v>8.9139561085078577E-4</v>
      </c>
      <c r="N82" s="32">
        <v>-6.1100127216496623E-2</v>
      </c>
      <c r="O82" s="32">
        <v>-0.17130725323033669</v>
      </c>
      <c r="P82" s="32">
        <v>-6.0613919307612035E-3</v>
      </c>
      <c r="Q82" s="38" t="s">
        <v>360</v>
      </c>
      <c r="R82" s="38" t="s">
        <v>366</v>
      </c>
      <c r="S82" s="32">
        <v>0.20958802258984996</v>
      </c>
      <c r="T82" s="38" t="s">
        <v>379</v>
      </c>
      <c r="U82" s="38" t="s">
        <v>388</v>
      </c>
      <c r="V82" s="38" t="s">
        <v>363</v>
      </c>
      <c r="W82" s="38" t="s">
        <v>398</v>
      </c>
      <c r="X82" s="38" t="s">
        <v>403</v>
      </c>
      <c r="Y82" s="38" t="s">
        <v>286</v>
      </c>
      <c r="Z82" s="38" t="s">
        <v>324</v>
      </c>
      <c r="AA82" s="38" t="s">
        <v>413</v>
      </c>
      <c r="AB82" s="38" t="s">
        <v>415</v>
      </c>
      <c r="AC82" s="38" t="s">
        <v>417</v>
      </c>
      <c r="AD82" s="32">
        <v>1</v>
      </c>
      <c r="AE82" s="39" t="s">
        <v>419</v>
      </c>
      <c r="AF82" s="23"/>
    </row>
    <row r="83" spans="1:32" ht="21.6">
      <c r="A83" s="250"/>
      <c r="B83" s="250"/>
      <c r="C83" s="108" t="s">
        <v>239</v>
      </c>
      <c r="D83" s="37">
        <v>0.38521870449020446</v>
      </c>
      <c r="E83" s="32">
        <v>0.29292287818808382</v>
      </c>
      <c r="F83" s="32">
        <v>1.6485239056535549E-26</v>
      </c>
      <c r="G83" s="32">
        <v>1.3655104943051495E-12</v>
      </c>
      <c r="H83" s="32">
        <v>1.5702601251632001E-42</v>
      </c>
      <c r="I83" s="32">
        <v>1.6185246832122911E-3</v>
      </c>
      <c r="J83" s="32">
        <v>2.5200208032183641E-19</v>
      </c>
      <c r="K83" s="32">
        <v>3.1371288696367652E-39</v>
      </c>
      <c r="L83" s="32">
        <v>1.784175900845514E-24</v>
      </c>
      <c r="M83" s="32">
        <v>0.99474932796764548</v>
      </c>
      <c r="N83" s="32">
        <v>0.65163047605311064</v>
      </c>
      <c r="O83" s="32">
        <v>0.20261711730787998</v>
      </c>
      <c r="P83" s="32">
        <v>0.96430734237979654</v>
      </c>
      <c r="Q83" s="32">
        <v>2.5221951003713381E-3</v>
      </c>
      <c r="R83" s="32">
        <v>1.3851681703367995E-2</v>
      </c>
      <c r="S83" s="32">
        <v>0.11764547954131874</v>
      </c>
      <c r="T83" s="32">
        <v>4.4513721658348895E-2</v>
      </c>
      <c r="U83" s="32">
        <v>4.5706769786534897E-4</v>
      </c>
      <c r="V83" s="32">
        <v>3.3077319367686736E-2</v>
      </c>
      <c r="W83" s="32">
        <v>1.9352411465343869E-4</v>
      </c>
      <c r="X83" s="32">
        <v>2.1052033311210342E-3</v>
      </c>
      <c r="Y83" s="32">
        <v>2.1063318835810597E-42</v>
      </c>
      <c r="Z83" s="32">
        <v>1.4090157587869659E-4</v>
      </c>
      <c r="AA83" s="32">
        <v>3.8652722271489845E-4</v>
      </c>
      <c r="AB83" s="32">
        <v>3.9104632872971955E-34</v>
      </c>
      <c r="AC83" s="32">
        <v>5.0759083208743996E-54</v>
      </c>
      <c r="AD83" s="38"/>
      <c r="AE83" s="33">
        <v>5.0902321152642608E-5</v>
      </c>
      <c r="AF83" s="23"/>
    </row>
    <row r="84" spans="1:32">
      <c r="A84" s="250"/>
      <c r="B84" s="249"/>
      <c r="C84" s="110" t="s">
        <v>240</v>
      </c>
      <c r="D84" s="34">
        <v>57</v>
      </c>
      <c r="E84" s="35">
        <v>57</v>
      </c>
      <c r="F84" s="35">
        <v>57</v>
      </c>
      <c r="G84" s="35">
        <v>57</v>
      </c>
      <c r="H84" s="35">
        <v>57</v>
      </c>
      <c r="I84" s="35">
        <v>57</v>
      </c>
      <c r="J84" s="35">
        <v>57</v>
      </c>
      <c r="K84" s="35">
        <v>57</v>
      </c>
      <c r="L84" s="35">
        <v>57</v>
      </c>
      <c r="M84" s="35">
        <v>57</v>
      </c>
      <c r="N84" s="35">
        <v>57</v>
      </c>
      <c r="O84" s="35">
        <v>57</v>
      </c>
      <c r="P84" s="35">
        <v>57</v>
      </c>
      <c r="Q84" s="35">
        <v>57</v>
      </c>
      <c r="R84" s="35">
        <v>57</v>
      </c>
      <c r="S84" s="35">
        <v>57</v>
      </c>
      <c r="T84" s="35">
        <v>57</v>
      </c>
      <c r="U84" s="35">
        <v>57</v>
      </c>
      <c r="V84" s="35">
        <v>57</v>
      </c>
      <c r="W84" s="35">
        <v>57</v>
      </c>
      <c r="X84" s="35">
        <v>57</v>
      </c>
      <c r="Y84" s="35">
        <v>57</v>
      </c>
      <c r="Z84" s="35">
        <v>57</v>
      </c>
      <c r="AA84" s="35">
        <v>57</v>
      </c>
      <c r="AB84" s="35">
        <v>57</v>
      </c>
      <c r="AC84" s="35">
        <v>57</v>
      </c>
      <c r="AD84" s="35">
        <v>57</v>
      </c>
      <c r="AE84" s="36">
        <v>57</v>
      </c>
      <c r="AF84" s="23"/>
    </row>
    <row r="85" spans="1:32">
      <c r="A85" s="250"/>
      <c r="B85" s="249" t="s">
        <v>228</v>
      </c>
      <c r="C85" s="108" t="s">
        <v>238</v>
      </c>
      <c r="D85" s="37">
        <v>-4.7065585503725818E-2</v>
      </c>
      <c r="E85" s="32">
        <v>0.14236273474893871</v>
      </c>
      <c r="F85" s="38" t="s">
        <v>266</v>
      </c>
      <c r="G85" s="32">
        <v>4.1397055751701856E-2</v>
      </c>
      <c r="H85" s="38" t="s">
        <v>292</v>
      </c>
      <c r="I85" s="38" t="s">
        <v>309</v>
      </c>
      <c r="J85" s="38" t="s">
        <v>320</v>
      </c>
      <c r="K85" s="38" t="s">
        <v>327</v>
      </c>
      <c r="L85" s="38" t="s">
        <v>342</v>
      </c>
      <c r="M85" s="32">
        <v>-1.8206735963489637E-2</v>
      </c>
      <c r="N85" s="32">
        <v>-0.21876989471841257</v>
      </c>
      <c r="O85" s="38" t="s">
        <v>351</v>
      </c>
      <c r="P85" s="32">
        <v>-3.7388226917249882E-3</v>
      </c>
      <c r="Q85" s="38" t="s">
        <v>361</v>
      </c>
      <c r="R85" s="32">
        <v>0.21977775127009494</v>
      </c>
      <c r="S85" s="38" t="s">
        <v>373</v>
      </c>
      <c r="T85" s="38" t="s">
        <v>380</v>
      </c>
      <c r="U85" s="38" t="s">
        <v>389</v>
      </c>
      <c r="V85" s="32">
        <v>0.15690506209818597</v>
      </c>
      <c r="W85" s="38" t="s">
        <v>251</v>
      </c>
      <c r="X85" s="38" t="s">
        <v>404</v>
      </c>
      <c r="Y85" s="38" t="s">
        <v>407</v>
      </c>
      <c r="Z85" s="38" t="s">
        <v>411</v>
      </c>
      <c r="AA85" s="38" t="s">
        <v>414</v>
      </c>
      <c r="AB85" s="38" t="s">
        <v>416</v>
      </c>
      <c r="AC85" s="38" t="s">
        <v>418</v>
      </c>
      <c r="AD85" s="38" t="s">
        <v>419</v>
      </c>
      <c r="AE85" s="33">
        <v>1</v>
      </c>
      <c r="AF85" s="23"/>
    </row>
    <row r="86" spans="1:32" ht="21.6">
      <c r="A86" s="250"/>
      <c r="B86" s="250"/>
      <c r="C86" s="108" t="s">
        <v>239</v>
      </c>
      <c r="D86" s="37">
        <v>0.72809720756360186</v>
      </c>
      <c r="E86" s="32">
        <v>0.2907877223823811</v>
      </c>
      <c r="F86" s="32">
        <v>8.4601967433285137E-7</v>
      </c>
      <c r="G86" s="32">
        <v>0.7597966847943971</v>
      </c>
      <c r="H86" s="32">
        <v>6.0481761527176583E-4</v>
      </c>
      <c r="I86" s="32">
        <v>9.7133311729758253E-19</v>
      </c>
      <c r="J86" s="32">
        <v>1.7828567572815271E-2</v>
      </c>
      <c r="K86" s="32">
        <v>5.8346685466491657E-4</v>
      </c>
      <c r="L86" s="32">
        <v>6.3675843947221626E-5</v>
      </c>
      <c r="M86" s="32">
        <v>0.89306761839669346</v>
      </c>
      <c r="N86" s="32">
        <v>0.10205820734903215</v>
      </c>
      <c r="O86" s="32">
        <v>2.3949966397441109E-3</v>
      </c>
      <c r="P86" s="32">
        <v>0.97797942297472329</v>
      </c>
      <c r="Q86" s="32">
        <v>3.5384200483631112E-17</v>
      </c>
      <c r="R86" s="32">
        <v>0.10044960926848941</v>
      </c>
      <c r="S86" s="32">
        <v>9.63168767151023E-9</v>
      </c>
      <c r="T86" s="32">
        <v>4.9814629923777283E-12</v>
      </c>
      <c r="U86" s="32">
        <v>6.7139872660692957E-19</v>
      </c>
      <c r="V86" s="32">
        <v>0.24377645912483145</v>
      </c>
      <c r="W86" s="32">
        <v>2.1438142496141746E-13</v>
      </c>
      <c r="X86" s="32">
        <v>1.5840107281980893E-18</v>
      </c>
      <c r="Y86" s="32">
        <v>1.3642690832241734E-3</v>
      </c>
      <c r="Z86" s="32">
        <v>2.7058288027949013E-14</v>
      </c>
      <c r="AA86" s="32">
        <v>5.2981228195699912E-25</v>
      </c>
      <c r="AB86" s="32">
        <v>1.1439550355741988E-2</v>
      </c>
      <c r="AC86" s="32">
        <v>6.1054020310091198E-4</v>
      </c>
      <c r="AD86" s="32">
        <v>5.0902321152642608E-5</v>
      </c>
      <c r="AE86" s="39"/>
      <c r="AF86" s="23"/>
    </row>
    <row r="87" spans="1:32">
      <c r="A87" s="251"/>
      <c r="B87" s="251"/>
      <c r="C87" s="109" t="s">
        <v>240</v>
      </c>
      <c r="D87" s="40">
        <v>57</v>
      </c>
      <c r="E87" s="41">
        <v>57</v>
      </c>
      <c r="F87" s="41">
        <v>57</v>
      </c>
      <c r="G87" s="41">
        <v>57</v>
      </c>
      <c r="H87" s="41">
        <v>57</v>
      </c>
      <c r="I87" s="41">
        <v>57</v>
      </c>
      <c r="J87" s="41">
        <v>57</v>
      </c>
      <c r="K87" s="41">
        <v>57</v>
      </c>
      <c r="L87" s="41">
        <v>57</v>
      </c>
      <c r="M87" s="41">
        <v>57</v>
      </c>
      <c r="N87" s="41">
        <v>57</v>
      </c>
      <c r="O87" s="41">
        <v>57</v>
      </c>
      <c r="P87" s="41">
        <v>57</v>
      </c>
      <c r="Q87" s="41">
        <v>57</v>
      </c>
      <c r="R87" s="41">
        <v>57</v>
      </c>
      <c r="S87" s="41">
        <v>57</v>
      </c>
      <c r="T87" s="41">
        <v>57</v>
      </c>
      <c r="U87" s="41">
        <v>57</v>
      </c>
      <c r="V87" s="41">
        <v>57</v>
      </c>
      <c r="W87" s="41">
        <v>57</v>
      </c>
      <c r="X87" s="41">
        <v>57</v>
      </c>
      <c r="Y87" s="41">
        <v>57</v>
      </c>
      <c r="Z87" s="41">
        <v>57</v>
      </c>
      <c r="AA87" s="41">
        <v>57</v>
      </c>
      <c r="AB87" s="41">
        <v>57</v>
      </c>
      <c r="AC87" s="41">
        <v>57</v>
      </c>
      <c r="AD87" s="41">
        <v>57</v>
      </c>
      <c r="AE87" s="42">
        <v>57</v>
      </c>
      <c r="AF87" s="23"/>
    </row>
    <row r="88" spans="1:32">
      <c r="A88" s="252" t="s">
        <v>241</v>
      </c>
      <c r="B88" s="252"/>
      <c r="C88" s="252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252"/>
      <c r="Q88" s="252"/>
      <c r="R88" s="252"/>
      <c r="S88" s="252"/>
      <c r="T88" s="252"/>
      <c r="U88" s="252"/>
      <c r="V88" s="252"/>
      <c r="W88" s="252"/>
      <c r="X88" s="252"/>
      <c r="Y88" s="252"/>
      <c r="Z88" s="252"/>
      <c r="AA88" s="252"/>
      <c r="AB88" s="252"/>
      <c r="AC88" s="252"/>
      <c r="AD88" s="252"/>
      <c r="AE88" s="252"/>
      <c r="AF88" s="23"/>
    </row>
    <row r="89" spans="1:32">
      <c r="A89" s="252" t="s">
        <v>242</v>
      </c>
      <c r="B89" s="252"/>
      <c r="C89" s="252"/>
      <c r="D89" s="252"/>
      <c r="E89" s="252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3"/>
    </row>
    <row r="93" spans="1:32">
      <c r="A93" t="s">
        <v>432</v>
      </c>
    </row>
    <row r="94" spans="1:32">
      <c r="A94" s="254" t="s">
        <v>431</v>
      </c>
      <c r="B94" s="254"/>
      <c r="C94" s="254"/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  <c r="AD94" s="254"/>
      <c r="AE94" s="254"/>
      <c r="AF94" s="44"/>
    </row>
    <row r="95" spans="1:32" ht="22.8">
      <c r="A95" s="45" t="s">
        <v>234</v>
      </c>
      <c r="B95" s="46" t="s">
        <v>189</v>
      </c>
      <c r="C95" s="47" t="s">
        <v>190</v>
      </c>
      <c r="D95" s="47" t="s">
        <v>191</v>
      </c>
      <c r="E95" s="47" t="s">
        <v>202</v>
      </c>
      <c r="F95" s="47" t="s">
        <v>219</v>
      </c>
      <c r="G95" s="47" t="s">
        <v>227</v>
      </c>
      <c r="H95" s="47" t="s">
        <v>228</v>
      </c>
      <c r="I95" s="47" t="s">
        <v>231</v>
      </c>
      <c r="J95" s="47" t="s">
        <v>230</v>
      </c>
      <c r="K95" s="47" t="s">
        <v>229</v>
      </c>
      <c r="L95" s="47" t="s">
        <v>226</v>
      </c>
      <c r="M95" s="47" t="s">
        <v>225</v>
      </c>
      <c r="N95" s="47" t="s">
        <v>224</v>
      </c>
      <c r="O95" s="47" t="s">
        <v>223</v>
      </c>
      <c r="P95" s="47" t="s">
        <v>222</v>
      </c>
      <c r="Q95" s="47" t="s">
        <v>221</v>
      </c>
      <c r="R95" s="47" t="s">
        <v>220</v>
      </c>
      <c r="S95" s="47" t="s">
        <v>218</v>
      </c>
      <c r="T95" s="47" t="s">
        <v>216</v>
      </c>
      <c r="U95" s="47" t="s">
        <v>217</v>
      </c>
      <c r="V95" s="47" t="s">
        <v>201</v>
      </c>
      <c r="W95" s="47" t="s">
        <v>200</v>
      </c>
      <c r="X95" s="47" t="s">
        <v>198</v>
      </c>
      <c r="Y95" s="47" t="s">
        <v>199</v>
      </c>
      <c r="Z95" s="47" t="s">
        <v>194</v>
      </c>
      <c r="AA95" s="47" t="s">
        <v>197</v>
      </c>
      <c r="AB95" s="47" t="s">
        <v>196</v>
      </c>
      <c r="AC95" s="47" t="s">
        <v>195</v>
      </c>
      <c r="AD95" s="47" t="s">
        <v>192</v>
      </c>
      <c r="AE95" s="48" t="s">
        <v>193</v>
      </c>
      <c r="AF95" s="44"/>
    </row>
    <row r="96" spans="1:32" ht="21.6">
      <c r="A96" s="49" t="s">
        <v>426</v>
      </c>
      <c r="B96" s="50">
        <v>5.6113978247255352</v>
      </c>
      <c r="C96" s="51">
        <v>0.40825298699613333</v>
      </c>
      <c r="D96" s="51">
        <v>1.858097360665748</v>
      </c>
      <c r="E96" s="51">
        <v>0.73138645988010775</v>
      </c>
      <c r="F96" s="51">
        <v>4.6424512423927098</v>
      </c>
      <c r="G96" s="51">
        <v>0.12023262188113383</v>
      </c>
      <c r="H96" s="51">
        <v>3.8786741720060913</v>
      </c>
      <c r="I96" s="51">
        <v>3.4617846048077476</v>
      </c>
      <c r="J96" s="51">
        <v>4.0900058152063217</v>
      </c>
      <c r="K96" s="51">
        <v>3.3698131562571381</v>
      </c>
      <c r="L96" s="51">
        <v>8.2102561381373229E-2</v>
      </c>
      <c r="M96" s="51">
        <v>3.0832979509679045E-2</v>
      </c>
      <c r="N96" s="51">
        <v>5.0583817759510525</v>
      </c>
      <c r="O96" s="51">
        <v>2.1827709948853324</v>
      </c>
      <c r="P96" s="51">
        <v>1.1711868318577118E-2</v>
      </c>
      <c r="Q96" s="51">
        <v>2.9832802428347565</v>
      </c>
      <c r="R96" s="51">
        <v>4.7127715448495842</v>
      </c>
      <c r="S96" s="51">
        <v>4.227640380837772</v>
      </c>
      <c r="T96" s="51">
        <v>3.8330817246878954</v>
      </c>
      <c r="U96" s="51">
        <v>4.3533795303305283</v>
      </c>
      <c r="V96" s="51">
        <v>3.1968707034042785</v>
      </c>
      <c r="W96" s="51">
        <v>2.6128870373425723</v>
      </c>
      <c r="X96" s="51">
        <v>1.9463743606665564</v>
      </c>
      <c r="Y96" s="51">
        <v>0.23556068855524392</v>
      </c>
      <c r="Z96" s="51">
        <v>1.2533411852341023</v>
      </c>
      <c r="AA96" s="51">
        <v>8.909950256085402</v>
      </c>
      <c r="AB96" s="51">
        <v>0.9077351773956942</v>
      </c>
      <c r="AC96" s="51">
        <v>0.18236900754087343</v>
      </c>
      <c r="AD96" s="51">
        <v>4.4288621239619429E-2</v>
      </c>
      <c r="AE96" s="52">
        <v>2.5939778914370564</v>
      </c>
      <c r="AF96" s="44"/>
    </row>
    <row r="97" spans="1:32">
      <c r="A97" s="53" t="s">
        <v>427</v>
      </c>
      <c r="B97" s="58">
        <v>2</v>
      </c>
      <c r="C97" s="59">
        <v>2</v>
      </c>
      <c r="D97" s="59">
        <v>2</v>
      </c>
      <c r="E97" s="59">
        <v>2</v>
      </c>
      <c r="F97" s="59">
        <v>2</v>
      </c>
      <c r="G97" s="59">
        <v>2</v>
      </c>
      <c r="H97" s="59">
        <v>2</v>
      </c>
      <c r="I97" s="59">
        <v>2</v>
      </c>
      <c r="J97" s="59">
        <v>2</v>
      </c>
      <c r="K97" s="59">
        <v>2</v>
      </c>
      <c r="L97" s="59">
        <v>2</v>
      </c>
      <c r="M97" s="59">
        <v>2</v>
      </c>
      <c r="N97" s="59">
        <v>2</v>
      </c>
      <c r="O97" s="59">
        <v>2</v>
      </c>
      <c r="P97" s="59">
        <v>2</v>
      </c>
      <c r="Q97" s="59">
        <v>2</v>
      </c>
      <c r="R97" s="59">
        <v>2</v>
      </c>
      <c r="S97" s="59">
        <v>2</v>
      </c>
      <c r="T97" s="59">
        <v>2</v>
      </c>
      <c r="U97" s="59">
        <v>2</v>
      </c>
      <c r="V97" s="59">
        <v>2</v>
      </c>
      <c r="W97" s="59">
        <v>2</v>
      </c>
      <c r="X97" s="59">
        <v>2</v>
      </c>
      <c r="Y97" s="59">
        <v>2</v>
      </c>
      <c r="Z97" s="59">
        <v>2</v>
      </c>
      <c r="AA97" s="59">
        <v>2</v>
      </c>
      <c r="AB97" s="59">
        <v>2</v>
      </c>
      <c r="AC97" s="59">
        <v>2</v>
      </c>
      <c r="AD97" s="59">
        <v>2</v>
      </c>
      <c r="AE97" s="60">
        <v>2</v>
      </c>
      <c r="AF97" s="44"/>
    </row>
    <row r="98" spans="1:32" ht="21.6">
      <c r="A98" s="54" t="s">
        <v>428</v>
      </c>
      <c r="B98" s="55">
        <v>6.0464497016862594E-2</v>
      </c>
      <c r="C98" s="56">
        <v>0.81535922702309005</v>
      </c>
      <c r="D98" s="56">
        <v>0.39492923566999494</v>
      </c>
      <c r="E98" s="56">
        <v>0.69371557974102838</v>
      </c>
      <c r="F98" s="56">
        <v>9.8153213195359079E-2</v>
      </c>
      <c r="G98" s="56">
        <v>0.94165500243551392</v>
      </c>
      <c r="H98" s="56">
        <v>0.14379924472011393</v>
      </c>
      <c r="I98" s="56">
        <v>0.17712628922094587</v>
      </c>
      <c r="J98" s="56">
        <v>0.12937981379166866</v>
      </c>
      <c r="K98" s="56">
        <v>0.18546175733112255</v>
      </c>
      <c r="L98" s="56">
        <v>0.95977991050908829</v>
      </c>
      <c r="M98" s="56">
        <v>0.98470173600157618</v>
      </c>
      <c r="N98" s="56">
        <v>7.9723499438980508E-2</v>
      </c>
      <c r="O98" s="56">
        <v>0.33575098916666068</v>
      </c>
      <c r="P98" s="56">
        <v>0.99416117840350915</v>
      </c>
      <c r="Q98" s="56">
        <v>0.22500331998056991</v>
      </c>
      <c r="R98" s="56">
        <v>9.4762096802996382E-2</v>
      </c>
      <c r="S98" s="56">
        <v>0.12077569785479497</v>
      </c>
      <c r="T98" s="56">
        <v>0.14711497392850822</v>
      </c>
      <c r="U98" s="56">
        <v>0.11341634467192267</v>
      </c>
      <c r="V98" s="56">
        <v>0.20221266230070822</v>
      </c>
      <c r="W98" s="56">
        <v>0.27078137481958964</v>
      </c>
      <c r="X98" s="56">
        <v>0.3778767554409953</v>
      </c>
      <c r="Y98" s="56">
        <v>0.88889128122878514</v>
      </c>
      <c r="Z98" s="56">
        <v>0.53436797123767732</v>
      </c>
      <c r="AA98" s="56">
        <v>1.1620608898324945E-2</v>
      </c>
      <c r="AB98" s="56">
        <v>0.63516683094523219</v>
      </c>
      <c r="AC98" s="56">
        <v>0.91284927122848436</v>
      </c>
      <c r="AD98" s="56">
        <v>0.97809907478227498</v>
      </c>
      <c r="AE98" s="57">
        <v>0.27335363774484822</v>
      </c>
      <c r="AF98" s="44"/>
    </row>
    <row r="99" spans="1:32">
      <c r="A99" s="253" t="s">
        <v>429</v>
      </c>
      <c r="B99" s="253"/>
      <c r="C99" s="253"/>
      <c r="D99" s="253"/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253"/>
      <c r="AB99" s="253"/>
      <c r="AC99" s="253"/>
      <c r="AD99" s="253"/>
      <c r="AE99" s="253"/>
      <c r="AF99" s="44"/>
    </row>
    <row r="100" spans="1:32">
      <c r="A100" s="253" t="s">
        <v>430</v>
      </c>
      <c r="B100" s="253"/>
      <c r="C100" s="253"/>
      <c r="D100" s="253"/>
      <c r="E100" s="253"/>
      <c r="F100" s="253"/>
      <c r="G100" s="253"/>
      <c r="H100" s="253"/>
      <c r="I100" s="253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253"/>
      <c r="W100" s="253"/>
      <c r="X100" s="253"/>
      <c r="Y100" s="253"/>
      <c r="Z100" s="253"/>
      <c r="AA100" s="253"/>
      <c r="AB100" s="253"/>
      <c r="AC100" s="253"/>
      <c r="AD100" s="253"/>
      <c r="AE100" s="253"/>
      <c r="AF100" s="44"/>
    </row>
    <row r="103" spans="1:32">
      <c r="A103" t="s">
        <v>425</v>
      </c>
    </row>
    <row r="104" spans="1:32">
      <c r="A104" s="247" t="s">
        <v>424</v>
      </c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117"/>
    </row>
    <row r="105" spans="1:32" ht="22.8">
      <c r="A105" s="118" t="s">
        <v>234</v>
      </c>
      <c r="B105" s="119" t="s">
        <v>189</v>
      </c>
      <c r="C105" s="120" t="s">
        <v>190</v>
      </c>
      <c r="D105" s="120" t="s">
        <v>191</v>
      </c>
      <c r="E105" s="120" t="s">
        <v>192</v>
      </c>
      <c r="F105" s="120" t="s">
        <v>193</v>
      </c>
      <c r="G105" s="120" t="s">
        <v>194</v>
      </c>
      <c r="H105" s="120" t="s">
        <v>195</v>
      </c>
      <c r="I105" s="120" t="s">
        <v>196</v>
      </c>
      <c r="J105" s="120" t="s">
        <v>197</v>
      </c>
      <c r="K105" s="120" t="s">
        <v>198</v>
      </c>
      <c r="L105" s="120" t="s">
        <v>199</v>
      </c>
      <c r="M105" s="120" t="s">
        <v>200</v>
      </c>
      <c r="N105" s="120" t="s">
        <v>202</v>
      </c>
      <c r="O105" s="120" t="s">
        <v>201</v>
      </c>
      <c r="P105" s="120" t="s">
        <v>216</v>
      </c>
      <c r="Q105" s="120" t="s">
        <v>217</v>
      </c>
      <c r="R105" s="120" t="s">
        <v>219</v>
      </c>
      <c r="S105" s="120" t="s">
        <v>220</v>
      </c>
      <c r="T105" s="120" t="s">
        <v>221</v>
      </c>
      <c r="U105" s="120" t="s">
        <v>222</v>
      </c>
      <c r="V105" s="120" t="s">
        <v>223</v>
      </c>
      <c r="W105" s="120" t="s">
        <v>226</v>
      </c>
      <c r="X105" s="120" t="s">
        <v>227</v>
      </c>
      <c r="Y105" s="120" t="s">
        <v>228</v>
      </c>
      <c r="Z105" s="120" t="s">
        <v>225</v>
      </c>
      <c r="AA105" s="120" t="s">
        <v>224</v>
      </c>
      <c r="AB105" s="121" t="s">
        <v>218</v>
      </c>
      <c r="AC105" s="117"/>
    </row>
    <row r="106" spans="1:32" ht="21.6">
      <c r="A106" s="122" t="s">
        <v>420</v>
      </c>
      <c r="B106" s="123">
        <v>237.5</v>
      </c>
      <c r="C106" s="124">
        <v>361.5</v>
      </c>
      <c r="D106" s="124">
        <v>311</v>
      </c>
      <c r="E106" s="124">
        <v>326</v>
      </c>
      <c r="F106" s="124">
        <v>366</v>
      </c>
      <c r="G106" s="124">
        <v>324.5</v>
      </c>
      <c r="H106" s="124">
        <v>327</v>
      </c>
      <c r="I106" s="124">
        <v>330.5</v>
      </c>
      <c r="J106" s="124">
        <v>359.5</v>
      </c>
      <c r="K106" s="124">
        <v>369</v>
      </c>
      <c r="L106" s="124">
        <v>335</v>
      </c>
      <c r="M106" s="124">
        <v>334</v>
      </c>
      <c r="N106" s="124">
        <v>310</v>
      </c>
      <c r="O106" s="124">
        <v>364</v>
      </c>
      <c r="P106" s="124">
        <v>343</v>
      </c>
      <c r="Q106" s="124">
        <v>348</v>
      </c>
      <c r="R106" s="124">
        <v>344</v>
      </c>
      <c r="S106" s="124">
        <v>336</v>
      </c>
      <c r="T106" s="124">
        <v>346</v>
      </c>
      <c r="U106" s="124">
        <v>302.5</v>
      </c>
      <c r="V106" s="124">
        <v>360</v>
      </c>
      <c r="W106" s="124">
        <v>308.5</v>
      </c>
      <c r="X106" s="124">
        <v>324</v>
      </c>
      <c r="Y106" s="124">
        <v>353.5</v>
      </c>
      <c r="Z106" s="124">
        <v>301</v>
      </c>
      <c r="AA106" s="124">
        <v>343.5</v>
      </c>
      <c r="AB106" s="125">
        <v>319</v>
      </c>
      <c r="AC106" s="117"/>
    </row>
    <row r="107" spans="1:32" ht="21.6">
      <c r="A107" s="126" t="s">
        <v>421</v>
      </c>
      <c r="B107" s="127">
        <v>447.5</v>
      </c>
      <c r="C107" s="128">
        <v>1064.5</v>
      </c>
      <c r="D107" s="128">
        <v>1014</v>
      </c>
      <c r="E107" s="128">
        <v>1029</v>
      </c>
      <c r="F107" s="128">
        <v>1069</v>
      </c>
      <c r="G107" s="128">
        <v>1027.5</v>
      </c>
      <c r="H107" s="128">
        <v>1030</v>
      </c>
      <c r="I107" s="128">
        <v>1033.5</v>
      </c>
      <c r="J107" s="128">
        <v>569.5</v>
      </c>
      <c r="K107" s="128">
        <v>579</v>
      </c>
      <c r="L107" s="128">
        <v>545</v>
      </c>
      <c r="M107" s="128">
        <v>1037</v>
      </c>
      <c r="N107" s="128">
        <v>1013</v>
      </c>
      <c r="O107" s="128">
        <v>1067</v>
      </c>
      <c r="P107" s="128">
        <v>553</v>
      </c>
      <c r="Q107" s="128">
        <v>1051</v>
      </c>
      <c r="R107" s="128">
        <v>554</v>
      </c>
      <c r="S107" s="128">
        <v>546</v>
      </c>
      <c r="T107" s="128">
        <v>1049</v>
      </c>
      <c r="U107" s="128">
        <v>1005.5</v>
      </c>
      <c r="V107" s="128">
        <v>1063</v>
      </c>
      <c r="W107" s="128">
        <v>1011.5</v>
      </c>
      <c r="X107" s="128">
        <v>1027</v>
      </c>
      <c r="Y107" s="128">
        <v>563.5</v>
      </c>
      <c r="Z107" s="128">
        <v>1004</v>
      </c>
      <c r="AA107" s="128">
        <v>553.5</v>
      </c>
      <c r="AB107" s="129">
        <v>529</v>
      </c>
      <c r="AC107" s="117"/>
    </row>
    <row r="108" spans="1:32">
      <c r="A108" s="126" t="s">
        <v>422</v>
      </c>
      <c r="B108" s="127">
        <v>-2.2167106327550026</v>
      </c>
      <c r="C108" s="128">
        <v>-0.1422040783276794</v>
      </c>
      <c r="D108" s="128">
        <v>-0.98715968735538828</v>
      </c>
      <c r="E108" s="128">
        <v>-0.73572149193829239</v>
      </c>
      <c r="F108" s="128">
        <v>-6.6883771994390218E-2</v>
      </c>
      <c r="G108" s="128">
        <v>-0.76104959199321653</v>
      </c>
      <c r="H108" s="128">
        <v>-0.71921035699929403</v>
      </c>
      <c r="I108" s="128">
        <v>-0.66063784561062167</v>
      </c>
      <c r="J108" s="128">
        <v>-0.17557274654246063</v>
      </c>
      <c r="K108" s="128">
        <v>-1.6720942998597554E-2</v>
      </c>
      <c r="L108" s="128">
        <v>-0.58523300495091435</v>
      </c>
      <c r="M108" s="128">
        <v>-0.60195394794951196</v>
      </c>
      <c r="N108" s="128">
        <v>-1.0032565799158533</v>
      </c>
      <c r="O108" s="128">
        <v>-0.10032565799158533</v>
      </c>
      <c r="P108" s="128">
        <v>-0.45146546096213391</v>
      </c>
      <c r="Q108" s="128">
        <v>-0.3678607459691462</v>
      </c>
      <c r="R108" s="128">
        <v>-0.43547902738757538</v>
      </c>
      <c r="S108" s="128">
        <v>-0.56851206195231685</v>
      </c>
      <c r="T108" s="128">
        <v>-0.40226852683454173</v>
      </c>
      <c r="U108" s="128">
        <v>-1.1286819420586756</v>
      </c>
      <c r="V108" s="128">
        <v>-0.16720942998597554</v>
      </c>
      <c r="W108" s="128">
        <v>-1.0286380687315484</v>
      </c>
      <c r="X108" s="128">
        <v>-0.76928804580961208</v>
      </c>
      <c r="Y108" s="128">
        <v>-0.27677149903119769</v>
      </c>
      <c r="Z108" s="128">
        <v>-1.1541940240770701</v>
      </c>
      <c r="AA108" s="128">
        <v>-0.44311216984525781</v>
      </c>
      <c r="AB108" s="129">
        <v>-0.85323831101385883</v>
      </c>
      <c r="AC108" s="117"/>
    </row>
    <row r="109" spans="1:32" ht="21.6">
      <c r="A109" s="130" t="s">
        <v>423</v>
      </c>
      <c r="B109" s="131">
        <v>2.6642871733051854E-2</v>
      </c>
      <c r="C109" s="132">
        <v>0.88691881049008603</v>
      </c>
      <c r="D109" s="132">
        <v>0.32356436086261164</v>
      </c>
      <c r="E109" s="132">
        <v>0.46190020748565597</v>
      </c>
      <c r="F109" s="132">
        <v>0.94667423217940316</v>
      </c>
      <c r="G109" s="132">
        <v>0.44662744698621643</v>
      </c>
      <c r="H109" s="132">
        <v>0.47201131892891102</v>
      </c>
      <c r="I109" s="132">
        <v>0.50884459237868329</v>
      </c>
      <c r="J109" s="132">
        <v>0.86062961482844325</v>
      </c>
      <c r="K109" s="132">
        <v>0.98665923939931521</v>
      </c>
      <c r="L109" s="132">
        <v>0.55839105522319288</v>
      </c>
      <c r="M109" s="132">
        <v>0.54720479230417107</v>
      </c>
      <c r="N109" s="132">
        <v>0.31573708003020373</v>
      </c>
      <c r="O109" s="132">
        <v>0.92008578812153996</v>
      </c>
      <c r="P109" s="132">
        <v>0.65165411291526987</v>
      </c>
      <c r="Q109" s="132">
        <v>0.71297707116182418</v>
      </c>
      <c r="R109" s="132">
        <v>0.66321475884929959</v>
      </c>
      <c r="S109" s="132">
        <v>0.56968731773835979</v>
      </c>
      <c r="T109" s="132">
        <v>0.68748641466973659</v>
      </c>
      <c r="U109" s="132">
        <v>0.25903202965522892</v>
      </c>
      <c r="V109" s="132">
        <v>0.8672052648234263</v>
      </c>
      <c r="W109" s="132">
        <v>0.30364978203819293</v>
      </c>
      <c r="X109" s="132">
        <v>0.44172233218803281</v>
      </c>
      <c r="Y109" s="132">
        <v>0.78195556704709224</v>
      </c>
      <c r="Z109" s="132">
        <v>0.24842063203562065</v>
      </c>
      <c r="AA109" s="132">
        <v>0.65768460302733689</v>
      </c>
      <c r="AB109" s="133">
        <v>0.39352716193939374</v>
      </c>
      <c r="AC109" s="117"/>
    </row>
    <row r="110" spans="1:32">
      <c r="A110" s="248" t="s">
        <v>600</v>
      </c>
      <c r="B110" s="248"/>
      <c r="C110" s="248"/>
      <c r="D110" s="248"/>
      <c r="E110" s="248"/>
      <c r="F110" s="248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  <c r="AA110" s="248"/>
      <c r="AB110" s="248"/>
      <c r="AC110" s="117"/>
    </row>
    <row r="115" spans="1:31">
      <c r="A115" s="255" t="s">
        <v>424</v>
      </c>
      <c r="B115" s="255"/>
      <c r="C115" s="255"/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255"/>
      <c r="S115" s="255"/>
      <c r="T115" s="255"/>
      <c r="U115" s="255"/>
      <c r="V115" s="255"/>
      <c r="W115" s="255"/>
      <c r="X115" s="255"/>
      <c r="Y115" s="255"/>
      <c r="Z115" s="255"/>
      <c r="AA115" s="255"/>
      <c r="AB115" s="255"/>
      <c r="AC115" s="255"/>
      <c r="AD115" s="255"/>
      <c r="AE115" s="134"/>
    </row>
    <row r="116" spans="1:31" ht="22.8">
      <c r="A116" s="135" t="s">
        <v>234</v>
      </c>
      <c r="B116" s="136" t="s">
        <v>189</v>
      </c>
      <c r="C116" s="137" t="s">
        <v>613</v>
      </c>
      <c r="D116" s="137" t="s">
        <v>190</v>
      </c>
      <c r="E116" s="137" t="s">
        <v>192</v>
      </c>
      <c r="F116" s="137" t="s">
        <v>193</v>
      </c>
      <c r="G116" s="137" t="s">
        <v>191</v>
      </c>
      <c r="H116" s="137" t="s">
        <v>194</v>
      </c>
      <c r="I116" s="137" t="s">
        <v>195</v>
      </c>
      <c r="J116" s="137" t="s">
        <v>196</v>
      </c>
      <c r="K116" s="137" t="s">
        <v>198</v>
      </c>
      <c r="L116" s="137" t="s">
        <v>200</v>
      </c>
      <c r="M116" s="137" t="s">
        <v>201</v>
      </c>
      <c r="N116" s="137" t="s">
        <v>202</v>
      </c>
      <c r="O116" s="137" t="s">
        <v>216</v>
      </c>
      <c r="P116" s="137" t="s">
        <v>217</v>
      </c>
      <c r="Q116" s="137" t="s">
        <v>218</v>
      </c>
      <c r="R116" s="137" t="s">
        <v>219</v>
      </c>
      <c r="S116" s="137" t="s">
        <v>220</v>
      </c>
      <c r="T116" s="137" t="s">
        <v>221</v>
      </c>
      <c r="U116" s="137" t="s">
        <v>222</v>
      </c>
      <c r="V116" s="137" t="s">
        <v>223</v>
      </c>
      <c r="W116" s="137" t="s">
        <v>224</v>
      </c>
      <c r="X116" s="137" t="s">
        <v>227</v>
      </c>
      <c r="Y116" s="137" t="s">
        <v>226</v>
      </c>
      <c r="Z116" s="137" t="s">
        <v>228</v>
      </c>
      <c r="AA116" s="137" t="s">
        <v>229</v>
      </c>
      <c r="AB116" s="137" t="s">
        <v>225</v>
      </c>
      <c r="AC116" s="137" t="s">
        <v>230</v>
      </c>
      <c r="AD116" s="138" t="s">
        <v>231</v>
      </c>
      <c r="AE116" s="134"/>
    </row>
    <row r="117" spans="1:31" ht="21.6">
      <c r="A117" s="139" t="s">
        <v>420</v>
      </c>
      <c r="B117" s="140">
        <v>255.5</v>
      </c>
      <c r="C117" s="141">
        <v>383</v>
      </c>
      <c r="D117" s="141">
        <v>378.5</v>
      </c>
      <c r="E117" s="141">
        <v>369</v>
      </c>
      <c r="F117" s="141">
        <v>352</v>
      </c>
      <c r="G117" s="141">
        <v>363.5</v>
      </c>
      <c r="H117" s="141">
        <v>373.5</v>
      </c>
      <c r="I117" s="141">
        <v>372.5</v>
      </c>
      <c r="J117" s="141">
        <v>368.5</v>
      </c>
      <c r="K117" s="141">
        <v>369</v>
      </c>
      <c r="L117" s="141">
        <v>341</v>
      </c>
      <c r="M117" s="141">
        <v>354</v>
      </c>
      <c r="N117" s="141">
        <v>295</v>
      </c>
      <c r="O117" s="141">
        <v>359</v>
      </c>
      <c r="P117" s="141">
        <v>375</v>
      </c>
      <c r="Q117" s="141">
        <v>367</v>
      </c>
      <c r="R117" s="141">
        <v>341</v>
      </c>
      <c r="S117" s="141">
        <v>348</v>
      </c>
      <c r="T117" s="141">
        <v>348.5</v>
      </c>
      <c r="U117" s="141">
        <v>341.5</v>
      </c>
      <c r="V117" s="141">
        <v>365</v>
      </c>
      <c r="W117" s="141">
        <v>380.5</v>
      </c>
      <c r="X117" s="141">
        <v>354</v>
      </c>
      <c r="Y117" s="141">
        <v>342.5</v>
      </c>
      <c r="Z117" s="141">
        <v>375.5</v>
      </c>
      <c r="AA117" s="141">
        <v>351.5</v>
      </c>
      <c r="AB117" s="141">
        <v>335.5</v>
      </c>
      <c r="AC117" s="141">
        <v>365</v>
      </c>
      <c r="AD117" s="142">
        <v>372.5</v>
      </c>
      <c r="AE117" s="134"/>
    </row>
    <row r="118" spans="1:31" ht="21.6">
      <c r="A118" s="143" t="s">
        <v>421</v>
      </c>
      <c r="B118" s="144">
        <v>508.5</v>
      </c>
      <c r="C118" s="145">
        <v>1013</v>
      </c>
      <c r="D118" s="145">
        <v>1008.5</v>
      </c>
      <c r="E118" s="145">
        <v>999</v>
      </c>
      <c r="F118" s="145">
        <v>982</v>
      </c>
      <c r="G118" s="145">
        <v>993.5</v>
      </c>
      <c r="H118" s="145">
        <v>1003.5</v>
      </c>
      <c r="I118" s="145">
        <v>1002.5</v>
      </c>
      <c r="J118" s="145">
        <v>998.5</v>
      </c>
      <c r="K118" s="145">
        <v>999</v>
      </c>
      <c r="L118" s="145">
        <v>971</v>
      </c>
      <c r="M118" s="145">
        <v>984</v>
      </c>
      <c r="N118" s="145">
        <v>925</v>
      </c>
      <c r="O118" s="145">
        <v>612</v>
      </c>
      <c r="P118" s="145">
        <v>1005</v>
      </c>
      <c r="Q118" s="145">
        <v>620</v>
      </c>
      <c r="R118" s="145">
        <v>594</v>
      </c>
      <c r="S118" s="145">
        <v>601</v>
      </c>
      <c r="T118" s="145">
        <v>978.5</v>
      </c>
      <c r="U118" s="145">
        <v>971.5</v>
      </c>
      <c r="V118" s="145">
        <v>995</v>
      </c>
      <c r="W118" s="145">
        <v>1010.5</v>
      </c>
      <c r="X118" s="145">
        <v>984</v>
      </c>
      <c r="Y118" s="145">
        <v>972.5</v>
      </c>
      <c r="Z118" s="145">
        <v>1005.5</v>
      </c>
      <c r="AA118" s="145">
        <v>981.5</v>
      </c>
      <c r="AB118" s="145">
        <v>965.5</v>
      </c>
      <c r="AC118" s="145">
        <v>995</v>
      </c>
      <c r="AD118" s="146">
        <v>1002.5</v>
      </c>
      <c r="AE118" s="134"/>
    </row>
    <row r="119" spans="1:31">
      <c r="A119" s="143" t="s">
        <v>422</v>
      </c>
      <c r="B119" s="144">
        <v>-2.1238967084354599</v>
      </c>
      <c r="C119" s="145">
        <v>-3.2855902273955989E-2</v>
      </c>
      <c r="D119" s="145">
        <v>-0.10660485409135513</v>
      </c>
      <c r="E119" s="145">
        <v>-0.26227158829687469</v>
      </c>
      <c r="F119" s="145">
        <v>-0.54093515086230404</v>
      </c>
      <c r="G119" s="145">
        <v>-0.35265038094309176</v>
      </c>
      <c r="H119" s="145">
        <v>-0.18856882652573229</v>
      </c>
      <c r="I119" s="145">
        <v>-0.20495946913733257</v>
      </c>
      <c r="J119" s="145">
        <v>-0.27053334049151767</v>
      </c>
      <c r="K119" s="145">
        <v>-0.26227158829687469</v>
      </c>
      <c r="L119" s="145">
        <v>-0.72124686781640546</v>
      </c>
      <c r="M119" s="145">
        <v>-0.50815120232519473</v>
      </c>
      <c r="N119" s="145">
        <v>-1.4752776841699202</v>
      </c>
      <c r="O119" s="145">
        <v>-0.4261913309824214</v>
      </c>
      <c r="P119" s="145">
        <v>-0.16391974268554668</v>
      </c>
      <c r="Q119" s="145">
        <v>-0.29521823106558392</v>
      </c>
      <c r="R119" s="145">
        <v>-0.72246542860229257</v>
      </c>
      <c r="S119" s="145">
        <v>-0.60650304793652277</v>
      </c>
      <c r="T119" s="145">
        <v>-0.59974712541583963</v>
      </c>
      <c r="U119" s="145">
        <v>-0.7130624354561248</v>
      </c>
      <c r="V119" s="145">
        <v>-0.32783948537109336</v>
      </c>
      <c r="W119" s="145">
        <v>-7.3765079529943947E-2</v>
      </c>
      <c r="X119" s="145">
        <v>-0.5082335647100209</v>
      </c>
      <c r="Y119" s="145">
        <v>-0.6968621950669307</v>
      </c>
      <c r="Z119" s="145">
        <v>-0.15621816219302925</v>
      </c>
      <c r="AA119" s="145">
        <v>-0.54984438824914816</v>
      </c>
      <c r="AB119" s="145">
        <v>-0.81171846768667366</v>
      </c>
      <c r="AC119" s="145">
        <v>-0.32815336780340304</v>
      </c>
      <c r="AD119" s="146">
        <v>-0.20519915674810993</v>
      </c>
      <c r="AE119" s="134"/>
    </row>
    <row r="120" spans="1:31" ht="21.6">
      <c r="A120" s="147" t="s">
        <v>423</v>
      </c>
      <c r="B120" s="148">
        <v>3.3678781702819439E-2</v>
      </c>
      <c r="C120" s="149">
        <v>0.97378949868026976</v>
      </c>
      <c r="D120" s="149">
        <v>0.9151024675254904</v>
      </c>
      <c r="E120" s="149">
        <v>0.79311206478957263</v>
      </c>
      <c r="F120" s="149">
        <v>0.58855228162991691</v>
      </c>
      <c r="G120" s="149">
        <v>0.72435056252059304</v>
      </c>
      <c r="H120" s="149">
        <v>0.85043076726604538</v>
      </c>
      <c r="I120" s="149">
        <v>0.83760379167351906</v>
      </c>
      <c r="J120" s="149">
        <v>0.78674997081914755</v>
      </c>
      <c r="K120" s="149">
        <v>0.79311206478957263</v>
      </c>
      <c r="L120" s="149">
        <v>0.47075764059555109</v>
      </c>
      <c r="M120" s="149">
        <v>0.61134730950113292</v>
      </c>
      <c r="N120" s="149">
        <v>0.14013790348355257</v>
      </c>
      <c r="O120" s="149">
        <v>0.66996843385190818</v>
      </c>
      <c r="P120" s="149">
        <v>0.86979432490627362</v>
      </c>
      <c r="Q120" s="149">
        <v>0.76782717594026029</v>
      </c>
      <c r="R120" s="149">
        <v>0.47000837297311343</v>
      </c>
      <c r="S120" s="149">
        <v>0.54418075900653773</v>
      </c>
      <c r="T120" s="149">
        <v>0.5486747763497134</v>
      </c>
      <c r="U120" s="149">
        <v>0.47580712304004186</v>
      </c>
      <c r="V120" s="149">
        <v>0.74303303072049365</v>
      </c>
      <c r="W120" s="149">
        <v>0.94119731379415905</v>
      </c>
      <c r="X120" s="149">
        <v>0.61128955462762002</v>
      </c>
      <c r="Y120" s="149">
        <v>0.48588903874389761</v>
      </c>
      <c r="Z120" s="149">
        <v>0.87586106113151341</v>
      </c>
      <c r="AA120" s="149">
        <v>0.58242611033125435</v>
      </c>
      <c r="AB120" s="149">
        <v>0.41695319497952726</v>
      </c>
      <c r="AC120" s="149">
        <v>0.74279570434343578</v>
      </c>
      <c r="AD120" s="150">
        <v>0.83741652824457202</v>
      </c>
      <c r="AE120" s="134"/>
    </row>
    <row r="121" spans="1:31">
      <c r="A121" s="256" t="s">
        <v>612</v>
      </c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134"/>
    </row>
  </sheetData>
  <mergeCells count="40">
    <mergeCell ref="A115:AD115"/>
    <mergeCell ref="A121:AD121"/>
    <mergeCell ref="B40:B42"/>
    <mergeCell ref="A2:AE2"/>
    <mergeCell ref="A3:C3"/>
    <mergeCell ref="A4:A87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76:B78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A104:AB104"/>
    <mergeCell ref="A110:AB110"/>
    <mergeCell ref="B79:B81"/>
    <mergeCell ref="B82:B84"/>
    <mergeCell ref="B85:B87"/>
    <mergeCell ref="A88:AE88"/>
    <mergeCell ref="A89:AE89"/>
    <mergeCell ref="A100:AE100"/>
    <mergeCell ref="A94:AE94"/>
    <mergeCell ref="A99:AE99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56"/>
  <sheetViews>
    <sheetView topLeftCell="A55" workbookViewId="0">
      <selection activeCell="A55"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2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2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1</v>
      </c>
      <c r="C50">
        <v>0</v>
      </c>
    </row>
    <row r="51" spans="1:3">
      <c r="A51">
        <v>50</v>
      </c>
      <c r="B51">
        <v>1</v>
      </c>
      <c r="C51">
        <v>1</v>
      </c>
    </row>
    <row r="52" spans="1:3">
      <c r="A52">
        <v>51</v>
      </c>
      <c r="B52">
        <v>1</v>
      </c>
      <c r="C52">
        <v>0</v>
      </c>
    </row>
    <row r="53" spans="1:3">
      <c r="A53">
        <v>52</v>
      </c>
      <c r="B53">
        <v>2</v>
      </c>
      <c r="C53">
        <v>2</v>
      </c>
    </row>
    <row r="54" spans="1:3">
      <c r="A54">
        <v>53</v>
      </c>
      <c r="B54">
        <v>2</v>
      </c>
      <c r="C54">
        <v>1</v>
      </c>
    </row>
    <row r="55" spans="1:3">
      <c r="A55">
        <v>54</v>
      </c>
      <c r="B55">
        <v>2</v>
      </c>
      <c r="C55">
        <v>3</v>
      </c>
    </row>
    <row r="56" spans="1:3">
      <c r="A56">
        <v>55</v>
      </c>
      <c r="B56">
        <v>3</v>
      </c>
      <c r="C56">
        <v>8</v>
      </c>
    </row>
    <row r="57" spans="1:3">
      <c r="A57">
        <v>56</v>
      </c>
      <c r="B57">
        <v>4</v>
      </c>
      <c r="C57">
        <v>19</v>
      </c>
    </row>
    <row r="58" spans="1:3">
      <c r="A58">
        <v>57</v>
      </c>
      <c r="B58">
        <v>6</v>
      </c>
      <c r="C58">
        <v>26</v>
      </c>
    </row>
    <row r="59" spans="1:3">
      <c r="A59">
        <v>58</v>
      </c>
      <c r="B59">
        <v>7</v>
      </c>
      <c r="C59">
        <v>60</v>
      </c>
    </row>
    <row r="60" spans="1:3">
      <c r="A60">
        <v>59</v>
      </c>
      <c r="B60">
        <v>15</v>
      </c>
      <c r="C60">
        <v>102</v>
      </c>
    </row>
    <row r="61" spans="1:3">
      <c r="A61">
        <v>60</v>
      </c>
      <c r="B61">
        <v>19</v>
      </c>
      <c r="C61">
        <v>196</v>
      </c>
    </row>
    <row r="62" spans="1:3">
      <c r="A62">
        <v>61</v>
      </c>
      <c r="B62">
        <v>25</v>
      </c>
      <c r="C62">
        <v>352</v>
      </c>
    </row>
    <row r="63" spans="1:3">
      <c r="A63">
        <v>62</v>
      </c>
      <c r="B63">
        <v>24</v>
      </c>
      <c r="C63">
        <v>488</v>
      </c>
    </row>
    <row r="64" spans="1:3">
      <c r="A64">
        <v>63</v>
      </c>
      <c r="B64">
        <v>26</v>
      </c>
      <c r="C64">
        <v>866</v>
      </c>
    </row>
    <row r="65" spans="1:3">
      <c r="A65">
        <v>64</v>
      </c>
      <c r="B65">
        <v>30</v>
      </c>
      <c r="C65">
        <v>1332</v>
      </c>
    </row>
    <row r="66" spans="1:3">
      <c r="A66">
        <v>65</v>
      </c>
      <c r="B66">
        <v>45</v>
      </c>
      <c r="C66">
        <v>1764</v>
      </c>
    </row>
    <row r="67" spans="1:3">
      <c r="A67">
        <v>66</v>
      </c>
      <c r="B67">
        <v>46</v>
      </c>
      <c r="C67">
        <v>2304</v>
      </c>
    </row>
    <row r="68" spans="1:3">
      <c r="A68">
        <v>67</v>
      </c>
      <c r="B68">
        <v>52</v>
      </c>
      <c r="C68">
        <v>2121</v>
      </c>
    </row>
    <row r="69" spans="1:3">
      <c r="A69">
        <v>68</v>
      </c>
      <c r="B69">
        <v>69</v>
      </c>
      <c r="C69">
        <v>2030</v>
      </c>
    </row>
    <row r="70" spans="1:3">
      <c r="A70">
        <v>69</v>
      </c>
      <c r="B70">
        <v>76</v>
      </c>
      <c r="C70">
        <v>1763</v>
      </c>
    </row>
    <row r="71" spans="1:3">
      <c r="A71">
        <v>70</v>
      </c>
      <c r="B71">
        <v>104</v>
      </c>
      <c r="C71">
        <v>1314</v>
      </c>
    </row>
    <row r="72" spans="1:3">
      <c r="A72">
        <v>71</v>
      </c>
      <c r="B72">
        <v>112</v>
      </c>
      <c r="C72">
        <v>903</v>
      </c>
    </row>
    <row r="73" spans="1:3">
      <c r="A73">
        <v>72</v>
      </c>
      <c r="B73">
        <v>137</v>
      </c>
      <c r="C73">
        <v>541</v>
      </c>
    </row>
    <row r="74" spans="1:3">
      <c r="A74">
        <v>73</v>
      </c>
      <c r="B74">
        <v>160</v>
      </c>
      <c r="C74">
        <v>286</v>
      </c>
    </row>
    <row r="75" spans="1:3">
      <c r="A75">
        <v>74</v>
      </c>
      <c r="B75">
        <v>219</v>
      </c>
      <c r="C75">
        <v>188</v>
      </c>
    </row>
    <row r="76" spans="1:3">
      <c r="A76">
        <v>75</v>
      </c>
      <c r="B76">
        <v>280</v>
      </c>
      <c r="C76">
        <v>113</v>
      </c>
    </row>
    <row r="77" spans="1:3">
      <c r="A77">
        <v>76</v>
      </c>
      <c r="B77">
        <v>264</v>
      </c>
      <c r="C77">
        <v>69</v>
      </c>
    </row>
    <row r="78" spans="1:3">
      <c r="A78">
        <v>77</v>
      </c>
      <c r="B78">
        <v>271</v>
      </c>
      <c r="C78">
        <v>44</v>
      </c>
    </row>
    <row r="79" spans="1:3">
      <c r="A79">
        <v>78</v>
      </c>
      <c r="B79">
        <v>299</v>
      </c>
      <c r="C79">
        <v>46</v>
      </c>
    </row>
    <row r="80" spans="1:3">
      <c r="A80">
        <v>79</v>
      </c>
      <c r="B80">
        <v>290</v>
      </c>
      <c r="C80">
        <v>17</v>
      </c>
    </row>
    <row r="81" spans="1:3">
      <c r="A81">
        <v>80</v>
      </c>
      <c r="B81">
        <v>318</v>
      </c>
      <c r="C81">
        <v>9</v>
      </c>
    </row>
    <row r="82" spans="1:3">
      <c r="A82">
        <v>81</v>
      </c>
      <c r="B82">
        <v>275</v>
      </c>
      <c r="C82">
        <v>3</v>
      </c>
    </row>
    <row r="83" spans="1:3">
      <c r="A83">
        <v>82</v>
      </c>
      <c r="B83">
        <v>355</v>
      </c>
      <c r="C83">
        <v>4</v>
      </c>
    </row>
    <row r="84" spans="1:3">
      <c r="A84">
        <v>83</v>
      </c>
      <c r="B84">
        <v>393</v>
      </c>
      <c r="C84">
        <v>1</v>
      </c>
    </row>
    <row r="85" spans="1:3">
      <c r="A85">
        <v>84</v>
      </c>
      <c r="B85">
        <v>413</v>
      </c>
      <c r="C85">
        <v>0</v>
      </c>
    </row>
    <row r="86" spans="1:3">
      <c r="A86">
        <v>85</v>
      </c>
      <c r="B86">
        <v>394</v>
      </c>
      <c r="C86">
        <v>0</v>
      </c>
    </row>
    <row r="87" spans="1:3">
      <c r="A87">
        <v>86</v>
      </c>
      <c r="B87">
        <v>476</v>
      </c>
      <c r="C87">
        <v>0</v>
      </c>
    </row>
    <row r="88" spans="1:3">
      <c r="A88">
        <v>87</v>
      </c>
      <c r="B88">
        <v>472</v>
      </c>
      <c r="C88">
        <v>0</v>
      </c>
    </row>
    <row r="89" spans="1:3">
      <c r="A89">
        <v>88</v>
      </c>
      <c r="B89">
        <v>467</v>
      </c>
      <c r="C89">
        <v>0</v>
      </c>
    </row>
    <row r="90" spans="1:3">
      <c r="A90">
        <v>89</v>
      </c>
      <c r="B90">
        <v>450</v>
      </c>
      <c r="C90">
        <v>0</v>
      </c>
    </row>
    <row r="91" spans="1:3">
      <c r="A91">
        <v>90</v>
      </c>
      <c r="B91">
        <v>476</v>
      </c>
      <c r="C91">
        <v>0</v>
      </c>
    </row>
    <row r="92" spans="1:3">
      <c r="A92">
        <v>91</v>
      </c>
      <c r="B92">
        <v>516</v>
      </c>
      <c r="C92">
        <v>0</v>
      </c>
    </row>
    <row r="93" spans="1:3">
      <c r="A93">
        <v>92</v>
      </c>
      <c r="B93">
        <v>612</v>
      </c>
      <c r="C93">
        <v>0</v>
      </c>
    </row>
    <row r="94" spans="1:3">
      <c r="A94">
        <v>93</v>
      </c>
      <c r="B94">
        <v>503</v>
      </c>
      <c r="C94">
        <v>0</v>
      </c>
    </row>
    <row r="95" spans="1:3">
      <c r="A95">
        <v>94</v>
      </c>
      <c r="B95">
        <v>450</v>
      </c>
      <c r="C95">
        <v>0</v>
      </c>
    </row>
    <row r="96" spans="1:3">
      <c r="A96">
        <v>95</v>
      </c>
      <c r="B96">
        <v>391</v>
      </c>
      <c r="C96">
        <v>0</v>
      </c>
    </row>
    <row r="97" spans="1:3">
      <c r="A97">
        <v>96</v>
      </c>
      <c r="B97">
        <v>389</v>
      </c>
      <c r="C97">
        <v>0</v>
      </c>
    </row>
    <row r="98" spans="1:3">
      <c r="A98">
        <v>97</v>
      </c>
      <c r="B98">
        <v>322</v>
      </c>
      <c r="C98">
        <v>0</v>
      </c>
    </row>
    <row r="99" spans="1:3">
      <c r="A99">
        <v>98</v>
      </c>
      <c r="B99">
        <v>289</v>
      </c>
      <c r="C99">
        <v>0</v>
      </c>
    </row>
    <row r="100" spans="1:3">
      <c r="A100">
        <v>99</v>
      </c>
      <c r="B100">
        <v>254</v>
      </c>
      <c r="C100">
        <v>0</v>
      </c>
    </row>
    <row r="101" spans="1:3">
      <c r="A101">
        <v>100</v>
      </c>
      <c r="B101">
        <v>269</v>
      </c>
      <c r="C101">
        <v>0</v>
      </c>
    </row>
    <row r="102" spans="1:3">
      <c r="A102">
        <v>101</v>
      </c>
      <c r="B102">
        <v>258</v>
      </c>
      <c r="C102">
        <v>0</v>
      </c>
    </row>
    <row r="103" spans="1:3">
      <c r="A103">
        <v>102</v>
      </c>
      <c r="B103">
        <v>166</v>
      </c>
      <c r="C103">
        <v>0</v>
      </c>
    </row>
    <row r="104" spans="1:3">
      <c r="A104">
        <v>103</v>
      </c>
      <c r="B104">
        <v>150</v>
      </c>
      <c r="C104">
        <v>0</v>
      </c>
    </row>
    <row r="105" spans="1:3">
      <c r="A105">
        <v>104</v>
      </c>
      <c r="B105">
        <v>136</v>
      </c>
      <c r="C105">
        <v>0</v>
      </c>
    </row>
    <row r="106" spans="1:3">
      <c r="A106">
        <v>105</v>
      </c>
      <c r="B106">
        <v>89</v>
      </c>
      <c r="C106">
        <v>0</v>
      </c>
    </row>
    <row r="107" spans="1:3">
      <c r="A107">
        <v>106</v>
      </c>
      <c r="B107">
        <v>96</v>
      </c>
      <c r="C107">
        <v>0</v>
      </c>
    </row>
    <row r="108" spans="1:3">
      <c r="A108">
        <v>107</v>
      </c>
      <c r="B108">
        <v>80</v>
      </c>
      <c r="C108">
        <v>0</v>
      </c>
    </row>
    <row r="109" spans="1:3">
      <c r="A109">
        <v>108</v>
      </c>
      <c r="B109">
        <v>78</v>
      </c>
      <c r="C109">
        <v>0</v>
      </c>
    </row>
    <row r="110" spans="1:3">
      <c r="A110">
        <v>109</v>
      </c>
      <c r="B110">
        <v>78</v>
      </c>
      <c r="C110">
        <v>0</v>
      </c>
    </row>
    <row r="111" spans="1:3">
      <c r="A111">
        <v>110</v>
      </c>
      <c r="B111">
        <v>76</v>
      </c>
      <c r="C111">
        <v>0</v>
      </c>
    </row>
    <row r="112" spans="1:3">
      <c r="A112">
        <v>111</v>
      </c>
      <c r="B112">
        <v>71</v>
      </c>
      <c r="C112">
        <v>0</v>
      </c>
    </row>
    <row r="113" spans="1:3">
      <c r="A113">
        <v>112</v>
      </c>
      <c r="B113">
        <v>56</v>
      </c>
      <c r="C113">
        <v>0</v>
      </c>
    </row>
    <row r="114" spans="1:3">
      <c r="A114">
        <v>113</v>
      </c>
      <c r="B114">
        <v>64</v>
      </c>
      <c r="C114">
        <v>0</v>
      </c>
    </row>
    <row r="115" spans="1:3">
      <c r="A115">
        <v>114</v>
      </c>
      <c r="B115">
        <v>56</v>
      </c>
      <c r="C115">
        <v>0</v>
      </c>
    </row>
    <row r="116" spans="1:3">
      <c r="A116">
        <v>115</v>
      </c>
      <c r="B116">
        <v>49</v>
      </c>
      <c r="C116">
        <v>0</v>
      </c>
    </row>
    <row r="117" spans="1:3">
      <c r="A117">
        <v>116</v>
      </c>
      <c r="B117">
        <v>47</v>
      </c>
      <c r="C117">
        <v>0</v>
      </c>
    </row>
    <row r="118" spans="1:3">
      <c r="A118">
        <v>117</v>
      </c>
      <c r="B118">
        <v>37</v>
      </c>
      <c r="C118">
        <v>0</v>
      </c>
    </row>
    <row r="119" spans="1:3">
      <c r="A119">
        <v>118</v>
      </c>
      <c r="B119">
        <v>33</v>
      </c>
      <c r="C119">
        <v>0</v>
      </c>
    </row>
    <row r="120" spans="1:3">
      <c r="A120">
        <v>119</v>
      </c>
      <c r="B120">
        <v>30</v>
      </c>
      <c r="C120">
        <v>0</v>
      </c>
    </row>
    <row r="121" spans="1:3">
      <c r="A121">
        <v>120</v>
      </c>
      <c r="B121">
        <v>26</v>
      </c>
      <c r="C121">
        <v>0</v>
      </c>
    </row>
    <row r="122" spans="1:3">
      <c r="A122">
        <v>121</v>
      </c>
      <c r="B122">
        <v>33</v>
      </c>
      <c r="C122">
        <v>0</v>
      </c>
    </row>
    <row r="123" spans="1:3">
      <c r="A123">
        <v>122</v>
      </c>
      <c r="B123">
        <v>35</v>
      </c>
      <c r="C123">
        <v>0</v>
      </c>
    </row>
    <row r="124" spans="1:3">
      <c r="A124">
        <v>123</v>
      </c>
      <c r="B124">
        <v>20</v>
      </c>
      <c r="C124">
        <v>0</v>
      </c>
    </row>
    <row r="125" spans="1:3">
      <c r="A125">
        <v>124</v>
      </c>
      <c r="B125">
        <v>20</v>
      </c>
      <c r="C125">
        <v>0</v>
      </c>
    </row>
    <row r="126" spans="1:3">
      <c r="A126">
        <v>125</v>
      </c>
      <c r="B126">
        <v>21</v>
      </c>
      <c r="C126">
        <v>0</v>
      </c>
    </row>
    <row r="127" spans="1:3">
      <c r="A127">
        <v>126</v>
      </c>
      <c r="B127">
        <v>21</v>
      </c>
      <c r="C127">
        <v>0</v>
      </c>
    </row>
    <row r="128" spans="1:3">
      <c r="A128">
        <v>127</v>
      </c>
      <c r="B128">
        <v>16</v>
      </c>
      <c r="C128">
        <v>0</v>
      </c>
    </row>
    <row r="129" spans="1:3">
      <c r="A129">
        <v>128</v>
      </c>
      <c r="B129">
        <v>9</v>
      </c>
      <c r="C129">
        <v>0</v>
      </c>
    </row>
    <row r="130" spans="1:3">
      <c r="A130">
        <v>129</v>
      </c>
      <c r="B130">
        <v>16</v>
      </c>
      <c r="C130">
        <v>0</v>
      </c>
    </row>
    <row r="131" spans="1:3">
      <c r="A131">
        <v>130</v>
      </c>
      <c r="B131">
        <v>8</v>
      </c>
      <c r="C131">
        <v>0</v>
      </c>
    </row>
    <row r="132" spans="1:3">
      <c r="A132">
        <v>131</v>
      </c>
      <c r="B132">
        <v>8</v>
      </c>
      <c r="C132">
        <v>0</v>
      </c>
    </row>
    <row r="133" spans="1:3">
      <c r="A133">
        <v>132</v>
      </c>
      <c r="B133">
        <v>15</v>
      </c>
      <c r="C133">
        <v>0</v>
      </c>
    </row>
    <row r="134" spans="1:3">
      <c r="A134">
        <v>133</v>
      </c>
      <c r="B134">
        <v>11</v>
      </c>
      <c r="C134">
        <v>0</v>
      </c>
    </row>
    <row r="135" spans="1:3">
      <c r="A135">
        <v>134</v>
      </c>
      <c r="B135">
        <v>10</v>
      </c>
      <c r="C135">
        <v>0</v>
      </c>
    </row>
    <row r="136" spans="1:3">
      <c r="A136">
        <v>135</v>
      </c>
      <c r="B136">
        <v>8</v>
      </c>
      <c r="C136">
        <v>0</v>
      </c>
    </row>
    <row r="137" spans="1:3">
      <c r="A137">
        <v>136</v>
      </c>
      <c r="B137">
        <v>5</v>
      </c>
      <c r="C137">
        <v>0</v>
      </c>
    </row>
    <row r="138" spans="1:3">
      <c r="A138">
        <v>137</v>
      </c>
      <c r="B138">
        <v>7</v>
      </c>
      <c r="C138">
        <v>0</v>
      </c>
    </row>
    <row r="139" spans="1:3">
      <c r="A139">
        <v>138</v>
      </c>
      <c r="B139">
        <v>3</v>
      </c>
      <c r="C139">
        <v>0</v>
      </c>
    </row>
    <row r="140" spans="1:3">
      <c r="A140">
        <v>139</v>
      </c>
      <c r="B140">
        <v>2</v>
      </c>
      <c r="C140">
        <v>0</v>
      </c>
    </row>
    <row r="141" spans="1:3">
      <c r="A141">
        <v>140</v>
      </c>
      <c r="B141">
        <v>4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2</v>
      </c>
      <c r="C143">
        <v>0</v>
      </c>
    </row>
    <row r="144" spans="1:3">
      <c r="A144">
        <v>143</v>
      </c>
      <c r="B144">
        <v>3</v>
      </c>
      <c r="C144">
        <v>0</v>
      </c>
    </row>
    <row r="145" spans="1:3">
      <c r="A145">
        <v>144</v>
      </c>
      <c r="B145">
        <v>2</v>
      </c>
      <c r="C145">
        <v>0</v>
      </c>
    </row>
    <row r="146" spans="1:3">
      <c r="A146">
        <v>145</v>
      </c>
      <c r="B146">
        <v>1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1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2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56"/>
  <sheetViews>
    <sheetView workbookViewId="0">
      <selection activeCell="E16" sqref="E1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2</v>
      </c>
    </row>
    <row r="106" spans="1:3">
      <c r="A106">
        <v>105</v>
      </c>
      <c r="B106">
        <v>0</v>
      </c>
      <c r="C106">
        <v>7</v>
      </c>
    </row>
    <row r="107" spans="1:3">
      <c r="A107">
        <v>106</v>
      </c>
      <c r="B107">
        <v>0</v>
      </c>
      <c r="C107">
        <v>22</v>
      </c>
    </row>
    <row r="108" spans="1:3">
      <c r="A108">
        <v>107</v>
      </c>
      <c r="B108">
        <v>0</v>
      </c>
      <c r="C108">
        <v>97</v>
      </c>
    </row>
    <row r="109" spans="1:3">
      <c r="A109">
        <v>108</v>
      </c>
      <c r="B109">
        <v>0</v>
      </c>
      <c r="C109">
        <v>311</v>
      </c>
    </row>
    <row r="110" spans="1:3">
      <c r="A110">
        <v>109</v>
      </c>
      <c r="B110">
        <v>0</v>
      </c>
      <c r="C110">
        <v>649</v>
      </c>
    </row>
    <row r="111" spans="1:3">
      <c r="A111">
        <v>110</v>
      </c>
      <c r="B111">
        <v>0</v>
      </c>
      <c r="C111">
        <v>1158</v>
      </c>
    </row>
    <row r="112" spans="1:3">
      <c r="A112">
        <v>111</v>
      </c>
      <c r="B112">
        <v>0</v>
      </c>
      <c r="C112">
        <v>1583</v>
      </c>
    </row>
    <row r="113" spans="1:3">
      <c r="A113">
        <v>112</v>
      </c>
      <c r="B113">
        <v>11</v>
      </c>
      <c r="C113">
        <v>1950</v>
      </c>
    </row>
    <row r="114" spans="1:3">
      <c r="A114">
        <v>113</v>
      </c>
      <c r="B114">
        <v>6</v>
      </c>
      <c r="C114">
        <v>2185</v>
      </c>
    </row>
    <row r="115" spans="1:3">
      <c r="A115">
        <v>114</v>
      </c>
      <c r="B115">
        <v>21</v>
      </c>
      <c r="C115">
        <v>2140</v>
      </c>
    </row>
    <row r="116" spans="1:3">
      <c r="A116">
        <v>115</v>
      </c>
      <c r="B116">
        <v>38</v>
      </c>
      <c r="C116">
        <v>2002</v>
      </c>
    </row>
    <row r="117" spans="1:3">
      <c r="A117">
        <v>116</v>
      </c>
      <c r="B117">
        <v>31</v>
      </c>
      <c r="C117">
        <v>1603</v>
      </c>
    </row>
    <row r="118" spans="1:3">
      <c r="A118">
        <v>117</v>
      </c>
      <c r="B118">
        <v>44</v>
      </c>
      <c r="C118">
        <v>1188</v>
      </c>
    </row>
    <row r="119" spans="1:3">
      <c r="A119">
        <v>118</v>
      </c>
      <c r="B119">
        <v>49</v>
      </c>
      <c r="C119">
        <v>873</v>
      </c>
    </row>
    <row r="120" spans="1:3">
      <c r="A120">
        <v>119</v>
      </c>
      <c r="B120">
        <v>59</v>
      </c>
      <c r="C120">
        <v>526</v>
      </c>
    </row>
    <row r="121" spans="1:3">
      <c r="A121">
        <v>120</v>
      </c>
      <c r="B121">
        <v>56</v>
      </c>
      <c r="C121">
        <v>264</v>
      </c>
    </row>
    <row r="122" spans="1:3">
      <c r="A122">
        <v>121</v>
      </c>
      <c r="B122">
        <v>73</v>
      </c>
      <c r="C122">
        <v>60</v>
      </c>
    </row>
    <row r="123" spans="1:3">
      <c r="A123">
        <v>122</v>
      </c>
      <c r="B123">
        <v>87</v>
      </c>
      <c r="C123">
        <v>12</v>
      </c>
    </row>
    <row r="124" spans="1:3">
      <c r="A124">
        <v>123</v>
      </c>
      <c r="B124">
        <v>111</v>
      </c>
      <c r="C124">
        <v>4</v>
      </c>
    </row>
    <row r="125" spans="1:3">
      <c r="A125">
        <v>124</v>
      </c>
      <c r="B125">
        <v>137</v>
      </c>
      <c r="C125">
        <v>0</v>
      </c>
    </row>
    <row r="126" spans="1:3">
      <c r="A126">
        <v>125</v>
      </c>
      <c r="B126">
        <v>172</v>
      </c>
      <c r="C126">
        <v>0</v>
      </c>
    </row>
    <row r="127" spans="1:3">
      <c r="A127">
        <v>126</v>
      </c>
      <c r="B127">
        <v>205</v>
      </c>
      <c r="C127">
        <v>0</v>
      </c>
    </row>
    <row r="128" spans="1:3">
      <c r="A128">
        <v>127</v>
      </c>
      <c r="B128">
        <v>234</v>
      </c>
      <c r="C128">
        <v>0</v>
      </c>
    </row>
    <row r="129" spans="1:3">
      <c r="A129">
        <v>128</v>
      </c>
      <c r="B129">
        <v>282</v>
      </c>
      <c r="C129">
        <v>0</v>
      </c>
    </row>
    <row r="130" spans="1:3">
      <c r="A130">
        <v>129</v>
      </c>
      <c r="B130">
        <v>373</v>
      </c>
      <c r="C130">
        <v>0</v>
      </c>
    </row>
    <row r="131" spans="1:3">
      <c r="A131">
        <v>130</v>
      </c>
      <c r="B131">
        <v>399</v>
      </c>
      <c r="C131">
        <v>0</v>
      </c>
    </row>
    <row r="132" spans="1:3">
      <c r="A132">
        <v>131</v>
      </c>
      <c r="B132">
        <v>391</v>
      </c>
      <c r="C132">
        <v>0</v>
      </c>
    </row>
    <row r="133" spans="1:3">
      <c r="A133">
        <v>132</v>
      </c>
      <c r="B133">
        <v>386</v>
      </c>
      <c r="C133">
        <v>0</v>
      </c>
    </row>
    <row r="134" spans="1:3">
      <c r="A134">
        <v>133</v>
      </c>
      <c r="B134">
        <v>410</v>
      </c>
      <c r="C134">
        <v>0</v>
      </c>
    </row>
    <row r="135" spans="1:3">
      <c r="A135">
        <v>134</v>
      </c>
      <c r="B135">
        <v>402</v>
      </c>
      <c r="C135">
        <v>0</v>
      </c>
    </row>
    <row r="136" spans="1:3">
      <c r="A136">
        <v>135</v>
      </c>
      <c r="B136">
        <v>458</v>
      </c>
      <c r="C136">
        <v>0</v>
      </c>
    </row>
    <row r="137" spans="1:3">
      <c r="A137">
        <v>136</v>
      </c>
      <c r="B137">
        <v>448</v>
      </c>
      <c r="C137">
        <v>0</v>
      </c>
    </row>
    <row r="138" spans="1:3">
      <c r="A138">
        <v>137</v>
      </c>
      <c r="B138">
        <v>440</v>
      </c>
      <c r="C138">
        <v>0</v>
      </c>
    </row>
    <row r="139" spans="1:3">
      <c r="A139">
        <v>138</v>
      </c>
      <c r="B139">
        <v>408</v>
      </c>
      <c r="C139">
        <v>0</v>
      </c>
    </row>
    <row r="140" spans="1:3">
      <c r="A140">
        <v>139</v>
      </c>
      <c r="B140">
        <v>436</v>
      </c>
      <c r="C140">
        <v>0</v>
      </c>
    </row>
    <row r="141" spans="1:3">
      <c r="A141">
        <v>140</v>
      </c>
      <c r="B141">
        <v>499</v>
      </c>
      <c r="C141">
        <v>0</v>
      </c>
    </row>
    <row r="142" spans="1:3">
      <c r="A142">
        <v>141</v>
      </c>
      <c r="B142">
        <v>513</v>
      </c>
      <c r="C142">
        <v>0</v>
      </c>
    </row>
    <row r="143" spans="1:3">
      <c r="A143">
        <v>142</v>
      </c>
      <c r="B143">
        <v>421</v>
      </c>
      <c r="C143">
        <v>0</v>
      </c>
    </row>
    <row r="144" spans="1:3">
      <c r="A144">
        <v>143</v>
      </c>
      <c r="B144">
        <v>491</v>
      </c>
      <c r="C144">
        <v>0</v>
      </c>
    </row>
    <row r="145" spans="1:3">
      <c r="A145">
        <v>144</v>
      </c>
      <c r="B145">
        <v>483</v>
      </c>
      <c r="C145">
        <v>0</v>
      </c>
    </row>
    <row r="146" spans="1:3">
      <c r="A146">
        <v>145</v>
      </c>
      <c r="B146">
        <v>479</v>
      </c>
      <c r="C146">
        <v>0</v>
      </c>
    </row>
    <row r="147" spans="1:3">
      <c r="A147">
        <v>146</v>
      </c>
      <c r="B147">
        <v>443</v>
      </c>
      <c r="C147">
        <v>0</v>
      </c>
    </row>
    <row r="148" spans="1:3">
      <c r="A148">
        <v>147</v>
      </c>
      <c r="B148">
        <v>440</v>
      </c>
      <c r="C148">
        <v>0</v>
      </c>
    </row>
    <row r="149" spans="1:3">
      <c r="A149">
        <v>148</v>
      </c>
      <c r="B149">
        <v>402</v>
      </c>
      <c r="C149">
        <v>0</v>
      </c>
    </row>
    <row r="150" spans="1:3">
      <c r="A150">
        <v>149</v>
      </c>
      <c r="B150">
        <v>399</v>
      </c>
      <c r="C150">
        <v>0</v>
      </c>
    </row>
    <row r="151" spans="1:3">
      <c r="A151">
        <v>150</v>
      </c>
      <c r="B151">
        <v>410</v>
      </c>
      <c r="C151">
        <v>0</v>
      </c>
    </row>
    <row r="152" spans="1:3">
      <c r="A152">
        <v>151</v>
      </c>
      <c r="B152">
        <v>369</v>
      </c>
      <c r="C152">
        <v>0</v>
      </c>
    </row>
    <row r="153" spans="1:3">
      <c r="A153">
        <v>152</v>
      </c>
      <c r="B153">
        <v>355</v>
      </c>
      <c r="C153">
        <v>0</v>
      </c>
    </row>
    <row r="154" spans="1:3">
      <c r="A154">
        <v>153</v>
      </c>
      <c r="B154">
        <v>296</v>
      </c>
      <c r="C154">
        <v>0</v>
      </c>
    </row>
    <row r="155" spans="1:3">
      <c r="A155">
        <v>154</v>
      </c>
      <c r="B155">
        <v>257</v>
      </c>
      <c r="C155">
        <v>0</v>
      </c>
    </row>
    <row r="156" spans="1:3">
      <c r="A156">
        <v>155</v>
      </c>
      <c r="B156">
        <v>260</v>
      </c>
      <c r="C156">
        <v>0</v>
      </c>
    </row>
    <row r="157" spans="1:3">
      <c r="A157">
        <v>156</v>
      </c>
      <c r="B157">
        <v>240</v>
      </c>
      <c r="C157">
        <v>0</v>
      </c>
    </row>
    <row r="158" spans="1:3">
      <c r="A158">
        <v>157</v>
      </c>
      <c r="B158">
        <v>279</v>
      </c>
      <c r="C158">
        <v>0</v>
      </c>
    </row>
    <row r="159" spans="1:3">
      <c r="A159">
        <v>158</v>
      </c>
      <c r="B159">
        <v>272</v>
      </c>
      <c r="C159">
        <v>0</v>
      </c>
    </row>
    <row r="160" spans="1:3">
      <c r="A160">
        <v>159</v>
      </c>
      <c r="B160">
        <v>240</v>
      </c>
      <c r="C160">
        <v>0</v>
      </c>
    </row>
    <row r="161" spans="1:3">
      <c r="A161">
        <v>160</v>
      </c>
      <c r="B161">
        <v>191</v>
      </c>
      <c r="C161">
        <v>0</v>
      </c>
    </row>
    <row r="162" spans="1:3">
      <c r="A162">
        <v>161</v>
      </c>
      <c r="B162">
        <v>178</v>
      </c>
      <c r="C162">
        <v>0</v>
      </c>
    </row>
    <row r="163" spans="1:3">
      <c r="A163">
        <v>162</v>
      </c>
      <c r="B163">
        <v>149</v>
      </c>
      <c r="C163">
        <v>0</v>
      </c>
    </row>
    <row r="164" spans="1:3">
      <c r="A164">
        <v>163</v>
      </c>
      <c r="B164">
        <v>117</v>
      </c>
      <c r="C164">
        <v>0</v>
      </c>
    </row>
    <row r="165" spans="1:3">
      <c r="A165">
        <v>164</v>
      </c>
      <c r="B165">
        <v>97</v>
      </c>
      <c r="C165">
        <v>0</v>
      </c>
    </row>
    <row r="166" spans="1:3">
      <c r="A166">
        <v>165</v>
      </c>
      <c r="B166">
        <v>53</v>
      </c>
      <c r="C166">
        <v>0</v>
      </c>
    </row>
    <row r="167" spans="1:3">
      <c r="A167">
        <v>166</v>
      </c>
      <c r="B167">
        <v>45</v>
      </c>
      <c r="C167">
        <v>0</v>
      </c>
    </row>
    <row r="168" spans="1:3">
      <c r="A168">
        <v>167</v>
      </c>
      <c r="B168">
        <v>28</v>
      </c>
      <c r="C168">
        <v>0</v>
      </c>
    </row>
    <row r="169" spans="1:3">
      <c r="A169">
        <v>168</v>
      </c>
      <c r="B169">
        <v>15</v>
      </c>
      <c r="C169">
        <v>0</v>
      </c>
    </row>
    <row r="170" spans="1:3">
      <c r="A170">
        <v>169</v>
      </c>
      <c r="B170">
        <v>18</v>
      </c>
      <c r="C170">
        <v>0</v>
      </c>
    </row>
    <row r="171" spans="1:3">
      <c r="A171">
        <v>170</v>
      </c>
      <c r="B171">
        <v>10</v>
      </c>
      <c r="C171">
        <v>0</v>
      </c>
    </row>
    <row r="172" spans="1:3">
      <c r="A172">
        <v>171</v>
      </c>
      <c r="B172">
        <v>4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56"/>
  <sheetViews>
    <sheetView workbookViewId="0">
      <selection activeCell="L28" sqref="L28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1</v>
      </c>
    </row>
    <row r="41" spans="1:3">
      <c r="A41">
        <v>40</v>
      </c>
      <c r="B41">
        <v>0</v>
      </c>
      <c r="C41">
        <v>3</v>
      </c>
    </row>
    <row r="42" spans="1:3">
      <c r="A42">
        <v>41</v>
      </c>
      <c r="B42">
        <v>0</v>
      </c>
      <c r="C42">
        <v>1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1</v>
      </c>
    </row>
    <row r="45" spans="1:3">
      <c r="A45">
        <v>44</v>
      </c>
      <c r="B45">
        <v>0</v>
      </c>
      <c r="C45">
        <v>1</v>
      </c>
    </row>
    <row r="46" spans="1:3">
      <c r="A46">
        <v>45</v>
      </c>
      <c r="B46">
        <v>0</v>
      </c>
      <c r="C46">
        <v>3</v>
      </c>
    </row>
    <row r="47" spans="1:3">
      <c r="A47">
        <v>46</v>
      </c>
      <c r="B47">
        <v>0</v>
      </c>
      <c r="C47">
        <v>5</v>
      </c>
    </row>
    <row r="48" spans="1:3">
      <c r="A48">
        <v>47</v>
      </c>
      <c r="B48">
        <v>0</v>
      </c>
      <c r="C48">
        <v>7</v>
      </c>
    </row>
    <row r="49" spans="1:3">
      <c r="A49">
        <v>48</v>
      </c>
      <c r="B49">
        <v>0</v>
      </c>
      <c r="C49">
        <v>8</v>
      </c>
    </row>
    <row r="50" spans="1:3">
      <c r="A50">
        <v>49</v>
      </c>
      <c r="B50">
        <v>0</v>
      </c>
      <c r="C50">
        <v>12</v>
      </c>
    </row>
    <row r="51" spans="1:3">
      <c r="A51">
        <v>50</v>
      </c>
      <c r="B51">
        <v>0</v>
      </c>
      <c r="C51">
        <v>9</v>
      </c>
    </row>
    <row r="52" spans="1:3">
      <c r="A52">
        <v>51</v>
      </c>
      <c r="B52">
        <v>0</v>
      </c>
      <c r="C52">
        <v>9</v>
      </c>
    </row>
    <row r="53" spans="1:3">
      <c r="A53">
        <v>52</v>
      </c>
      <c r="B53">
        <v>0</v>
      </c>
      <c r="C53">
        <v>18</v>
      </c>
    </row>
    <row r="54" spans="1:3">
      <c r="A54">
        <v>53</v>
      </c>
      <c r="B54">
        <v>0</v>
      </c>
      <c r="C54">
        <v>15</v>
      </c>
    </row>
    <row r="55" spans="1:3">
      <c r="A55">
        <v>54</v>
      </c>
      <c r="B55">
        <v>0</v>
      </c>
      <c r="C55">
        <v>26</v>
      </c>
    </row>
    <row r="56" spans="1:3">
      <c r="A56">
        <v>55</v>
      </c>
      <c r="B56">
        <v>0</v>
      </c>
      <c r="C56">
        <v>50</v>
      </c>
    </row>
    <row r="57" spans="1:3">
      <c r="A57">
        <v>56</v>
      </c>
      <c r="B57">
        <v>0</v>
      </c>
      <c r="C57">
        <v>103</v>
      </c>
    </row>
    <row r="58" spans="1:3">
      <c r="A58">
        <v>57</v>
      </c>
      <c r="B58">
        <v>0</v>
      </c>
      <c r="C58">
        <v>196</v>
      </c>
    </row>
    <row r="59" spans="1:3">
      <c r="A59">
        <v>58</v>
      </c>
      <c r="B59">
        <v>0</v>
      </c>
      <c r="C59">
        <v>281</v>
      </c>
    </row>
    <row r="60" spans="1:3">
      <c r="A60">
        <v>59</v>
      </c>
      <c r="B60">
        <v>0</v>
      </c>
      <c r="C60">
        <v>403</v>
      </c>
    </row>
    <row r="61" spans="1:3">
      <c r="A61">
        <v>60</v>
      </c>
      <c r="B61">
        <v>1</v>
      </c>
      <c r="C61">
        <v>459</v>
      </c>
    </row>
    <row r="62" spans="1:3">
      <c r="A62">
        <v>61</v>
      </c>
      <c r="B62">
        <v>2</v>
      </c>
      <c r="C62">
        <v>566</v>
      </c>
    </row>
    <row r="63" spans="1:3">
      <c r="A63">
        <v>62</v>
      </c>
      <c r="B63">
        <v>1</v>
      </c>
      <c r="C63">
        <v>714</v>
      </c>
    </row>
    <row r="64" spans="1:3">
      <c r="A64">
        <v>63</v>
      </c>
      <c r="B64">
        <v>5</v>
      </c>
      <c r="C64">
        <v>955</v>
      </c>
    </row>
    <row r="65" spans="1:3">
      <c r="A65">
        <v>64</v>
      </c>
      <c r="B65">
        <v>10</v>
      </c>
      <c r="C65">
        <v>1087</v>
      </c>
    </row>
    <row r="66" spans="1:3">
      <c r="A66">
        <v>65</v>
      </c>
      <c r="B66">
        <v>13</v>
      </c>
      <c r="C66">
        <v>1230</v>
      </c>
    </row>
    <row r="67" spans="1:3">
      <c r="A67">
        <v>66</v>
      </c>
      <c r="B67">
        <v>23</v>
      </c>
      <c r="C67">
        <v>1357</v>
      </c>
    </row>
    <row r="68" spans="1:3">
      <c r="A68">
        <v>67</v>
      </c>
      <c r="B68">
        <v>23</v>
      </c>
      <c r="C68">
        <v>1445</v>
      </c>
    </row>
    <row r="69" spans="1:3">
      <c r="A69">
        <v>68</v>
      </c>
      <c r="B69">
        <v>40</v>
      </c>
      <c r="C69">
        <v>1465</v>
      </c>
    </row>
    <row r="70" spans="1:3">
      <c r="A70">
        <v>69</v>
      </c>
      <c r="B70">
        <v>55</v>
      </c>
      <c r="C70">
        <v>1313</v>
      </c>
    </row>
    <row r="71" spans="1:3">
      <c r="A71">
        <v>70</v>
      </c>
      <c r="B71">
        <v>68</v>
      </c>
      <c r="C71">
        <v>1179</v>
      </c>
    </row>
    <row r="72" spans="1:3">
      <c r="A72">
        <v>71</v>
      </c>
      <c r="B72">
        <v>84</v>
      </c>
      <c r="C72">
        <v>951</v>
      </c>
    </row>
    <row r="73" spans="1:3">
      <c r="A73">
        <v>72</v>
      </c>
      <c r="B73">
        <v>103</v>
      </c>
      <c r="C73">
        <v>836</v>
      </c>
    </row>
    <row r="74" spans="1:3">
      <c r="A74">
        <v>73</v>
      </c>
      <c r="B74">
        <v>99</v>
      </c>
      <c r="C74">
        <v>681</v>
      </c>
    </row>
    <row r="75" spans="1:3">
      <c r="A75">
        <v>74</v>
      </c>
      <c r="B75">
        <v>126</v>
      </c>
      <c r="C75">
        <v>495</v>
      </c>
    </row>
    <row r="76" spans="1:3">
      <c r="A76">
        <v>75</v>
      </c>
      <c r="B76">
        <v>128</v>
      </c>
      <c r="C76">
        <v>418</v>
      </c>
    </row>
    <row r="77" spans="1:3">
      <c r="A77">
        <v>76</v>
      </c>
      <c r="B77">
        <v>177</v>
      </c>
      <c r="C77">
        <v>269</v>
      </c>
    </row>
    <row r="78" spans="1:3">
      <c r="A78">
        <v>77</v>
      </c>
      <c r="B78">
        <v>271</v>
      </c>
      <c r="C78">
        <v>186</v>
      </c>
    </row>
    <row r="79" spans="1:3">
      <c r="A79">
        <v>78</v>
      </c>
      <c r="B79">
        <v>319</v>
      </c>
      <c r="C79">
        <v>127</v>
      </c>
    </row>
    <row r="80" spans="1:3">
      <c r="A80">
        <v>79</v>
      </c>
      <c r="B80">
        <v>339</v>
      </c>
      <c r="C80">
        <v>98</v>
      </c>
    </row>
    <row r="81" spans="1:3">
      <c r="A81">
        <v>80</v>
      </c>
      <c r="B81">
        <v>387</v>
      </c>
      <c r="C81">
        <v>67</v>
      </c>
    </row>
    <row r="82" spans="1:3">
      <c r="A82">
        <v>81</v>
      </c>
      <c r="B82">
        <v>418</v>
      </c>
      <c r="C82">
        <v>37</v>
      </c>
    </row>
    <row r="83" spans="1:3">
      <c r="A83">
        <v>82</v>
      </c>
      <c r="B83">
        <v>451</v>
      </c>
      <c r="C83">
        <v>42</v>
      </c>
    </row>
    <row r="84" spans="1:3">
      <c r="A84">
        <v>83</v>
      </c>
      <c r="B84">
        <v>481</v>
      </c>
      <c r="C84">
        <v>23</v>
      </c>
    </row>
    <row r="85" spans="1:3">
      <c r="A85">
        <v>84</v>
      </c>
      <c r="B85">
        <v>527</v>
      </c>
      <c r="C85">
        <v>20</v>
      </c>
    </row>
    <row r="86" spans="1:3">
      <c r="A86">
        <v>85</v>
      </c>
      <c r="B86">
        <v>618</v>
      </c>
      <c r="C86">
        <v>12</v>
      </c>
    </row>
    <row r="87" spans="1:3">
      <c r="A87">
        <v>86</v>
      </c>
      <c r="B87">
        <v>709</v>
      </c>
      <c r="C87">
        <v>6</v>
      </c>
    </row>
    <row r="88" spans="1:3">
      <c r="A88">
        <v>87</v>
      </c>
      <c r="B88">
        <v>715</v>
      </c>
      <c r="C88">
        <v>5</v>
      </c>
    </row>
    <row r="89" spans="1:3">
      <c r="A89">
        <v>88</v>
      </c>
      <c r="B89">
        <v>646</v>
      </c>
      <c r="C89">
        <v>1</v>
      </c>
    </row>
    <row r="90" spans="1:3">
      <c r="A90">
        <v>89</v>
      </c>
      <c r="B90">
        <v>697</v>
      </c>
      <c r="C90">
        <v>1</v>
      </c>
    </row>
    <row r="91" spans="1:3">
      <c r="A91">
        <v>90</v>
      </c>
      <c r="B91">
        <v>717</v>
      </c>
      <c r="C91">
        <v>2</v>
      </c>
    </row>
    <row r="92" spans="1:3">
      <c r="A92">
        <v>91</v>
      </c>
      <c r="B92">
        <v>754</v>
      </c>
      <c r="C92">
        <v>1</v>
      </c>
    </row>
    <row r="93" spans="1:3">
      <c r="A93">
        <v>92</v>
      </c>
      <c r="B93">
        <v>791</v>
      </c>
      <c r="C93">
        <v>0</v>
      </c>
    </row>
    <row r="94" spans="1:3">
      <c r="A94">
        <v>93</v>
      </c>
      <c r="B94">
        <v>737</v>
      </c>
      <c r="C94">
        <v>0</v>
      </c>
    </row>
    <row r="95" spans="1:3">
      <c r="A95">
        <v>94</v>
      </c>
      <c r="B95">
        <v>765</v>
      </c>
      <c r="C95">
        <v>0</v>
      </c>
    </row>
    <row r="96" spans="1:3">
      <c r="A96">
        <v>95</v>
      </c>
      <c r="B96">
        <v>746</v>
      </c>
      <c r="C96">
        <v>0</v>
      </c>
    </row>
    <row r="97" spans="1:3">
      <c r="A97">
        <v>96</v>
      </c>
      <c r="B97">
        <v>663</v>
      </c>
      <c r="C97">
        <v>0</v>
      </c>
    </row>
    <row r="98" spans="1:3">
      <c r="A98">
        <v>97</v>
      </c>
      <c r="B98">
        <v>627</v>
      </c>
      <c r="C98">
        <v>0</v>
      </c>
    </row>
    <row r="99" spans="1:3">
      <c r="A99">
        <v>98</v>
      </c>
      <c r="B99">
        <v>592</v>
      </c>
      <c r="C99">
        <v>0</v>
      </c>
    </row>
    <row r="100" spans="1:3">
      <c r="A100">
        <v>99</v>
      </c>
      <c r="B100">
        <v>582</v>
      </c>
      <c r="C100">
        <v>0</v>
      </c>
    </row>
    <row r="101" spans="1:3">
      <c r="A101">
        <v>100</v>
      </c>
      <c r="B101">
        <v>533</v>
      </c>
      <c r="C101">
        <v>0</v>
      </c>
    </row>
    <row r="102" spans="1:3">
      <c r="A102">
        <v>101</v>
      </c>
      <c r="B102">
        <v>497</v>
      </c>
      <c r="C102">
        <v>0</v>
      </c>
    </row>
    <row r="103" spans="1:3">
      <c r="A103">
        <v>102</v>
      </c>
      <c r="B103">
        <v>514</v>
      </c>
      <c r="C103">
        <v>0</v>
      </c>
    </row>
    <row r="104" spans="1:3">
      <c r="A104">
        <v>103</v>
      </c>
      <c r="B104">
        <v>508</v>
      </c>
      <c r="C104">
        <v>0</v>
      </c>
    </row>
    <row r="105" spans="1:3">
      <c r="A105">
        <v>104</v>
      </c>
      <c r="B105">
        <v>424</v>
      </c>
      <c r="C105">
        <v>0</v>
      </c>
    </row>
    <row r="106" spans="1:3">
      <c r="A106">
        <v>105</v>
      </c>
      <c r="B106">
        <v>419</v>
      </c>
      <c r="C106">
        <v>0</v>
      </c>
    </row>
    <row r="107" spans="1:3">
      <c r="A107">
        <v>106</v>
      </c>
      <c r="B107">
        <v>462</v>
      </c>
      <c r="C107">
        <v>0</v>
      </c>
    </row>
    <row r="108" spans="1:3">
      <c r="A108">
        <v>107</v>
      </c>
      <c r="B108">
        <v>432</v>
      </c>
      <c r="C108">
        <v>0</v>
      </c>
    </row>
    <row r="109" spans="1:3">
      <c r="A109">
        <v>108</v>
      </c>
      <c r="B109">
        <v>414</v>
      </c>
      <c r="C109">
        <v>0</v>
      </c>
    </row>
    <row r="110" spans="1:3">
      <c r="A110">
        <v>109</v>
      </c>
      <c r="B110">
        <v>413</v>
      </c>
      <c r="C110">
        <v>0</v>
      </c>
    </row>
    <row r="111" spans="1:3">
      <c r="A111">
        <v>110</v>
      </c>
      <c r="B111">
        <v>333</v>
      </c>
      <c r="C111">
        <v>0</v>
      </c>
    </row>
    <row r="112" spans="1:3">
      <c r="A112">
        <v>111</v>
      </c>
      <c r="B112">
        <v>288</v>
      </c>
      <c r="C112">
        <v>0</v>
      </c>
    </row>
    <row r="113" spans="1:3">
      <c r="A113">
        <v>112</v>
      </c>
      <c r="B113">
        <v>257</v>
      </c>
      <c r="C113">
        <v>0</v>
      </c>
    </row>
    <row r="114" spans="1:3">
      <c r="A114">
        <v>113</v>
      </c>
      <c r="B114">
        <v>197</v>
      </c>
      <c r="C114">
        <v>0</v>
      </c>
    </row>
    <row r="115" spans="1:3">
      <c r="A115">
        <v>114</v>
      </c>
      <c r="B115">
        <v>164</v>
      </c>
      <c r="C115">
        <v>0</v>
      </c>
    </row>
    <row r="116" spans="1:3">
      <c r="A116">
        <v>115</v>
      </c>
      <c r="B116">
        <v>127</v>
      </c>
      <c r="C116">
        <v>0</v>
      </c>
    </row>
    <row r="117" spans="1:3">
      <c r="A117">
        <v>116</v>
      </c>
      <c r="B117">
        <v>90</v>
      </c>
      <c r="C117">
        <v>0</v>
      </c>
    </row>
    <row r="118" spans="1:3">
      <c r="A118">
        <v>117</v>
      </c>
      <c r="B118">
        <v>79</v>
      </c>
      <c r="C118">
        <v>0</v>
      </c>
    </row>
    <row r="119" spans="1:3">
      <c r="A119">
        <v>118</v>
      </c>
      <c r="B119">
        <v>55</v>
      </c>
      <c r="C119">
        <v>0</v>
      </c>
    </row>
    <row r="120" spans="1:3">
      <c r="A120">
        <v>119</v>
      </c>
      <c r="B120">
        <v>50</v>
      </c>
      <c r="C120">
        <v>0</v>
      </c>
    </row>
    <row r="121" spans="1:3">
      <c r="A121">
        <v>120</v>
      </c>
      <c r="B121">
        <v>34</v>
      </c>
      <c r="C121">
        <v>0</v>
      </c>
    </row>
    <row r="122" spans="1:3">
      <c r="A122">
        <v>121</v>
      </c>
      <c r="B122">
        <v>29</v>
      </c>
      <c r="C122">
        <v>0</v>
      </c>
    </row>
    <row r="123" spans="1:3">
      <c r="A123">
        <v>122</v>
      </c>
      <c r="B123">
        <v>27</v>
      </c>
      <c r="C123">
        <v>0</v>
      </c>
    </row>
    <row r="124" spans="1:3">
      <c r="A124">
        <v>123</v>
      </c>
      <c r="B124">
        <v>18</v>
      </c>
      <c r="C124">
        <v>0</v>
      </c>
    </row>
    <row r="125" spans="1:3">
      <c r="A125">
        <v>124</v>
      </c>
      <c r="B125">
        <v>18</v>
      </c>
      <c r="C125">
        <v>0</v>
      </c>
    </row>
    <row r="126" spans="1:3">
      <c r="A126">
        <v>125</v>
      </c>
      <c r="B126">
        <v>16</v>
      </c>
      <c r="C126">
        <v>0</v>
      </c>
    </row>
    <row r="127" spans="1:3">
      <c r="A127">
        <v>126</v>
      </c>
      <c r="B127">
        <v>8</v>
      </c>
      <c r="C127">
        <v>0</v>
      </c>
    </row>
    <row r="128" spans="1:3">
      <c r="A128">
        <v>127</v>
      </c>
      <c r="B128">
        <v>4</v>
      </c>
      <c r="C128">
        <v>0</v>
      </c>
    </row>
    <row r="129" spans="1:3">
      <c r="A129">
        <v>128</v>
      </c>
      <c r="B129">
        <v>7</v>
      </c>
      <c r="C129">
        <v>0</v>
      </c>
    </row>
    <row r="130" spans="1:3">
      <c r="A130">
        <v>129</v>
      </c>
      <c r="B130">
        <v>7</v>
      </c>
      <c r="C130">
        <v>0</v>
      </c>
    </row>
    <row r="131" spans="1:3">
      <c r="A131">
        <v>130</v>
      </c>
      <c r="B131">
        <v>1</v>
      </c>
      <c r="C131">
        <v>0</v>
      </c>
    </row>
    <row r="132" spans="1:3">
      <c r="A132">
        <v>131</v>
      </c>
      <c r="B132">
        <v>2</v>
      </c>
      <c r="C132">
        <v>0</v>
      </c>
    </row>
    <row r="133" spans="1:3">
      <c r="A133">
        <v>132</v>
      </c>
      <c r="B133">
        <v>3</v>
      </c>
      <c r="C133">
        <v>0</v>
      </c>
    </row>
    <row r="134" spans="1:3">
      <c r="A134">
        <v>133</v>
      </c>
      <c r="B134">
        <v>2</v>
      </c>
      <c r="C134">
        <v>0</v>
      </c>
    </row>
    <row r="135" spans="1:3">
      <c r="A135">
        <v>134</v>
      </c>
      <c r="B135">
        <v>1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2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1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9</v>
      </c>
    </row>
    <row r="94" spans="1:3">
      <c r="A94">
        <v>93</v>
      </c>
      <c r="B94">
        <v>0</v>
      </c>
      <c r="C94">
        <v>5</v>
      </c>
    </row>
    <row r="95" spans="1:3">
      <c r="A95">
        <v>94</v>
      </c>
      <c r="B95">
        <v>0</v>
      </c>
      <c r="C95">
        <v>18</v>
      </c>
    </row>
    <row r="96" spans="1:3">
      <c r="A96">
        <v>95</v>
      </c>
      <c r="B96">
        <v>0</v>
      </c>
      <c r="C96">
        <v>21</v>
      </c>
    </row>
    <row r="97" spans="1:3">
      <c r="A97">
        <v>96</v>
      </c>
      <c r="B97">
        <v>0</v>
      </c>
      <c r="C97">
        <v>40</v>
      </c>
    </row>
    <row r="98" spans="1:3">
      <c r="A98">
        <v>97</v>
      </c>
      <c r="B98">
        <v>0</v>
      </c>
      <c r="C98">
        <v>61</v>
      </c>
    </row>
    <row r="99" spans="1:3">
      <c r="A99">
        <v>98</v>
      </c>
      <c r="B99">
        <v>0</v>
      </c>
      <c r="C99">
        <v>80</v>
      </c>
    </row>
    <row r="100" spans="1:3">
      <c r="A100">
        <v>99</v>
      </c>
      <c r="B100">
        <v>0</v>
      </c>
      <c r="C100">
        <v>183</v>
      </c>
    </row>
    <row r="101" spans="1:3">
      <c r="A101">
        <v>100</v>
      </c>
      <c r="B101">
        <v>0</v>
      </c>
      <c r="C101">
        <v>226</v>
      </c>
    </row>
    <row r="102" spans="1:3">
      <c r="A102">
        <v>101</v>
      </c>
      <c r="B102">
        <v>0</v>
      </c>
      <c r="C102">
        <v>320</v>
      </c>
    </row>
    <row r="103" spans="1:3">
      <c r="A103">
        <v>102</v>
      </c>
      <c r="B103">
        <v>0</v>
      </c>
      <c r="C103">
        <v>460</v>
      </c>
    </row>
    <row r="104" spans="1:3">
      <c r="A104">
        <v>103</v>
      </c>
      <c r="B104">
        <v>0</v>
      </c>
      <c r="C104">
        <v>689</v>
      </c>
    </row>
    <row r="105" spans="1:3">
      <c r="A105">
        <v>104</v>
      </c>
      <c r="B105">
        <v>0</v>
      </c>
      <c r="C105">
        <v>909</v>
      </c>
    </row>
    <row r="106" spans="1:3">
      <c r="A106">
        <v>105</v>
      </c>
      <c r="B106">
        <v>0</v>
      </c>
      <c r="C106">
        <v>1205</v>
      </c>
    </row>
    <row r="107" spans="1:3">
      <c r="A107">
        <v>106</v>
      </c>
      <c r="B107">
        <v>0</v>
      </c>
      <c r="C107">
        <v>1365</v>
      </c>
    </row>
    <row r="108" spans="1:3">
      <c r="A108">
        <v>107</v>
      </c>
      <c r="B108">
        <v>0</v>
      </c>
      <c r="C108">
        <v>1504</v>
      </c>
    </row>
    <row r="109" spans="1:3">
      <c r="A109">
        <v>108</v>
      </c>
      <c r="B109">
        <v>0</v>
      </c>
      <c r="C109">
        <v>1368</v>
      </c>
    </row>
    <row r="110" spans="1:3">
      <c r="A110">
        <v>109</v>
      </c>
      <c r="B110">
        <v>0</v>
      </c>
      <c r="C110">
        <v>1366</v>
      </c>
    </row>
    <row r="111" spans="1:3">
      <c r="A111">
        <v>110</v>
      </c>
      <c r="B111">
        <v>0</v>
      </c>
      <c r="C111">
        <v>1274</v>
      </c>
    </row>
    <row r="112" spans="1:3">
      <c r="A112">
        <v>111</v>
      </c>
      <c r="B112">
        <v>0</v>
      </c>
      <c r="C112">
        <v>1155</v>
      </c>
    </row>
    <row r="113" spans="1:3">
      <c r="A113">
        <v>112</v>
      </c>
      <c r="B113">
        <v>2</v>
      </c>
      <c r="C113">
        <v>1089</v>
      </c>
    </row>
    <row r="114" spans="1:3">
      <c r="A114">
        <v>113</v>
      </c>
      <c r="B114">
        <v>7</v>
      </c>
      <c r="C114">
        <v>797</v>
      </c>
    </row>
    <row r="115" spans="1:3">
      <c r="A115">
        <v>114</v>
      </c>
      <c r="B115">
        <v>11</v>
      </c>
      <c r="C115">
        <v>605</v>
      </c>
    </row>
    <row r="116" spans="1:3">
      <c r="A116">
        <v>115</v>
      </c>
      <c r="B116">
        <v>13</v>
      </c>
      <c r="C116">
        <v>476</v>
      </c>
    </row>
    <row r="117" spans="1:3">
      <c r="A117">
        <v>116</v>
      </c>
      <c r="B117">
        <v>38</v>
      </c>
      <c r="C117">
        <v>393</v>
      </c>
    </row>
    <row r="118" spans="1:3">
      <c r="A118">
        <v>117</v>
      </c>
      <c r="B118">
        <v>34</v>
      </c>
      <c r="C118">
        <v>293</v>
      </c>
    </row>
    <row r="119" spans="1:3">
      <c r="A119">
        <v>118</v>
      </c>
      <c r="B119">
        <v>46</v>
      </c>
      <c r="C119">
        <v>187</v>
      </c>
    </row>
    <row r="120" spans="1:3">
      <c r="A120">
        <v>119</v>
      </c>
      <c r="B120">
        <v>56</v>
      </c>
      <c r="C120">
        <v>138</v>
      </c>
    </row>
    <row r="121" spans="1:3">
      <c r="A121">
        <v>120</v>
      </c>
      <c r="B121">
        <v>54</v>
      </c>
      <c r="C121">
        <v>101</v>
      </c>
    </row>
    <row r="122" spans="1:3">
      <c r="A122">
        <v>121</v>
      </c>
      <c r="B122">
        <v>84</v>
      </c>
      <c r="C122">
        <v>59</v>
      </c>
    </row>
    <row r="123" spans="1:3">
      <c r="A123">
        <v>122</v>
      </c>
      <c r="B123">
        <v>75</v>
      </c>
      <c r="C123">
        <v>39</v>
      </c>
    </row>
    <row r="124" spans="1:3">
      <c r="A124">
        <v>123</v>
      </c>
      <c r="B124">
        <v>81</v>
      </c>
      <c r="C124">
        <v>21</v>
      </c>
    </row>
    <row r="125" spans="1:3">
      <c r="A125">
        <v>124</v>
      </c>
      <c r="B125">
        <v>105</v>
      </c>
      <c r="C125">
        <v>20</v>
      </c>
    </row>
    <row r="126" spans="1:3">
      <c r="A126">
        <v>125</v>
      </c>
      <c r="B126">
        <v>130</v>
      </c>
      <c r="C126">
        <v>11</v>
      </c>
    </row>
    <row r="127" spans="1:3">
      <c r="A127">
        <v>126</v>
      </c>
      <c r="B127">
        <v>153</v>
      </c>
      <c r="C127">
        <v>7</v>
      </c>
    </row>
    <row r="128" spans="1:3">
      <c r="A128">
        <v>127</v>
      </c>
      <c r="B128">
        <v>165</v>
      </c>
      <c r="C128">
        <v>5</v>
      </c>
    </row>
    <row r="129" spans="1:3">
      <c r="A129">
        <v>128</v>
      </c>
      <c r="B129">
        <v>182</v>
      </c>
      <c r="C129">
        <v>4</v>
      </c>
    </row>
    <row r="130" spans="1:3">
      <c r="A130">
        <v>129</v>
      </c>
      <c r="B130">
        <v>170</v>
      </c>
      <c r="C130">
        <v>0</v>
      </c>
    </row>
    <row r="131" spans="1:3">
      <c r="A131">
        <v>130</v>
      </c>
      <c r="B131">
        <v>182</v>
      </c>
      <c r="C131">
        <v>0</v>
      </c>
    </row>
    <row r="132" spans="1:3">
      <c r="A132">
        <v>131</v>
      </c>
      <c r="B132">
        <v>193</v>
      </c>
      <c r="C132">
        <v>0</v>
      </c>
    </row>
    <row r="133" spans="1:3">
      <c r="A133">
        <v>132</v>
      </c>
      <c r="B133">
        <v>224</v>
      </c>
      <c r="C133">
        <v>0</v>
      </c>
    </row>
    <row r="134" spans="1:3">
      <c r="A134">
        <v>133</v>
      </c>
      <c r="B134">
        <v>156</v>
      </c>
      <c r="C134">
        <v>0</v>
      </c>
    </row>
    <row r="135" spans="1:3">
      <c r="A135">
        <v>134</v>
      </c>
      <c r="B135">
        <v>161</v>
      </c>
      <c r="C135">
        <v>0</v>
      </c>
    </row>
    <row r="136" spans="1:3">
      <c r="A136">
        <v>135</v>
      </c>
      <c r="B136">
        <v>182</v>
      </c>
      <c r="C136">
        <v>0</v>
      </c>
    </row>
    <row r="137" spans="1:3">
      <c r="A137">
        <v>136</v>
      </c>
      <c r="B137">
        <v>123</v>
      </c>
      <c r="C137">
        <v>0</v>
      </c>
    </row>
    <row r="138" spans="1:3">
      <c r="A138">
        <v>137</v>
      </c>
      <c r="B138">
        <v>95</v>
      </c>
      <c r="C138">
        <v>0</v>
      </c>
    </row>
    <row r="139" spans="1:3">
      <c r="A139">
        <v>138</v>
      </c>
      <c r="B139">
        <v>53</v>
      </c>
      <c r="C139">
        <v>0</v>
      </c>
    </row>
    <row r="140" spans="1:3">
      <c r="A140">
        <v>139</v>
      </c>
      <c r="B140">
        <v>56</v>
      </c>
      <c r="C140">
        <v>0</v>
      </c>
    </row>
    <row r="141" spans="1:3">
      <c r="A141">
        <v>140</v>
      </c>
      <c r="B141">
        <v>47</v>
      </c>
      <c r="C141">
        <v>0</v>
      </c>
    </row>
    <row r="142" spans="1:3">
      <c r="A142">
        <v>141</v>
      </c>
      <c r="B142">
        <v>35</v>
      </c>
      <c r="C142">
        <v>0</v>
      </c>
    </row>
    <row r="143" spans="1:3">
      <c r="A143">
        <v>142</v>
      </c>
      <c r="B143">
        <v>24</v>
      </c>
      <c r="C143">
        <v>0</v>
      </c>
    </row>
    <row r="144" spans="1:3">
      <c r="A144">
        <v>143</v>
      </c>
      <c r="B144">
        <v>22</v>
      </c>
      <c r="C144">
        <v>0</v>
      </c>
    </row>
    <row r="145" spans="1:3">
      <c r="A145">
        <v>144</v>
      </c>
      <c r="B145">
        <v>25</v>
      </c>
      <c r="C145">
        <v>0</v>
      </c>
    </row>
    <row r="146" spans="1:3">
      <c r="A146">
        <v>145</v>
      </c>
      <c r="B146">
        <v>25</v>
      </c>
      <c r="C146">
        <v>0</v>
      </c>
    </row>
    <row r="147" spans="1:3">
      <c r="A147">
        <v>146</v>
      </c>
      <c r="B147">
        <v>12</v>
      </c>
      <c r="C147">
        <v>0</v>
      </c>
    </row>
    <row r="148" spans="1:3">
      <c r="A148">
        <v>147</v>
      </c>
      <c r="B148">
        <v>7</v>
      </c>
      <c r="C148">
        <v>0</v>
      </c>
    </row>
    <row r="149" spans="1:3">
      <c r="A149">
        <v>148</v>
      </c>
      <c r="B149">
        <v>3</v>
      </c>
      <c r="C149">
        <v>0</v>
      </c>
    </row>
    <row r="150" spans="1:3">
      <c r="A150">
        <v>149</v>
      </c>
      <c r="B150">
        <v>3</v>
      </c>
      <c r="C150">
        <v>0</v>
      </c>
    </row>
    <row r="151" spans="1:3">
      <c r="A151">
        <v>150</v>
      </c>
      <c r="B151">
        <v>4</v>
      </c>
      <c r="C151">
        <v>0</v>
      </c>
    </row>
    <row r="152" spans="1:3">
      <c r="A152">
        <v>151</v>
      </c>
      <c r="B152">
        <v>2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1</v>
      </c>
      <c r="C154">
        <v>0</v>
      </c>
    </row>
    <row r="155" spans="1:3">
      <c r="A155">
        <v>154</v>
      </c>
      <c r="B155">
        <v>1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7</v>
      </c>
    </row>
    <row r="85" spans="1:3">
      <c r="A85">
        <v>84</v>
      </c>
      <c r="B85">
        <v>0</v>
      </c>
      <c r="C85">
        <v>22</v>
      </c>
    </row>
    <row r="86" spans="1:3">
      <c r="A86">
        <v>85</v>
      </c>
      <c r="B86">
        <v>0</v>
      </c>
      <c r="C86">
        <v>56</v>
      </c>
    </row>
    <row r="87" spans="1:3">
      <c r="A87">
        <v>86</v>
      </c>
      <c r="B87">
        <v>0</v>
      </c>
      <c r="C87">
        <v>142</v>
      </c>
    </row>
    <row r="88" spans="1:3">
      <c r="A88">
        <v>87</v>
      </c>
      <c r="B88">
        <v>0</v>
      </c>
      <c r="C88">
        <v>264</v>
      </c>
    </row>
    <row r="89" spans="1:3">
      <c r="A89">
        <v>88</v>
      </c>
      <c r="B89">
        <v>3</v>
      </c>
      <c r="C89">
        <v>451</v>
      </c>
    </row>
    <row r="90" spans="1:3">
      <c r="A90">
        <v>89</v>
      </c>
      <c r="B90">
        <v>8</v>
      </c>
      <c r="C90">
        <v>861</v>
      </c>
    </row>
    <row r="91" spans="1:3">
      <c r="A91">
        <v>90</v>
      </c>
      <c r="B91">
        <v>41</v>
      </c>
      <c r="C91">
        <v>1159</v>
      </c>
    </row>
    <row r="92" spans="1:3">
      <c r="A92">
        <v>91</v>
      </c>
      <c r="B92">
        <v>57</v>
      </c>
      <c r="C92">
        <v>1587</v>
      </c>
    </row>
    <row r="93" spans="1:3">
      <c r="A93">
        <v>92</v>
      </c>
      <c r="B93">
        <v>119</v>
      </c>
      <c r="C93">
        <v>1935</v>
      </c>
    </row>
    <row r="94" spans="1:3">
      <c r="A94">
        <v>93</v>
      </c>
      <c r="B94">
        <v>160</v>
      </c>
      <c r="C94">
        <v>2126</v>
      </c>
    </row>
    <row r="95" spans="1:3">
      <c r="A95">
        <v>94</v>
      </c>
      <c r="B95">
        <v>272</v>
      </c>
      <c r="C95">
        <v>2258</v>
      </c>
    </row>
    <row r="96" spans="1:3">
      <c r="A96">
        <v>95</v>
      </c>
      <c r="B96">
        <v>318</v>
      </c>
      <c r="C96">
        <v>1913</v>
      </c>
    </row>
    <row r="97" spans="1:3">
      <c r="A97">
        <v>96</v>
      </c>
      <c r="B97">
        <v>410</v>
      </c>
      <c r="C97">
        <v>1501</v>
      </c>
    </row>
    <row r="98" spans="1:3">
      <c r="A98">
        <v>97</v>
      </c>
      <c r="B98">
        <v>536</v>
      </c>
      <c r="C98">
        <v>962</v>
      </c>
    </row>
    <row r="99" spans="1:3">
      <c r="A99">
        <v>98</v>
      </c>
      <c r="B99">
        <v>643</v>
      </c>
      <c r="C99">
        <v>604</v>
      </c>
    </row>
    <row r="100" spans="1:3">
      <c r="A100">
        <v>99</v>
      </c>
      <c r="B100">
        <v>877</v>
      </c>
      <c r="C100">
        <v>318</v>
      </c>
    </row>
    <row r="101" spans="1:3">
      <c r="A101">
        <v>100</v>
      </c>
      <c r="B101">
        <v>1171</v>
      </c>
      <c r="C101">
        <v>169</v>
      </c>
    </row>
    <row r="102" spans="1:3">
      <c r="A102">
        <v>101</v>
      </c>
      <c r="B102">
        <v>1564</v>
      </c>
      <c r="C102">
        <v>95</v>
      </c>
    </row>
    <row r="103" spans="1:3">
      <c r="A103">
        <v>102</v>
      </c>
      <c r="B103">
        <v>1756</v>
      </c>
      <c r="C103">
        <v>62</v>
      </c>
    </row>
    <row r="104" spans="1:3">
      <c r="A104">
        <v>103</v>
      </c>
      <c r="B104">
        <v>1967</v>
      </c>
      <c r="C104">
        <v>17</v>
      </c>
    </row>
    <row r="105" spans="1:3">
      <c r="A105">
        <v>104</v>
      </c>
      <c r="B105">
        <v>2191</v>
      </c>
      <c r="C105">
        <v>6</v>
      </c>
    </row>
    <row r="106" spans="1:3">
      <c r="A106">
        <v>105</v>
      </c>
      <c r="B106">
        <v>2444</v>
      </c>
      <c r="C106">
        <v>6</v>
      </c>
    </row>
    <row r="107" spans="1:3">
      <c r="A107">
        <v>106</v>
      </c>
      <c r="B107">
        <v>2707</v>
      </c>
      <c r="C107">
        <v>2</v>
      </c>
    </row>
    <row r="108" spans="1:3">
      <c r="A108">
        <v>107</v>
      </c>
      <c r="B108">
        <v>2901</v>
      </c>
      <c r="C108">
        <v>1</v>
      </c>
    </row>
    <row r="109" spans="1:3">
      <c r="A109">
        <v>108</v>
      </c>
      <c r="B109">
        <v>3100</v>
      </c>
      <c r="C109">
        <v>0</v>
      </c>
    </row>
    <row r="110" spans="1:3">
      <c r="A110">
        <v>109</v>
      </c>
      <c r="B110">
        <v>2979</v>
      </c>
      <c r="C110">
        <v>0</v>
      </c>
    </row>
    <row r="111" spans="1:3">
      <c r="A111">
        <v>110</v>
      </c>
      <c r="B111">
        <v>2882</v>
      </c>
      <c r="C111">
        <v>0</v>
      </c>
    </row>
    <row r="112" spans="1:3">
      <c r="A112">
        <v>111</v>
      </c>
      <c r="B112">
        <v>2814</v>
      </c>
      <c r="C112">
        <v>0</v>
      </c>
    </row>
    <row r="113" spans="1:3">
      <c r="A113">
        <v>112</v>
      </c>
      <c r="B113">
        <v>2973</v>
      </c>
      <c r="C113">
        <v>0</v>
      </c>
    </row>
    <row r="114" spans="1:3">
      <c r="A114">
        <v>113</v>
      </c>
      <c r="B114">
        <v>3040</v>
      </c>
      <c r="C114">
        <v>0</v>
      </c>
    </row>
    <row r="115" spans="1:3">
      <c r="A115">
        <v>114</v>
      </c>
      <c r="B115">
        <v>2851</v>
      </c>
      <c r="C115">
        <v>0</v>
      </c>
    </row>
    <row r="116" spans="1:3">
      <c r="A116">
        <v>115</v>
      </c>
      <c r="B116">
        <v>2391</v>
      </c>
      <c r="C116">
        <v>0</v>
      </c>
    </row>
    <row r="117" spans="1:3">
      <c r="A117">
        <v>116</v>
      </c>
      <c r="B117">
        <v>2219</v>
      </c>
      <c r="C117">
        <v>0</v>
      </c>
    </row>
    <row r="118" spans="1:3">
      <c r="A118">
        <v>117</v>
      </c>
      <c r="B118">
        <v>2189</v>
      </c>
      <c r="C118">
        <v>0</v>
      </c>
    </row>
    <row r="119" spans="1:3">
      <c r="A119">
        <v>118</v>
      </c>
      <c r="B119">
        <v>2127</v>
      </c>
      <c r="C119">
        <v>0</v>
      </c>
    </row>
    <row r="120" spans="1:3">
      <c r="A120">
        <v>119</v>
      </c>
      <c r="B120">
        <v>2164</v>
      </c>
      <c r="C120">
        <v>0</v>
      </c>
    </row>
    <row r="121" spans="1:3">
      <c r="A121">
        <v>120</v>
      </c>
      <c r="B121">
        <v>2155</v>
      </c>
      <c r="C121">
        <v>0</v>
      </c>
    </row>
    <row r="122" spans="1:3">
      <c r="A122">
        <v>121</v>
      </c>
      <c r="B122">
        <v>1895</v>
      </c>
      <c r="C122">
        <v>0</v>
      </c>
    </row>
    <row r="123" spans="1:3">
      <c r="A123">
        <v>122</v>
      </c>
      <c r="B123">
        <v>1670</v>
      </c>
      <c r="C123">
        <v>0</v>
      </c>
    </row>
    <row r="124" spans="1:3">
      <c r="A124">
        <v>123</v>
      </c>
      <c r="B124">
        <v>1663</v>
      </c>
      <c r="C124">
        <v>0</v>
      </c>
    </row>
    <row r="125" spans="1:3">
      <c r="A125">
        <v>124</v>
      </c>
      <c r="B125">
        <v>1382</v>
      </c>
      <c r="C125">
        <v>0</v>
      </c>
    </row>
    <row r="126" spans="1:3">
      <c r="A126">
        <v>125</v>
      </c>
      <c r="B126">
        <v>1152</v>
      </c>
      <c r="C126">
        <v>0</v>
      </c>
    </row>
    <row r="127" spans="1:3">
      <c r="A127">
        <v>126</v>
      </c>
      <c r="B127">
        <v>1035</v>
      </c>
      <c r="C127">
        <v>0</v>
      </c>
    </row>
    <row r="128" spans="1:3">
      <c r="A128">
        <v>127</v>
      </c>
      <c r="B128">
        <v>936</v>
      </c>
      <c r="C128">
        <v>0</v>
      </c>
    </row>
    <row r="129" spans="1:3">
      <c r="A129">
        <v>128</v>
      </c>
      <c r="B129">
        <v>687</v>
      </c>
      <c r="C129">
        <v>0</v>
      </c>
    </row>
    <row r="130" spans="1:3">
      <c r="A130">
        <v>129</v>
      </c>
      <c r="B130">
        <v>618</v>
      </c>
      <c r="C130">
        <v>0</v>
      </c>
    </row>
    <row r="131" spans="1:3">
      <c r="A131">
        <v>130</v>
      </c>
      <c r="B131">
        <v>444</v>
      </c>
      <c r="C131">
        <v>0</v>
      </c>
    </row>
    <row r="132" spans="1:3">
      <c r="A132">
        <v>131</v>
      </c>
      <c r="B132">
        <v>340</v>
      </c>
      <c r="C132">
        <v>0</v>
      </c>
    </row>
    <row r="133" spans="1:3">
      <c r="A133">
        <v>132</v>
      </c>
      <c r="B133">
        <v>310</v>
      </c>
      <c r="C133">
        <v>0</v>
      </c>
    </row>
    <row r="134" spans="1:3">
      <c r="A134">
        <v>133</v>
      </c>
      <c r="B134">
        <v>251</v>
      </c>
      <c r="C134">
        <v>0</v>
      </c>
    </row>
    <row r="135" spans="1:3">
      <c r="A135">
        <v>134</v>
      </c>
      <c r="B135">
        <v>276</v>
      </c>
      <c r="C135">
        <v>0</v>
      </c>
    </row>
    <row r="136" spans="1:3">
      <c r="A136">
        <v>135</v>
      </c>
      <c r="B136">
        <v>245</v>
      </c>
      <c r="C136">
        <v>0</v>
      </c>
    </row>
    <row r="137" spans="1:3">
      <c r="A137">
        <v>136</v>
      </c>
      <c r="B137">
        <v>180</v>
      </c>
      <c r="C137">
        <v>0</v>
      </c>
    </row>
    <row r="138" spans="1:3">
      <c r="A138">
        <v>137</v>
      </c>
      <c r="B138">
        <v>102</v>
      </c>
      <c r="C138">
        <v>0</v>
      </c>
    </row>
    <row r="139" spans="1:3">
      <c r="A139">
        <v>138</v>
      </c>
      <c r="B139">
        <v>97</v>
      </c>
      <c r="C139">
        <v>0</v>
      </c>
    </row>
    <row r="140" spans="1:3">
      <c r="A140">
        <v>139</v>
      </c>
      <c r="B140">
        <v>73</v>
      </c>
      <c r="C140">
        <v>0</v>
      </c>
    </row>
    <row r="141" spans="1:3">
      <c r="A141">
        <v>140</v>
      </c>
      <c r="B141">
        <v>54</v>
      </c>
      <c r="C141">
        <v>0</v>
      </c>
    </row>
    <row r="142" spans="1:3">
      <c r="A142">
        <v>141</v>
      </c>
      <c r="B142">
        <v>33</v>
      </c>
      <c r="C142">
        <v>0</v>
      </c>
    </row>
    <row r="143" spans="1:3">
      <c r="A143">
        <v>142</v>
      </c>
      <c r="B143">
        <v>19</v>
      </c>
      <c r="C143">
        <v>0</v>
      </c>
    </row>
    <row r="144" spans="1:3">
      <c r="A144">
        <v>143</v>
      </c>
      <c r="B144">
        <v>11</v>
      </c>
      <c r="C144">
        <v>0</v>
      </c>
    </row>
    <row r="145" spans="1:3">
      <c r="A145">
        <v>144</v>
      </c>
      <c r="B145">
        <v>6</v>
      </c>
      <c r="C145">
        <v>0</v>
      </c>
    </row>
    <row r="146" spans="1:3">
      <c r="A146">
        <v>145</v>
      </c>
      <c r="B146">
        <v>2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56"/>
  <sheetViews>
    <sheetView workbookViewId="0">
      <selection sqref="A1:C1048576"/>
    </sheetView>
  </sheetViews>
  <sheetFormatPr defaultRowHeight="17.399999999999999"/>
  <cols>
    <col min="1" max="1" width="9" customWidth="1"/>
  </cols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16</v>
      </c>
      <c r="C66">
        <v>0</v>
      </c>
    </row>
    <row r="67" spans="1:3">
      <c r="A67">
        <v>66</v>
      </c>
      <c r="B67">
        <v>11</v>
      </c>
      <c r="C67">
        <v>0</v>
      </c>
    </row>
    <row r="68" spans="1:3">
      <c r="A68">
        <v>67</v>
      </c>
      <c r="B68">
        <v>12</v>
      </c>
      <c r="C68">
        <v>0</v>
      </c>
    </row>
    <row r="69" spans="1:3">
      <c r="A69">
        <v>68</v>
      </c>
      <c r="B69">
        <v>40</v>
      </c>
      <c r="C69">
        <v>8</v>
      </c>
    </row>
    <row r="70" spans="1:3">
      <c r="A70">
        <v>69</v>
      </c>
      <c r="B70">
        <v>58</v>
      </c>
      <c r="C70">
        <v>35</v>
      </c>
    </row>
    <row r="71" spans="1:3">
      <c r="A71">
        <v>70</v>
      </c>
      <c r="B71">
        <v>75</v>
      </c>
      <c r="C71">
        <v>148</v>
      </c>
    </row>
    <row r="72" spans="1:3">
      <c r="A72">
        <v>71</v>
      </c>
      <c r="B72">
        <v>63</v>
      </c>
      <c r="C72">
        <v>217</v>
      </c>
    </row>
    <row r="73" spans="1:3">
      <c r="A73">
        <v>72</v>
      </c>
      <c r="B73">
        <v>70</v>
      </c>
      <c r="C73">
        <v>447</v>
      </c>
    </row>
    <row r="74" spans="1:3">
      <c r="A74">
        <v>73</v>
      </c>
      <c r="B74">
        <v>66</v>
      </c>
      <c r="C74">
        <v>743</v>
      </c>
    </row>
    <row r="75" spans="1:3">
      <c r="A75">
        <v>74</v>
      </c>
      <c r="B75">
        <v>82</v>
      </c>
      <c r="C75">
        <v>968</v>
      </c>
    </row>
    <row r="76" spans="1:3">
      <c r="A76">
        <v>75</v>
      </c>
      <c r="B76">
        <v>94</v>
      </c>
      <c r="C76">
        <v>1055</v>
      </c>
    </row>
    <row r="77" spans="1:3">
      <c r="A77">
        <v>76</v>
      </c>
      <c r="B77">
        <v>120</v>
      </c>
      <c r="C77">
        <v>1040</v>
      </c>
    </row>
    <row r="78" spans="1:3">
      <c r="A78">
        <v>77</v>
      </c>
      <c r="B78">
        <v>132</v>
      </c>
      <c r="C78">
        <v>1069</v>
      </c>
    </row>
    <row r="79" spans="1:3">
      <c r="A79">
        <v>78</v>
      </c>
      <c r="B79">
        <v>153</v>
      </c>
      <c r="C79">
        <v>1096</v>
      </c>
    </row>
    <row r="80" spans="1:3">
      <c r="A80">
        <v>79</v>
      </c>
      <c r="B80">
        <v>196</v>
      </c>
      <c r="C80">
        <v>620</v>
      </c>
    </row>
    <row r="81" spans="1:3">
      <c r="A81">
        <v>80</v>
      </c>
      <c r="B81">
        <v>216</v>
      </c>
      <c r="C81">
        <v>317</v>
      </c>
    </row>
    <row r="82" spans="1:3">
      <c r="A82">
        <v>81</v>
      </c>
      <c r="B82">
        <v>222</v>
      </c>
      <c r="C82">
        <v>188</v>
      </c>
    </row>
    <row r="83" spans="1:3">
      <c r="A83">
        <v>82</v>
      </c>
      <c r="B83">
        <v>236</v>
      </c>
      <c r="C83">
        <v>93</v>
      </c>
    </row>
    <row r="84" spans="1:3">
      <c r="A84">
        <v>83</v>
      </c>
      <c r="B84">
        <v>258</v>
      </c>
      <c r="C84">
        <v>50</v>
      </c>
    </row>
    <row r="85" spans="1:3">
      <c r="A85">
        <v>84</v>
      </c>
      <c r="B85">
        <v>299</v>
      </c>
      <c r="C85">
        <v>4</v>
      </c>
    </row>
    <row r="86" spans="1:3">
      <c r="A86">
        <v>85</v>
      </c>
      <c r="B86">
        <v>340</v>
      </c>
      <c r="C86">
        <v>0</v>
      </c>
    </row>
    <row r="87" spans="1:3">
      <c r="A87">
        <v>86</v>
      </c>
      <c r="B87">
        <v>327</v>
      </c>
      <c r="C87">
        <v>0</v>
      </c>
    </row>
    <row r="88" spans="1:3">
      <c r="A88">
        <v>87</v>
      </c>
      <c r="B88">
        <v>346</v>
      </c>
      <c r="C88">
        <v>0</v>
      </c>
    </row>
    <row r="89" spans="1:3">
      <c r="A89">
        <v>88</v>
      </c>
      <c r="B89">
        <v>404</v>
      </c>
      <c r="C89">
        <v>0</v>
      </c>
    </row>
    <row r="90" spans="1:3">
      <c r="A90">
        <v>89</v>
      </c>
      <c r="B90">
        <v>380</v>
      </c>
      <c r="C90">
        <v>0</v>
      </c>
    </row>
    <row r="91" spans="1:3">
      <c r="A91">
        <v>90</v>
      </c>
      <c r="B91">
        <v>418</v>
      </c>
      <c r="C91">
        <v>0</v>
      </c>
    </row>
    <row r="92" spans="1:3">
      <c r="A92">
        <v>91</v>
      </c>
      <c r="B92">
        <v>530</v>
      </c>
      <c r="C92">
        <v>0</v>
      </c>
    </row>
    <row r="93" spans="1:3">
      <c r="A93">
        <v>92</v>
      </c>
      <c r="B93">
        <v>555</v>
      </c>
      <c r="C93">
        <v>0</v>
      </c>
    </row>
    <row r="94" spans="1:3">
      <c r="A94">
        <v>93</v>
      </c>
      <c r="B94">
        <v>600</v>
      </c>
      <c r="C94">
        <v>0</v>
      </c>
    </row>
    <row r="95" spans="1:3">
      <c r="A95">
        <v>94</v>
      </c>
      <c r="B95">
        <v>709</v>
      </c>
      <c r="C95">
        <v>0</v>
      </c>
    </row>
    <row r="96" spans="1:3">
      <c r="A96">
        <v>95</v>
      </c>
      <c r="B96">
        <v>823</v>
      </c>
      <c r="C96">
        <v>0</v>
      </c>
    </row>
    <row r="97" spans="1:3">
      <c r="A97">
        <v>96</v>
      </c>
      <c r="B97">
        <v>725</v>
      </c>
      <c r="C97">
        <v>0</v>
      </c>
    </row>
    <row r="98" spans="1:3">
      <c r="A98">
        <v>97</v>
      </c>
      <c r="B98">
        <v>836</v>
      </c>
      <c r="C98">
        <v>0</v>
      </c>
    </row>
    <row r="99" spans="1:3">
      <c r="A99">
        <v>98</v>
      </c>
      <c r="B99">
        <v>879</v>
      </c>
      <c r="C99">
        <v>0</v>
      </c>
    </row>
    <row r="100" spans="1:3">
      <c r="A100">
        <v>99</v>
      </c>
      <c r="B100">
        <v>955</v>
      </c>
      <c r="C100">
        <v>0</v>
      </c>
    </row>
    <row r="101" spans="1:3">
      <c r="A101">
        <v>100</v>
      </c>
      <c r="B101">
        <v>899</v>
      </c>
      <c r="C101">
        <v>0</v>
      </c>
    </row>
    <row r="102" spans="1:3">
      <c r="A102">
        <v>101</v>
      </c>
      <c r="B102">
        <v>835</v>
      </c>
      <c r="C102">
        <v>0</v>
      </c>
    </row>
    <row r="103" spans="1:3">
      <c r="A103">
        <v>102</v>
      </c>
      <c r="B103">
        <v>1043</v>
      </c>
      <c r="C103">
        <v>0</v>
      </c>
    </row>
    <row r="104" spans="1:3">
      <c r="A104">
        <v>103</v>
      </c>
      <c r="B104">
        <v>1002</v>
      </c>
      <c r="C104">
        <v>0</v>
      </c>
    </row>
    <row r="105" spans="1:3">
      <c r="A105">
        <v>104</v>
      </c>
      <c r="B105">
        <v>1099</v>
      </c>
      <c r="C105">
        <v>0</v>
      </c>
    </row>
    <row r="106" spans="1:3">
      <c r="A106">
        <v>105</v>
      </c>
      <c r="B106">
        <v>1135</v>
      </c>
      <c r="C106">
        <v>0</v>
      </c>
    </row>
    <row r="107" spans="1:3">
      <c r="A107">
        <v>106</v>
      </c>
      <c r="B107">
        <v>1111</v>
      </c>
      <c r="C107">
        <v>0</v>
      </c>
    </row>
    <row r="108" spans="1:3">
      <c r="A108">
        <v>107</v>
      </c>
      <c r="B108">
        <v>1199</v>
      </c>
      <c r="C108">
        <v>0</v>
      </c>
    </row>
    <row r="109" spans="1:3">
      <c r="A109">
        <v>108</v>
      </c>
      <c r="B109">
        <v>1262</v>
      </c>
      <c r="C109">
        <v>0</v>
      </c>
    </row>
    <row r="110" spans="1:3">
      <c r="A110">
        <v>109</v>
      </c>
      <c r="B110">
        <v>1258</v>
      </c>
      <c r="C110">
        <v>0</v>
      </c>
    </row>
    <row r="111" spans="1:3">
      <c r="A111">
        <v>110</v>
      </c>
      <c r="B111">
        <v>1292</v>
      </c>
      <c r="C111">
        <v>0</v>
      </c>
    </row>
    <row r="112" spans="1:3">
      <c r="A112">
        <v>111</v>
      </c>
      <c r="B112">
        <v>1378</v>
      </c>
      <c r="C112">
        <v>0</v>
      </c>
    </row>
    <row r="113" spans="1:3">
      <c r="A113">
        <v>112</v>
      </c>
      <c r="B113">
        <v>1355</v>
      </c>
      <c r="C113">
        <v>0</v>
      </c>
    </row>
    <row r="114" spans="1:3">
      <c r="A114">
        <v>113</v>
      </c>
      <c r="B114">
        <v>1517</v>
      </c>
      <c r="C114">
        <v>0</v>
      </c>
    </row>
    <row r="115" spans="1:3">
      <c r="A115">
        <v>114</v>
      </c>
      <c r="B115">
        <v>1472</v>
      </c>
      <c r="C115">
        <v>0</v>
      </c>
    </row>
    <row r="116" spans="1:3">
      <c r="A116">
        <v>115</v>
      </c>
      <c r="B116">
        <v>1540</v>
      </c>
      <c r="C116">
        <v>0</v>
      </c>
    </row>
    <row r="117" spans="1:3">
      <c r="A117">
        <v>116</v>
      </c>
      <c r="B117">
        <v>1393</v>
      </c>
      <c r="C117">
        <v>0</v>
      </c>
    </row>
    <row r="118" spans="1:3">
      <c r="A118">
        <v>117</v>
      </c>
      <c r="B118">
        <v>1327</v>
      </c>
      <c r="C118">
        <v>0</v>
      </c>
    </row>
    <row r="119" spans="1:3">
      <c r="A119">
        <v>118</v>
      </c>
      <c r="B119">
        <v>1444</v>
      </c>
      <c r="C119">
        <v>0</v>
      </c>
    </row>
    <row r="120" spans="1:3">
      <c r="A120">
        <v>119</v>
      </c>
      <c r="B120">
        <v>1632</v>
      </c>
      <c r="C120">
        <v>0</v>
      </c>
    </row>
    <row r="121" spans="1:3">
      <c r="A121">
        <v>120</v>
      </c>
      <c r="B121">
        <v>1655</v>
      </c>
      <c r="C121">
        <v>0</v>
      </c>
    </row>
    <row r="122" spans="1:3">
      <c r="A122">
        <v>121</v>
      </c>
      <c r="B122">
        <v>1480</v>
      </c>
      <c r="C122">
        <v>0</v>
      </c>
    </row>
    <row r="123" spans="1:3">
      <c r="A123">
        <v>122</v>
      </c>
      <c r="B123">
        <v>1340</v>
      </c>
      <c r="C123">
        <v>0</v>
      </c>
    </row>
    <row r="124" spans="1:3">
      <c r="A124">
        <v>123</v>
      </c>
      <c r="B124">
        <v>1193</v>
      </c>
      <c r="C124">
        <v>0</v>
      </c>
    </row>
    <row r="125" spans="1:3">
      <c r="A125">
        <v>124</v>
      </c>
      <c r="B125">
        <v>942</v>
      </c>
      <c r="C125">
        <v>0</v>
      </c>
    </row>
    <row r="126" spans="1:3">
      <c r="A126">
        <v>125</v>
      </c>
      <c r="B126">
        <v>837</v>
      </c>
      <c r="C126">
        <v>0</v>
      </c>
    </row>
    <row r="127" spans="1:3">
      <c r="A127">
        <v>126</v>
      </c>
      <c r="B127">
        <v>791</v>
      </c>
      <c r="C127">
        <v>0</v>
      </c>
    </row>
    <row r="128" spans="1:3">
      <c r="A128">
        <v>127</v>
      </c>
      <c r="B128">
        <v>662</v>
      </c>
      <c r="C128">
        <v>0</v>
      </c>
    </row>
    <row r="129" spans="1:3">
      <c r="A129">
        <v>128</v>
      </c>
      <c r="B129">
        <v>628</v>
      </c>
      <c r="C129">
        <v>0</v>
      </c>
    </row>
    <row r="130" spans="1:3">
      <c r="A130">
        <v>129</v>
      </c>
      <c r="B130">
        <v>529</v>
      </c>
      <c r="C130">
        <v>0</v>
      </c>
    </row>
    <row r="131" spans="1:3">
      <c r="A131">
        <v>130</v>
      </c>
      <c r="B131">
        <v>503</v>
      </c>
      <c r="C131">
        <v>0</v>
      </c>
    </row>
    <row r="132" spans="1:3">
      <c r="A132">
        <v>131</v>
      </c>
      <c r="B132">
        <v>343</v>
      </c>
      <c r="C132">
        <v>0</v>
      </c>
    </row>
    <row r="133" spans="1:3">
      <c r="A133">
        <v>132</v>
      </c>
      <c r="B133">
        <v>406</v>
      </c>
      <c r="C133">
        <v>0</v>
      </c>
    </row>
    <row r="134" spans="1:3">
      <c r="A134">
        <v>133</v>
      </c>
      <c r="B134">
        <v>260</v>
      </c>
      <c r="C134">
        <v>0</v>
      </c>
    </row>
    <row r="135" spans="1:3">
      <c r="A135">
        <v>134</v>
      </c>
      <c r="B135">
        <v>235</v>
      </c>
      <c r="C135">
        <v>0</v>
      </c>
    </row>
    <row r="136" spans="1:3">
      <c r="A136">
        <v>135</v>
      </c>
      <c r="B136">
        <v>149</v>
      </c>
      <c r="C136">
        <v>0</v>
      </c>
    </row>
    <row r="137" spans="1:3">
      <c r="A137">
        <v>136</v>
      </c>
      <c r="B137">
        <v>122</v>
      </c>
      <c r="C137">
        <v>0</v>
      </c>
    </row>
    <row r="138" spans="1:3">
      <c r="A138">
        <v>137</v>
      </c>
      <c r="B138">
        <v>92</v>
      </c>
      <c r="C138">
        <v>0</v>
      </c>
    </row>
    <row r="139" spans="1:3">
      <c r="A139">
        <v>138</v>
      </c>
      <c r="B139">
        <v>70</v>
      </c>
      <c r="C139">
        <v>0</v>
      </c>
    </row>
    <row r="140" spans="1:3">
      <c r="A140">
        <v>139</v>
      </c>
      <c r="B140">
        <v>40</v>
      </c>
      <c r="C140">
        <v>0</v>
      </c>
    </row>
    <row r="141" spans="1:3">
      <c r="A141">
        <v>140</v>
      </c>
      <c r="B141">
        <v>46</v>
      </c>
      <c r="C141">
        <v>0</v>
      </c>
    </row>
    <row r="142" spans="1:3">
      <c r="A142">
        <v>141</v>
      </c>
      <c r="B142">
        <v>19</v>
      </c>
      <c r="C142">
        <v>0</v>
      </c>
    </row>
    <row r="143" spans="1:3">
      <c r="A143">
        <v>142</v>
      </c>
      <c r="B143">
        <v>19</v>
      </c>
      <c r="C143">
        <v>0</v>
      </c>
    </row>
    <row r="144" spans="1:3">
      <c r="A144">
        <v>143</v>
      </c>
      <c r="B144">
        <v>7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2</v>
      </c>
      <c r="C70">
        <v>0</v>
      </c>
    </row>
    <row r="71" spans="1:3">
      <c r="A71">
        <v>70</v>
      </c>
      <c r="B71">
        <v>1</v>
      </c>
      <c r="C71">
        <v>0</v>
      </c>
    </row>
    <row r="72" spans="1:3">
      <c r="A72">
        <v>71</v>
      </c>
      <c r="B72">
        <v>1</v>
      </c>
      <c r="C72">
        <v>0</v>
      </c>
    </row>
    <row r="73" spans="1:3">
      <c r="A73">
        <v>72</v>
      </c>
      <c r="B73">
        <v>3</v>
      </c>
      <c r="C73">
        <v>0</v>
      </c>
    </row>
    <row r="74" spans="1:3">
      <c r="A74">
        <v>73</v>
      </c>
      <c r="B74">
        <v>2</v>
      </c>
      <c r="C74">
        <v>4</v>
      </c>
    </row>
    <row r="75" spans="1:3">
      <c r="A75">
        <v>74</v>
      </c>
      <c r="B75">
        <v>5</v>
      </c>
      <c r="C75">
        <v>4</v>
      </c>
    </row>
    <row r="76" spans="1:3">
      <c r="A76">
        <v>75</v>
      </c>
      <c r="B76">
        <v>7</v>
      </c>
      <c r="C76">
        <v>20</v>
      </c>
    </row>
    <row r="77" spans="1:3">
      <c r="A77">
        <v>76</v>
      </c>
      <c r="B77">
        <v>8</v>
      </c>
      <c r="C77">
        <v>69</v>
      </c>
    </row>
    <row r="78" spans="1:3">
      <c r="A78">
        <v>77</v>
      </c>
      <c r="B78">
        <v>8</v>
      </c>
      <c r="C78">
        <v>159</v>
      </c>
    </row>
    <row r="79" spans="1:3">
      <c r="A79">
        <v>78</v>
      </c>
      <c r="B79">
        <v>8</v>
      </c>
      <c r="C79">
        <v>181</v>
      </c>
    </row>
    <row r="80" spans="1:3">
      <c r="A80">
        <v>79</v>
      </c>
      <c r="B80">
        <v>5</v>
      </c>
      <c r="C80">
        <v>185</v>
      </c>
    </row>
    <row r="81" spans="1:3">
      <c r="A81">
        <v>80</v>
      </c>
      <c r="B81">
        <v>8</v>
      </c>
      <c r="C81">
        <v>206</v>
      </c>
    </row>
    <row r="82" spans="1:3">
      <c r="A82">
        <v>81</v>
      </c>
      <c r="B82">
        <v>13</v>
      </c>
      <c r="C82">
        <v>191</v>
      </c>
    </row>
    <row r="83" spans="1:3">
      <c r="A83">
        <v>82</v>
      </c>
      <c r="B83">
        <v>7</v>
      </c>
      <c r="C83">
        <v>208</v>
      </c>
    </row>
    <row r="84" spans="1:3">
      <c r="A84">
        <v>83</v>
      </c>
      <c r="B84">
        <v>4</v>
      </c>
      <c r="C84">
        <v>213</v>
      </c>
    </row>
    <row r="85" spans="1:3">
      <c r="A85">
        <v>84</v>
      </c>
      <c r="B85">
        <v>12</v>
      </c>
      <c r="C85">
        <v>174</v>
      </c>
    </row>
    <row r="86" spans="1:3">
      <c r="A86">
        <v>85</v>
      </c>
      <c r="B86">
        <v>15</v>
      </c>
      <c r="C86">
        <v>114</v>
      </c>
    </row>
    <row r="87" spans="1:3">
      <c r="A87">
        <v>86</v>
      </c>
      <c r="B87">
        <v>20</v>
      </c>
      <c r="C87">
        <v>92</v>
      </c>
    </row>
    <row r="88" spans="1:3">
      <c r="A88">
        <v>87</v>
      </c>
      <c r="B88">
        <v>11</v>
      </c>
      <c r="C88">
        <v>56</v>
      </c>
    </row>
    <row r="89" spans="1:3">
      <c r="A89">
        <v>88</v>
      </c>
      <c r="B89">
        <v>12</v>
      </c>
      <c r="C89">
        <v>9</v>
      </c>
    </row>
    <row r="90" spans="1:3">
      <c r="A90">
        <v>89</v>
      </c>
      <c r="B90">
        <v>17</v>
      </c>
      <c r="C90">
        <v>0</v>
      </c>
    </row>
    <row r="91" spans="1:3">
      <c r="A91">
        <v>90</v>
      </c>
      <c r="B91">
        <v>12</v>
      </c>
      <c r="C91">
        <v>0</v>
      </c>
    </row>
    <row r="92" spans="1:3">
      <c r="A92">
        <v>91</v>
      </c>
      <c r="B92">
        <v>9</v>
      </c>
      <c r="C92">
        <v>0</v>
      </c>
    </row>
    <row r="93" spans="1:3">
      <c r="A93">
        <v>92</v>
      </c>
      <c r="B93">
        <v>13</v>
      </c>
      <c r="C93">
        <v>0</v>
      </c>
    </row>
    <row r="94" spans="1:3">
      <c r="A94">
        <v>93</v>
      </c>
      <c r="B94">
        <v>9</v>
      </c>
      <c r="C94">
        <v>0</v>
      </c>
    </row>
    <row r="95" spans="1:3">
      <c r="A95">
        <v>94</v>
      </c>
      <c r="B95">
        <v>11</v>
      </c>
      <c r="C95">
        <v>0</v>
      </c>
    </row>
    <row r="96" spans="1:3">
      <c r="A96">
        <v>95</v>
      </c>
      <c r="B96">
        <v>8</v>
      </c>
      <c r="C96">
        <v>0</v>
      </c>
    </row>
    <row r="97" spans="1:3">
      <c r="A97">
        <v>96</v>
      </c>
      <c r="B97">
        <v>6</v>
      </c>
      <c r="C97">
        <v>0</v>
      </c>
    </row>
    <row r="98" spans="1:3">
      <c r="A98">
        <v>97</v>
      </c>
      <c r="B98">
        <v>13</v>
      </c>
      <c r="C98">
        <v>0</v>
      </c>
    </row>
    <row r="99" spans="1:3">
      <c r="A99">
        <v>98</v>
      </c>
      <c r="B99">
        <v>10</v>
      </c>
      <c r="C99">
        <v>0</v>
      </c>
    </row>
    <row r="100" spans="1:3">
      <c r="A100">
        <v>99</v>
      </c>
      <c r="B100">
        <v>7</v>
      </c>
      <c r="C100">
        <v>0</v>
      </c>
    </row>
    <row r="101" spans="1:3">
      <c r="A101">
        <v>100</v>
      </c>
      <c r="B101">
        <v>8</v>
      </c>
      <c r="C101">
        <v>0</v>
      </c>
    </row>
    <row r="102" spans="1:3">
      <c r="A102">
        <v>101</v>
      </c>
      <c r="B102">
        <v>9</v>
      </c>
      <c r="C102">
        <v>0</v>
      </c>
    </row>
    <row r="103" spans="1:3">
      <c r="A103">
        <v>102</v>
      </c>
      <c r="B103">
        <v>12</v>
      </c>
      <c r="C103">
        <v>0</v>
      </c>
    </row>
    <row r="104" spans="1:3">
      <c r="A104">
        <v>103</v>
      </c>
      <c r="B104">
        <v>7</v>
      </c>
      <c r="C104">
        <v>0</v>
      </c>
    </row>
    <row r="105" spans="1:3">
      <c r="A105">
        <v>104</v>
      </c>
      <c r="B105">
        <v>12</v>
      </c>
      <c r="C105">
        <v>0</v>
      </c>
    </row>
    <row r="106" spans="1:3">
      <c r="A106">
        <v>105</v>
      </c>
      <c r="B106">
        <v>5</v>
      </c>
      <c r="C106">
        <v>0</v>
      </c>
    </row>
    <row r="107" spans="1:3">
      <c r="A107">
        <v>106</v>
      </c>
      <c r="B107">
        <v>9</v>
      </c>
      <c r="C107">
        <v>0</v>
      </c>
    </row>
    <row r="108" spans="1:3">
      <c r="A108">
        <v>107</v>
      </c>
      <c r="B108">
        <v>4</v>
      </c>
      <c r="C108">
        <v>0</v>
      </c>
    </row>
    <row r="109" spans="1:3">
      <c r="A109">
        <v>108</v>
      </c>
      <c r="B109">
        <v>4</v>
      </c>
      <c r="C109">
        <v>0</v>
      </c>
    </row>
    <row r="110" spans="1:3">
      <c r="A110">
        <v>109</v>
      </c>
      <c r="B110">
        <v>5</v>
      </c>
      <c r="C110">
        <v>0</v>
      </c>
    </row>
    <row r="111" spans="1:3">
      <c r="A111">
        <v>110</v>
      </c>
      <c r="B111">
        <v>2</v>
      </c>
      <c r="C111">
        <v>0</v>
      </c>
    </row>
    <row r="112" spans="1:3">
      <c r="A112">
        <v>111</v>
      </c>
      <c r="B112">
        <v>2</v>
      </c>
      <c r="C112">
        <v>0</v>
      </c>
    </row>
    <row r="113" spans="1:3">
      <c r="A113">
        <v>112</v>
      </c>
      <c r="B113">
        <v>2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1</v>
      </c>
    </row>
    <row r="88" spans="1:3">
      <c r="A88">
        <v>87</v>
      </c>
      <c r="B88">
        <v>1</v>
      </c>
      <c r="C88">
        <v>10</v>
      </c>
    </row>
    <row r="89" spans="1:3">
      <c r="A89">
        <v>88</v>
      </c>
      <c r="B89">
        <v>2</v>
      </c>
      <c r="C89">
        <v>18</v>
      </c>
    </row>
    <row r="90" spans="1:3">
      <c r="A90">
        <v>89</v>
      </c>
      <c r="B90">
        <v>1</v>
      </c>
      <c r="C90">
        <v>59</v>
      </c>
    </row>
    <row r="91" spans="1:3">
      <c r="A91">
        <v>90</v>
      </c>
      <c r="B91">
        <v>20</v>
      </c>
      <c r="C91">
        <v>123</v>
      </c>
    </row>
    <row r="92" spans="1:3">
      <c r="A92">
        <v>91</v>
      </c>
      <c r="B92">
        <v>38</v>
      </c>
      <c r="C92">
        <v>346</v>
      </c>
    </row>
    <row r="93" spans="1:3">
      <c r="A93">
        <v>92</v>
      </c>
      <c r="B93">
        <v>69</v>
      </c>
      <c r="C93">
        <v>736</v>
      </c>
    </row>
    <row r="94" spans="1:3">
      <c r="A94">
        <v>93</v>
      </c>
      <c r="B94">
        <v>107</v>
      </c>
      <c r="C94">
        <v>1153</v>
      </c>
    </row>
    <row r="95" spans="1:3">
      <c r="A95">
        <v>94</v>
      </c>
      <c r="B95">
        <v>166</v>
      </c>
      <c r="C95">
        <v>1568</v>
      </c>
    </row>
    <row r="96" spans="1:3">
      <c r="A96">
        <v>95</v>
      </c>
      <c r="B96">
        <v>447</v>
      </c>
      <c r="C96">
        <v>1849</v>
      </c>
    </row>
    <row r="97" spans="1:3">
      <c r="A97">
        <v>96</v>
      </c>
      <c r="B97">
        <v>569</v>
      </c>
      <c r="C97">
        <v>1782</v>
      </c>
    </row>
    <row r="98" spans="1:3">
      <c r="A98">
        <v>97</v>
      </c>
      <c r="B98">
        <v>817</v>
      </c>
      <c r="C98">
        <v>1299</v>
      </c>
    </row>
    <row r="99" spans="1:3">
      <c r="A99">
        <v>98</v>
      </c>
      <c r="B99">
        <v>1031</v>
      </c>
      <c r="C99">
        <v>881</v>
      </c>
    </row>
    <row r="100" spans="1:3">
      <c r="A100">
        <v>99</v>
      </c>
      <c r="B100">
        <v>1245</v>
      </c>
      <c r="C100">
        <v>544</v>
      </c>
    </row>
    <row r="101" spans="1:3">
      <c r="A101">
        <v>100</v>
      </c>
      <c r="B101">
        <v>1710</v>
      </c>
      <c r="C101">
        <v>291</v>
      </c>
    </row>
    <row r="102" spans="1:3">
      <c r="A102">
        <v>101</v>
      </c>
      <c r="B102">
        <v>1921</v>
      </c>
      <c r="C102">
        <v>117</v>
      </c>
    </row>
    <row r="103" spans="1:3">
      <c r="A103">
        <v>102</v>
      </c>
      <c r="B103">
        <v>2121</v>
      </c>
      <c r="C103">
        <v>20</v>
      </c>
    </row>
    <row r="104" spans="1:3">
      <c r="A104">
        <v>103</v>
      </c>
      <c r="B104">
        <v>2096</v>
      </c>
      <c r="C104">
        <v>15</v>
      </c>
    </row>
    <row r="105" spans="1:3">
      <c r="A105">
        <v>104</v>
      </c>
      <c r="B105">
        <v>2234</v>
      </c>
      <c r="C105">
        <v>0</v>
      </c>
    </row>
    <row r="106" spans="1:3">
      <c r="A106">
        <v>105</v>
      </c>
      <c r="B106">
        <v>2291</v>
      </c>
      <c r="C106">
        <v>0</v>
      </c>
    </row>
    <row r="107" spans="1:3">
      <c r="A107">
        <v>106</v>
      </c>
      <c r="B107">
        <v>2356</v>
      </c>
      <c r="C107">
        <v>0</v>
      </c>
    </row>
    <row r="108" spans="1:3">
      <c r="A108">
        <v>107</v>
      </c>
      <c r="B108">
        <v>2474</v>
      </c>
      <c r="C108">
        <v>0</v>
      </c>
    </row>
    <row r="109" spans="1:3">
      <c r="A109">
        <v>108</v>
      </c>
      <c r="B109">
        <v>2544</v>
      </c>
      <c r="C109">
        <v>0</v>
      </c>
    </row>
    <row r="110" spans="1:3">
      <c r="A110">
        <v>109</v>
      </c>
      <c r="B110">
        <v>2754</v>
      </c>
      <c r="C110">
        <v>0</v>
      </c>
    </row>
    <row r="111" spans="1:3">
      <c r="A111">
        <v>110</v>
      </c>
      <c r="B111">
        <v>2734</v>
      </c>
      <c r="C111">
        <v>0</v>
      </c>
    </row>
    <row r="112" spans="1:3">
      <c r="A112">
        <v>111</v>
      </c>
      <c r="B112">
        <v>2770</v>
      </c>
      <c r="C112">
        <v>0</v>
      </c>
    </row>
    <row r="113" spans="1:3">
      <c r="A113">
        <v>112</v>
      </c>
      <c r="B113">
        <v>2745</v>
      </c>
      <c r="C113">
        <v>0</v>
      </c>
    </row>
    <row r="114" spans="1:3">
      <c r="A114">
        <v>113</v>
      </c>
      <c r="B114">
        <v>2771</v>
      </c>
      <c r="C114">
        <v>0</v>
      </c>
    </row>
    <row r="115" spans="1:3">
      <c r="A115">
        <v>114</v>
      </c>
      <c r="B115">
        <v>2478</v>
      </c>
      <c r="C115">
        <v>0</v>
      </c>
    </row>
    <row r="116" spans="1:3">
      <c r="A116">
        <v>115</v>
      </c>
      <c r="B116">
        <v>2191</v>
      </c>
      <c r="C116">
        <v>0</v>
      </c>
    </row>
    <row r="117" spans="1:3">
      <c r="A117">
        <v>116</v>
      </c>
      <c r="B117">
        <v>1883</v>
      </c>
      <c r="C117">
        <v>0</v>
      </c>
    </row>
    <row r="118" spans="1:3">
      <c r="A118">
        <v>117</v>
      </c>
      <c r="B118">
        <v>1841</v>
      </c>
      <c r="C118">
        <v>0</v>
      </c>
    </row>
    <row r="119" spans="1:3">
      <c r="A119">
        <v>118</v>
      </c>
      <c r="B119">
        <v>1749</v>
      </c>
      <c r="C119">
        <v>0</v>
      </c>
    </row>
    <row r="120" spans="1:3">
      <c r="A120">
        <v>119</v>
      </c>
      <c r="B120">
        <v>1660</v>
      </c>
      <c r="C120">
        <v>0</v>
      </c>
    </row>
    <row r="121" spans="1:3">
      <c r="A121">
        <v>120</v>
      </c>
      <c r="B121">
        <v>1513</v>
      </c>
      <c r="C121">
        <v>0</v>
      </c>
    </row>
    <row r="122" spans="1:3">
      <c r="A122">
        <v>121</v>
      </c>
      <c r="B122">
        <v>1389</v>
      </c>
      <c r="C122">
        <v>0</v>
      </c>
    </row>
    <row r="123" spans="1:3">
      <c r="A123">
        <v>122</v>
      </c>
      <c r="B123">
        <v>1278</v>
      </c>
      <c r="C123">
        <v>0</v>
      </c>
    </row>
    <row r="124" spans="1:3">
      <c r="A124">
        <v>123</v>
      </c>
      <c r="B124">
        <v>1319</v>
      </c>
      <c r="C124">
        <v>0</v>
      </c>
    </row>
    <row r="125" spans="1:3">
      <c r="A125">
        <v>124</v>
      </c>
      <c r="B125">
        <v>1408</v>
      </c>
      <c r="C125">
        <v>0</v>
      </c>
    </row>
    <row r="126" spans="1:3">
      <c r="A126">
        <v>125</v>
      </c>
      <c r="B126">
        <v>1378</v>
      </c>
      <c r="C126">
        <v>0</v>
      </c>
    </row>
    <row r="127" spans="1:3">
      <c r="A127">
        <v>126</v>
      </c>
      <c r="B127">
        <v>1370</v>
      </c>
      <c r="C127">
        <v>0</v>
      </c>
    </row>
    <row r="128" spans="1:3">
      <c r="A128">
        <v>127</v>
      </c>
      <c r="B128">
        <v>1359</v>
      </c>
      <c r="C128">
        <v>0</v>
      </c>
    </row>
    <row r="129" spans="1:3">
      <c r="A129">
        <v>128</v>
      </c>
      <c r="B129">
        <v>1193</v>
      </c>
      <c r="C129">
        <v>0</v>
      </c>
    </row>
    <row r="130" spans="1:3">
      <c r="A130">
        <v>129</v>
      </c>
      <c r="B130">
        <v>1045</v>
      </c>
      <c r="C130">
        <v>0</v>
      </c>
    </row>
    <row r="131" spans="1:3">
      <c r="A131">
        <v>130</v>
      </c>
      <c r="B131">
        <v>1010</v>
      </c>
      <c r="C131">
        <v>0</v>
      </c>
    </row>
    <row r="132" spans="1:3">
      <c r="A132">
        <v>131</v>
      </c>
      <c r="B132">
        <v>933</v>
      </c>
      <c r="C132">
        <v>0</v>
      </c>
    </row>
    <row r="133" spans="1:3">
      <c r="A133">
        <v>132</v>
      </c>
      <c r="B133">
        <v>704</v>
      </c>
      <c r="C133">
        <v>0</v>
      </c>
    </row>
    <row r="134" spans="1:3">
      <c r="A134">
        <v>133</v>
      </c>
      <c r="B134">
        <v>653</v>
      </c>
      <c r="C134">
        <v>0</v>
      </c>
    </row>
    <row r="135" spans="1:3">
      <c r="A135">
        <v>134</v>
      </c>
      <c r="B135">
        <v>552</v>
      </c>
      <c r="C135">
        <v>0</v>
      </c>
    </row>
    <row r="136" spans="1:3">
      <c r="A136">
        <v>135</v>
      </c>
      <c r="B136">
        <v>502</v>
      </c>
      <c r="C136">
        <v>0</v>
      </c>
    </row>
    <row r="137" spans="1:3">
      <c r="A137">
        <v>136</v>
      </c>
      <c r="B137">
        <v>341</v>
      </c>
      <c r="C137">
        <v>0</v>
      </c>
    </row>
    <row r="138" spans="1:3">
      <c r="A138">
        <v>137</v>
      </c>
      <c r="B138">
        <v>214</v>
      </c>
      <c r="C138">
        <v>0</v>
      </c>
    </row>
    <row r="139" spans="1:3">
      <c r="A139">
        <v>138</v>
      </c>
      <c r="B139">
        <v>129</v>
      </c>
      <c r="C139">
        <v>0</v>
      </c>
    </row>
    <row r="140" spans="1:3">
      <c r="A140">
        <v>139</v>
      </c>
      <c r="B140">
        <v>95</v>
      </c>
      <c r="C140">
        <v>0</v>
      </c>
    </row>
    <row r="141" spans="1:3">
      <c r="A141">
        <v>140</v>
      </c>
      <c r="B141">
        <v>60</v>
      </c>
      <c r="C141">
        <v>0</v>
      </c>
    </row>
    <row r="142" spans="1:3">
      <c r="A142">
        <v>141</v>
      </c>
      <c r="B142">
        <v>24</v>
      </c>
      <c r="C142">
        <v>0</v>
      </c>
    </row>
    <row r="143" spans="1:3">
      <c r="A143">
        <v>142</v>
      </c>
      <c r="B143">
        <v>5</v>
      </c>
      <c r="C143">
        <v>0</v>
      </c>
    </row>
    <row r="144" spans="1:3">
      <c r="A144">
        <v>143</v>
      </c>
      <c r="B144">
        <v>3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1</v>
      </c>
    </row>
    <row r="59" spans="1:3">
      <c r="A59">
        <v>58</v>
      </c>
      <c r="B59">
        <v>0</v>
      </c>
      <c r="C59">
        <v>3</v>
      </c>
    </row>
    <row r="60" spans="1:3">
      <c r="A60">
        <v>59</v>
      </c>
      <c r="B60">
        <v>0</v>
      </c>
      <c r="C60">
        <v>2</v>
      </c>
    </row>
    <row r="61" spans="1:3">
      <c r="A61">
        <v>60</v>
      </c>
      <c r="B61">
        <v>0</v>
      </c>
      <c r="C61">
        <v>4</v>
      </c>
    </row>
    <row r="62" spans="1:3">
      <c r="A62">
        <v>61</v>
      </c>
      <c r="B62">
        <v>0</v>
      </c>
      <c r="C62">
        <v>15</v>
      </c>
    </row>
    <row r="63" spans="1:3">
      <c r="A63">
        <v>62</v>
      </c>
      <c r="B63">
        <v>0</v>
      </c>
      <c r="C63">
        <v>32</v>
      </c>
    </row>
    <row r="64" spans="1:3">
      <c r="A64">
        <v>63</v>
      </c>
      <c r="B64">
        <v>0</v>
      </c>
      <c r="C64">
        <v>68</v>
      </c>
    </row>
    <row r="65" spans="1:3">
      <c r="A65">
        <v>64</v>
      </c>
      <c r="B65">
        <v>0</v>
      </c>
      <c r="C65">
        <v>87</v>
      </c>
    </row>
    <row r="66" spans="1:3">
      <c r="A66">
        <v>65</v>
      </c>
      <c r="B66">
        <v>0</v>
      </c>
      <c r="C66">
        <v>138</v>
      </c>
    </row>
    <row r="67" spans="1:3">
      <c r="A67">
        <v>66</v>
      </c>
      <c r="B67">
        <v>1</v>
      </c>
      <c r="C67">
        <v>153</v>
      </c>
    </row>
    <row r="68" spans="1:3">
      <c r="A68">
        <v>67</v>
      </c>
      <c r="B68">
        <v>1</v>
      </c>
      <c r="C68">
        <v>209</v>
      </c>
    </row>
    <row r="69" spans="1:3">
      <c r="A69">
        <v>68</v>
      </c>
      <c r="B69">
        <v>3</v>
      </c>
      <c r="C69">
        <v>155</v>
      </c>
    </row>
    <row r="70" spans="1:3">
      <c r="A70">
        <v>69</v>
      </c>
      <c r="B70">
        <v>5</v>
      </c>
      <c r="C70">
        <v>149</v>
      </c>
    </row>
    <row r="71" spans="1:3">
      <c r="A71">
        <v>70</v>
      </c>
      <c r="B71">
        <v>11</v>
      </c>
      <c r="C71">
        <v>124</v>
      </c>
    </row>
    <row r="72" spans="1:3">
      <c r="A72">
        <v>71</v>
      </c>
      <c r="B72">
        <v>19</v>
      </c>
      <c r="C72">
        <v>114</v>
      </c>
    </row>
    <row r="73" spans="1:3">
      <c r="A73">
        <v>72</v>
      </c>
      <c r="B73">
        <v>28</v>
      </c>
      <c r="C73">
        <v>117</v>
      </c>
    </row>
    <row r="74" spans="1:3">
      <c r="A74">
        <v>73</v>
      </c>
      <c r="B74">
        <v>40</v>
      </c>
      <c r="C74">
        <v>97</v>
      </c>
    </row>
    <row r="75" spans="1:3">
      <c r="A75">
        <v>74</v>
      </c>
      <c r="B75">
        <v>51</v>
      </c>
      <c r="C75">
        <v>59</v>
      </c>
    </row>
    <row r="76" spans="1:3">
      <c r="A76">
        <v>75</v>
      </c>
      <c r="B76">
        <v>70</v>
      </c>
      <c r="C76">
        <v>41</v>
      </c>
    </row>
    <row r="77" spans="1:3">
      <c r="A77">
        <v>76</v>
      </c>
      <c r="B77">
        <v>70</v>
      </c>
      <c r="C77">
        <v>23</v>
      </c>
    </row>
    <row r="78" spans="1:3">
      <c r="A78">
        <v>77</v>
      </c>
      <c r="B78">
        <v>94</v>
      </c>
      <c r="C78">
        <v>8</v>
      </c>
    </row>
    <row r="79" spans="1:3">
      <c r="A79">
        <v>78</v>
      </c>
      <c r="B79">
        <v>88</v>
      </c>
      <c r="C79">
        <v>8</v>
      </c>
    </row>
    <row r="80" spans="1:3">
      <c r="A80">
        <v>79</v>
      </c>
      <c r="B80">
        <v>74</v>
      </c>
      <c r="C80">
        <v>6</v>
      </c>
    </row>
    <row r="81" spans="1:3">
      <c r="A81">
        <v>80</v>
      </c>
      <c r="B81">
        <v>57</v>
      </c>
      <c r="C81">
        <v>5</v>
      </c>
    </row>
    <row r="82" spans="1:3">
      <c r="A82">
        <v>81</v>
      </c>
      <c r="B82">
        <v>45</v>
      </c>
      <c r="C82">
        <v>5</v>
      </c>
    </row>
    <row r="83" spans="1:3">
      <c r="A83">
        <v>82</v>
      </c>
      <c r="B83">
        <v>49</v>
      </c>
      <c r="C83">
        <v>2</v>
      </c>
    </row>
    <row r="84" spans="1:3">
      <c r="A84">
        <v>83</v>
      </c>
      <c r="B84">
        <v>44</v>
      </c>
      <c r="C84">
        <v>1</v>
      </c>
    </row>
    <row r="85" spans="1:3">
      <c r="A85">
        <v>84</v>
      </c>
      <c r="B85">
        <v>42</v>
      </c>
      <c r="C85">
        <v>1</v>
      </c>
    </row>
    <row r="86" spans="1:3">
      <c r="A86">
        <v>85</v>
      </c>
      <c r="B86">
        <v>44</v>
      </c>
      <c r="C86">
        <v>1</v>
      </c>
    </row>
    <row r="87" spans="1:3">
      <c r="A87">
        <v>86</v>
      </c>
      <c r="B87">
        <v>51</v>
      </c>
      <c r="C87">
        <v>0</v>
      </c>
    </row>
    <row r="88" spans="1:3">
      <c r="A88">
        <v>87</v>
      </c>
      <c r="B88">
        <v>63</v>
      </c>
      <c r="C88">
        <v>0</v>
      </c>
    </row>
    <row r="89" spans="1:3">
      <c r="A89">
        <v>88</v>
      </c>
      <c r="B89">
        <v>34</v>
      </c>
      <c r="C89">
        <v>0</v>
      </c>
    </row>
    <row r="90" spans="1:3">
      <c r="A90">
        <v>89</v>
      </c>
      <c r="B90">
        <v>18</v>
      </c>
      <c r="C90">
        <v>0</v>
      </c>
    </row>
    <row r="91" spans="1:3">
      <c r="A91">
        <v>90</v>
      </c>
      <c r="B91">
        <v>16</v>
      </c>
      <c r="C91">
        <v>0</v>
      </c>
    </row>
    <row r="92" spans="1:3">
      <c r="A92">
        <v>91</v>
      </c>
      <c r="B92">
        <v>6</v>
      </c>
      <c r="C92">
        <v>0</v>
      </c>
    </row>
    <row r="93" spans="1:3">
      <c r="A93">
        <v>92</v>
      </c>
      <c r="B93">
        <v>12</v>
      </c>
      <c r="C93">
        <v>0</v>
      </c>
    </row>
    <row r="94" spans="1:3">
      <c r="A94">
        <v>93</v>
      </c>
      <c r="B94">
        <v>7</v>
      </c>
      <c r="C94">
        <v>0</v>
      </c>
    </row>
    <row r="95" spans="1:3">
      <c r="A95">
        <v>94</v>
      </c>
      <c r="B95">
        <v>8</v>
      </c>
      <c r="C95">
        <v>0</v>
      </c>
    </row>
    <row r="96" spans="1:3">
      <c r="A96">
        <v>95</v>
      </c>
      <c r="B96">
        <v>6</v>
      </c>
      <c r="C96">
        <v>0</v>
      </c>
    </row>
    <row r="97" spans="1:3">
      <c r="A97">
        <v>96</v>
      </c>
      <c r="B97">
        <v>6</v>
      </c>
      <c r="C97">
        <v>0</v>
      </c>
    </row>
    <row r="98" spans="1:3">
      <c r="A98">
        <v>97</v>
      </c>
      <c r="B98">
        <v>5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56"/>
  <sheetViews>
    <sheetView workbookViewId="0">
      <selection sqref="A1:C1048576"/>
    </sheetView>
  </sheetViews>
  <sheetFormatPr defaultRowHeight="17.399999999999999"/>
  <cols>
    <col min="1" max="1" width="8.8984375" customWidth="1"/>
  </cols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1</v>
      </c>
    </row>
    <row r="103" spans="1:3">
      <c r="A103">
        <v>102</v>
      </c>
      <c r="B103">
        <v>0</v>
      </c>
      <c r="C103">
        <v>7</v>
      </c>
    </row>
    <row r="104" spans="1:3">
      <c r="A104">
        <v>103</v>
      </c>
      <c r="B104">
        <v>0</v>
      </c>
      <c r="C104">
        <v>107</v>
      </c>
    </row>
    <row r="105" spans="1:3">
      <c r="A105">
        <v>104</v>
      </c>
      <c r="B105">
        <v>1</v>
      </c>
      <c r="C105">
        <v>150</v>
      </c>
    </row>
    <row r="106" spans="1:3">
      <c r="A106">
        <v>105</v>
      </c>
      <c r="B106">
        <v>5</v>
      </c>
      <c r="C106">
        <v>294</v>
      </c>
    </row>
    <row r="107" spans="1:3">
      <c r="A107">
        <v>106</v>
      </c>
      <c r="B107">
        <v>21</v>
      </c>
      <c r="C107">
        <v>519</v>
      </c>
    </row>
    <row r="108" spans="1:3">
      <c r="A108">
        <v>107</v>
      </c>
      <c r="B108">
        <v>42</v>
      </c>
      <c r="C108">
        <v>530</v>
      </c>
    </row>
    <row r="109" spans="1:3">
      <c r="A109">
        <v>108</v>
      </c>
      <c r="B109">
        <v>57</v>
      </c>
      <c r="C109">
        <v>635</v>
      </c>
    </row>
    <row r="110" spans="1:3">
      <c r="A110">
        <v>109</v>
      </c>
      <c r="B110">
        <v>100</v>
      </c>
      <c r="C110">
        <v>505</v>
      </c>
    </row>
    <row r="111" spans="1:3">
      <c r="A111">
        <v>110</v>
      </c>
      <c r="B111">
        <v>118</v>
      </c>
      <c r="C111">
        <v>410</v>
      </c>
    </row>
    <row r="112" spans="1:3">
      <c r="A112">
        <v>111</v>
      </c>
      <c r="B112">
        <v>121</v>
      </c>
      <c r="C112">
        <v>301</v>
      </c>
    </row>
    <row r="113" spans="1:3">
      <c r="A113">
        <v>112</v>
      </c>
      <c r="B113">
        <v>132</v>
      </c>
      <c r="C113">
        <v>186</v>
      </c>
    </row>
    <row r="114" spans="1:3">
      <c r="A114">
        <v>113</v>
      </c>
      <c r="B114">
        <v>176</v>
      </c>
      <c r="C114">
        <v>121</v>
      </c>
    </row>
    <row r="115" spans="1:3">
      <c r="A115">
        <v>114</v>
      </c>
      <c r="B115">
        <v>256</v>
      </c>
      <c r="C115">
        <v>103</v>
      </c>
    </row>
    <row r="116" spans="1:3">
      <c r="A116">
        <v>115</v>
      </c>
      <c r="B116">
        <v>298</v>
      </c>
      <c r="C116">
        <v>97</v>
      </c>
    </row>
    <row r="117" spans="1:3">
      <c r="A117">
        <v>116</v>
      </c>
      <c r="B117">
        <v>280</v>
      </c>
      <c r="C117">
        <v>81</v>
      </c>
    </row>
    <row r="118" spans="1:3">
      <c r="A118">
        <v>117</v>
      </c>
      <c r="B118">
        <v>322</v>
      </c>
      <c r="C118">
        <v>142</v>
      </c>
    </row>
    <row r="119" spans="1:3">
      <c r="A119">
        <v>118</v>
      </c>
      <c r="B119">
        <v>340</v>
      </c>
      <c r="C119">
        <v>45</v>
      </c>
    </row>
    <row r="120" spans="1:3">
      <c r="A120">
        <v>119</v>
      </c>
      <c r="B120">
        <v>275</v>
      </c>
      <c r="C120">
        <v>16</v>
      </c>
    </row>
    <row r="121" spans="1:3">
      <c r="A121">
        <v>120</v>
      </c>
      <c r="B121">
        <v>162</v>
      </c>
      <c r="C121">
        <v>0</v>
      </c>
    </row>
    <row r="122" spans="1:3">
      <c r="A122">
        <v>121</v>
      </c>
      <c r="B122">
        <v>106</v>
      </c>
      <c r="C122">
        <v>0</v>
      </c>
    </row>
    <row r="123" spans="1:3">
      <c r="A123">
        <v>122</v>
      </c>
      <c r="B123">
        <v>63</v>
      </c>
      <c r="C123">
        <v>0</v>
      </c>
    </row>
    <row r="124" spans="1:3">
      <c r="A124">
        <v>123</v>
      </c>
      <c r="B124">
        <v>55</v>
      </c>
      <c r="C124">
        <v>0</v>
      </c>
    </row>
    <row r="125" spans="1:3">
      <c r="A125">
        <v>124</v>
      </c>
      <c r="B125">
        <v>58</v>
      </c>
      <c r="C125">
        <v>0</v>
      </c>
    </row>
    <row r="126" spans="1:3">
      <c r="A126">
        <v>125</v>
      </c>
      <c r="B126">
        <v>36</v>
      </c>
      <c r="C126">
        <v>0</v>
      </c>
    </row>
    <row r="127" spans="1:3">
      <c r="A127">
        <v>126</v>
      </c>
      <c r="B127">
        <v>45</v>
      </c>
      <c r="C127">
        <v>0</v>
      </c>
    </row>
    <row r="128" spans="1:3">
      <c r="A128">
        <v>127</v>
      </c>
      <c r="B128">
        <v>61</v>
      </c>
      <c r="C128">
        <v>0</v>
      </c>
    </row>
    <row r="129" spans="1:3">
      <c r="A129">
        <v>128</v>
      </c>
      <c r="B129">
        <v>40</v>
      </c>
      <c r="C129">
        <v>0</v>
      </c>
    </row>
    <row r="130" spans="1:3">
      <c r="A130">
        <v>129</v>
      </c>
      <c r="B130">
        <v>46</v>
      </c>
      <c r="C130">
        <v>0</v>
      </c>
    </row>
    <row r="131" spans="1:3">
      <c r="A131">
        <v>130</v>
      </c>
      <c r="B131">
        <v>46</v>
      </c>
      <c r="C131">
        <v>0</v>
      </c>
    </row>
    <row r="132" spans="1:3">
      <c r="A132">
        <v>131</v>
      </c>
      <c r="B132">
        <v>35</v>
      </c>
      <c r="C132">
        <v>0</v>
      </c>
    </row>
    <row r="133" spans="1:3">
      <c r="A133">
        <v>132</v>
      </c>
      <c r="B133">
        <v>20</v>
      </c>
      <c r="C133">
        <v>0</v>
      </c>
    </row>
    <row r="134" spans="1:3">
      <c r="A134">
        <v>133</v>
      </c>
      <c r="B134">
        <v>12</v>
      </c>
      <c r="C134">
        <v>0</v>
      </c>
    </row>
    <row r="135" spans="1:3">
      <c r="A135">
        <v>134</v>
      </c>
      <c r="B135">
        <v>2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D731-D611-42CB-8447-756E76D26B35}">
  <dimension ref="A1:G1091"/>
  <sheetViews>
    <sheetView workbookViewId="0">
      <selection activeCell="H16" sqref="H16"/>
    </sheetView>
  </sheetViews>
  <sheetFormatPr defaultRowHeight="17.399999999999999"/>
  <sheetData>
    <row r="1" spans="1:7">
      <c r="A1" s="266" t="s">
        <v>614</v>
      </c>
      <c r="B1" s="266"/>
      <c r="C1" s="174"/>
      <c r="D1" s="174"/>
      <c r="E1" s="174"/>
      <c r="F1" s="174"/>
      <c r="G1" s="174"/>
    </row>
    <row r="2" spans="1:7" ht="24.6">
      <c r="A2" s="175" t="s">
        <v>637</v>
      </c>
      <c r="B2" s="176" t="s">
        <v>615</v>
      </c>
      <c r="C2" s="174"/>
      <c r="D2" s="174"/>
      <c r="E2" s="174"/>
      <c r="F2" s="174"/>
      <c r="G2" s="174"/>
    </row>
    <row r="3" spans="1:7">
      <c r="A3" s="177" t="s">
        <v>638</v>
      </c>
      <c r="B3" s="178">
        <v>57</v>
      </c>
      <c r="C3" s="174"/>
      <c r="D3" s="174"/>
      <c r="E3" s="174"/>
      <c r="F3" s="174"/>
      <c r="G3" s="174"/>
    </row>
    <row r="4" spans="1:7">
      <c r="A4" s="179" t="s">
        <v>616</v>
      </c>
      <c r="B4" s="180">
        <v>57</v>
      </c>
      <c r="C4" s="174"/>
      <c r="D4" s="174"/>
      <c r="E4" s="174"/>
      <c r="F4" s="174"/>
      <c r="G4" s="174"/>
    </row>
    <row r="5" spans="1:7">
      <c r="A5" s="260" t="s">
        <v>617</v>
      </c>
      <c r="B5" s="260"/>
      <c r="C5" s="174"/>
      <c r="D5" s="174"/>
      <c r="E5" s="174"/>
      <c r="F5" s="174"/>
      <c r="G5" s="174"/>
    </row>
    <row r="6" spans="1:7">
      <c r="A6" s="260" t="s">
        <v>648</v>
      </c>
      <c r="B6" s="260"/>
      <c r="C6" s="174"/>
      <c r="D6" s="174"/>
      <c r="E6" s="174"/>
      <c r="F6" s="174"/>
      <c r="G6" s="174"/>
    </row>
    <row r="7" spans="1:7">
      <c r="A7" s="260" t="s">
        <v>619</v>
      </c>
      <c r="B7" s="260"/>
      <c r="C7" s="174"/>
      <c r="D7" s="174"/>
      <c r="E7" s="174"/>
      <c r="F7" s="174"/>
      <c r="G7" s="174"/>
    </row>
    <row r="8" spans="1:7">
      <c r="A8" s="174"/>
      <c r="B8" s="174"/>
      <c r="C8" s="174"/>
      <c r="D8" s="174"/>
      <c r="E8" s="174"/>
      <c r="F8" s="174"/>
      <c r="G8" s="174"/>
    </row>
    <row r="9" spans="1:7">
      <c r="A9" s="174"/>
      <c r="B9" s="174"/>
      <c r="C9" s="174"/>
      <c r="D9" s="174"/>
      <c r="E9" s="174"/>
      <c r="F9" s="174"/>
      <c r="G9" s="174"/>
    </row>
    <row r="10" spans="1:7">
      <c r="A10" s="266" t="s">
        <v>620</v>
      </c>
      <c r="B10" s="266"/>
      <c r="C10" s="266"/>
      <c r="D10" s="266"/>
      <c r="E10" s="266"/>
      <c r="F10" s="266"/>
      <c r="G10" s="174"/>
    </row>
    <row r="11" spans="1:7">
      <c r="A11" s="267" t="s">
        <v>621</v>
      </c>
      <c r="B11" s="269" t="s">
        <v>622</v>
      </c>
      <c r="C11" s="263" t="s">
        <v>639</v>
      </c>
      <c r="D11" s="263" t="s">
        <v>640</v>
      </c>
      <c r="E11" s="263" t="s">
        <v>623</v>
      </c>
      <c r="F11" s="265"/>
      <c r="G11" s="174"/>
    </row>
    <row r="12" spans="1:7">
      <c r="A12" s="268"/>
      <c r="B12" s="270"/>
      <c r="C12" s="264"/>
      <c r="D12" s="264"/>
      <c r="E12" s="181" t="s">
        <v>624</v>
      </c>
      <c r="F12" s="182" t="s">
        <v>625</v>
      </c>
      <c r="G12" s="174"/>
    </row>
    <row r="13" spans="1:7">
      <c r="A13" s="177" t="s">
        <v>155</v>
      </c>
      <c r="B13" s="183">
        <v>0.77577716220375481</v>
      </c>
      <c r="C13" s="184">
        <v>4.3542215699730054E-2</v>
      </c>
      <c r="D13" s="184">
        <v>3.8184756655043658E-7</v>
      </c>
      <c r="E13" s="184">
        <v>0.69043598762520941</v>
      </c>
      <c r="F13" s="185">
        <v>0.86111833678230021</v>
      </c>
      <c r="G13" s="174"/>
    </row>
    <row r="14" spans="1:7">
      <c r="A14" s="186" t="s">
        <v>628</v>
      </c>
      <c r="B14" s="187">
        <v>0.79347491535857184</v>
      </c>
      <c r="C14" s="188">
        <v>4.1949777717517414E-2</v>
      </c>
      <c r="D14" s="188">
        <v>6.5296791520654505E-8</v>
      </c>
      <c r="E14" s="188">
        <v>0.71125486187277687</v>
      </c>
      <c r="F14" s="189">
        <v>0.87569496884436682</v>
      </c>
      <c r="G14" s="174"/>
    </row>
    <row r="15" spans="1:7">
      <c r="A15" s="186" t="s">
        <v>156</v>
      </c>
      <c r="B15" s="187">
        <v>0.81086488150200053</v>
      </c>
      <c r="C15" s="188">
        <v>4.0178943626297411E-2</v>
      </c>
      <c r="D15" s="188">
        <v>1.0413688933911551E-8</v>
      </c>
      <c r="E15" s="188">
        <v>0.73211559905759249</v>
      </c>
      <c r="F15" s="189">
        <v>0.88961416394640858</v>
      </c>
      <c r="G15" s="174"/>
    </row>
    <row r="16" spans="1:7">
      <c r="A16" s="186" t="s">
        <v>438</v>
      </c>
      <c r="B16" s="187">
        <v>0.85457063711911352</v>
      </c>
      <c r="C16" s="188">
        <v>3.6450346646638189E-2</v>
      </c>
      <c r="D16" s="188">
        <v>6.6392174940156712E-11</v>
      </c>
      <c r="E16" s="188">
        <v>0.78312927046770231</v>
      </c>
      <c r="F16" s="189">
        <v>0.92601200377052473</v>
      </c>
      <c r="G16" s="174"/>
    </row>
    <row r="17" spans="1:7">
      <c r="A17" s="186" t="s">
        <v>437</v>
      </c>
      <c r="B17" s="187">
        <v>0.39212065250846379</v>
      </c>
      <c r="C17" s="188">
        <v>5.3303742748790926E-2</v>
      </c>
      <c r="D17" s="188">
        <v>4.6994933781630222E-2</v>
      </c>
      <c r="E17" s="188">
        <v>0.28764723647964552</v>
      </c>
      <c r="F17" s="189">
        <v>0.49659406853728205</v>
      </c>
      <c r="G17" s="174"/>
    </row>
    <row r="18" spans="1:7">
      <c r="A18" s="186" t="s">
        <v>436</v>
      </c>
      <c r="B18" s="187">
        <v>0.53000923361034114</v>
      </c>
      <c r="C18" s="188">
        <v>5.453317908683479E-2</v>
      </c>
      <c r="D18" s="188">
        <v>0.58057169262895725</v>
      </c>
      <c r="E18" s="188">
        <v>0.42312616663767211</v>
      </c>
      <c r="F18" s="189">
        <v>0.63689230058301016</v>
      </c>
      <c r="G18" s="174"/>
    </row>
    <row r="19" spans="1:7">
      <c r="A19" s="186" t="s">
        <v>435</v>
      </c>
      <c r="B19" s="187">
        <v>0.92674669128962661</v>
      </c>
      <c r="C19" s="188">
        <v>2.33437251598686E-2</v>
      </c>
      <c r="D19" s="188">
        <v>3.9174410603729914E-15</v>
      </c>
      <c r="E19" s="188">
        <v>0.88099383071128268</v>
      </c>
      <c r="F19" s="189">
        <v>0.97249955186797055</v>
      </c>
      <c r="G19" s="174"/>
    </row>
    <row r="20" spans="1:7">
      <c r="A20" s="186" t="s">
        <v>434</v>
      </c>
      <c r="B20" s="187">
        <v>7.3253308710372403E-2</v>
      </c>
      <c r="C20" s="188">
        <v>2.3343725159866869E-2</v>
      </c>
      <c r="D20" s="188">
        <v>3.9174410603724029E-15</v>
      </c>
      <c r="E20" s="188">
        <v>2.7500448132031834E-2</v>
      </c>
      <c r="F20" s="189">
        <v>0.11900616928871297</v>
      </c>
      <c r="G20" s="174"/>
    </row>
    <row r="21" spans="1:7">
      <c r="A21" s="186" t="s">
        <v>642</v>
      </c>
      <c r="B21" s="187">
        <v>0.82979378270236992</v>
      </c>
      <c r="C21" s="188">
        <v>3.8447054045221557E-2</v>
      </c>
      <c r="D21" s="188">
        <v>1.260273772420357E-9</v>
      </c>
      <c r="E21" s="188">
        <v>0.75443894146207069</v>
      </c>
      <c r="F21" s="189">
        <v>0.90514862394266915</v>
      </c>
      <c r="G21" s="174"/>
    </row>
    <row r="22" spans="1:7">
      <c r="A22" s="186" t="s">
        <v>643</v>
      </c>
      <c r="B22" s="187">
        <v>0.59402893197907047</v>
      </c>
      <c r="C22" s="188">
        <v>5.3451693268814854E-2</v>
      </c>
      <c r="D22" s="188">
        <v>8.3394197594982789E-2</v>
      </c>
      <c r="E22" s="188">
        <v>0.48926553825951136</v>
      </c>
      <c r="F22" s="189">
        <v>0.69879232569862959</v>
      </c>
      <c r="G22" s="174"/>
    </row>
    <row r="23" spans="1:7">
      <c r="A23" s="186" t="s">
        <v>644</v>
      </c>
      <c r="B23" s="187">
        <v>0.74946137273007107</v>
      </c>
      <c r="C23" s="188">
        <v>4.5274608950000239E-2</v>
      </c>
      <c r="D23" s="188">
        <v>4.3640055014905629E-6</v>
      </c>
      <c r="E23" s="188">
        <v>0.66072476977393579</v>
      </c>
      <c r="F23" s="189">
        <v>0.83819797568620635</v>
      </c>
      <c r="G23" s="174"/>
    </row>
    <row r="24" spans="1:7">
      <c r="A24" s="179" t="s">
        <v>645</v>
      </c>
      <c r="B24" s="190">
        <v>0.93567251461988199</v>
      </c>
      <c r="C24" s="191">
        <v>2.1551312493382914E-2</v>
      </c>
      <c r="D24" s="191">
        <v>1.0413008343352885E-15</v>
      </c>
      <c r="E24" s="191">
        <v>0.89343271831328341</v>
      </c>
      <c r="F24" s="192">
        <v>0.97791231092648057</v>
      </c>
      <c r="G24" s="174"/>
    </row>
    <row r="25" spans="1:7">
      <c r="A25" s="260" t="s">
        <v>646</v>
      </c>
      <c r="B25" s="260"/>
      <c r="C25" s="260"/>
      <c r="D25" s="260"/>
      <c r="E25" s="260"/>
      <c r="F25" s="260"/>
      <c r="G25" s="174"/>
    </row>
    <row r="26" spans="1:7">
      <c r="A26" s="260" t="s">
        <v>630</v>
      </c>
      <c r="B26" s="260"/>
      <c r="C26" s="260"/>
      <c r="D26" s="260"/>
      <c r="E26" s="260"/>
      <c r="F26" s="260"/>
      <c r="G26" s="174"/>
    </row>
    <row r="27" spans="1:7">
      <c r="A27" s="260" t="s">
        <v>631</v>
      </c>
      <c r="B27" s="260"/>
      <c r="C27" s="260"/>
      <c r="D27" s="260"/>
      <c r="E27" s="260"/>
      <c r="F27" s="260"/>
      <c r="G27" s="174"/>
    </row>
    <row r="30" spans="1:7">
      <c r="A30" s="266" t="s">
        <v>632</v>
      </c>
      <c r="B30" s="266"/>
      <c r="C30" s="266"/>
      <c r="D30" s="266"/>
      <c r="E30" s="174"/>
    </row>
    <row r="31" spans="1:7" ht="24.6">
      <c r="A31" s="175" t="s">
        <v>621</v>
      </c>
      <c r="B31" s="193" t="s">
        <v>641</v>
      </c>
      <c r="C31" s="181" t="s">
        <v>633</v>
      </c>
      <c r="D31" s="182" t="s">
        <v>634</v>
      </c>
      <c r="E31" s="174"/>
    </row>
    <row r="32" spans="1:7">
      <c r="A32" s="271" t="s">
        <v>155</v>
      </c>
      <c r="B32" s="194">
        <v>30</v>
      </c>
      <c r="C32" s="184">
        <v>1</v>
      </c>
      <c r="D32" s="185">
        <v>1</v>
      </c>
      <c r="E32" s="174"/>
    </row>
    <row r="33" spans="1:5">
      <c r="A33" s="261"/>
      <c r="B33" s="195">
        <v>39</v>
      </c>
      <c r="C33" s="188">
        <v>1</v>
      </c>
      <c r="D33" s="189">
        <v>0.98245614035087714</v>
      </c>
      <c r="E33" s="174"/>
    </row>
    <row r="34" spans="1:5">
      <c r="A34" s="261"/>
      <c r="B34" s="195">
        <v>48</v>
      </c>
      <c r="C34" s="188">
        <v>1</v>
      </c>
      <c r="D34" s="189">
        <v>0.94736842105263164</v>
      </c>
      <c r="E34" s="174"/>
    </row>
    <row r="35" spans="1:5">
      <c r="A35" s="261"/>
      <c r="B35" s="195">
        <v>50</v>
      </c>
      <c r="C35" s="188">
        <v>1</v>
      </c>
      <c r="D35" s="189">
        <v>0.92982456140350878</v>
      </c>
      <c r="E35" s="174"/>
    </row>
    <row r="36" spans="1:5">
      <c r="A36" s="261"/>
      <c r="B36" s="195">
        <v>55.5</v>
      </c>
      <c r="C36" s="188">
        <v>0.98245614035087714</v>
      </c>
      <c r="D36" s="189">
        <v>0.92982456140350878</v>
      </c>
      <c r="E36" s="174"/>
    </row>
    <row r="37" spans="1:5">
      <c r="A37" s="261"/>
      <c r="B37" s="195">
        <v>61</v>
      </c>
      <c r="C37" s="188">
        <v>0.96491228070175439</v>
      </c>
      <c r="D37" s="189">
        <v>0.91228070175438591</v>
      </c>
      <c r="E37" s="174"/>
    </row>
    <row r="38" spans="1:5">
      <c r="A38" s="261"/>
      <c r="B38" s="195">
        <v>62.5</v>
      </c>
      <c r="C38" s="188">
        <v>0.96491228070175439</v>
      </c>
      <c r="D38" s="189">
        <v>0.89473684210526316</v>
      </c>
      <c r="E38" s="174"/>
    </row>
    <row r="39" spans="1:5">
      <c r="A39" s="261"/>
      <c r="B39" s="195">
        <v>63.5</v>
      </c>
      <c r="C39" s="188">
        <v>0.96491228070175439</v>
      </c>
      <c r="D39" s="189">
        <v>0.87719298245614041</v>
      </c>
      <c r="E39" s="174"/>
    </row>
    <row r="40" spans="1:5">
      <c r="A40" s="261"/>
      <c r="B40" s="195">
        <v>64.5</v>
      </c>
      <c r="C40" s="188">
        <v>0.96491228070175439</v>
      </c>
      <c r="D40" s="189">
        <v>0.82456140350877194</v>
      </c>
      <c r="E40" s="174"/>
    </row>
    <row r="41" spans="1:5">
      <c r="A41" s="261"/>
      <c r="B41" s="195">
        <v>65.5</v>
      </c>
      <c r="C41" s="188">
        <v>0.96491228070175439</v>
      </c>
      <c r="D41" s="189">
        <v>0.77192982456140347</v>
      </c>
      <c r="E41" s="174"/>
    </row>
    <row r="42" spans="1:5">
      <c r="A42" s="261"/>
      <c r="B42" s="195">
        <v>66.5</v>
      </c>
      <c r="C42" s="188">
        <v>0.94736842105263153</v>
      </c>
      <c r="D42" s="189">
        <v>0.75438596491228072</v>
      </c>
      <c r="E42" s="174"/>
    </row>
    <row r="43" spans="1:5">
      <c r="A43" s="261"/>
      <c r="B43" s="195">
        <v>68.5</v>
      </c>
      <c r="C43" s="188">
        <v>0.94736842105263153</v>
      </c>
      <c r="D43" s="189">
        <v>0.7192982456140351</v>
      </c>
      <c r="E43" s="174"/>
    </row>
    <row r="44" spans="1:5">
      <c r="A44" s="261"/>
      <c r="B44" s="195">
        <v>70.5</v>
      </c>
      <c r="C44" s="188">
        <v>0.94736842105263153</v>
      </c>
      <c r="D44" s="189">
        <v>0.70175438596491224</v>
      </c>
      <c r="E44" s="174"/>
    </row>
    <row r="45" spans="1:5">
      <c r="A45" s="261"/>
      <c r="B45" s="195">
        <v>71.5</v>
      </c>
      <c r="C45" s="188">
        <v>0.94736842105263153</v>
      </c>
      <c r="D45" s="189">
        <v>0.68421052631578949</v>
      </c>
      <c r="E45" s="174"/>
    </row>
    <row r="46" spans="1:5">
      <c r="A46" s="261"/>
      <c r="B46" s="195">
        <v>73</v>
      </c>
      <c r="C46" s="188">
        <v>0.94736842105263153</v>
      </c>
      <c r="D46" s="189">
        <v>0.64912280701754388</v>
      </c>
      <c r="E46" s="174"/>
    </row>
    <row r="47" spans="1:5">
      <c r="A47" s="261"/>
      <c r="B47" s="195">
        <v>74.5</v>
      </c>
      <c r="C47" s="188">
        <v>0.94736842105263153</v>
      </c>
      <c r="D47" s="189">
        <v>0.63157894736842102</v>
      </c>
      <c r="E47" s="174"/>
    </row>
    <row r="48" spans="1:5">
      <c r="A48" s="261"/>
      <c r="B48" s="195">
        <v>75.5</v>
      </c>
      <c r="C48" s="188">
        <v>0.94736842105263153</v>
      </c>
      <c r="D48" s="189">
        <v>0.61403508771929827</v>
      </c>
      <c r="E48" s="174"/>
    </row>
    <row r="49" spans="1:5">
      <c r="A49" s="261"/>
      <c r="B49" s="195">
        <v>76.5</v>
      </c>
      <c r="C49" s="188">
        <v>0.92982456140350878</v>
      </c>
      <c r="D49" s="189">
        <v>0.61403508771929827</v>
      </c>
      <c r="E49" s="174"/>
    </row>
    <row r="50" spans="1:5">
      <c r="A50" s="261"/>
      <c r="B50" s="195">
        <v>77.5</v>
      </c>
      <c r="C50" s="188">
        <v>0.92982456140350878</v>
      </c>
      <c r="D50" s="189">
        <v>0.57894736842105265</v>
      </c>
      <c r="E50" s="174"/>
    </row>
    <row r="51" spans="1:5">
      <c r="A51" s="261"/>
      <c r="B51" s="195">
        <v>78.5</v>
      </c>
      <c r="C51" s="188">
        <v>0.92982456140350878</v>
      </c>
      <c r="D51" s="189">
        <v>0.56140350877192979</v>
      </c>
      <c r="E51" s="174"/>
    </row>
    <row r="52" spans="1:5">
      <c r="A52" s="261"/>
      <c r="B52" s="195">
        <v>79.5</v>
      </c>
      <c r="C52" s="188">
        <v>0.91228070175438591</v>
      </c>
      <c r="D52" s="189">
        <v>0.52631578947368429</v>
      </c>
      <c r="E52" s="174"/>
    </row>
    <row r="53" spans="1:5">
      <c r="A53" s="261"/>
      <c r="B53" s="195">
        <v>80.5</v>
      </c>
      <c r="C53" s="188">
        <v>0.89473684210526316</v>
      </c>
      <c r="D53" s="189">
        <v>0.52631578947368429</v>
      </c>
      <c r="E53" s="174"/>
    </row>
    <row r="54" spans="1:5">
      <c r="A54" s="261"/>
      <c r="B54" s="195">
        <v>81.5</v>
      </c>
      <c r="C54" s="188">
        <v>0.89473684210526316</v>
      </c>
      <c r="D54" s="189">
        <v>0.49122807017543857</v>
      </c>
      <c r="E54" s="174"/>
    </row>
    <row r="55" spans="1:5">
      <c r="A55" s="261"/>
      <c r="B55" s="195">
        <v>82.5</v>
      </c>
      <c r="C55" s="188">
        <v>0.89473684210526316</v>
      </c>
      <c r="D55" s="189">
        <v>0.47368421052631582</v>
      </c>
      <c r="E55" s="174"/>
    </row>
    <row r="56" spans="1:5">
      <c r="A56" s="261"/>
      <c r="B56" s="195">
        <v>83.5</v>
      </c>
      <c r="C56" s="188">
        <v>0.89473684210526316</v>
      </c>
      <c r="D56" s="189">
        <v>0.45614035087719296</v>
      </c>
      <c r="E56" s="174"/>
    </row>
    <row r="57" spans="1:5">
      <c r="A57" s="261"/>
      <c r="B57" s="195">
        <v>84.5</v>
      </c>
      <c r="C57" s="188">
        <v>0.85964912280701755</v>
      </c>
      <c r="D57" s="189">
        <v>0.43859649122807021</v>
      </c>
      <c r="E57" s="174"/>
    </row>
    <row r="58" spans="1:5">
      <c r="A58" s="261"/>
      <c r="B58" s="195">
        <v>85.5</v>
      </c>
      <c r="C58" s="188">
        <v>0.84210526315789469</v>
      </c>
      <c r="D58" s="189">
        <v>0.42105263157894735</v>
      </c>
      <c r="E58" s="174"/>
    </row>
    <row r="59" spans="1:5">
      <c r="A59" s="261"/>
      <c r="B59" s="195">
        <v>86.5</v>
      </c>
      <c r="C59" s="188">
        <v>0.82456140350877194</v>
      </c>
      <c r="D59" s="189">
        <v>0.42105263157894735</v>
      </c>
      <c r="E59" s="174"/>
    </row>
    <row r="60" spans="1:5">
      <c r="A60" s="261"/>
      <c r="B60" s="195">
        <v>87.5</v>
      </c>
      <c r="C60" s="188">
        <v>0.82456140350877194</v>
      </c>
      <c r="D60" s="189">
        <v>0.40350877192982459</v>
      </c>
      <c r="E60" s="174"/>
    </row>
    <row r="61" spans="1:5">
      <c r="A61" s="261"/>
      <c r="B61" s="195">
        <v>88.5</v>
      </c>
      <c r="C61" s="188">
        <v>0.80701754385964908</v>
      </c>
      <c r="D61" s="189">
        <v>0.40350877192982459</v>
      </c>
      <c r="E61" s="174"/>
    </row>
    <row r="62" spans="1:5">
      <c r="A62" s="261"/>
      <c r="B62" s="195">
        <v>89.5</v>
      </c>
      <c r="C62" s="188">
        <v>0.78947368421052633</v>
      </c>
      <c r="D62" s="189">
        <v>0.36842105263157898</v>
      </c>
      <c r="E62" s="174"/>
    </row>
    <row r="63" spans="1:5">
      <c r="A63" s="261"/>
      <c r="B63" s="195">
        <v>90.5</v>
      </c>
      <c r="C63" s="188">
        <v>0.75438596491228072</v>
      </c>
      <c r="D63" s="189">
        <v>0.33333333333333337</v>
      </c>
      <c r="E63" s="174"/>
    </row>
    <row r="64" spans="1:5">
      <c r="A64" s="261"/>
      <c r="B64" s="195">
        <v>91.5</v>
      </c>
      <c r="C64" s="188">
        <v>0.73684210526315785</v>
      </c>
      <c r="D64" s="189">
        <v>0.31578947368421051</v>
      </c>
      <c r="E64" s="174"/>
    </row>
    <row r="65" spans="1:5">
      <c r="A65" s="261"/>
      <c r="B65" s="195">
        <v>92.5</v>
      </c>
      <c r="C65" s="188">
        <v>0.70175438596491224</v>
      </c>
      <c r="D65" s="189">
        <v>0.29824561403508776</v>
      </c>
      <c r="E65" s="174"/>
    </row>
    <row r="66" spans="1:5">
      <c r="A66" s="261"/>
      <c r="B66" s="195">
        <v>93.5</v>
      </c>
      <c r="C66" s="188">
        <v>0.68421052631578949</v>
      </c>
      <c r="D66" s="189">
        <v>0.29824561403508776</v>
      </c>
      <c r="E66" s="174"/>
    </row>
    <row r="67" spans="1:5">
      <c r="A67" s="261"/>
      <c r="B67" s="195">
        <v>94.5</v>
      </c>
      <c r="C67" s="188">
        <v>0.63157894736842102</v>
      </c>
      <c r="D67" s="189">
        <v>0.26315789473684215</v>
      </c>
      <c r="E67" s="174"/>
    </row>
    <row r="68" spans="1:5">
      <c r="A68" s="261"/>
      <c r="B68" s="195">
        <v>95.5</v>
      </c>
      <c r="C68" s="188">
        <v>0.61403508771929827</v>
      </c>
      <c r="D68" s="189">
        <v>0.26315789473684215</v>
      </c>
      <c r="E68" s="174"/>
    </row>
    <row r="69" spans="1:5">
      <c r="A69" s="261"/>
      <c r="B69" s="195">
        <v>96.5</v>
      </c>
      <c r="C69" s="188">
        <v>0.61403508771929827</v>
      </c>
      <c r="D69" s="189">
        <v>0.24561403508771928</v>
      </c>
      <c r="E69" s="174"/>
    </row>
    <row r="70" spans="1:5">
      <c r="A70" s="261"/>
      <c r="B70" s="195">
        <v>98</v>
      </c>
      <c r="C70" s="188">
        <v>0.59649122807017541</v>
      </c>
      <c r="D70" s="189">
        <v>0.22807017543859653</v>
      </c>
      <c r="E70" s="174"/>
    </row>
    <row r="71" spans="1:5">
      <c r="A71" s="261"/>
      <c r="B71" s="195">
        <v>99.5</v>
      </c>
      <c r="C71" s="188">
        <v>0.59649122807017541</v>
      </c>
      <c r="D71" s="189">
        <v>0.21052631578947367</v>
      </c>
      <c r="E71" s="174"/>
    </row>
    <row r="72" spans="1:5">
      <c r="A72" s="261"/>
      <c r="B72" s="195">
        <v>100.5</v>
      </c>
      <c r="C72" s="188">
        <v>0.59649122807017541</v>
      </c>
      <c r="D72" s="189">
        <v>0.19298245614035092</v>
      </c>
      <c r="E72" s="174"/>
    </row>
    <row r="73" spans="1:5">
      <c r="A73" s="261"/>
      <c r="B73" s="195">
        <v>101.5</v>
      </c>
      <c r="C73" s="188">
        <v>0.57894736842105265</v>
      </c>
      <c r="D73" s="189">
        <v>0.19298245614035092</v>
      </c>
      <c r="E73" s="174"/>
    </row>
    <row r="74" spans="1:5">
      <c r="A74" s="261"/>
      <c r="B74" s="195">
        <v>102.5</v>
      </c>
      <c r="C74" s="188">
        <v>0.52631578947368418</v>
      </c>
      <c r="D74" s="189">
        <v>0.19298245614035092</v>
      </c>
      <c r="E74" s="174"/>
    </row>
    <row r="75" spans="1:5">
      <c r="A75" s="261"/>
      <c r="B75" s="195">
        <v>104</v>
      </c>
      <c r="C75" s="188">
        <v>0.49122807017543857</v>
      </c>
      <c r="D75" s="189">
        <v>0.19298245614035092</v>
      </c>
      <c r="E75" s="174"/>
    </row>
    <row r="76" spans="1:5">
      <c r="A76" s="261"/>
      <c r="B76" s="195">
        <v>105.5</v>
      </c>
      <c r="C76" s="188">
        <v>0.47368421052631576</v>
      </c>
      <c r="D76" s="189">
        <v>0.17543859649122806</v>
      </c>
      <c r="E76" s="174"/>
    </row>
    <row r="77" spans="1:5">
      <c r="A77" s="261"/>
      <c r="B77" s="195">
        <v>107</v>
      </c>
      <c r="C77" s="188">
        <v>0.47368421052631576</v>
      </c>
      <c r="D77" s="189">
        <v>0.14035087719298245</v>
      </c>
      <c r="E77" s="174"/>
    </row>
    <row r="78" spans="1:5">
      <c r="A78" s="261"/>
      <c r="B78" s="195">
        <v>108.5</v>
      </c>
      <c r="C78" s="188">
        <v>0.47368421052631576</v>
      </c>
      <c r="D78" s="189">
        <v>0.1228070175438597</v>
      </c>
      <c r="E78" s="174"/>
    </row>
    <row r="79" spans="1:5">
      <c r="A79" s="261"/>
      <c r="B79" s="195">
        <v>110</v>
      </c>
      <c r="C79" s="188">
        <v>0.42105263157894735</v>
      </c>
      <c r="D79" s="189">
        <v>0.1228070175438597</v>
      </c>
      <c r="E79" s="174"/>
    </row>
    <row r="80" spans="1:5">
      <c r="A80" s="261"/>
      <c r="B80" s="195">
        <v>111.5</v>
      </c>
      <c r="C80" s="188">
        <v>0.38596491228070173</v>
      </c>
      <c r="D80" s="189">
        <v>0.1228070175438597</v>
      </c>
      <c r="E80" s="174"/>
    </row>
    <row r="81" spans="1:5">
      <c r="A81" s="261"/>
      <c r="B81" s="195">
        <v>112.5</v>
      </c>
      <c r="C81" s="188">
        <v>0.33333333333333331</v>
      </c>
      <c r="D81" s="189">
        <v>8.7719298245614086E-2</v>
      </c>
      <c r="E81" s="174"/>
    </row>
    <row r="82" spans="1:5">
      <c r="A82" s="261"/>
      <c r="B82" s="195">
        <v>113.5</v>
      </c>
      <c r="C82" s="188">
        <v>0.31578947368421051</v>
      </c>
      <c r="D82" s="189">
        <v>8.7719298245614086E-2</v>
      </c>
      <c r="E82" s="174"/>
    </row>
    <row r="83" spans="1:5">
      <c r="A83" s="261"/>
      <c r="B83" s="195">
        <v>115</v>
      </c>
      <c r="C83" s="188">
        <v>0.31578947368421051</v>
      </c>
      <c r="D83" s="189">
        <v>7.0175438596491224E-2</v>
      </c>
      <c r="E83" s="174"/>
    </row>
    <row r="84" spans="1:5">
      <c r="A84" s="261"/>
      <c r="B84" s="195">
        <v>116.5</v>
      </c>
      <c r="C84" s="188">
        <v>0.31578947368421051</v>
      </c>
      <c r="D84" s="189">
        <v>3.5087719298245612E-2</v>
      </c>
      <c r="E84" s="174"/>
    </row>
    <row r="85" spans="1:5">
      <c r="A85" s="261"/>
      <c r="B85" s="195">
        <v>117.5</v>
      </c>
      <c r="C85" s="188">
        <v>0.2982456140350877</v>
      </c>
      <c r="D85" s="189">
        <v>3.5087719298245612E-2</v>
      </c>
      <c r="E85" s="174"/>
    </row>
    <row r="86" spans="1:5">
      <c r="A86" s="261"/>
      <c r="B86" s="195">
        <v>119</v>
      </c>
      <c r="C86" s="188">
        <v>0.2982456140350877</v>
      </c>
      <c r="D86" s="189">
        <v>1.7543859649122862E-2</v>
      </c>
      <c r="E86" s="174"/>
    </row>
    <row r="87" spans="1:5">
      <c r="A87" s="261"/>
      <c r="B87" s="195">
        <v>120.5</v>
      </c>
      <c r="C87" s="188">
        <v>0.2807017543859649</v>
      </c>
      <c r="D87" s="189">
        <v>1.7543859649122862E-2</v>
      </c>
      <c r="E87" s="174"/>
    </row>
    <row r="88" spans="1:5">
      <c r="A88" s="261"/>
      <c r="B88" s="195">
        <v>123.5</v>
      </c>
      <c r="C88" s="188">
        <v>0.24561403508771928</v>
      </c>
      <c r="D88" s="189">
        <v>1.7543859649122862E-2</v>
      </c>
      <c r="E88" s="174"/>
    </row>
    <row r="89" spans="1:5">
      <c r="A89" s="261"/>
      <c r="B89" s="195">
        <v>126.5</v>
      </c>
      <c r="C89" s="188">
        <v>0.22807017543859648</v>
      </c>
      <c r="D89" s="189">
        <v>1.7543859649122862E-2</v>
      </c>
      <c r="E89" s="174"/>
    </row>
    <row r="90" spans="1:5">
      <c r="A90" s="261"/>
      <c r="B90" s="195">
        <v>127.5</v>
      </c>
      <c r="C90" s="188">
        <v>0.21052631578947367</v>
      </c>
      <c r="D90" s="189">
        <v>1.7543859649122862E-2</v>
      </c>
      <c r="E90" s="174"/>
    </row>
    <row r="91" spans="1:5">
      <c r="A91" s="261"/>
      <c r="B91" s="195">
        <v>129</v>
      </c>
      <c r="C91" s="188">
        <v>0.17543859649122806</v>
      </c>
      <c r="D91" s="189">
        <v>1.7543859649122862E-2</v>
      </c>
      <c r="E91" s="174"/>
    </row>
    <row r="92" spans="1:5">
      <c r="A92" s="261"/>
      <c r="B92" s="195">
        <v>132</v>
      </c>
      <c r="C92" s="188">
        <v>0.14035087719298245</v>
      </c>
      <c r="D92" s="189">
        <v>1.7543859649122862E-2</v>
      </c>
      <c r="E92" s="174"/>
    </row>
    <row r="93" spans="1:5">
      <c r="A93" s="261"/>
      <c r="B93" s="195">
        <v>134.5</v>
      </c>
      <c r="C93" s="188">
        <v>0.12280701754385964</v>
      </c>
      <c r="D93" s="189">
        <v>1.7543859649122862E-2</v>
      </c>
      <c r="E93" s="174"/>
    </row>
    <row r="94" spans="1:5">
      <c r="A94" s="261"/>
      <c r="B94" s="195">
        <v>135.5</v>
      </c>
      <c r="C94" s="188">
        <v>0.10526315789473684</v>
      </c>
      <c r="D94" s="189">
        <v>1.7543859649122862E-2</v>
      </c>
      <c r="E94" s="174"/>
    </row>
    <row r="95" spans="1:5">
      <c r="A95" s="261"/>
      <c r="B95" s="195">
        <v>136.5</v>
      </c>
      <c r="C95" s="188">
        <v>8.771929824561403E-2</v>
      </c>
      <c r="D95" s="189">
        <v>1.7543859649122862E-2</v>
      </c>
      <c r="E95" s="174"/>
    </row>
    <row r="96" spans="1:5">
      <c r="A96" s="261"/>
      <c r="B96" s="195">
        <v>137.5</v>
      </c>
      <c r="C96" s="188">
        <v>7.0175438596491224E-2</v>
      </c>
      <c r="D96" s="189">
        <v>1.7543859649122862E-2</v>
      </c>
      <c r="E96" s="174"/>
    </row>
    <row r="97" spans="1:5">
      <c r="A97" s="261"/>
      <c r="B97" s="195">
        <v>140.5</v>
      </c>
      <c r="C97" s="188">
        <v>5.2631578947368418E-2</v>
      </c>
      <c r="D97" s="189">
        <v>1.7543859649122862E-2</v>
      </c>
      <c r="E97" s="174"/>
    </row>
    <row r="98" spans="1:5">
      <c r="A98" s="261"/>
      <c r="B98" s="195">
        <v>146.5</v>
      </c>
      <c r="C98" s="188">
        <v>3.5087719298245612E-2</v>
      </c>
      <c r="D98" s="189">
        <v>1.7543859649122862E-2</v>
      </c>
      <c r="E98" s="174"/>
    </row>
    <row r="99" spans="1:5">
      <c r="A99" s="261"/>
      <c r="B99" s="195">
        <v>157</v>
      </c>
      <c r="C99" s="188">
        <v>1.7543859649122806E-2</v>
      </c>
      <c r="D99" s="189">
        <v>0</v>
      </c>
      <c r="E99" s="174"/>
    </row>
    <row r="100" spans="1:5">
      <c r="A100" s="261"/>
      <c r="B100" s="195">
        <v>165</v>
      </c>
      <c r="C100" s="188">
        <v>0</v>
      </c>
      <c r="D100" s="189">
        <v>0</v>
      </c>
      <c r="E100" s="174"/>
    </row>
    <row r="101" spans="1:5">
      <c r="A101" s="261" t="s">
        <v>628</v>
      </c>
      <c r="B101" s="195">
        <v>31</v>
      </c>
      <c r="C101" s="188">
        <v>1</v>
      </c>
      <c r="D101" s="189">
        <v>1</v>
      </c>
      <c r="E101" s="174"/>
    </row>
    <row r="102" spans="1:5">
      <c r="A102" s="261"/>
      <c r="B102" s="195">
        <v>40.5</v>
      </c>
      <c r="C102" s="188">
        <v>1</v>
      </c>
      <c r="D102" s="189">
        <v>0.98245614035087714</v>
      </c>
      <c r="E102" s="174"/>
    </row>
    <row r="103" spans="1:5">
      <c r="A103" s="261"/>
      <c r="B103" s="195">
        <v>49.5</v>
      </c>
      <c r="C103" s="188">
        <v>1</v>
      </c>
      <c r="D103" s="189">
        <v>0.96491228070175439</v>
      </c>
      <c r="E103" s="174"/>
    </row>
    <row r="104" spans="1:5">
      <c r="A104" s="261"/>
      <c r="B104" s="195">
        <v>50.5</v>
      </c>
      <c r="C104" s="188">
        <v>1</v>
      </c>
      <c r="D104" s="189">
        <v>0.94736842105263164</v>
      </c>
      <c r="E104" s="174"/>
    </row>
    <row r="105" spans="1:5">
      <c r="A105" s="261"/>
      <c r="B105" s="195">
        <v>53.5</v>
      </c>
      <c r="C105" s="188">
        <v>1</v>
      </c>
      <c r="D105" s="189">
        <v>0.92982456140350878</v>
      </c>
      <c r="E105" s="174"/>
    </row>
    <row r="106" spans="1:5">
      <c r="A106" s="261"/>
      <c r="B106" s="195">
        <v>59</v>
      </c>
      <c r="C106" s="188">
        <v>0.98245614035087714</v>
      </c>
      <c r="D106" s="189">
        <v>0.92982456140350878</v>
      </c>
      <c r="E106" s="174"/>
    </row>
    <row r="107" spans="1:5">
      <c r="A107" s="261"/>
      <c r="B107" s="195">
        <v>62.5</v>
      </c>
      <c r="C107" s="188">
        <v>0.96491228070175439</v>
      </c>
      <c r="D107" s="189">
        <v>0.92982456140350878</v>
      </c>
      <c r="E107" s="174"/>
    </row>
    <row r="108" spans="1:5">
      <c r="A108" s="261"/>
      <c r="B108" s="195">
        <v>64</v>
      </c>
      <c r="C108" s="188">
        <v>0.96491228070175439</v>
      </c>
      <c r="D108" s="189">
        <v>0.91228070175438591</v>
      </c>
      <c r="E108" s="174"/>
    </row>
    <row r="109" spans="1:5">
      <c r="A109" s="261"/>
      <c r="B109" s="195">
        <v>65.5</v>
      </c>
      <c r="C109" s="188">
        <v>0.96491228070175439</v>
      </c>
      <c r="D109" s="189">
        <v>0.89473684210526316</v>
      </c>
      <c r="E109" s="174"/>
    </row>
    <row r="110" spans="1:5">
      <c r="A110" s="261"/>
      <c r="B110" s="195">
        <v>66.5</v>
      </c>
      <c r="C110" s="188">
        <v>0.96491228070175439</v>
      </c>
      <c r="D110" s="189">
        <v>0.87719298245614041</v>
      </c>
      <c r="E110" s="174"/>
    </row>
    <row r="111" spans="1:5">
      <c r="A111" s="261"/>
      <c r="B111" s="195">
        <v>67.5</v>
      </c>
      <c r="C111" s="188">
        <v>0.96491228070175439</v>
      </c>
      <c r="D111" s="189">
        <v>0.77192982456140347</v>
      </c>
      <c r="E111" s="174"/>
    </row>
    <row r="112" spans="1:5">
      <c r="A112" s="261"/>
      <c r="B112" s="195">
        <v>69</v>
      </c>
      <c r="C112" s="188">
        <v>0.96491228070175439</v>
      </c>
      <c r="D112" s="189">
        <v>0.75438596491228072</v>
      </c>
      <c r="E112" s="174"/>
    </row>
    <row r="113" spans="1:5">
      <c r="A113" s="261"/>
      <c r="B113" s="195">
        <v>70.5</v>
      </c>
      <c r="C113" s="188">
        <v>0.96491228070175439</v>
      </c>
      <c r="D113" s="189">
        <v>0.73684210526315796</v>
      </c>
      <c r="E113" s="174"/>
    </row>
    <row r="114" spans="1:5">
      <c r="A114" s="261"/>
      <c r="B114" s="195">
        <v>72</v>
      </c>
      <c r="C114" s="188">
        <v>0.96491228070175439</v>
      </c>
      <c r="D114" s="189">
        <v>0.7192982456140351</v>
      </c>
      <c r="E114" s="174"/>
    </row>
    <row r="115" spans="1:5">
      <c r="A115" s="261"/>
      <c r="B115" s="195">
        <v>73.5</v>
      </c>
      <c r="C115" s="188">
        <v>0.94736842105263153</v>
      </c>
      <c r="D115" s="189">
        <v>0.7192982456140351</v>
      </c>
      <c r="E115" s="174"/>
    </row>
    <row r="116" spans="1:5">
      <c r="A116" s="261"/>
      <c r="B116" s="195">
        <v>75</v>
      </c>
      <c r="C116" s="188">
        <v>0.94736842105263153</v>
      </c>
      <c r="D116" s="189">
        <v>0.66666666666666674</v>
      </c>
      <c r="E116" s="174"/>
    </row>
    <row r="117" spans="1:5">
      <c r="A117" s="261"/>
      <c r="B117" s="195">
        <v>76.5</v>
      </c>
      <c r="C117" s="188">
        <v>0.94736842105263153</v>
      </c>
      <c r="D117" s="189">
        <v>0.64912280701754388</v>
      </c>
      <c r="E117" s="174"/>
    </row>
    <row r="118" spans="1:5">
      <c r="A118" s="261"/>
      <c r="B118" s="195">
        <v>77.5</v>
      </c>
      <c r="C118" s="188">
        <v>0.94736842105263153</v>
      </c>
      <c r="D118" s="189">
        <v>0.61403508771929827</v>
      </c>
      <c r="E118" s="174"/>
    </row>
    <row r="119" spans="1:5">
      <c r="A119" s="261"/>
      <c r="B119" s="195">
        <v>78.5</v>
      </c>
      <c r="C119" s="188">
        <v>0.92982456140350878</v>
      </c>
      <c r="D119" s="189">
        <v>0.59649122807017552</v>
      </c>
      <c r="E119" s="174"/>
    </row>
    <row r="120" spans="1:5">
      <c r="A120" s="261"/>
      <c r="B120" s="195">
        <v>79.5</v>
      </c>
      <c r="C120" s="188">
        <v>0.92982456140350878</v>
      </c>
      <c r="D120" s="189">
        <v>0.57894736842105265</v>
      </c>
      <c r="E120" s="174"/>
    </row>
    <row r="121" spans="1:5">
      <c r="A121" s="261"/>
      <c r="B121" s="195">
        <v>80.5</v>
      </c>
      <c r="C121" s="188">
        <v>0.92982456140350878</v>
      </c>
      <c r="D121" s="189">
        <v>0.56140350877192979</v>
      </c>
      <c r="E121" s="174"/>
    </row>
    <row r="122" spans="1:5">
      <c r="A122" s="261"/>
      <c r="B122" s="195">
        <v>81.5</v>
      </c>
      <c r="C122" s="188">
        <v>0.91228070175438591</v>
      </c>
      <c r="D122" s="189">
        <v>0.52631578947368429</v>
      </c>
      <c r="E122" s="174"/>
    </row>
    <row r="123" spans="1:5">
      <c r="A123" s="261"/>
      <c r="B123" s="195">
        <v>83.5</v>
      </c>
      <c r="C123" s="188">
        <v>0.89473684210526316</v>
      </c>
      <c r="D123" s="189">
        <v>0.52631578947368429</v>
      </c>
      <c r="E123" s="174"/>
    </row>
    <row r="124" spans="1:5">
      <c r="A124" s="261"/>
      <c r="B124" s="195">
        <v>85.5</v>
      </c>
      <c r="C124" s="188">
        <v>0.89473684210526316</v>
      </c>
      <c r="D124" s="189">
        <v>0.45614035087719296</v>
      </c>
      <c r="E124" s="174"/>
    </row>
    <row r="125" spans="1:5">
      <c r="A125" s="261"/>
      <c r="B125" s="195">
        <v>86.5</v>
      </c>
      <c r="C125" s="188">
        <v>0.89473684210526316</v>
      </c>
      <c r="D125" s="189">
        <v>0.43859649122807021</v>
      </c>
      <c r="E125" s="174"/>
    </row>
    <row r="126" spans="1:5">
      <c r="A126" s="261"/>
      <c r="B126" s="195">
        <v>87.5</v>
      </c>
      <c r="C126" s="188">
        <v>0.84210526315789469</v>
      </c>
      <c r="D126" s="189">
        <v>0.43859649122807021</v>
      </c>
      <c r="E126" s="174"/>
    </row>
    <row r="127" spans="1:5">
      <c r="A127" s="261"/>
      <c r="B127" s="195">
        <v>89</v>
      </c>
      <c r="C127" s="188">
        <v>0.84210526315789469</v>
      </c>
      <c r="D127" s="189">
        <v>0.42105263157894735</v>
      </c>
      <c r="E127" s="174"/>
    </row>
    <row r="128" spans="1:5">
      <c r="A128" s="261"/>
      <c r="B128" s="195">
        <v>90.5</v>
      </c>
      <c r="C128" s="188">
        <v>0.82456140350877194</v>
      </c>
      <c r="D128" s="189">
        <v>0.42105263157894735</v>
      </c>
      <c r="E128" s="174"/>
    </row>
    <row r="129" spans="1:5">
      <c r="A129" s="261"/>
      <c r="B129" s="195">
        <v>91.5</v>
      </c>
      <c r="C129" s="188">
        <v>0.80701754385964908</v>
      </c>
      <c r="D129" s="189">
        <v>0.40350877192982459</v>
      </c>
      <c r="E129" s="174"/>
    </row>
    <row r="130" spans="1:5">
      <c r="A130" s="261"/>
      <c r="B130" s="195">
        <v>92.5</v>
      </c>
      <c r="C130" s="188">
        <v>0.80701754385964908</v>
      </c>
      <c r="D130" s="189">
        <v>0.33333333333333337</v>
      </c>
      <c r="E130" s="174"/>
    </row>
    <row r="131" spans="1:5">
      <c r="A131" s="261"/>
      <c r="B131" s="195">
        <v>93.5</v>
      </c>
      <c r="C131" s="188">
        <v>0.77192982456140347</v>
      </c>
      <c r="D131" s="189">
        <v>0.31578947368421051</v>
      </c>
      <c r="E131" s="174"/>
    </row>
    <row r="132" spans="1:5">
      <c r="A132" s="261"/>
      <c r="B132" s="195">
        <v>94.5</v>
      </c>
      <c r="C132" s="188">
        <v>0.73684210526315785</v>
      </c>
      <c r="D132" s="189">
        <v>0.31578947368421051</v>
      </c>
      <c r="E132" s="174"/>
    </row>
    <row r="133" spans="1:5">
      <c r="A133" s="261"/>
      <c r="B133" s="195">
        <v>96</v>
      </c>
      <c r="C133" s="188">
        <v>0.73684210526315785</v>
      </c>
      <c r="D133" s="189">
        <v>0.2807017543859649</v>
      </c>
      <c r="E133" s="174"/>
    </row>
    <row r="134" spans="1:5">
      <c r="A134" s="261"/>
      <c r="B134" s="195">
        <v>97.5</v>
      </c>
      <c r="C134" s="188">
        <v>0.73684210526315785</v>
      </c>
      <c r="D134" s="189">
        <v>0.24561403508771928</v>
      </c>
      <c r="E134" s="174"/>
    </row>
    <row r="135" spans="1:5">
      <c r="A135" s="261"/>
      <c r="B135" s="195">
        <v>98.5</v>
      </c>
      <c r="C135" s="188">
        <v>0.68421052631578949</v>
      </c>
      <c r="D135" s="189">
        <v>0.24561403508771928</v>
      </c>
      <c r="E135" s="174"/>
    </row>
    <row r="136" spans="1:5">
      <c r="A136" s="261"/>
      <c r="B136" s="195">
        <v>99.5</v>
      </c>
      <c r="C136" s="188">
        <v>0.64912280701754388</v>
      </c>
      <c r="D136" s="189">
        <v>0.24561403508771928</v>
      </c>
      <c r="E136" s="174"/>
    </row>
    <row r="137" spans="1:5">
      <c r="A137" s="261"/>
      <c r="B137" s="195">
        <v>101</v>
      </c>
      <c r="C137" s="188">
        <v>0.63157894736842102</v>
      </c>
      <c r="D137" s="189">
        <v>0.24561403508771928</v>
      </c>
      <c r="E137" s="174"/>
    </row>
    <row r="138" spans="1:5">
      <c r="A138" s="261"/>
      <c r="B138" s="195">
        <v>102.5</v>
      </c>
      <c r="C138" s="188">
        <v>0.63157894736842102</v>
      </c>
      <c r="D138" s="189">
        <v>0.21052631578947367</v>
      </c>
      <c r="E138" s="174"/>
    </row>
    <row r="139" spans="1:5">
      <c r="A139" s="261"/>
      <c r="B139" s="195">
        <v>103.5</v>
      </c>
      <c r="C139" s="188">
        <v>0.61403508771929827</v>
      </c>
      <c r="D139" s="189">
        <v>0.19298245614035092</v>
      </c>
      <c r="E139" s="174"/>
    </row>
    <row r="140" spans="1:5">
      <c r="A140" s="261"/>
      <c r="B140" s="195">
        <v>104.5</v>
      </c>
      <c r="C140" s="188">
        <v>0.59649122807017541</v>
      </c>
      <c r="D140" s="189">
        <v>0.19298245614035092</v>
      </c>
      <c r="E140" s="174"/>
    </row>
    <row r="141" spans="1:5">
      <c r="A141" s="261"/>
      <c r="B141" s="195">
        <v>105.5</v>
      </c>
      <c r="C141" s="188">
        <v>0.57894736842105265</v>
      </c>
      <c r="D141" s="189">
        <v>0.19298245614035092</v>
      </c>
      <c r="E141" s="174"/>
    </row>
    <row r="142" spans="1:5">
      <c r="A142" s="261"/>
      <c r="B142" s="195">
        <v>107</v>
      </c>
      <c r="C142" s="188">
        <v>0.52631578947368418</v>
      </c>
      <c r="D142" s="189">
        <v>0.19298245614035092</v>
      </c>
      <c r="E142" s="174"/>
    </row>
    <row r="143" spans="1:5">
      <c r="A143" s="261"/>
      <c r="B143" s="195">
        <v>108.5</v>
      </c>
      <c r="C143" s="188">
        <v>0.50877192982456143</v>
      </c>
      <c r="D143" s="189">
        <v>0.15789473684210531</v>
      </c>
      <c r="E143" s="174"/>
    </row>
    <row r="144" spans="1:5">
      <c r="A144" s="261"/>
      <c r="B144" s="195">
        <v>110</v>
      </c>
      <c r="C144" s="188">
        <v>0.49122807017543857</v>
      </c>
      <c r="D144" s="189">
        <v>0.14035087719298245</v>
      </c>
      <c r="E144" s="174"/>
    </row>
    <row r="145" spans="1:5">
      <c r="A145" s="261"/>
      <c r="B145" s="195">
        <v>112</v>
      </c>
      <c r="C145" s="188">
        <v>0.47368421052631576</v>
      </c>
      <c r="D145" s="189">
        <v>0.1228070175438597</v>
      </c>
      <c r="E145" s="174"/>
    </row>
    <row r="146" spans="1:5">
      <c r="A146" s="261"/>
      <c r="B146" s="195">
        <v>113.5</v>
      </c>
      <c r="C146" s="188">
        <v>0.43859649122807015</v>
      </c>
      <c r="D146" s="189">
        <v>0.1228070175438597</v>
      </c>
      <c r="E146" s="174"/>
    </row>
    <row r="147" spans="1:5">
      <c r="A147" s="261"/>
      <c r="B147" s="195">
        <v>114.5</v>
      </c>
      <c r="C147" s="188">
        <v>0.42105263157894735</v>
      </c>
      <c r="D147" s="189">
        <v>0.10526315789473684</v>
      </c>
      <c r="E147" s="174"/>
    </row>
    <row r="148" spans="1:5">
      <c r="A148" s="261"/>
      <c r="B148" s="195">
        <v>115.5</v>
      </c>
      <c r="C148" s="188">
        <v>0.40350877192982454</v>
      </c>
      <c r="D148" s="189">
        <v>0.10526315789473684</v>
      </c>
      <c r="E148" s="174"/>
    </row>
    <row r="149" spans="1:5">
      <c r="A149" s="261"/>
      <c r="B149" s="195">
        <v>116.5</v>
      </c>
      <c r="C149" s="188">
        <v>0.38596491228070173</v>
      </c>
      <c r="D149" s="189">
        <v>7.0175438596491224E-2</v>
      </c>
      <c r="E149" s="174"/>
    </row>
    <row r="150" spans="1:5">
      <c r="A150" s="261"/>
      <c r="B150" s="195">
        <v>118.5</v>
      </c>
      <c r="C150" s="188">
        <v>0.36842105263157893</v>
      </c>
      <c r="D150" s="189">
        <v>7.0175438596491224E-2</v>
      </c>
      <c r="E150" s="174"/>
    </row>
    <row r="151" spans="1:5">
      <c r="A151" s="261"/>
      <c r="B151" s="195">
        <v>120.5</v>
      </c>
      <c r="C151" s="188">
        <v>0.35087719298245612</v>
      </c>
      <c r="D151" s="189">
        <v>3.5087719298245612E-2</v>
      </c>
      <c r="E151" s="174"/>
    </row>
    <row r="152" spans="1:5">
      <c r="A152" s="261"/>
      <c r="B152" s="195">
        <v>121.5</v>
      </c>
      <c r="C152" s="188">
        <v>0.33333333333333331</v>
      </c>
      <c r="D152" s="189">
        <v>3.5087719298245612E-2</v>
      </c>
      <c r="E152" s="174"/>
    </row>
    <row r="153" spans="1:5">
      <c r="A153" s="261"/>
      <c r="B153" s="195">
        <v>122.5</v>
      </c>
      <c r="C153" s="188">
        <v>0.33333333333333331</v>
      </c>
      <c r="D153" s="189">
        <v>1.7543859649122862E-2</v>
      </c>
      <c r="E153" s="174"/>
    </row>
    <row r="154" spans="1:5">
      <c r="A154" s="261"/>
      <c r="B154" s="195">
        <v>123.5</v>
      </c>
      <c r="C154" s="188">
        <v>0.2982456140350877</v>
      </c>
      <c r="D154" s="189">
        <v>1.7543859649122862E-2</v>
      </c>
      <c r="E154" s="174"/>
    </row>
    <row r="155" spans="1:5">
      <c r="A155" s="261"/>
      <c r="B155" s="195">
        <v>124.5</v>
      </c>
      <c r="C155" s="188">
        <v>0.2807017543859649</v>
      </c>
      <c r="D155" s="189">
        <v>1.7543859649122862E-2</v>
      </c>
      <c r="E155" s="174"/>
    </row>
    <row r="156" spans="1:5">
      <c r="A156" s="261"/>
      <c r="B156" s="195">
        <v>126</v>
      </c>
      <c r="C156" s="188">
        <v>0.26315789473684209</v>
      </c>
      <c r="D156" s="189">
        <v>1.7543859649122862E-2</v>
      </c>
      <c r="E156" s="174"/>
    </row>
    <row r="157" spans="1:5">
      <c r="A157" s="261"/>
      <c r="B157" s="195">
        <v>129</v>
      </c>
      <c r="C157" s="188">
        <v>0.24561403508771928</v>
      </c>
      <c r="D157" s="189">
        <v>1.7543859649122862E-2</v>
      </c>
      <c r="E157" s="174"/>
    </row>
    <row r="158" spans="1:5">
      <c r="A158" s="261"/>
      <c r="B158" s="195">
        <v>131.5</v>
      </c>
      <c r="C158" s="188">
        <v>0.22807017543859648</v>
      </c>
      <c r="D158" s="189">
        <v>1.7543859649122862E-2</v>
      </c>
      <c r="E158" s="174"/>
    </row>
    <row r="159" spans="1:5">
      <c r="A159" s="261"/>
      <c r="B159" s="195">
        <v>132.5</v>
      </c>
      <c r="C159" s="188">
        <v>0.21052631578947367</v>
      </c>
      <c r="D159" s="189">
        <v>1.7543859649122862E-2</v>
      </c>
      <c r="E159" s="174"/>
    </row>
    <row r="160" spans="1:5">
      <c r="A160" s="261"/>
      <c r="B160" s="195">
        <v>133.5</v>
      </c>
      <c r="C160" s="188">
        <v>0.19298245614035087</v>
      </c>
      <c r="D160" s="189">
        <v>1.7543859649122862E-2</v>
      </c>
      <c r="E160" s="174"/>
    </row>
    <row r="161" spans="1:5">
      <c r="A161" s="261"/>
      <c r="B161" s="195">
        <v>135</v>
      </c>
      <c r="C161" s="188">
        <v>0.17543859649122806</v>
      </c>
      <c r="D161" s="189">
        <v>1.7543859649122862E-2</v>
      </c>
      <c r="E161" s="174"/>
    </row>
    <row r="162" spans="1:5">
      <c r="A162" s="261"/>
      <c r="B162" s="195">
        <v>138</v>
      </c>
      <c r="C162" s="188">
        <v>0.15789473684210525</v>
      </c>
      <c r="D162" s="189">
        <v>1.7543859649122862E-2</v>
      </c>
      <c r="E162" s="174"/>
    </row>
    <row r="163" spans="1:5">
      <c r="A163" s="261"/>
      <c r="B163" s="195">
        <v>141.5</v>
      </c>
      <c r="C163" s="188">
        <v>0.14035087719298245</v>
      </c>
      <c r="D163" s="189">
        <v>1.7543859649122862E-2</v>
      </c>
      <c r="E163" s="174"/>
    </row>
    <row r="164" spans="1:5">
      <c r="A164" s="261"/>
      <c r="B164" s="195">
        <v>143.5</v>
      </c>
      <c r="C164" s="188">
        <v>0.10526315789473684</v>
      </c>
      <c r="D164" s="189">
        <v>1.7543859649122862E-2</v>
      </c>
      <c r="E164" s="174"/>
    </row>
    <row r="165" spans="1:5">
      <c r="A165" s="261"/>
      <c r="B165" s="195">
        <v>144.5</v>
      </c>
      <c r="C165" s="188">
        <v>8.771929824561403E-2</v>
      </c>
      <c r="D165" s="189">
        <v>1.7543859649122862E-2</v>
      </c>
      <c r="E165" s="174"/>
    </row>
    <row r="166" spans="1:5">
      <c r="A166" s="261"/>
      <c r="B166" s="195">
        <v>148</v>
      </c>
      <c r="C166" s="188">
        <v>7.0175438596491224E-2</v>
      </c>
      <c r="D166" s="189">
        <v>1.7543859649122862E-2</v>
      </c>
      <c r="E166" s="174"/>
    </row>
    <row r="167" spans="1:5">
      <c r="A167" s="261"/>
      <c r="B167" s="195">
        <v>152</v>
      </c>
      <c r="C167" s="188">
        <v>5.2631578947368418E-2</v>
      </c>
      <c r="D167" s="189">
        <v>1.7543859649122862E-2</v>
      </c>
      <c r="E167" s="174"/>
    </row>
    <row r="168" spans="1:5">
      <c r="A168" s="261"/>
      <c r="B168" s="195">
        <v>154</v>
      </c>
      <c r="C168" s="188">
        <v>5.2631578947368418E-2</v>
      </c>
      <c r="D168" s="189">
        <v>0</v>
      </c>
      <c r="E168" s="174"/>
    </row>
    <row r="169" spans="1:5">
      <c r="A169" s="261"/>
      <c r="B169" s="195">
        <v>157.5</v>
      </c>
      <c r="C169" s="188">
        <v>3.5087719298245612E-2</v>
      </c>
      <c r="D169" s="189">
        <v>0</v>
      </c>
      <c r="E169" s="174"/>
    </row>
    <row r="170" spans="1:5">
      <c r="A170" s="261"/>
      <c r="B170" s="195">
        <v>164</v>
      </c>
      <c r="C170" s="188">
        <v>1.7543859649122806E-2</v>
      </c>
      <c r="D170" s="189">
        <v>0</v>
      </c>
      <c r="E170" s="174"/>
    </row>
    <row r="171" spans="1:5">
      <c r="A171" s="261"/>
      <c r="B171" s="195">
        <v>169</v>
      </c>
      <c r="C171" s="188">
        <v>0</v>
      </c>
      <c r="D171" s="189">
        <v>0</v>
      </c>
      <c r="E171" s="174"/>
    </row>
    <row r="172" spans="1:5">
      <c r="A172" s="261" t="s">
        <v>156</v>
      </c>
      <c r="B172" s="195">
        <v>32</v>
      </c>
      <c r="C172" s="188">
        <v>1</v>
      </c>
      <c r="D172" s="189">
        <v>1</v>
      </c>
      <c r="E172" s="174"/>
    </row>
    <row r="173" spans="1:5">
      <c r="A173" s="261"/>
      <c r="B173" s="195">
        <v>41.5</v>
      </c>
      <c r="C173" s="188">
        <v>1</v>
      </c>
      <c r="D173" s="189">
        <v>0.98245614035087714</v>
      </c>
      <c r="E173" s="174"/>
    </row>
    <row r="174" spans="1:5">
      <c r="A174" s="261"/>
      <c r="B174" s="195">
        <v>51</v>
      </c>
      <c r="C174" s="188">
        <v>1</v>
      </c>
      <c r="D174" s="189">
        <v>0.96491228070175439</v>
      </c>
      <c r="E174" s="174"/>
    </row>
    <row r="175" spans="1:5">
      <c r="A175" s="261"/>
      <c r="B175" s="195">
        <v>52.5</v>
      </c>
      <c r="C175" s="188">
        <v>1</v>
      </c>
      <c r="D175" s="189">
        <v>0.94736842105263164</v>
      </c>
      <c r="E175" s="174"/>
    </row>
    <row r="176" spans="1:5">
      <c r="A176" s="261"/>
      <c r="B176" s="195">
        <v>56.5</v>
      </c>
      <c r="C176" s="188">
        <v>1</v>
      </c>
      <c r="D176" s="189">
        <v>0.92982456140350878</v>
      </c>
      <c r="E176" s="174"/>
    </row>
    <row r="177" spans="1:5">
      <c r="A177" s="261"/>
      <c r="B177" s="195">
        <v>62</v>
      </c>
      <c r="C177" s="188">
        <v>0.98245614035087714</v>
      </c>
      <c r="D177" s="189">
        <v>0.92982456140350878</v>
      </c>
      <c r="E177" s="174"/>
    </row>
    <row r="178" spans="1:5">
      <c r="A178" s="261"/>
      <c r="B178" s="195">
        <v>65</v>
      </c>
      <c r="C178" s="188">
        <v>0.96491228070175439</v>
      </c>
      <c r="D178" s="189">
        <v>0.91228070175438591</v>
      </c>
      <c r="E178" s="174"/>
    </row>
    <row r="179" spans="1:5">
      <c r="A179" s="261"/>
      <c r="B179" s="195">
        <v>66.5</v>
      </c>
      <c r="C179" s="188">
        <v>0.96491228070175439</v>
      </c>
      <c r="D179" s="189">
        <v>0.89473684210526316</v>
      </c>
      <c r="E179" s="174"/>
    </row>
    <row r="180" spans="1:5">
      <c r="A180" s="261"/>
      <c r="B180" s="195">
        <v>67.5</v>
      </c>
      <c r="C180" s="188">
        <v>0.96491228070175439</v>
      </c>
      <c r="D180" s="189">
        <v>0.87719298245614041</v>
      </c>
      <c r="E180" s="174"/>
    </row>
    <row r="181" spans="1:5">
      <c r="A181" s="261"/>
      <c r="B181" s="195">
        <v>68.5</v>
      </c>
      <c r="C181" s="188">
        <v>0.96491228070175439</v>
      </c>
      <c r="D181" s="189">
        <v>0.84210526315789469</v>
      </c>
      <c r="E181" s="174"/>
    </row>
    <row r="182" spans="1:5">
      <c r="A182" s="261"/>
      <c r="B182" s="195">
        <v>69.5</v>
      </c>
      <c r="C182" s="188">
        <v>0.96491228070175439</v>
      </c>
      <c r="D182" s="189">
        <v>0.77192982456140347</v>
      </c>
      <c r="E182" s="174"/>
    </row>
    <row r="183" spans="1:5">
      <c r="A183" s="261"/>
      <c r="B183" s="195">
        <v>71</v>
      </c>
      <c r="C183" s="188">
        <v>0.96491228070175439</v>
      </c>
      <c r="D183" s="189">
        <v>0.75438596491228072</v>
      </c>
      <c r="E183" s="174"/>
    </row>
    <row r="184" spans="1:5">
      <c r="A184" s="261"/>
      <c r="B184" s="195">
        <v>72.5</v>
      </c>
      <c r="C184" s="188">
        <v>0.96491228070175439</v>
      </c>
      <c r="D184" s="189">
        <v>0.73684210526315796</v>
      </c>
      <c r="E184" s="174"/>
    </row>
    <row r="185" spans="1:5">
      <c r="A185" s="261"/>
      <c r="B185" s="195">
        <v>74</v>
      </c>
      <c r="C185" s="188">
        <v>0.96491228070175439</v>
      </c>
      <c r="D185" s="189">
        <v>0.7192982456140351</v>
      </c>
      <c r="E185" s="174"/>
    </row>
    <row r="186" spans="1:5">
      <c r="A186" s="261"/>
      <c r="B186" s="195">
        <v>75.5</v>
      </c>
      <c r="C186" s="188">
        <v>0.96491228070175439</v>
      </c>
      <c r="D186" s="189">
        <v>0.70175438596491224</v>
      </c>
      <c r="E186" s="174"/>
    </row>
    <row r="187" spans="1:5">
      <c r="A187" s="261"/>
      <c r="B187" s="195">
        <v>76.5</v>
      </c>
      <c r="C187" s="188">
        <v>0.96491228070175439</v>
      </c>
      <c r="D187" s="189">
        <v>0.68421052631578949</v>
      </c>
      <c r="E187" s="174"/>
    </row>
    <row r="188" spans="1:5">
      <c r="A188" s="261"/>
      <c r="B188" s="195">
        <v>77.5</v>
      </c>
      <c r="C188" s="188">
        <v>0.96491228070175439</v>
      </c>
      <c r="D188" s="189">
        <v>0.64912280701754388</v>
      </c>
      <c r="E188" s="174"/>
    </row>
    <row r="189" spans="1:5">
      <c r="A189" s="261"/>
      <c r="B189" s="195">
        <v>79</v>
      </c>
      <c r="C189" s="188">
        <v>0.96491228070175439</v>
      </c>
      <c r="D189" s="189">
        <v>0.61403508771929827</v>
      </c>
      <c r="E189" s="174"/>
    </row>
    <row r="190" spans="1:5">
      <c r="A190" s="261"/>
      <c r="B190" s="195">
        <v>80.5</v>
      </c>
      <c r="C190" s="188">
        <v>0.92982456140350878</v>
      </c>
      <c r="D190" s="189">
        <v>0.57894736842105265</v>
      </c>
      <c r="E190" s="174"/>
    </row>
    <row r="191" spans="1:5">
      <c r="A191" s="261"/>
      <c r="B191" s="195">
        <v>81.5</v>
      </c>
      <c r="C191" s="188">
        <v>0.92982456140350878</v>
      </c>
      <c r="D191" s="189">
        <v>0.56140350877192979</v>
      </c>
      <c r="E191" s="174"/>
    </row>
    <row r="192" spans="1:5">
      <c r="A192" s="261"/>
      <c r="B192" s="195">
        <v>83</v>
      </c>
      <c r="C192" s="188">
        <v>0.92982456140350878</v>
      </c>
      <c r="D192" s="189">
        <v>0.52631578947368429</v>
      </c>
      <c r="E192" s="174"/>
    </row>
    <row r="193" spans="1:5">
      <c r="A193" s="261"/>
      <c r="B193" s="195">
        <v>84.5</v>
      </c>
      <c r="C193" s="188">
        <v>0.91228070175438591</v>
      </c>
      <c r="D193" s="189">
        <v>0.52631578947368429</v>
      </c>
      <c r="E193" s="174"/>
    </row>
    <row r="194" spans="1:5">
      <c r="A194" s="261"/>
      <c r="B194" s="195">
        <v>85.5</v>
      </c>
      <c r="C194" s="188">
        <v>0.89473684210526316</v>
      </c>
      <c r="D194" s="189">
        <v>0.52631578947368429</v>
      </c>
      <c r="E194" s="174"/>
    </row>
    <row r="195" spans="1:5">
      <c r="A195" s="261"/>
      <c r="B195" s="195">
        <v>86.5</v>
      </c>
      <c r="C195" s="188">
        <v>0.89473684210526316</v>
      </c>
      <c r="D195" s="189">
        <v>0.49122807017543857</v>
      </c>
      <c r="E195" s="174"/>
    </row>
    <row r="196" spans="1:5">
      <c r="A196" s="261"/>
      <c r="B196" s="195">
        <v>87.5</v>
      </c>
      <c r="C196" s="188">
        <v>0.89473684210526316</v>
      </c>
      <c r="D196" s="189">
        <v>0.47368421052631582</v>
      </c>
      <c r="E196" s="174"/>
    </row>
    <row r="197" spans="1:5">
      <c r="A197" s="261"/>
      <c r="B197" s="195">
        <v>88.5</v>
      </c>
      <c r="C197" s="188">
        <v>0.8771929824561403</v>
      </c>
      <c r="D197" s="189">
        <v>0.43859649122807021</v>
      </c>
      <c r="E197" s="174"/>
    </row>
    <row r="198" spans="1:5">
      <c r="A198" s="261"/>
      <c r="B198" s="195">
        <v>90</v>
      </c>
      <c r="C198" s="188">
        <v>0.85964912280701755</v>
      </c>
      <c r="D198" s="189">
        <v>0.42105263157894735</v>
      </c>
      <c r="E198" s="174"/>
    </row>
    <row r="199" spans="1:5">
      <c r="A199" s="261"/>
      <c r="B199" s="195">
        <v>92</v>
      </c>
      <c r="C199" s="188">
        <v>0.82456140350877194</v>
      </c>
      <c r="D199" s="189">
        <v>0.42105263157894735</v>
      </c>
      <c r="E199" s="174"/>
    </row>
    <row r="200" spans="1:5">
      <c r="A200" s="261"/>
      <c r="B200" s="195">
        <v>93.5</v>
      </c>
      <c r="C200" s="188">
        <v>0.82456140350877194</v>
      </c>
      <c r="D200" s="189">
        <v>0.38596491228070173</v>
      </c>
      <c r="E200" s="174"/>
    </row>
    <row r="201" spans="1:5">
      <c r="A201" s="261"/>
      <c r="B201" s="195">
        <v>94.5</v>
      </c>
      <c r="C201" s="188">
        <v>0.80701754385964908</v>
      </c>
      <c r="D201" s="189">
        <v>0.31578947368421051</v>
      </c>
      <c r="E201" s="174"/>
    </row>
    <row r="202" spans="1:5">
      <c r="A202" s="261"/>
      <c r="B202" s="195">
        <v>95.5</v>
      </c>
      <c r="C202" s="188">
        <v>0.78947368421052633</v>
      </c>
      <c r="D202" s="189">
        <v>0.31578947368421051</v>
      </c>
      <c r="E202" s="174"/>
    </row>
    <row r="203" spans="1:5">
      <c r="A203" s="261"/>
      <c r="B203" s="195">
        <v>96.5</v>
      </c>
      <c r="C203" s="188">
        <v>0.77192982456140347</v>
      </c>
      <c r="D203" s="189">
        <v>0.29824561403508776</v>
      </c>
      <c r="E203" s="174"/>
    </row>
    <row r="204" spans="1:5">
      <c r="A204" s="261"/>
      <c r="B204" s="195">
        <v>98</v>
      </c>
      <c r="C204" s="188">
        <v>0.77192982456140347</v>
      </c>
      <c r="D204" s="189">
        <v>0.26315789473684215</v>
      </c>
      <c r="E204" s="174"/>
    </row>
    <row r="205" spans="1:5">
      <c r="A205" s="261"/>
      <c r="B205" s="195">
        <v>99.5</v>
      </c>
      <c r="C205" s="188">
        <v>0.73684210526315785</v>
      </c>
      <c r="D205" s="189">
        <v>0.26315789473684215</v>
      </c>
      <c r="E205" s="174"/>
    </row>
    <row r="206" spans="1:5">
      <c r="A206" s="261"/>
      <c r="B206" s="195">
        <v>100.5</v>
      </c>
      <c r="C206" s="188">
        <v>0.73684210526315785</v>
      </c>
      <c r="D206" s="189">
        <v>0.24561403508771928</v>
      </c>
      <c r="E206" s="174"/>
    </row>
    <row r="207" spans="1:5">
      <c r="A207" s="261"/>
      <c r="B207" s="195">
        <v>102</v>
      </c>
      <c r="C207" s="188">
        <v>0.7192982456140351</v>
      </c>
      <c r="D207" s="189">
        <v>0.24561403508771928</v>
      </c>
      <c r="E207" s="174"/>
    </row>
    <row r="208" spans="1:5">
      <c r="A208" s="261"/>
      <c r="B208" s="195">
        <v>103.5</v>
      </c>
      <c r="C208" s="188">
        <v>0.70175438596491224</v>
      </c>
      <c r="D208" s="189">
        <v>0.24561403508771928</v>
      </c>
      <c r="E208" s="174"/>
    </row>
    <row r="209" spans="1:5">
      <c r="A209" s="261"/>
      <c r="B209" s="195">
        <v>104.5</v>
      </c>
      <c r="C209" s="188">
        <v>0.68421052631578949</v>
      </c>
      <c r="D209" s="189">
        <v>0.24561403508771928</v>
      </c>
      <c r="E209" s="174"/>
    </row>
    <row r="210" spans="1:5">
      <c r="A210" s="261"/>
      <c r="B210" s="195">
        <v>105.5</v>
      </c>
      <c r="C210" s="188">
        <v>0.64912280701754388</v>
      </c>
      <c r="D210" s="189">
        <v>0.21052631578947367</v>
      </c>
      <c r="E210" s="174"/>
    </row>
    <row r="211" spans="1:5">
      <c r="A211" s="261"/>
      <c r="B211" s="195">
        <v>106.5</v>
      </c>
      <c r="C211" s="188">
        <v>0.63157894736842102</v>
      </c>
      <c r="D211" s="189">
        <v>0.19298245614035092</v>
      </c>
      <c r="E211" s="174"/>
    </row>
    <row r="212" spans="1:5">
      <c r="A212" s="261"/>
      <c r="B212" s="195">
        <v>107.5</v>
      </c>
      <c r="C212" s="188">
        <v>0.61403508771929827</v>
      </c>
      <c r="D212" s="189">
        <v>0.19298245614035092</v>
      </c>
      <c r="E212" s="174"/>
    </row>
    <row r="213" spans="1:5">
      <c r="A213" s="261"/>
      <c r="B213" s="195">
        <v>108.5</v>
      </c>
      <c r="C213" s="188">
        <v>0.59649122807017541</v>
      </c>
      <c r="D213" s="189">
        <v>0.19298245614035092</v>
      </c>
      <c r="E213" s="174"/>
    </row>
    <row r="214" spans="1:5">
      <c r="A214" s="261"/>
      <c r="B214" s="195">
        <v>109.5</v>
      </c>
      <c r="C214" s="188">
        <v>0.57894736842105265</v>
      </c>
      <c r="D214" s="189">
        <v>0.19298245614035092</v>
      </c>
      <c r="E214" s="174"/>
    </row>
    <row r="215" spans="1:5">
      <c r="A215" s="261"/>
      <c r="B215" s="195">
        <v>110.5</v>
      </c>
      <c r="C215" s="188">
        <v>0.54385964912280704</v>
      </c>
      <c r="D215" s="189">
        <v>0.17543859649122806</v>
      </c>
      <c r="E215" s="174"/>
    </row>
    <row r="216" spans="1:5">
      <c r="A216" s="261"/>
      <c r="B216" s="195">
        <v>111.5</v>
      </c>
      <c r="C216" s="188">
        <v>0.54385964912280704</v>
      </c>
      <c r="D216" s="189">
        <v>0.1228070175438597</v>
      </c>
      <c r="E216" s="174"/>
    </row>
    <row r="217" spans="1:5">
      <c r="A217" s="261"/>
      <c r="B217" s="195">
        <v>113.5</v>
      </c>
      <c r="C217" s="188">
        <v>0.52631578947368418</v>
      </c>
      <c r="D217" s="189">
        <v>0.1228070175438597</v>
      </c>
      <c r="E217" s="174"/>
    </row>
    <row r="218" spans="1:5">
      <c r="A218" s="261"/>
      <c r="B218" s="195">
        <v>115.5</v>
      </c>
      <c r="C218" s="188">
        <v>0.50877192982456143</v>
      </c>
      <c r="D218" s="189">
        <v>0.10526315789473684</v>
      </c>
      <c r="E218" s="174"/>
    </row>
    <row r="219" spans="1:5">
      <c r="A219" s="261"/>
      <c r="B219" s="195">
        <v>117</v>
      </c>
      <c r="C219" s="188">
        <v>0.49122807017543857</v>
      </c>
      <c r="D219" s="189">
        <v>0.10526315789473684</v>
      </c>
      <c r="E219" s="174"/>
    </row>
    <row r="220" spans="1:5">
      <c r="A220" s="261"/>
      <c r="B220" s="195">
        <v>118.5</v>
      </c>
      <c r="C220" s="188">
        <v>0.49122807017543857</v>
      </c>
      <c r="D220" s="189">
        <v>7.0175438596491224E-2</v>
      </c>
      <c r="E220" s="174"/>
    </row>
    <row r="221" spans="1:5">
      <c r="A221" s="261"/>
      <c r="B221" s="195">
        <v>119.5</v>
      </c>
      <c r="C221" s="188">
        <v>0.47368421052631576</v>
      </c>
      <c r="D221" s="189">
        <v>7.0175438596491224E-2</v>
      </c>
      <c r="E221" s="174"/>
    </row>
    <row r="222" spans="1:5">
      <c r="A222" s="261"/>
      <c r="B222" s="195">
        <v>120.5</v>
      </c>
      <c r="C222" s="188">
        <v>0.45614035087719296</v>
      </c>
      <c r="D222" s="189">
        <v>7.0175438596491224E-2</v>
      </c>
      <c r="E222" s="174"/>
    </row>
    <row r="223" spans="1:5">
      <c r="A223" s="261"/>
      <c r="B223" s="195">
        <v>121.5</v>
      </c>
      <c r="C223" s="188">
        <v>0.42105263157894735</v>
      </c>
      <c r="D223" s="189">
        <v>7.0175438596491224E-2</v>
      </c>
      <c r="E223" s="174"/>
    </row>
    <row r="224" spans="1:5">
      <c r="A224" s="261"/>
      <c r="B224" s="195">
        <v>122.5</v>
      </c>
      <c r="C224" s="188">
        <v>0.38596491228070173</v>
      </c>
      <c r="D224" s="189">
        <v>7.0175438596491224E-2</v>
      </c>
      <c r="E224" s="174"/>
    </row>
    <row r="225" spans="1:5">
      <c r="A225" s="261"/>
      <c r="B225" s="195">
        <v>123.5</v>
      </c>
      <c r="C225" s="188">
        <v>0.36842105263157893</v>
      </c>
      <c r="D225" s="189">
        <v>3.5087719298245612E-2</v>
      </c>
      <c r="E225" s="174"/>
    </row>
    <row r="226" spans="1:5">
      <c r="A226" s="261"/>
      <c r="B226" s="195">
        <v>125.5</v>
      </c>
      <c r="C226" s="188">
        <v>0.36842105263157893</v>
      </c>
      <c r="D226" s="189">
        <v>1.7543859649122862E-2</v>
      </c>
      <c r="E226" s="174"/>
    </row>
    <row r="227" spans="1:5">
      <c r="A227" s="261"/>
      <c r="B227" s="195">
        <v>127.5</v>
      </c>
      <c r="C227" s="188">
        <v>0.35087719298245612</v>
      </c>
      <c r="D227" s="189">
        <v>1.7543859649122862E-2</v>
      </c>
      <c r="E227" s="174"/>
    </row>
    <row r="228" spans="1:5">
      <c r="A228" s="261"/>
      <c r="B228" s="195">
        <v>129.5</v>
      </c>
      <c r="C228" s="188">
        <v>0.31578947368421051</v>
      </c>
      <c r="D228" s="189">
        <v>1.7543859649122862E-2</v>
      </c>
      <c r="E228" s="174"/>
    </row>
    <row r="229" spans="1:5">
      <c r="A229" s="261"/>
      <c r="B229" s="195">
        <v>132</v>
      </c>
      <c r="C229" s="188">
        <v>0.2982456140350877</v>
      </c>
      <c r="D229" s="189">
        <v>1.7543859649122862E-2</v>
      </c>
      <c r="E229" s="174"/>
    </row>
    <row r="230" spans="1:5">
      <c r="A230" s="261"/>
      <c r="B230" s="195">
        <v>134</v>
      </c>
      <c r="C230" s="188">
        <v>0.2807017543859649</v>
      </c>
      <c r="D230" s="189">
        <v>1.7543859649122862E-2</v>
      </c>
      <c r="E230" s="174"/>
    </row>
    <row r="231" spans="1:5">
      <c r="A231" s="261"/>
      <c r="B231" s="195">
        <v>135.5</v>
      </c>
      <c r="C231" s="188">
        <v>0.26315789473684209</v>
      </c>
      <c r="D231" s="189">
        <v>1.7543859649122862E-2</v>
      </c>
      <c r="E231" s="174"/>
    </row>
    <row r="232" spans="1:5">
      <c r="A232" s="261"/>
      <c r="B232" s="195">
        <v>136.5</v>
      </c>
      <c r="C232" s="188">
        <v>0.24561403508771928</v>
      </c>
      <c r="D232" s="189">
        <v>1.7543859649122862E-2</v>
      </c>
      <c r="E232" s="174"/>
    </row>
    <row r="233" spans="1:5">
      <c r="A233" s="261"/>
      <c r="B233" s="195">
        <v>137.5</v>
      </c>
      <c r="C233" s="188">
        <v>0.22807017543859648</v>
      </c>
      <c r="D233" s="189">
        <v>1.7543859649122862E-2</v>
      </c>
      <c r="E233" s="174"/>
    </row>
    <row r="234" spans="1:5">
      <c r="A234" s="261"/>
      <c r="B234" s="195">
        <v>138.5</v>
      </c>
      <c r="C234" s="188">
        <v>0.19298245614035087</v>
      </c>
      <c r="D234" s="189">
        <v>1.7543859649122862E-2</v>
      </c>
      <c r="E234" s="174"/>
    </row>
    <row r="235" spans="1:5">
      <c r="A235" s="261"/>
      <c r="B235" s="195">
        <v>142</v>
      </c>
      <c r="C235" s="188">
        <v>0.17543859649122806</v>
      </c>
      <c r="D235" s="189">
        <v>1.7543859649122862E-2</v>
      </c>
      <c r="E235" s="174"/>
    </row>
    <row r="236" spans="1:5">
      <c r="A236" s="261"/>
      <c r="B236" s="195">
        <v>146</v>
      </c>
      <c r="C236" s="188">
        <v>0.15789473684210525</v>
      </c>
      <c r="D236" s="189">
        <v>1.7543859649122862E-2</v>
      </c>
      <c r="E236" s="174"/>
    </row>
    <row r="237" spans="1:5">
      <c r="A237" s="261"/>
      <c r="B237" s="195">
        <v>148</v>
      </c>
      <c r="C237" s="188">
        <v>0.14035087719298245</v>
      </c>
      <c r="D237" s="189">
        <v>1.7543859649122862E-2</v>
      </c>
      <c r="E237" s="174"/>
    </row>
    <row r="238" spans="1:5">
      <c r="A238" s="261"/>
      <c r="B238" s="195">
        <v>149.5</v>
      </c>
      <c r="C238" s="188">
        <v>0.12280701754385964</v>
      </c>
      <c r="D238" s="189">
        <v>1.7543859649122862E-2</v>
      </c>
      <c r="E238" s="174"/>
    </row>
    <row r="239" spans="1:5">
      <c r="A239" s="261"/>
      <c r="B239" s="195">
        <v>150.5</v>
      </c>
      <c r="C239" s="188">
        <v>8.771929824561403E-2</v>
      </c>
      <c r="D239" s="189">
        <v>1.7543859649122862E-2</v>
      </c>
      <c r="E239" s="174"/>
    </row>
    <row r="240" spans="1:5">
      <c r="A240" s="261"/>
      <c r="B240" s="195">
        <v>152.5</v>
      </c>
      <c r="C240" s="188">
        <v>7.0175438596491224E-2</v>
      </c>
      <c r="D240" s="189">
        <v>1.7543859649122862E-2</v>
      </c>
      <c r="E240" s="174"/>
    </row>
    <row r="241" spans="1:5">
      <c r="A241" s="261"/>
      <c r="B241" s="195">
        <v>157</v>
      </c>
      <c r="C241" s="188">
        <v>7.0175438596491224E-2</v>
      </c>
      <c r="D241" s="189">
        <v>0</v>
      </c>
      <c r="E241" s="174"/>
    </row>
    <row r="242" spans="1:5">
      <c r="A242" s="261"/>
      <c r="B242" s="195">
        <v>163</v>
      </c>
      <c r="C242" s="188">
        <v>5.2631578947368418E-2</v>
      </c>
      <c r="D242" s="189">
        <v>0</v>
      </c>
      <c r="E242" s="174"/>
    </row>
    <row r="243" spans="1:5">
      <c r="A243" s="261"/>
      <c r="B243" s="195">
        <v>167.5</v>
      </c>
      <c r="C243" s="188">
        <v>3.5087719298245612E-2</v>
      </c>
      <c r="D243" s="189">
        <v>0</v>
      </c>
      <c r="E243" s="174"/>
    </row>
    <row r="244" spans="1:5">
      <c r="A244" s="261"/>
      <c r="B244" s="195">
        <v>170</v>
      </c>
      <c r="C244" s="188">
        <v>1.7543859649122806E-2</v>
      </c>
      <c r="D244" s="189">
        <v>0</v>
      </c>
      <c r="E244" s="174"/>
    </row>
    <row r="245" spans="1:5">
      <c r="A245" s="261"/>
      <c r="B245" s="195">
        <v>172</v>
      </c>
      <c r="C245" s="188">
        <v>0</v>
      </c>
      <c r="D245" s="189">
        <v>0</v>
      </c>
      <c r="E245" s="174"/>
    </row>
    <row r="246" spans="1:5">
      <c r="A246" s="261" t="s">
        <v>438</v>
      </c>
      <c r="B246" s="195">
        <v>0</v>
      </c>
      <c r="C246" s="188">
        <v>1</v>
      </c>
      <c r="D246" s="189">
        <v>1</v>
      </c>
      <c r="E246" s="174"/>
    </row>
    <row r="247" spans="1:5">
      <c r="A247" s="261"/>
      <c r="B247" s="195">
        <v>1.5</v>
      </c>
      <c r="C247" s="188">
        <v>1</v>
      </c>
      <c r="D247" s="189">
        <v>0.96491228070175439</v>
      </c>
      <c r="E247" s="174"/>
    </row>
    <row r="248" spans="1:5">
      <c r="A248" s="261"/>
      <c r="B248" s="195">
        <v>2.5</v>
      </c>
      <c r="C248" s="188">
        <v>1</v>
      </c>
      <c r="D248" s="189">
        <v>0.89473684210526316</v>
      </c>
      <c r="E248" s="174"/>
    </row>
    <row r="249" spans="1:5">
      <c r="A249" s="261"/>
      <c r="B249" s="195">
        <v>3.5</v>
      </c>
      <c r="C249" s="188">
        <v>0.91228070175438591</v>
      </c>
      <c r="D249" s="189">
        <v>0.66666666666666674</v>
      </c>
      <c r="E249" s="174"/>
    </row>
    <row r="250" spans="1:5">
      <c r="A250" s="261"/>
      <c r="B250" s="195">
        <v>4.5</v>
      </c>
      <c r="C250" s="188">
        <v>0.84210526315789469</v>
      </c>
      <c r="D250" s="189">
        <v>0.42105263157894735</v>
      </c>
      <c r="E250" s="174"/>
    </row>
    <row r="251" spans="1:5">
      <c r="A251" s="261"/>
      <c r="B251" s="195">
        <v>5.5</v>
      </c>
      <c r="C251" s="188">
        <v>0.78947368421052633</v>
      </c>
      <c r="D251" s="189">
        <v>0.26315789473684215</v>
      </c>
      <c r="E251" s="174"/>
    </row>
    <row r="252" spans="1:5">
      <c r="A252" s="261"/>
      <c r="B252" s="195">
        <v>6.5</v>
      </c>
      <c r="C252" s="188">
        <v>0.75438596491228072</v>
      </c>
      <c r="D252" s="189">
        <v>0.14035087719298245</v>
      </c>
      <c r="E252" s="174"/>
    </row>
    <row r="253" spans="1:5">
      <c r="A253" s="261"/>
      <c r="B253" s="195">
        <v>7.5</v>
      </c>
      <c r="C253" s="188">
        <v>0.61403508771929827</v>
      </c>
      <c r="D253" s="189">
        <v>3.5087719298245612E-2</v>
      </c>
      <c r="E253" s="174"/>
    </row>
    <row r="254" spans="1:5">
      <c r="A254" s="261"/>
      <c r="B254" s="195">
        <v>8.5</v>
      </c>
      <c r="C254" s="188">
        <v>0.57894736842105265</v>
      </c>
      <c r="D254" s="189">
        <v>1.7543859649122862E-2</v>
      </c>
      <c r="E254" s="174"/>
    </row>
    <row r="255" spans="1:5">
      <c r="A255" s="261"/>
      <c r="B255" s="195">
        <v>9.5</v>
      </c>
      <c r="C255" s="188">
        <v>0.52631578947368418</v>
      </c>
      <c r="D255" s="189">
        <v>0</v>
      </c>
      <c r="E255" s="174"/>
    </row>
    <row r="256" spans="1:5">
      <c r="A256" s="261"/>
      <c r="B256" s="195">
        <v>10.5</v>
      </c>
      <c r="C256" s="188">
        <v>0.42105263157894735</v>
      </c>
      <c r="D256" s="189">
        <v>0</v>
      </c>
      <c r="E256" s="174"/>
    </row>
    <row r="257" spans="1:5">
      <c r="A257" s="261"/>
      <c r="B257" s="195">
        <v>11.5</v>
      </c>
      <c r="C257" s="188">
        <v>0.35087719298245612</v>
      </c>
      <c r="D257" s="189">
        <v>0</v>
      </c>
      <c r="E257" s="174"/>
    </row>
    <row r="258" spans="1:5">
      <c r="A258" s="261"/>
      <c r="B258" s="195">
        <v>12.5</v>
      </c>
      <c r="C258" s="188">
        <v>0.31578947368421051</v>
      </c>
      <c r="D258" s="189">
        <v>0</v>
      </c>
      <c r="E258" s="174"/>
    </row>
    <row r="259" spans="1:5">
      <c r="A259" s="261"/>
      <c r="B259" s="195">
        <v>13.5</v>
      </c>
      <c r="C259" s="188">
        <v>0.22807017543859648</v>
      </c>
      <c r="D259" s="189">
        <v>0</v>
      </c>
      <c r="E259" s="174"/>
    </row>
    <row r="260" spans="1:5">
      <c r="A260" s="261"/>
      <c r="B260" s="195">
        <v>14.5</v>
      </c>
      <c r="C260" s="188">
        <v>0.17543859649122806</v>
      </c>
      <c r="D260" s="189">
        <v>0</v>
      </c>
      <c r="E260" s="174"/>
    </row>
    <row r="261" spans="1:5">
      <c r="A261" s="261"/>
      <c r="B261" s="195">
        <v>15.5</v>
      </c>
      <c r="C261" s="188">
        <v>0.14035087719298245</v>
      </c>
      <c r="D261" s="189">
        <v>0</v>
      </c>
      <c r="E261" s="174"/>
    </row>
    <row r="262" spans="1:5">
      <c r="A262" s="261"/>
      <c r="B262" s="195">
        <v>17</v>
      </c>
      <c r="C262" s="188">
        <v>0.12280701754385964</v>
      </c>
      <c r="D262" s="189">
        <v>0</v>
      </c>
      <c r="E262" s="174"/>
    </row>
    <row r="263" spans="1:5">
      <c r="A263" s="261"/>
      <c r="B263" s="195">
        <v>18.5</v>
      </c>
      <c r="C263" s="188">
        <v>0.10526315789473684</v>
      </c>
      <c r="D263" s="189">
        <v>0</v>
      </c>
      <c r="E263" s="174"/>
    </row>
    <row r="264" spans="1:5">
      <c r="A264" s="261"/>
      <c r="B264" s="195">
        <v>20.5</v>
      </c>
      <c r="C264" s="188">
        <v>8.771929824561403E-2</v>
      </c>
      <c r="D264" s="189">
        <v>0</v>
      </c>
      <c r="E264" s="174"/>
    </row>
    <row r="265" spans="1:5">
      <c r="A265" s="261"/>
      <c r="B265" s="195">
        <v>25.5</v>
      </c>
      <c r="C265" s="188">
        <v>7.0175438596491224E-2</v>
      </c>
      <c r="D265" s="189">
        <v>0</v>
      </c>
      <c r="E265" s="174"/>
    </row>
    <row r="266" spans="1:5">
      <c r="A266" s="261"/>
      <c r="B266" s="195">
        <v>30</v>
      </c>
      <c r="C266" s="188">
        <v>5.2631578947368418E-2</v>
      </c>
      <c r="D266" s="189">
        <v>0</v>
      </c>
      <c r="E266" s="174"/>
    </row>
    <row r="267" spans="1:5">
      <c r="A267" s="261"/>
      <c r="B267" s="195">
        <v>32</v>
      </c>
      <c r="C267" s="188">
        <v>3.5087719298245612E-2</v>
      </c>
      <c r="D267" s="189">
        <v>0</v>
      </c>
      <c r="E267" s="174"/>
    </row>
    <row r="268" spans="1:5">
      <c r="A268" s="261"/>
      <c r="B268" s="195">
        <v>37</v>
      </c>
      <c r="C268" s="188">
        <v>1.7543859649122806E-2</v>
      </c>
      <c r="D268" s="189">
        <v>0</v>
      </c>
      <c r="E268" s="174"/>
    </row>
    <row r="269" spans="1:5">
      <c r="A269" s="261"/>
      <c r="B269" s="195">
        <v>42</v>
      </c>
      <c r="C269" s="188">
        <v>0</v>
      </c>
      <c r="D269" s="189">
        <v>0</v>
      </c>
      <c r="E269" s="174"/>
    </row>
    <row r="270" spans="1:5">
      <c r="A270" s="261" t="s">
        <v>437</v>
      </c>
      <c r="B270" s="195">
        <v>-1.313704395</v>
      </c>
      <c r="C270" s="188">
        <v>1</v>
      </c>
      <c r="D270" s="189">
        <v>1</v>
      </c>
      <c r="E270" s="174"/>
    </row>
    <row r="271" spans="1:5">
      <c r="A271" s="261"/>
      <c r="B271" s="195">
        <v>-0.29174964800000003</v>
      </c>
      <c r="C271" s="188">
        <v>0.98245614035087714</v>
      </c>
      <c r="D271" s="189">
        <v>1</v>
      </c>
      <c r="E271" s="174"/>
    </row>
    <row r="272" spans="1:5">
      <c r="A272" s="261"/>
      <c r="B272" s="195">
        <v>-0.23601340900000001</v>
      </c>
      <c r="C272" s="188">
        <v>0.98245614035087714</v>
      </c>
      <c r="D272" s="189">
        <v>0.98245614035087714</v>
      </c>
      <c r="E272" s="174"/>
    </row>
    <row r="273" spans="1:5">
      <c r="A273" s="261"/>
      <c r="B273" s="195">
        <v>-0.18719116200000002</v>
      </c>
      <c r="C273" s="188">
        <v>0.96491228070175439</v>
      </c>
      <c r="D273" s="189">
        <v>0.98245614035087714</v>
      </c>
      <c r="E273" s="174"/>
    </row>
    <row r="274" spans="1:5">
      <c r="A274" s="261"/>
      <c r="B274" s="195">
        <v>-0.1419717925</v>
      </c>
      <c r="C274" s="188">
        <v>0.96491228070175439</v>
      </c>
      <c r="D274" s="189">
        <v>0.96491228070175439</v>
      </c>
      <c r="E274" s="174"/>
    </row>
    <row r="275" spans="1:5">
      <c r="A275" s="261"/>
      <c r="B275" s="195">
        <v>-6.3579007500000007E-2</v>
      </c>
      <c r="C275" s="188">
        <v>0.94736842105263153</v>
      </c>
      <c r="D275" s="189">
        <v>0.96491228070175439</v>
      </c>
      <c r="E275" s="174"/>
    </row>
    <row r="276" spans="1:5">
      <c r="A276" s="261"/>
      <c r="B276" s="195">
        <v>-3.4393399999999999E-3</v>
      </c>
      <c r="C276" s="188">
        <v>0.92982456140350878</v>
      </c>
      <c r="D276" s="189">
        <v>0.96491228070175439</v>
      </c>
      <c r="E276" s="174"/>
    </row>
    <row r="277" spans="1:5">
      <c r="A277" s="261"/>
      <c r="B277" s="195">
        <v>1.3044876E-2</v>
      </c>
      <c r="C277" s="188">
        <v>0.91228070175438591</v>
      </c>
      <c r="D277" s="189">
        <v>0.96491228070175439</v>
      </c>
      <c r="E277" s="174"/>
    </row>
    <row r="278" spans="1:5">
      <c r="A278" s="261"/>
      <c r="B278" s="195">
        <v>2.7614229000000001E-2</v>
      </c>
      <c r="C278" s="188">
        <v>0.89473684210526316</v>
      </c>
      <c r="D278" s="189">
        <v>0.96491228070175439</v>
      </c>
      <c r="E278" s="174"/>
    </row>
    <row r="279" spans="1:5">
      <c r="A279" s="261"/>
      <c r="B279" s="195">
        <v>4.6788858000000003E-2</v>
      </c>
      <c r="C279" s="188">
        <v>0.8771929824561403</v>
      </c>
      <c r="D279" s="189">
        <v>0.96491228070175439</v>
      </c>
      <c r="E279" s="174"/>
    </row>
    <row r="280" spans="1:5">
      <c r="A280" s="261"/>
      <c r="B280" s="195">
        <v>8.4709452500000004E-2</v>
      </c>
      <c r="C280" s="188">
        <v>0.85964912280701755</v>
      </c>
      <c r="D280" s="189">
        <v>0.96491228070175439</v>
      </c>
      <c r="E280" s="174"/>
    </row>
    <row r="281" spans="1:5">
      <c r="A281" s="261"/>
      <c r="B281" s="195">
        <v>0.13917067399999999</v>
      </c>
      <c r="C281" s="188">
        <v>0.84210526315789469</v>
      </c>
      <c r="D281" s="189">
        <v>0.96491228070175439</v>
      </c>
      <c r="E281" s="174"/>
    </row>
    <row r="282" spans="1:5">
      <c r="A282" s="261"/>
      <c r="B282" s="195">
        <v>0.16694271350000001</v>
      </c>
      <c r="C282" s="188">
        <v>0.82456140350877194</v>
      </c>
      <c r="D282" s="189">
        <v>0.96491228070175439</v>
      </c>
      <c r="E282" s="174"/>
    </row>
    <row r="283" spans="1:5">
      <c r="A283" s="261"/>
      <c r="B283" s="195">
        <v>0.169259834</v>
      </c>
      <c r="C283" s="188">
        <v>0.80701754385964908</v>
      </c>
      <c r="D283" s="189">
        <v>0.96491228070175439</v>
      </c>
      <c r="E283" s="174"/>
    </row>
    <row r="284" spans="1:5">
      <c r="A284" s="261"/>
      <c r="B284" s="195">
        <v>0.18270189549999999</v>
      </c>
      <c r="C284" s="188">
        <v>0.78947368421052633</v>
      </c>
      <c r="D284" s="189">
        <v>0.96491228070175439</v>
      </c>
      <c r="E284" s="174"/>
    </row>
    <row r="285" spans="1:5">
      <c r="A285" s="261"/>
      <c r="B285" s="195">
        <v>0.19682127249999998</v>
      </c>
      <c r="C285" s="188">
        <v>0.77192982456140347</v>
      </c>
      <c r="D285" s="189">
        <v>0.96491228070175439</v>
      </c>
      <c r="E285" s="174"/>
    </row>
    <row r="286" spans="1:5">
      <c r="A286" s="261"/>
      <c r="B286" s="195">
        <v>0.20925164400000001</v>
      </c>
      <c r="C286" s="188">
        <v>0.77192982456140347</v>
      </c>
      <c r="D286" s="189">
        <v>0.94736842105263164</v>
      </c>
      <c r="E286" s="174"/>
    </row>
    <row r="287" spans="1:5">
      <c r="A287" s="261"/>
      <c r="B287" s="195">
        <v>0.22595061</v>
      </c>
      <c r="C287" s="188">
        <v>0.75438596491228072</v>
      </c>
      <c r="D287" s="189">
        <v>0.94736842105263164</v>
      </c>
      <c r="E287" s="174"/>
    </row>
    <row r="288" spans="1:5">
      <c r="A288" s="261"/>
      <c r="B288" s="195">
        <v>0.239103026</v>
      </c>
      <c r="C288" s="188">
        <v>0.75438596491228072</v>
      </c>
      <c r="D288" s="189">
        <v>0.92982456140350878</v>
      </c>
      <c r="E288" s="174"/>
    </row>
    <row r="289" spans="1:5">
      <c r="A289" s="261"/>
      <c r="B289" s="195">
        <v>0.25166288450000002</v>
      </c>
      <c r="C289" s="188">
        <v>0.75438596491228072</v>
      </c>
      <c r="D289" s="189">
        <v>0.91228070175438591</v>
      </c>
      <c r="E289" s="174"/>
    </row>
    <row r="290" spans="1:5">
      <c r="A290" s="261"/>
      <c r="B290" s="195">
        <v>0.28712159349999999</v>
      </c>
      <c r="C290" s="188">
        <v>0.73684210526315785</v>
      </c>
      <c r="D290" s="189">
        <v>0.91228070175438591</v>
      </c>
      <c r="E290" s="174"/>
    </row>
    <row r="291" spans="1:5">
      <c r="A291" s="261"/>
      <c r="B291" s="195">
        <v>0.3230670725</v>
      </c>
      <c r="C291" s="188">
        <v>0.73684210526315785</v>
      </c>
      <c r="D291" s="189">
        <v>0.89473684210526316</v>
      </c>
      <c r="E291" s="174"/>
    </row>
    <row r="292" spans="1:5">
      <c r="A292" s="261"/>
      <c r="B292" s="195">
        <v>0.33027884750000003</v>
      </c>
      <c r="C292" s="188">
        <v>0.7192982456140351</v>
      </c>
      <c r="D292" s="189">
        <v>0.89473684210526316</v>
      </c>
      <c r="E292" s="174"/>
    </row>
    <row r="293" spans="1:5">
      <c r="A293" s="261"/>
      <c r="B293" s="195">
        <v>0.33777863850000001</v>
      </c>
      <c r="C293" s="188">
        <v>0.7192982456140351</v>
      </c>
      <c r="D293" s="189">
        <v>0.87719298245614041</v>
      </c>
      <c r="E293" s="174"/>
    </row>
    <row r="294" spans="1:5">
      <c r="A294" s="261"/>
      <c r="B294" s="195">
        <v>0.34694089849999998</v>
      </c>
      <c r="C294" s="188">
        <v>0.7192982456140351</v>
      </c>
      <c r="D294" s="189">
        <v>0.85964912280701755</v>
      </c>
      <c r="E294" s="174"/>
    </row>
    <row r="295" spans="1:5">
      <c r="A295" s="261"/>
      <c r="B295" s="195">
        <v>0.35218668949999998</v>
      </c>
      <c r="C295" s="188">
        <v>0.7192982456140351</v>
      </c>
      <c r="D295" s="189">
        <v>0.84210526315789469</v>
      </c>
      <c r="E295" s="174"/>
    </row>
    <row r="296" spans="1:5">
      <c r="A296" s="261"/>
      <c r="B296" s="195">
        <v>0.35598469199999999</v>
      </c>
      <c r="C296" s="188">
        <v>0.70175438596491224</v>
      </c>
      <c r="D296" s="189">
        <v>0.84210526315789469</v>
      </c>
      <c r="E296" s="174"/>
    </row>
    <row r="297" spans="1:5">
      <c r="A297" s="261"/>
      <c r="B297" s="195">
        <v>0.3605899105</v>
      </c>
      <c r="C297" s="188">
        <v>0.70175438596491224</v>
      </c>
      <c r="D297" s="189">
        <v>0.82456140350877194</v>
      </c>
      <c r="E297" s="174"/>
    </row>
    <row r="298" spans="1:5">
      <c r="A298" s="261"/>
      <c r="B298" s="195">
        <v>0.36343660099999997</v>
      </c>
      <c r="C298" s="188">
        <v>0.70175438596491224</v>
      </c>
      <c r="D298" s="189">
        <v>0.80701754385964919</v>
      </c>
      <c r="E298" s="174"/>
    </row>
    <row r="299" spans="1:5">
      <c r="A299" s="261"/>
      <c r="B299" s="195">
        <v>0.36675064899999998</v>
      </c>
      <c r="C299" s="188">
        <v>0.68421052631578949</v>
      </c>
      <c r="D299" s="189">
        <v>0.80701754385964919</v>
      </c>
      <c r="E299" s="174"/>
    </row>
    <row r="300" spans="1:5">
      <c r="A300" s="261"/>
      <c r="B300" s="195">
        <v>0.36984966899999999</v>
      </c>
      <c r="C300" s="188">
        <v>0.68421052631578949</v>
      </c>
      <c r="D300" s="189">
        <v>0.78947368421052633</v>
      </c>
      <c r="E300" s="174"/>
    </row>
    <row r="301" spans="1:5">
      <c r="A301" s="261"/>
      <c r="B301" s="195">
        <v>0.37518914199999998</v>
      </c>
      <c r="C301" s="188">
        <v>0.68421052631578949</v>
      </c>
      <c r="D301" s="189">
        <v>0.77192982456140347</v>
      </c>
      <c r="E301" s="174"/>
    </row>
    <row r="302" spans="1:5">
      <c r="A302" s="261"/>
      <c r="B302" s="195">
        <v>0.38719602399999997</v>
      </c>
      <c r="C302" s="188">
        <v>0.68421052631578949</v>
      </c>
      <c r="D302" s="189">
        <v>0.75438596491228072</v>
      </c>
      <c r="E302" s="174"/>
    </row>
    <row r="303" spans="1:5">
      <c r="A303" s="261"/>
      <c r="B303" s="195">
        <v>0.40398259999999997</v>
      </c>
      <c r="C303" s="188">
        <v>0.68421052631578949</v>
      </c>
      <c r="D303" s="189">
        <v>0.73684210526315796</v>
      </c>
      <c r="E303" s="174"/>
    </row>
    <row r="304" spans="1:5">
      <c r="A304" s="261"/>
      <c r="B304" s="195">
        <v>0.41802455849999998</v>
      </c>
      <c r="C304" s="188">
        <v>0.66666666666666663</v>
      </c>
      <c r="D304" s="189">
        <v>0.73684210526315796</v>
      </c>
      <c r="E304" s="174"/>
    </row>
    <row r="305" spans="1:5">
      <c r="A305" s="261"/>
      <c r="B305" s="195">
        <v>0.4240554285</v>
      </c>
      <c r="C305" s="188">
        <v>0.66666666666666663</v>
      </c>
      <c r="D305" s="189">
        <v>0.7192982456140351</v>
      </c>
      <c r="E305" s="174"/>
    </row>
    <row r="306" spans="1:5">
      <c r="A306" s="261"/>
      <c r="B306" s="195">
        <v>0.43008721449999998</v>
      </c>
      <c r="C306" s="188">
        <v>0.64912280701754388</v>
      </c>
      <c r="D306" s="189">
        <v>0.7192982456140351</v>
      </c>
      <c r="E306" s="174"/>
    </row>
    <row r="307" spans="1:5">
      <c r="A307" s="261"/>
      <c r="B307" s="195">
        <v>0.43782483299999997</v>
      </c>
      <c r="C307" s="188">
        <v>0.63157894736842102</v>
      </c>
      <c r="D307" s="189">
        <v>0.7192982456140351</v>
      </c>
      <c r="E307" s="174"/>
    </row>
    <row r="308" spans="1:5">
      <c r="A308" s="261"/>
      <c r="B308" s="195">
        <v>0.44943183399999997</v>
      </c>
      <c r="C308" s="188">
        <v>0.61403508771929827</v>
      </c>
      <c r="D308" s="189">
        <v>0.7192982456140351</v>
      </c>
      <c r="E308" s="174"/>
    </row>
    <row r="309" spans="1:5">
      <c r="A309" s="261"/>
      <c r="B309" s="195">
        <v>0.45787518699999996</v>
      </c>
      <c r="C309" s="188">
        <v>0.61403508771929827</v>
      </c>
      <c r="D309" s="189">
        <v>0.70175438596491224</v>
      </c>
      <c r="E309" s="174"/>
    </row>
    <row r="310" spans="1:5">
      <c r="A310" s="261"/>
      <c r="B310" s="195">
        <v>0.45826356599999996</v>
      </c>
      <c r="C310" s="188">
        <v>0.59649122807017541</v>
      </c>
      <c r="D310" s="189">
        <v>0.70175438596491224</v>
      </c>
      <c r="E310" s="174"/>
    </row>
    <row r="311" spans="1:5">
      <c r="A311" s="261"/>
      <c r="B311" s="195">
        <v>0.47200825099999999</v>
      </c>
      <c r="C311" s="188">
        <v>0.57894736842105265</v>
      </c>
      <c r="D311" s="189">
        <v>0.70175438596491224</v>
      </c>
      <c r="E311" s="174"/>
    </row>
    <row r="312" spans="1:5">
      <c r="A312" s="261"/>
      <c r="B312" s="195">
        <v>0.4862005425</v>
      </c>
      <c r="C312" s="188">
        <v>0.56140350877192979</v>
      </c>
      <c r="D312" s="189">
        <v>0.70175438596491224</v>
      </c>
      <c r="E312" s="174"/>
    </row>
    <row r="313" spans="1:5">
      <c r="A313" s="261"/>
      <c r="B313" s="195">
        <v>0.488248601</v>
      </c>
      <c r="C313" s="188">
        <v>0.54385964912280704</v>
      </c>
      <c r="D313" s="189">
        <v>0.70175438596491224</v>
      </c>
      <c r="E313" s="174"/>
    </row>
    <row r="314" spans="1:5">
      <c r="A314" s="261"/>
      <c r="B314" s="195">
        <v>0.49215698899999999</v>
      </c>
      <c r="C314" s="188">
        <v>0.54385964912280704</v>
      </c>
      <c r="D314" s="189">
        <v>0.68421052631578949</v>
      </c>
      <c r="E314" s="174"/>
    </row>
    <row r="315" spans="1:5">
      <c r="A315" s="261"/>
      <c r="B315" s="195">
        <v>0.49736983999999995</v>
      </c>
      <c r="C315" s="188">
        <v>0.52631578947368418</v>
      </c>
      <c r="D315" s="189">
        <v>0.68421052631578949</v>
      </c>
      <c r="E315" s="174"/>
    </row>
    <row r="316" spans="1:5">
      <c r="A316" s="261"/>
      <c r="B316" s="195">
        <v>0.50354203450000001</v>
      </c>
      <c r="C316" s="188">
        <v>0.52631578947368418</v>
      </c>
      <c r="D316" s="189">
        <v>0.66666666666666674</v>
      </c>
      <c r="E316" s="174"/>
    </row>
    <row r="317" spans="1:5">
      <c r="A317" s="261"/>
      <c r="B317" s="195">
        <v>0.51229680599999994</v>
      </c>
      <c r="C317" s="188">
        <v>0.52631578947368418</v>
      </c>
      <c r="D317" s="189">
        <v>0.64912280701754388</v>
      </c>
      <c r="E317" s="174"/>
    </row>
    <row r="318" spans="1:5">
      <c r="A318" s="261"/>
      <c r="B318" s="195">
        <v>0.519959281</v>
      </c>
      <c r="C318" s="188">
        <v>0.52631578947368418</v>
      </c>
      <c r="D318" s="189">
        <v>0.63157894736842102</v>
      </c>
      <c r="E318" s="174"/>
    </row>
    <row r="319" spans="1:5">
      <c r="A319" s="261"/>
      <c r="B319" s="195">
        <v>0.52370230149999997</v>
      </c>
      <c r="C319" s="188">
        <v>0.52631578947368418</v>
      </c>
      <c r="D319" s="189">
        <v>0.61403508771929827</v>
      </c>
      <c r="E319" s="174"/>
    </row>
    <row r="320" spans="1:5">
      <c r="A320" s="261"/>
      <c r="B320" s="195">
        <v>0.53012068850000005</v>
      </c>
      <c r="C320" s="188">
        <v>0.50877192982456143</v>
      </c>
      <c r="D320" s="189">
        <v>0.61403508771929827</v>
      </c>
      <c r="E320" s="174"/>
    </row>
    <row r="321" spans="1:5">
      <c r="A321" s="261"/>
      <c r="B321" s="195">
        <v>0.53727613949999997</v>
      </c>
      <c r="C321" s="188">
        <v>0.50877192982456143</v>
      </c>
      <c r="D321" s="189">
        <v>0.59649122807017552</v>
      </c>
      <c r="E321" s="174"/>
    </row>
    <row r="322" spans="1:5">
      <c r="A322" s="261"/>
      <c r="B322" s="195">
        <v>0.55198625849999994</v>
      </c>
      <c r="C322" s="188">
        <v>0.50877192982456143</v>
      </c>
      <c r="D322" s="189">
        <v>0.57894736842105265</v>
      </c>
      <c r="E322" s="174"/>
    </row>
    <row r="323" spans="1:5">
      <c r="A323" s="261"/>
      <c r="B323" s="195">
        <v>0.57034849749999994</v>
      </c>
      <c r="C323" s="188">
        <v>0.49122807017543857</v>
      </c>
      <c r="D323" s="189">
        <v>0.57894736842105265</v>
      </c>
      <c r="E323" s="174"/>
    </row>
    <row r="324" spans="1:5">
      <c r="A324" s="261"/>
      <c r="B324" s="195">
        <v>0.57742955499999993</v>
      </c>
      <c r="C324" s="188">
        <v>0.47368421052631576</v>
      </c>
      <c r="D324" s="189">
        <v>0.57894736842105265</v>
      </c>
      <c r="E324" s="174"/>
    </row>
    <row r="325" spans="1:5">
      <c r="A325" s="261"/>
      <c r="B325" s="195">
        <v>0.58051233000000002</v>
      </c>
      <c r="C325" s="188">
        <v>0.45614035087719296</v>
      </c>
      <c r="D325" s="189">
        <v>0.57894736842105265</v>
      </c>
      <c r="E325" s="174"/>
    </row>
    <row r="326" spans="1:5">
      <c r="A326" s="261"/>
      <c r="B326" s="195">
        <v>0.58513353600000007</v>
      </c>
      <c r="C326" s="188">
        <v>0.45614035087719296</v>
      </c>
      <c r="D326" s="189">
        <v>0.56140350877192979</v>
      </c>
      <c r="E326" s="174"/>
    </row>
    <row r="327" spans="1:5">
      <c r="A327" s="261"/>
      <c r="B327" s="195">
        <v>0.58846165150000007</v>
      </c>
      <c r="C327" s="188">
        <v>0.45614035087719296</v>
      </c>
      <c r="D327" s="189">
        <v>0.54385964912280704</v>
      </c>
      <c r="E327" s="174"/>
    </row>
    <row r="328" spans="1:5">
      <c r="A328" s="261"/>
      <c r="B328" s="195">
        <v>0.58924578500000002</v>
      </c>
      <c r="C328" s="188">
        <v>0.43859649122807015</v>
      </c>
      <c r="D328" s="189">
        <v>0.54385964912280704</v>
      </c>
      <c r="E328" s="174"/>
    </row>
    <row r="329" spans="1:5">
      <c r="A329" s="261"/>
      <c r="B329" s="195">
        <v>0.59097736700000003</v>
      </c>
      <c r="C329" s="188">
        <v>0.42105263157894735</v>
      </c>
      <c r="D329" s="189">
        <v>0.54385964912280704</v>
      </c>
      <c r="E329" s="174"/>
    </row>
    <row r="330" spans="1:5">
      <c r="A330" s="261"/>
      <c r="B330" s="195">
        <v>0.59382278449999992</v>
      </c>
      <c r="C330" s="188">
        <v>0.40350877192982454</v>
      </c>
      <c r="D330" s="189">
        <v>0.54385964912280704</v>
      </c>
      <c r="E330" s="174"/>
    </row>
    <row r="331" spans="1:5">
      <c r="A331" s="261"/>
      <c r="B331" s="195">
        <v>0.60592612200000007</v>
      </c>
      <c r="C331" s="188">
        <v>0.38596491228070173</v>
      </c>
      <c r="D331" s="189">
        <v>0.54385964912280704</v>
      </c>
      <c r="E331" s="174"/>
    </row>
    <row r="332" spans="1:5">
      <c r="A332" s="261"/>
      <c r="B332" s="195">
        <v>0.61784006150000004</v>
      </c>
      <c r="C332" s="188">
        <v>0.38596491228070173</v>
      </c>
      <c r="D332" s="189">
        <v>0.52631578947368429</v>
      </c>
      <c r="E332" s="174"/>
    </row>
    <row r="333" spans="1:5">
      <c r="A333" s="261"/>
      <c r="B333" s="195">
        <v>0.62198692600000005</v>
      </c>
      <c r="C333" s="188">
        <v>0.36842105263157893</v>
      </c>
      <c r="D333" s="189">
        <v>0.52631578947368429</v>
      </c>
      <c r="E333" s="174"/>
    </row>
    <row r="334" spans="1:5">
      <c r="A334" s="261"/>
      <c r="B334" s="195">
        <v>0.63247497000000008</v>
      </c>
      <c r="C334" s="188">
        <v>0.35087719298245612</v>
      </c>
      <c r="D334" s="189">
        <v>0.52631578947368429</v>
      </c>
      <c r="E334" s="174"/>
    </row>
    <row r="335" spans="1:5">
      <c r="A335" s="261"/>
      <c r="B335" s="195">
        <v>0.64230408049999999</v>
      </c>
      <c r="C335" s="188">
        <v>0.33333333333333331</v>
      </c>
      <c r="D335" s="189">
        <v>0.52631578947368429</v>
      </c>
      <c r="E335" s="174"/>
    </row>
    <row r="336" spans="1:5">
      <c r="A336" s="261"/>
      <c r="B336" s="195">
        <v>0.64508043449999997</v>
      </c>
      <c r="C336" s="188">
        <v>0.33333333333333331</v>
      </c>
      <c r="D336" s="189">
        <v>0.50877192982456143</v>
      </c>
      <c r="E336" s="174"/>
    </row>
    <row r="337" spans="1:5">
      <c r="A337" s="261"/>
      <c r="B337" s="195">
        <v>0.6508638364999999</v>
      </c>
      <c r="C337" s="188">
        <v>0.33333333333333331</v>
      </c>
      <c r="D337" s="189">
        <v>0.49122807017543857</v>
      </c>
      <c r="E337" s="174"/>
    </row>
    <row r="338" spans="1:5">
      <c r="A338" s="261"/>
      <c r="B338" s="195">
        <v>0.65999428599999999</v>
      </c>
      <c r="C338" s="188">
        <v>0.31578947368421051</v>
      </c>
      <c r="D338" s="189">
        <v>0.49122807017543857</v>
      </c>
      <c r="E338" s="174"/>
    </row>
    <row r="339" spans="1:5">
      <c r="A339" s="261"/>
      <c r="B339" s="195">
        <v>0.67100636300000005</v>
      </c>
      <c r="C339" s="188">
        <v>0.2982456140350877</v>
      </c>
      <c r="D339" s="189">
        <v>0.49122807017543857</v>
      </c>
      <c r="E339" s="174"/>
    </row>
    <row r="340" spans="1:5">
      <c r="A340" s="261"/>
      <c r="B340" s="195">
        <v>0.68064572300000004</v>
      </c>
      <c r="C340" s="188">
        <v>0.2982456140350877</v>
      </c>
      <c r="D340" s="189">
        <v>0.47368421052631582</v>
      </c>
      <c r="E340" s="174"/>
    </row>
    <row r="341" spans="1:5">
      <c r="A341" s="261"/>
      <c r="B341" s="195">
        <v>0.68666054249999997</v>
      </c>
      <c r="C341" s="188">
        <v>0.2807017543859649</v>
      </c>
      <c r="D341" s="189">
        <v>0.47368421052631582</v>
      </c>
      <c r="E341" s="174"/>
    </row>
    <row r="342" spans="1:5">
      <c r="A342" s="261"/>
      <c r="B342" s="195">
        <v>0.69160685450000003</v>
      </c>
      <c r="C342" s="188">
        <v>0.26315789473684209</v>
      </c>
      <c r="D342" s="189">
        <v>0.47368421052631582</v>
      </c>
      <c r="E342" s="174"/>
    </row>
    <row r="343" spans="1:5">
      <c r="A343" s="261"/>
      <c r="B343" s="195">
        <v>0.69955163600000003</v>
      </c>
      <c r="C343" s="188">
        <v>0.24561403508771928</v>
      </c>
      <c r="D343" s="189">
        <v>0.47368421052631582</v>
      </c>
      <c r="E343" s="174"/>
    </row>
    <row r="344" spans="1:5">
      <c r="A344" s="261"/>
      <c r="B344" s="195">
        <v>0.70843037649999996</v>
      </c>
      <c r="C344" s="188">
        <v>0.22807017543859648</v>
      </c>
      <c r="D344" s="189">
        <v>0.47368421052631582</v>
      </c>
      <c r="E344" s="174"/>
    </row>
    <row r="345" spans="1:5">
      <c r="A345" s="261"/>
      <c r="B345" s="195">
        <v>0.71514554650000006</v>
      </c>
      <c r="C345" s="188">
        <v>0.22807017543859648</v>
      </c>
      <c r="D345" s="189">
        <v>0.45614035087719296</v>
      </c>
      <c r="E345" s="174"/>
    </row>
    <row r="346" spans="1:5">
      <c r="A346" s="261"/>
      <c r="B346" s="195">
        <v>0.72681833750000002</v>
      </c>
      <c r="C346" s="188">
        <v>0.22807017543859648</v>
      </c>
      <c r="D346" s="189">
        <v>0.43859649122807021</v>
      </c>
      <c r="E346" s="174"/>
    </row>
    <row r="347" spans="1:5">
      <c r="A347" s="261"/>
      <c r="B347" s="195">
        <v>0.73685600449999999</v>
      </c>
      <c r="C347" s="188">
        <v>0.21052631578947367</v>
      </c>
      <c r="D347" s="189">
        <v>0.43859649122807021</v>
      </c>
      <c r="E347" s="174"/>
    </row>
    <row r="348" spans="1:5">
      <c r="A348" s="261"/>
      <c r="B348" s="195">
        <v>0.74066403250000001</v>
      </c>
      <c r="C348" s="188">
        <v>0.21052631578947367</v>
      </c>
      <c r="D348" s="189">
        <v>0.42105263157894735</v>
      </c>
      <c r="E348" s="174"/>
    </row>
    <row r="349" spans="1:5">
      <c r="A349" s="261"/>
      <c r="B349" s="195">
        <v>0.74203480200000005</v>
      </c>
      <c r="C349" s="188">
        <v>0.19298245614035087</v>
      </c>
      <c r="D349" s="189">
        <v>0.42105263157894735</v>
      </c>
      <c r="E349" s="174"/>
    </row>
    <row r="350" spans="1:5">
      <c r="A350" s="261"/>
      <c r="B350" s="195">
        <v>0.74736051699999995</v>
      </c>
      <c r="C350" s="188">
        <v>0.19298245614035087</v>
      </c>
      <c r="D350" s="189">
        <v>0.40350877192982459</v>
      </c>
      <c r="E350" s="174"/>
    </row>
    <row r="351" spans="1:5">
      <c r="A351" s="261"/>
      <c r="B351" s="195">
        <v>0.75447343950000001</v>
      </c>
      <c r="C351" s="188">
        <v>0.19298245614035087</v>
      </c>
      <c r="D351" s="189">
        <v>0.38596491228070173</v>
      </c>
      <c r="E351" s="174"/>
    </row>
    <row r="352" spans="1:5">
      <c r="A352" s="261"/>
      <c r="B352" s="195">
        <v>0.7679920389999999</v>
      </c>
      <c r="C352" s="188">
        <v>0.17543859649122806</v>
      </c>
      <c r="D352" s="189">
        <v>0.38596491228070173</v>
      </c>
      <c r="E352" s="174"/>
    </row>
    <row r="353" spans="1:5">
      <c r="A353" s="261"/>
      <c r="B353" s="195">
        <v>0.78836189899999998</v>
      </c>
      <c r="C353" s="188">
        <v>0.15789473684210525</v>
      </c>
      <c r="D353" s="189">
        <v>0.38596491228070173</v>
      </c>
      <c r="E353" s="174"/>
    </row>
    <row r="354" spans="1:5">
      <c r="A354" s="261"/>
      <c r="B354" s="195">
        <v>0.80016537249999997</v>
      </c>
      <c r="C354" s="188">
        <v>0.15789473684210525</v>
      </c>
      <c r="D354" s="189">
        <v>0.36842105263157898</v>
      </c>
      <c r="E354" s="174"/>
    </row>
    <row r="355" spans="1:5">
      <c r="A355" s="261"/>
      <c r="B355" s="195">
        <v>0.80313962300000008</v>
      </c>
      <c r="C355" s="188">
        <v>0.15789473684210525</v>
      </c>
      <c r="D355" s="189">
        <v>0.35087719298245612</v>
      </c>
      <c r="E355" s="174"/>
    </row>
    <row r="356" spans="1:5">
      <c r="A356" s="261"/>
      <c r="B356" s="195">
        <v>0.80544798000000006</v>
      </c>
      <c r="C356" s="188">
        <v>0.15789473684210525</v>
      </c>
      <c r="D356" s="189">
        <v>0.33333333333333337</v>
      </c>
      <c r="E356" s="174"/>
    </row>
    <row r="357" spans="1:5">
      <c r="A357" s="261"/>
      <c r="B357" s="195">
        <v>0.82251338499999993</v>
      </c>
      <c r="C357" s="188">
        <v>0.15789473684210525</v>
      </c>
      <c r="D357" s="189">
        <v>0.31578947368421051</v>
      </c>
      <c r="E357" s="174"/>
    </row>
    <row r="358" spans="1:5">
      <c r="A358" s="261"/>
      <c r="B358" s="195">
        <v>0.85678312249999999</v>
      </c>
      <c r="C358" s="188">
        <v>0.15789473684210525</v>
      </c>
      <c r="D358" s="189">
        <v>0.29824561403508776</v>
      </c>
      <c r="E358" s="174"/>
    </row>
    <row r="359" spans="1:5">
      <c r="A359" s="261"/>
      <c r="B359" s="195">
        <v>0.88719068499999998</v>
      </c>
      <c r="C359" s="188">
        <v>0.15789473684210525</v>
      </c>
      <c r="D359" s="189">
        <v>0.2807017543859649</v>
      </c>
      <c r="E359" s="174"/>
    </row>
    <row r="360" spans="1:5">
      <c r="A360" s="261"/>
      <c r="B360" s="195">
        <v>0.90090931149999998</v>
      </c>
      <c r="C360" s="188">
        <v>0.15789473684210525</v>
      </c>
      <c r="D360" s="189">
        <v>0.26315789473684215</v>
      </c>
      <c r="E360" s="174"/>
    </row>
    <row r="361" spans="1:5">
      <c r="A361" s="261"/>
      <c r="B361" s="195">
        <v>0.91003096350000001</v>
      </c>
      <c r="C361" s="188">
        <v>0.15789473684210525</v>
      </c>
      <c r="D361" s="189">
        <v>0.24561403508771928</v>
      </c>
      <c r="E361" s="174"/>
    </row>
    <row r="362" spans="1:5">
      <c r="A362" s="261"/>
      <c r="B362" s="195">
        <v>0.92112701100000005</v>
      </c>
      <c r="C362" s="188">
        <v>0.15789473684210525</v>
      </c>
      <c r="D362" s="189">
        <v>0.22807017543859653</v>
      </c>
      <c r="E362" s="174"/>
    </row>
    <row r="363" spans="1:5">
      <c r="A363" s="261"/>
      <c r="B363" s="195">
        <v>0.92620703599999998</v>
      </c>
      <c r="C363" s="188">
        <v>0.15789473684210525</v>
      </c>
      <c r="D363" s="189">
        <v>0.21052631578947367</v>
      </c>
      <c r="E363" s="174"/>
    </row>
    <row r="364" spans="1:5">
      <c r="A364" s="261"/>
      <c r="B364" s="195">
        <v>0.92771668149999997</v>
      </c>
      <c r="C364" s="188">
        <v>0.15789473684210525</v>
      </c>
      <c r="D364" s="189">
        <v>0.19298245614035092</v>
      </c>
      <c r="E364" s="174"/>
    </row>
    <row r="365" spans="1:5">
      <c r="A365" s="261"/>
      <c r="B365" s="195">
        <v>0.93187926200000004</v>
      </c>
      <c r="C365" s="188">
        <v>0.14035087719298245</v>
      </c>
      <c r="D365" s="189">
        <v>0.19298245614035092</v>
      </c>
      <c r="E365" s="174"/>
    </row>
    <row r="366" spans="1:5">
      <c r="A366" s="261"/>
      <c r="B366" s="195">
        <v>0.94828727199999996</v>
      </c>
      <c r="C366" s="188">
        <v>0.14035087719298245</v>
      </c>
      <c r="D366" s="189">
        <v>0.17543859649122806</v>
      </c>
      <c r="E366" s="174"/>
    </row>
    <row r="367" spans="1:5">
      <c r="A367" s="261"/>
      <c r="B367" s="195">
        <v>0.96188262049999995</v>
      </c>
      <c r="C367" s="188">
        <v>0.14035087719298245</v>
      </c>
      <c r="D367" s="189">
        <v>0.15789473684210531</v>
      </c>
      <c r="E367" s="174"/>
    </row>
    <row r="368" spans="1:5">
      <c r="A368" s="261"/>
      <c r="B368" s="195">
        <v>0.96358529900000001</v>
      </c>
      <c r="C368" s="188">
        <v>0.14035087719298245</v>
      </c>
      <c r="D368" s="189">
        <v>0.14035087719298245</v>
      </c>
      <c r="E368" s="174"/>
    </row>
    <row r="369" spans="1:5">
      <c r="A369" s="261"/>
      <c r="B369" s="195">
        <v>0.98436323950000004</v>
      </c>
      <c r="C369" s="188">
        <v>0.12280701754385964</v>
      </c>
      <c r="D369" s="189">
        <v>0.14035087719298245</v>
      </c>
      <c r="E369" s="174"/>
    </row>
    <row r="370" spans="1:5">
      <c r="A370" s="261"/>
      <c r="B370" s="195">
        <v>1.004351555</v>
      </c>
      <c r="C370" s="188">
        <v>0.12280701754385964</v>
      </c>
      <c r="D370" s="189">
        <v>0.1228070175438597</v>
      </c>
      <c r="E370" s="174"/>
    </row>
    <row r="371" spans="1:5">
      <c r="A371" s="261"/>
      <c r="B371" s="195">
        <v>1.0245642070000001</v>
      </c>
      <c r="C371" s="188">
        <v>0.10526315789473684</v>
      </c>
      <c r="D371" s="189">
        <v>0.1228070175438597</v>
      </c>
      <c r="E371" s="174"/>
    </row>
    <row r="372" spans="1:5">
      <c r="A372" s="261"/>
      <c r="B372" s="195">
        <v>1.0447533305000001</v>
      </c>
      <c r="C372" s="188">
        <v>0.10526315789473684</v>
      </c>
      <c r="D372" s="189">
        <v>0.10526315789473684</v>
      </c>
      <c r="E372" s="174"/>
    </row>
    <row r="373" spans="1:5">
      <c r="A373" s="261"/>
      <c r="B373" s="195">
        <v>1.0816746445000001</v>
      </c>
      <c r="C373" s="188">
        <v>8.771929824561403E-2</v>
      </c>
      <c r="D373" s="189">
        <v>0.10526315789473684</v>
      </c>
      <c r="E373" s="174"/>
    </row>
    <row r="374" spans="1:5">
      <c r="A374" s="261"/>
      <c r="B374" s="195">
        <v>1.1476403705</v>
      </c>
      <c r="C374" s="188">
        <v>8.771929824561403E-2</v>
      </c>
      <c r="D374" s="189">
        <v>8.7719298245614086E-2</v>
      </c>
      <c r="E374" s="174"/>
    </row>
    <row r="375" spans="1:5">
      <c r="A375" s="261"/>
      <c r="B375" s="195">
        <v>1.1826954679999999</v>
      </c>
      <c r="C375" s="188">
        <v>8.771929824561403E-2</v>
      </c>
      <c r="D375" s="189">
        <v>7.0175438596491224E-2</v>
      </c>
      <c r="E375" s="174"/>
    </row>
    <row r="376" spans="1:5">
      <c r="A376" s="261"/>
      <c r="B376" s="195">
        <v>1.1887884135</v>
      </c>
      <c r="C376" s="188">
        <v>8.771929824561403E-2</v>
      </c>
      <c r="D376" s="189">
        <v>5.2631578947368474E-2</v>
      </c>
      <c r="E376" s="174"/>
    </row>
    <row r="377" spans="1:5">
      <c r="A377" s="261"/>
      <c r="B377" s="195">
        <v>1.197928656</v>
      </c>
      <c r="C377" s="188">
        <v>7.0175438596491224E-2</v>
      </c>
      <c r="D377" s="189">
        <v>5.2631578947368474E-2</v>
      </c>
      <c r="E377" s="174"/>
    </row>
    <row r="378" spans="1:5">
      <c r="A378" s="261"/>
      <c r="B378" s="195">
        <v>1.2271781245</v>
      </c>
      <c r="C378" s="188">
        <v>7.0175438596491224E-2</v>
      </c>
      <c r="D378" s="189">
        <v>3.5087719298245612E-2</v>
      </c>
      <c r="E378" s="174"/>
    </row>
    <row r="379" spans="1:5">
      <c r="A379" s="261"/>
      <c r="B379" s="195">
        <v>1.2537519435000002</v>
      </c>
      <c r="C379" s="188">
        <v>5.2631578947368418E-2</v>
      </c>
      <c r="D379" s="189">
        <v>3.5087719298245612E-2</v>
      </c>
      <c r="E379" s="174"/>
    </row>
    <row r="380" spans="1:5">
      <c r="A380" s="261"/>
      <c r="B380" s="195">
        <v>1.2767487755</v>
      </c>
      <c r="C380" s="188">
        <v>5.2631578947368418E-2</v>
      </c>
      <c r="D380" s="189">
        <v>1.7543859649122862E-2</v>
      </c>
      <c r="E380" s="174"/>
    </row>
    <row r="381" spans="1:5">
      <c r="A381" s="261"/>
      <c r="B381" s="195">
        <v>1.3357132235</v>
      </c>
      <c r="C381" s="188">
        <v>5.2631578947368418E-2</v>
      </c>
      <c r="D381" s="189">
        <v>0</v>
      </c>
      <c r="E381" s="174"/>
    </row>
    <row r="382" spans="1:5">
      <c r="A382" s="261"/>
      <c r="B382" s="195">
        <v>1.451449298</v>
      </c>
      <c r="C382" s="188">
        <v>3.5087719298245612E-2</v>
      </c>
      <c r="D382" s="189">
        <v>0</v>
      </c>
      <c r="E382" s="174"/>
    </row>
    <row r="383" spans="1:5">
      <c r="A383" s="261"/>
      <c r="B383" s="195">
        <v>1.5299710114999998</v>
      </c>
      <c r="C383" s="188">
        <v>1.7543859649122806E-2</v>
      </c>
      <c r="D383" s="189">
        <v>0</v>
      </c>
      <c r="E383" s="174"/>
    </row>
    <row r="384" spans="1:5">
      <c r="A384" s="261"/>
      <c r="B384" s="195">
        <v>2.5345191389999999</v>
      </c>
      <c r="C384" s="188">
        <v>0</v>
      </c>
      <c r="D384" s="189">
        <v>0</v>
      </c>
      <c r="E384" s="174"/>
    </row>
    <row r="385" spans="1:5">
      <c r="A385" s="261" t="s">
        <v>436</v>
      </c>
      <c r="B385" s="195">
        <v>0.37917500000000004</v>
      </c>
      <c r="C385" s="188">
        <v>1</v>
      </c>
      <c r="D385" s="189">
        <v>1</v>
      </c>
      <c r="E385" s="174"/>
    </row>
    <row r="386" spans="1:5">
      <c r="A386" s="261"/>
      <c r="B386" s="195">
        <v>1.3881614715000001</v>
      </c>
      <c r="C386" s="188">
        <v>0.98245614035087714</v>
      </c>
      <c r="D386" s="189">
        <v>1</v>
      </c>
      <c r="E386" s="174"/>
    </row>
    <row r="387" spans="1:5">
      <c r="A387" s="261"/>
      <c r="B387" s="195">
        <v>1.400440398</v>
      </c>
      <c r="C387" s="188">
        <v>0.96491228070175439</v>
      </c>
      <c r="D387" s="189">
        <v>1</v>
      </c>
      <c r="E387" s="174"/>
    </row>
    <row r="388" spans="1:5">
      <c r="A388" s="261"/>
      <c r="B388" s="195">
        <v>1.4169508894999998</v>
      </c>
      <c r="C388" s="188">
        <v>0.94736842105263153</v>
      </c>
      <c r="D388" s="189">
        <v>1</v>
      </c>
      <c r="E388" s="174"/>
    </row>
    <row r="389" spans="1:5">
      <c r="A389" s="261"/>
      <c r="B389" s="195">
        <v>1.4453124960000001</v>
      </c>
      <c r="C389" s="188">
        <v>0.94736842105263153</v>
      </c>
      <c r="D389" s="189">
        <v>0.98245614035087714</v>
      </c>
      <c r="E389" s="174"/>
    </row>
    <row r="390" spans="1:5">
      <c r="A390" s="261"/>
      <c r="B390" s="195">
        <v>1.4611706125000001</v>
      </c>
      <c r="C390" s="188">
        <v>0.94736842105263153</v>
      </c>
      <c r="D390" s="189">
        <v>0.96491228070175439</v>
      </c>
      <c r="E390" s="174"/>
    </row>
    <row r="391" spans="1:5">
      <c r="A391" s="261"/>
      <c r="B391" s="195">
        <v>1.4634715360000001</v>
      </c>
      <c r="C391" s="188">
        <v>0.94736842105263153</v>
      </c>
      <c r="D391" s="189">
        <v>0.94736842105263164</v>
      </c>
      <c r="E391" s="174"/>
    </row>
    <row r="392" spans="1:5">
      <c r="A392" s="261"/>
      <c r="B392" s="195">
        <v>1.4659236035000001</v>
      </c>
      <c r="C392" s="188">
        <v>0.92982456140350878</v>
      </c>
      <c r="D392" s="189">
        <v>0.94736842105263164</v>
      </c>
      <c r="E392" s="174"/>
    </row>
    <row r="393" spans="1:5">
      <c r="A393" s="261"/>
      <c r="B393" s="195">
        <v>1.470179541</v>
      </c>
      <c r="C393" s="188">
        <v>0.92982456140350878</v>
      </c>
      <c r="D393" s="189">
        <v>0.92982456140350878</v>
      </c>
      <c r="E393" s="174"/>
    </row>
    <row r="394" spans="1:5">
      <c r="A394" s="261"/>
      <c r="B394" s="195">
        <v>1.4744620104999999</v>
      </c>
      <c r="C394" s="188">
        <v>0.91228070175438591</v>
      </c>
      <c r="D394" s="189">
        <v>0.92982456140350878</v>
      </c>
      <c r="E394" s="174"/>
    </row>
    <row r="395" spans="1:5">
      <c r="A395" s="261"/>
      <c r="B395" s="195">
        <v>1.4790586985</v>
      </c>
      <c r="C395" s="188">
        <v>0.91228070175438591</v>
      </c>
      <c r="D395" s="189">
        <v>0.91228070175438591</v>
      </c>
      <c r="E395" s="174"/>
    </row>
    <row r="396" spans="1:5">
      <c r="A396" s="261"/>
      <c r="B396" s="195">
        <v>1.4913158260000001</v>
      </c>
      <c r="C396" s="188">
        <v>0.91228070175438591</v>
      </c>
      <c r="D396" s="189">
        <v>0.89473684210526316</v>
      </c>
      <c r="E396" s="174"/>
    </row>
    <row r="397" spans="1:5">
      <c r="A397" s="261"/>
      <c r="B397" s="195">
        <v>1.503809819</v>
      </c>
      <c r="C397" s="188">
        <v>0.89473684210526316</v>
      </c>
      <c r="D397" s="189">
        <v>0.89473684210526316</v>
      </c>
      <c r="E397" s="174"/>
    </row>
    <row r="398" spans="1:5">
      <c r="A398" s="261"/>
      <c r="B398" s="195">
        <v>1.5313972229999999</v>
      </c>
      <c r="C398" s="188">
        <v>0.89473684210526316</v>
      </c>
      <c r="D398" s="189">
        <v>0.87719298245614041</v>
      </c>
      <c r="E398" s="174"/>
    </row>
    <row r="399" spans="1:5">
      <c r="A399" s="261"/>
      <c r="B399" s="195">
        <v>1.5639892930000001</v>
      </c>
      <c r="C399" s="188">
        <v>0.8771929824561403</v>
      </c>
      <c r="D399" s="189">
        <v>0.87719298245614041</v>
      </c>
      <c r="E399" s="174"/>
    </row>
    <row r="400" spans="1:5">
      <c r="A400" s="261"/>
      <c r="B400" s="195">
        <v>1.579250407</v>
      </c>
      <c r="C400" s="188">
        <v>0.8771929824561403</v>
      </c>
      <c r="D400" s="189">
        <v>0.85964912280701755</v>
      </c>
      <c r="E400" s="174"/>
    </row>
    <row r="401" spans="1:5">
      <c r="A401" s="261"/>
      <c r="B401" s="195">
        <v>1.5929084485</v>
      </c>
      <c r="C401" s="188">
        <v>0.85964912280701755</v>
      </c>
      <c r="D401" s="189">
        <v>0.85964912280701755</v>
      </c>
      <c r="E401" s="174"/>
    </row>
    <row r="402" spans="1:5">
      <c r="A402" s="261"/>
      <c r="B402" s="195">
        <v>1.6023369249999999</v>
      </c>
      <c r="C402" s="188">
        <v>0.85964912280701755</v>
      </c>
      <c r="D402" s="189">
        <v>0.84210526315789469</v>
      </c>
      <c r="E402" s="174"/>
    </row>
    <row r="403" spans="1:5">
      <c r="A403" s="261"/>
      <c r="B403" s="195">
        <v>1.6046283185000001</v>
      </c>
      <c r="C403" s="188">
        <v>0.85964912280701755</v>
      </c>
      <c r="D403" s="189">
        <v>0.82456140350877194</v>
      </c>
      <c r="E403" s="174"/>
    </row>
    <row r="404" spans="1:5">
      <c r="A404" s="261"/>
      <c r="B404" s="195">
        <v>1.6055863545</v>
      </c>
      <c r="C404" s="188">
        <v>0.84210526315789469</v>
      </c>
      <c r="D404" s="189">
        <v>0.82456140350877194</v>
      </c>
      <c r="E404" s="174"/>
    </row>
    <row r="405" spans="1:5">
      <c r="A405" s="261"/>
      <c r="B405" s="195">
        <v>1.6087566679999998</v>
      </c>
      <c r="C405" s="188">
        <v>0.84210526315789469</v>
      </c>
      <c r="D405" s="189">
        <v>0.80701754385964919</v>
      </c>
      <c r="E405" s="174"/>
    </row>
    <row r="406" spans="1:5">
      <c r="A406" s="261"/>
      <c r="B406" s="195">
        <v>1.611442847</v>
      </c>
      <c r="C406" s="188">
        <v>0.84210526315789469</v>
      </c>
      <c r="D406" s="189">
        <v>0.78947368421052633</v>
      </c>
      <c r="E406" s="174"/>
    </row>
    <row r="407" spans="1:5">
      <c r="A407" s="261"/>
      <c r="B407" s="195">
        <v>1.6268691264999999</v>
      </c>
      <c r="C407" s="188">
        <v>0.84210526315789469</v>
      </c>
      <c r="D407" s="189">
        <v>0.77192982456140347</v>
      </c>
      <c r="E407" s="174"/>
    </row>
    <row r="408" spans="1:5">
      <c r="A408" s="261"/>
      <c r="B408" s="195">
        <v>1.6461467789999999</v>
      </c>
      <c r="C408" s="188">
        <v>0.84210526315789469</v>
      </c>
      <c r="D408" s="189">
        <v>0.75438596491228072</v>
      </c>
      <c r="E408" s="174"/>
    </row>
    <row r="409" spans="1:5">
      <c r="A409" s="261"/>
      <c r="B409" s="195">
        <v>1.6519255305</v>
      </c>
      <c r="C409" s="188">
        <v>0.84210526315789469</v>
      </c>
      <c r="D409" s="189">
        <v>0.73684210526315796</v>
      </c>
      <c r="E409" s="174"/>
    </row>
    <row r="410" spans="1:5">
      <c r="A410" s="261"/>
      <c r="B410" s="195">
        <v>1.6540543605</v>
      </c>
      <c r="C410" s="188">
        <v>0.82456140350877194</v>
      </c>
      <c r="D410" s="189">
        <v>0.73684210526315796</v>
      </c>
      <c r="E410" s="174"/>
    </row>
    <row r="411" spans="1:5">
      <c r="A411" s="261"/>
      <c r="B411" s="195">
        <v>1.6664384380000001</v>
      </c>
      <c r="C411" s="188">
        <v>0.82456140350877194</v>
      </c>
      <c r="D411" s="189">
        <v>0.7192982456140351</v>
      </c>
      <c r="E411" s="174"/>
    </row>
    <row r="412" spans="1:5">
      <c r="A412" s="261"/>
      <c r="B412" s="195">
        <v>1.6873119755000001</v>
      </c>
      <c r="C412" s="188">
        <v>0.80701754385964908</v>
      </c>
      <c r="D412" s="189">
        <v>0.7192982456140351</v>
      </c>
      <c r="E412" s="174"/>
    </row>
    <row r="413" spans="1:5">
      <c r="A413" s="261"/>
      <c r="B413" s="195">
        <v>1.7047598795000001</v>
      </c>
      <c r="C413" s="188">
        <v>0.80701754385964908</v>
      </c>
      <c r="D413" s="189">
        <v>0.70175438596491224</v>
      </c>
      <c r="E413" s="174"/>
    </row>
    <row r="414" spans="1:5">
      <c r="A414" s="261"/>
      <c r="B414" s="195">
        <v>1.7150377240000001</v>
      </c>
      <c r="C414" s="188">
        <v>0.80701754385964908</v>
      </c>
      <c r="D414" s="189">
        <v>0.68421052631578949</v>
      </c>
      <c r="E414" s="174"/>
    </row>
    <row r="415" spans="1:5">
      <c r="A415" s="261"/>
      <c r="B415" s="195">
        <v>1.7183348380000001</v>
      </c>
      <c r="C415" s="188">
        <v>0.80701754385964908</v>
      </c>
      <c r="D415" s="189">
        <v>0.66666666666666674</v>
      </c>
      <c r="E415" s="174"/>
    </row>
    <row r="416" spans="1:5">
      <c r="A416" s="261"/>
      <c r="B416" s="195">
        <v>1.724217616</v>
      </c>
      <c r="C416" s="188">
        <v>0.80701754385964908</v>
      </c>
      <c r="D416" s="189">
        <v>0.64912280701754388</v>
      </c>
      <c r="E416" s="174"/>
    </row>
    <row r="417" spans="1:5">
      <c r="A417" s="261"/>
      <c r="B417" s="195">
        <v>1.734287476</v>
      </c>
      <c r="C417" s="188">
        <v>0.80701754385964908</v>
      </c>
      <c r="D417" s="189">
        <v>0.63157894736842102</v>
      </c>
      <c r="E417" s="174"/>
    </row>
    <row r="418" spans="1:5">
      <c r="A418" s="261"/>
      <c r="B418" s="195">
        <v>1.7407880019999999</v>
      </c>
      <c r="C418" s="188">
        <v>0.78947368421052633</v>
      </c>
      <c r="D418" s="189">
        <v>0.63157894736842102</v>
      </c>
      <c r="E418" s="174"/>
    </row>
    <row r="419" spans="1:5">
      <c r="A419" s="261"/>
      <c r="B419" s="195">
        <v>1.7438991740000001</v>
      </c>
      <c r="C419" s="188">
        <v>0.77192982456140347</v>
      </c>
      <c r="D419" s="189">
        <v>0.63157894736842102</v>
      </c>
      <c r="E419" s="174"/>
    </row>
    <row r="420" spans="1:5">
      <c r="A420" s="261"/>
      <c r="B420" s="195">
        <v>1.748723917</v>
      </c>
      <c r="C420" s="188">
        <v>0.75438596491228072</v>
      </c>
      <c r="D420" s="189">
        <v>0.63157894736842102</v>
      </c>
      <c r="E420" s="174"/>
    </row>
    <row r="421" spans="1:5">
      <c r="A421" s="261"/>
      <c r="B421" s="195">
        <v>1.755157289</v>
      </c>
      <c r="C421" s="188">
        <v>0.73684210526315785</v>
      </c>
      <c r="D421" s="189">
        <v>0.63157894736842102</v>
      </c>
      <c r="E421" s="174"/>
    </row>
    <row r="422" spans="1:5">
      <c r="A422" s="261"/>
      <c r="B422" s="195">
        <v>1.7691344615</v>
      </c>
      <c r="C422" s="188">
        <v>0.73684210526315785</v>
      </c>
      <c r="D422" s="189">
        <v>0.61403508771929827</v>
      </c>
      <c r="E422" s="174"/>
    </row>
    <row r="423" spans="1:5">
      <c r="A423" s="261"/>
      <c r="B423" s="195">
        <v>1.7830543495</v>
      </c>
      <c r="C423" s="188">
        <v>0.7192982456140351</v>
      </c>
      <c r="D423" s="189">
        <v>0.61403508771929827</v>
      </c>
      <c r="E423" s="174"/>
    </row>
    <row r="424" spans="1:5">
      <c r="A424" s="261"/>
      <c r="B424" s="195">
        <v>1.798405308</v>
      </c>
      <c r="C424" s="188">
        <v>0.70175438596491224</v>
      </c>
      <c r="D424" s="189">
        <v>0.61403508771929827</v>
      </c>
      <c r="E424" s="174"/>
    </row>
    <row r="425" spans="1:5">
      <c r="A425" s="261"/>
      <c r="B425" s="195">
        <v>1.8120905679999999</v>
      </c>
      <c r="C425" s="188">
        <v>0.68421052631578949</v>
      </c>
      <c r="D425" s="189">
        <v>0.61403508771929827</v>
      </c>
      <c r="E425" s="174"/>
    </row>
    <row r="426" spans="1:5">
      <c r="A426" s="261"/>
      <c r="B426" s="195">
        <v>1.8195952040000001</v>
      </c>
      <c r="C426" s="188">
        <v>0.66666666666666663</v>
      </c>
      <c r="D426" s="189">
        <v>0.61403508771929827</v>
      </c>
      <c r="E426" s="174"/>
    </row>
    <row r="427" spans="1:5">
      <c r="A427" s="261"/>
      <c r="B427" s="195">
        <v>1.8297546435000001</v>
      </c>
      <c r="C427" s="188">
        <v>0.66666666666666663</v>
      </c>
      <c r="D427" s="189">
        <v>0.59649122807017552</v>
      </c>
      <c r="E427" s="174"/>
    </row>
    <row r="428" spans="1:5">
      <c r="A428" s="261"/>
      <c r="B428" s="195">
        <v>1.835376447</v>
      </c>
      <c r="C428" s="188">
        <v>0.64912280701754388</v>
      </c>
      <c r="D428" s="189">
        <v>0.59649122807017552</v>
      </c>
      <c r="E428" s="174"/>
    </row>
    <row r="429" spans="1:5">
      <c r="A429" s="261"/>
      <c r="B429" s="195">
        <v>1.836442981</v>
      </c>
      <c r="C429" s="188">
        <v>0.63157894736842102</v>
      </c>
      <c r="D429" s="189">
        <v>0.59649122807017552</v>
      </c>
      <c r="E429" s="174"/>
    </row>
    <row r="430" spans="1:5">
      <c r="A430" s="261"/>
      <c r="B430" s="195">
        <v>1.8481547470000002</v>
      </c>
      <c r="C430" s="188">
        <v>0.63157894736842102</v>
      </c>
      <c r="D430" s="189">
        <v>0.57894736842105265</v>
      </c>
      <c r="E430" s="174"/>
    </row>
    <row r="431" spans="1:5">
      <c r="A431" s="261"/>
      <c r="B431" s="195">
        <v>1.8642219275</v>
      </c>
      <c r="C431" s="188">
        <v>0.63157894736842102</v>
      </c>
      <c r="D431" s="189">
        <v>0.56140350877192979</v>
      </c>
      <c r="E431" s="174"/>
    </row>
    <row r="432" spans="1:5">
      <c r="A432" s="261"/>
      <c r="B432" s="195">
        <v>1.8812950970000002</v>
      </c>
      <c r="C432" s="188">
        <v>0.61403508771929827</v>
      </c>
      <c r="D432" s="189">
        <v>0.56140350877192979</v>
      </c>
      <c r="E432" s="174"/>
    </row>
    <row r="433" spans="1:5">
      <c r="A433" s="261"/>
      <c r="B433" s="195">
        <v>1.8984172545</v>
      </c>
      <c r="C433" s="188">
        <v>0.61403508771929827</v>
      </c>
      <c r="D433" s="189">
        <v>0.54385964912280704</v>
      </c>
      <c r="E433" s="174"/>
    </row>
    <row r="434" spans="1:5">
      <c r="A434" s="261"/>
      <c r="B434" s="195">
        <v>1.9046412620000002</v>
      </c>
      <c r="C434" s="188">
        <v>0.59649122807017541</v>
      </c>
      <c r="D434" s="189">
        <v>0.54385964912280704</v>
      </c>
      <c r="E434" s="174"/>
    </row>
    <row r="435" spans="1:5">
      <c r="A435" s="261"/>
      <c r="B435" s="195">
        <v>1.9069611774999999</v>
      </c>
      <c r="C435" s="188">
        <v>0.57894736842105265</v>
      </c>
      <c r="D435" s="189">
        <v>0.54385964912280704</v>
      </c>
      <c r="E435" s="174"/>
    </row>
    <row r="436" spans="1:5">
      <c r="A436" s="261"/>
      <c r="B436" s="195">
        <v>1.9091812205000001</v>
      </c>
      <c r="C436" s="188">
        <v>0.57894736842105265</v>
      </c>
      <c r="D436" s="189">
        <v>0.52631578947368429</v>
      </c>
      <c r="E436" s="174"/>
    </row>
    <row r="437" spans="1:5">
      <c r="A437" s="261"/>
      <c r="B437" s="195">
        <v>1.9138515059999999</v>
      </c>
      <c r="C437" s="188">
        <v>0.56140350877192979</v>
      </c>
      <c r="D437" s="189">
        <v>0.52631578947368429</v>
      </c>
      <c r="E437" s="174"/>
    </row>
    <row r="438" spans="1:5">
      <c r="A438" s="261"/>
      <c r="B438" s="195">
        <v>1.9227081104999999</v>
      </c>
      <c r="C438" s="188">
        <v>0.56140350877192979</v>
      </c>
      <c r="D438" s="189">
        <v>0.50877192982456143</v>
      </c>
      <c r="E438" s="174"/>
    </row>
    <row r="439" spans="1:5">
      <c r="A439" s="261"/>
      <c r="B439" s="195">
        <v>1.9319357235000001</v>
      </c>
      <c r="C439" s="188">
        <v>0.54385964912280704</v>
      </c>
      <c r="D439" s="189">
        <v>0.50877192982456143</v>
      </c>
      <c r="E439" s="174"/>
    </row>
    <row r="440" spans="1:5">
      <c r="A440" s="261"/>
      <c r="B440" s="195">
        <v>1.945139379</v>
      </c>
      <c r="C440" s="188">
        <v>0.52631578947368418</v>
      </c>
      <c r="D440" s="189">
        <v>0.50877192982456143</v>
      </c>
      <c r="E440" s="174"/>
    </row>
    <row r="441" spans="1:5">
      <c r="A441" s="261"/>
      <c r="B441" s="195">
        <v>1.9548550295</v>
      </c>
      <c r="C441" s="188">
        <v>0.50877192982456143</v>
      </c>
      <c r="D441" s="189">
        <v>0.50877192982456143</v>
      </c>
      <c r="E441" s="174"/>
    </row>
    <row r="442" spans="1:5">
      <c r="A442" s="261"/>
      <c r="B442" s="195">
        <v>1.9588531010000001</v>
      </c>
      <c r="C442" s="188">
        <v>0.49122807017543857</v>
      </c>
      <c r="D442" s="189">
        <v>0.50877192982456143</v>
      </c>
      <c r="E442" s="174"/>
    </row>
    <row r="443" spans="1:5">
      <c r="A443" s="261"/>
      <c r="B443" s="195">
        <v>1.964777585</v>
      </c>
      <c r="C443" s="188">
        <v>0.49122807017543857</v>
      </c>
      <c r="D443" s="189">
        <v>0.49122807017543857</v>
      </c>
      <c r="E443" s="174"/>
    </row>
    <row r="444" spans="1:5">
      <c r="A444" s="261"/>
      <c r="B444" s="195">
        <v>1.9686556915</v>
      </c>
      <c r="C444" s="188">
        <v>0.47368421052631576</v>
      </c>
      <c r="D444" s="189">
        <v>0.49122807017543857</v>
      </c>
      <c r="E444" s="174"/>
    </row>
    <row r="445" spans="1:5">
      <c r="A445" s="261"/>
      <c r="B445" s="195">
        <v>1.9756946790000001</v>
      </c>
      <c r="C445" s="188">
        <v>0.47368421052631576</v>
      </c>
      <c r="D445" s="189">
        <v>0.47368421052631582</v>
      </c>
      <c r="E445" s="174"/>
    </row>
    <row r="446" spans="1:5">
      <c r="A446" s="261"/>
      <c r="B446" s="195">
        <v>1.9889481490000001</v>
      </c>
      <c r="C446" s="188">
        <v>0.45614035087719296</v>
      </c>
      <c r="D446" s="189">
        <v>0.47368421052631582</v>
      </c>
      <c r="E446" s="174"/>
    </row>
    <row r="447" spans="1:5">
      <c r="A447" s="261"/>
      <c r="B447" s="195">
        <v>2.0199073380000003</v>
      </c>
      <c r="C447" s="188">
        <v>0.43859649122807015</v>
      </c>
      <c r="D447" s="189">
        <v>0.47368421052631582</v>
      </c>
      <c r="E447" s="174"/>
    </row>
    <row r="448" spans="1:5">
      <c r="A448" s="261"/>
      <c r="B448" s="195">
        <v>2.0515594640000003</v>
      </c>
      <c r="C448" s="188">
        <v>0.42105263157894735</v>
      </c>
      <c r="D448" s="189">
        <v>0.47368421052631582</v>
      </c>
      <c r="E448" s="174"/>
    </row>
    <row r="449" spans="1:5">
      <c r="A449" s="261"/>
      <c r="B449" s="195">
        <v>2.0732451785000001</v>
      </c>
      <c r="C449" s="188">
        <v>0.40350877192982454</v>
      </c>
      <c r="D449" s="189">
        <v>0.47368421052631582</v>
      </c>
      <c r="E449" s="174"/>
    </row>
    <row r="450" spans="1:5">
      <c r="A450" s="261"/>
      <c r="B450" s="195">
        <v>2.0862630055000002</v>
      </c>
      <c r="C450" s="188">
        <v>0.40350877192982454</v>
      </c>
      <c r="D450" s="189">
        <v>0.45614035087719296</v>
      </c>
      <c r="E450" s="174"/>
    </row>
    <row r="451" spans="1:5">
      <c r="A451" s="261"/>
      <c r="B451" s="195">
        <v>2.1014728775</v>
      </c>
      <c r="C451" s="188">
        <v>0.40350877192982454</v>
      </c>
      <c r="D451" s="189">
        <v>0.43859649122807021</v>
      </c>
      <c r="E451" s="174"/>
    </row>
    <row r="452" spans="1:5">
      <c r="A452" s="261"/>
      <c r="B452" s="195">
        <v>2.1206942729999998</v>
      </c>
      <c r="C452" s="188">
        <v>0.40350877192982454</v>
      </c>
      <c r="D452" s="189">
        <v>0.42105263157894735</v>
      </c>
      <c r="E452" s="174"/>
    </row>
    <row r="453" spans="1:5">
      <c r="A453" s="261"/>
      <c r="B453" s="195">
        <v>2.1342943719999998</v>
      </c>
      <c r="C453" s="188">
        <v>0.40350877192982454</v>
      </c>
      <c r="D453" s="189">
        <v>0.40350877192982459</v>
      </c>
      <c r="E453" s="174"/>
    </row>
    <row r="454" spans="1:5">
      <c r="A454" s="261"/>
      <c r="B454" s="195">
        <v>2.1497264280000001</v>
      </c>
      <c r="C454" s="188">
        <v>0.38596491228070173</v>
      </c>
      <c r="D454" s="189">
        <v>0.40350877192982459</v>
      </c>
      <c r="E454" s="174"/>
    </row>
    <row r="455" spans="1:5">
      <c r="A455" s="261"/>
      <c r="B455" s="195">
        <v>2.1561174224999999</v>
      </c>
      <c r="C455" s="188">
        <v>0.38596491228070173</v>
      </c>
      <c r="D455" s="189">
        <v>0.38596491228070173</v>
      </c>
      <c r="E455" s="174"/>
    </row>
    <row r="456" spans="1:5">
      <c r="A456" s="261"/>
      <c r="B456" s="195">
        <v>2.1606431929999999</v>
      </c>
      <c r="C456" s="188">
        <v>0.38596491228070173</v>
      </c>
      <c r="D456" s="189">
        <v>0.36842105263157898</v>
      </c>
      <c r="E456" s="174"/>
    </row>
    <row r="457" spans="1:5">
      <c r="A457" s="261"/>
      <c r="B457" s="195">
        <v>2.1690955629999999</v>
      </c>
      <c r="C457" s="188">
        <v>0.36842105263157893</v>
      </c>
      <c r="D457" s="189">
        <v>0.36842105263157898</v>
      </c>
      <c r="E457" s="174"/>
    </row>
    <row r="458" spans="1:5">
      <c r="A458" s="261"/>
      <c r="B458" s="195">
        <v>2.1949472564999999</v>
      </c>
      <c r="C458" s="188">
        <v>0.35087719298245612</v>
      </c>
      <c r="D458" s="189">
        <v>0.36842105263157898</v>
      </c>
      <c r="E458" s="174"/>
    </row>
    <row r="459" spans="1:5">
      <c r="A459" s="261"/>
      <c r="B459" s="195">
        <v>2.217495853</v>
      </c>
      <c r="C459" s="188">
        <v>0.33333333333333331</v>
      </c>
      <c r="D459" s="189">
        <v>0.36842105263157898</v>
      </c>
      <c r="E459" s="174"/>
    </row>
    <row r="460" spans="1:5">
      <c r="A460" s="261"/>
      <c r="B460" s="195">
        <v>2.2285278289999999</v>
      </c>
      <c r="C460" s="188">
        <v>0.33333333333333331</v>
      </c>
      <c r="D460" s="189">
        <v>0.35087719298245612</v>
      </c>
      <c r="E460" s="174"/>
    </row>
    <row r="461" spans="1:5">
      <c r="A461" s="261"/>
      <c r="B461" s="195">
        <v>2.2457148770000002</v>
      </c>
      <c r="C461" s="188">
        <v>0.33333333333333331</v>
      </c>
      <c r="D461" s="189">
        <v>0.33333333333333337</v>
      </c>
      <c r="E461" s="174"/>
    </row>
    <row r="462" spans="1:5">
      <c r="A462" s="261"/>
      <c r="B462" s="195">
        <v>2.2606416139999999</v>
      </c>
      <c r="C462" s="188">
        <v>0.31578947368421051</v>
      </c>
      <c r="D462" s="189">
        <v>0.33333333333333337</v>
      </c>
      <c r="E462" s="174"/>
    </row>
    <row r="463" spans="1:5">
      <c r="A463" s="261"/>
      <c r="B463" s="195">
        <v>2.2691189825000002</v>
      </c>
      <c r="C463" s="188">
        <v>0.31578947368421051</v>
      </c>
      <c r="D463" s="189">
        <v>0.31578947368421051</v>
      </c>
      <c r="E463" s="174"/>
    </row>
    <row r="464" spans="1:5">
      <c r="A464" s="261"/>
      <c r="B464" s="195">
        <v>2.2710549090000001</v>
      </c>
      <c r="C464" s="188">
        <v>0.31578947368421051</v>
      </c>
      <c r="D464" s="189">
        <v>0.29824561403508776</v>
      </c>
      <c r="E464" s="174"/>
    </row>
    <row r="465" spans="1:5">
      <c r="A465" s="261"/>
      <c r="B465" s="195">
        <v>2.2785271380000003</v>
      </c>
      <c r="C465" s="188">
        <v>0.2982456140350877</v>
      </c>
      <c r="D465" s="189">
        <v>0.29824561403508776</v>
      </c>
      <c r="E465" s="174"/>
    </row>
    <row r="466" spans="1:5">
      <c r="A466" s="261"/>
      <c r="B466" s="195">
        <v>2.3051809455000001</v>
      </c>
      <c r="C466" s="188">
        <v>0.2982456140350877</v>
      </c>
      <c r="D466" s="189">
        <v>0.2807017543859649</v>
      </c>
      <c r="E466" s="174"/>
    </row>
    <row r="467" spans="1:5">
      <c r="A467" s="261"/>
      <c r="B467" s="195">
        <v>2.3263087124999999</v>
      </c>
      <c r="C467" s="188">
        <v>0.2807017543859649</v>
      </c>
      <c r="D467" s="189">
        <v>0.2807017543859649</v>
      </c>
      <c r="E467" s="174"/>
    </row>
    <row r="468" spans="1:5">
      <c r="A468" s="261"/>
      <c r="B468" s="195">
        <v>2.3352812434999999</v>
      </c>
      <c r="C468" s="188">
        <v>0.2807017543859649</v>
      </c>
      <c r="D468" s="189">
        <v>0.26315789473684215</v>
      </c>
      <c r="E468" s="174"/>
    </row>
    <row r="469" spans="1:5">
      <c r="A469" s="261"/>
      <c r="B469" s="195">
        <v>2.3629628189999998</v>
      </c>
      <c r="C469" s="188">
        <v>0.26315789473684209</v>
      </c>
      <c r="D469" s="189">
        <v>0.26315789473684215</v>
      </c>
      <c r="E469" s="174"/>
    </row>
    <row r="470" spans="1:5">
      <c r="A470" s="261"/>
      <c r="B470" s="195">
        <v>2.4006190424999998</v>
      </c>
      <c r="C470" s="188">
        <v>0.26315789473684209</v>
      </c>
      <c r="D470" s="189">
        <v>0.24561403508771928</v>
      </c>
      <c r="E470" s="174"/>
    </row>
    <row r="471" spans="1:5">
      <c r="A471" s="261"/>
      <c r="B471" s="195">
        <v>2.4193040854999999</v>
      </c>
      <c r="C471" s="188">
        <v>0.24561403508771928</v>
      </c>
      <c r="D471" s="189">
        <v>0.24561403508771928</v>
      </c>
      <c r="E471" s="174"/>
    </row>
    <row r="472" spans="1:5">
      <c r="A472" s="261"/>
      <c r="B472" s="195">
        <v>2.4323756269999999</v>
      </c>
      <c r="C472" s="188">
        <v>0.24561403508771928</v>
      </c>
      <c r="D472" s="189">
        <v>0.22807017543859653</v>
      </c>
      <c r="E472" s="174"/>
    </row>
    <row r="473" spans="1:5">
      <c r="A473" s="261"/>
      <c r="B473" s="195">
        <v>2.4587034669999999</v>
      </c>
      <c r="C473" s="188">
        <v>0.24561403508771928</v>
      </c>
      <c r="D473" s="189">
        <v>0.21052631578947367</v>
      </c>
      <c r="E473" s="174"/>
    </row>
    <row r="474" spans="1:5">
      <c r="A474" s="261"/>
      <c r="B474" s="195">
        <v>2.4829319774999998</v>
      </c>
      <c r="C474" s="188">
        <v>0.22807017543859648</v>
      </c>
      <c r="D474" s="189">
        <v>0.21052631578947367</v>
      </c>
      <c r="E474" s="174"/>
    </row>
    <row r="475" spans="1:5">
      <c r="A475" s="261"/>
      <c r="B475" s="195">
        <v>2.5008542880000002</v>
      </c>
      <c r="C475" s="188">
        <v>0.21052631578947367</v>
      </c>
      <c r="D475" s="189">
        <v>0.21052631578947367</v>
      </c>
      <c r="E475" s="174"/>
    </row>
    <row r="476" spans="1:5">
      <c r="A476" s="261"/>
      <c r="B476" s="195">
        <v>2.5424065929999999</v>
      </c>
      <c r="C476" s="188">
        <v>0.21052631578947367</v>
      </c>
      <c r="D476" s="189">
        <v>0.19298245614035092</v>
      </c>
      <c r="E476" s="174"/>
    </row>
    <row r="477" spans="1:5">
      <c r="A477" s="261"/>
      <c r="B477" s="195">
        <v>2.6080125105</v>
      </c>
      <c r="C477" s="188">
        <v>0.19298245614035087</v>
      </c>
      <c r="D477" s="189">
        <v>0.19298245614035092</v>
      </c>
      <c r="E477" s="174"/>
    </row>
    <row r="478" spans="1:5">
      <c r="A478" s="261"/>
      <c r="B478" s="195">
        <v>2.6405740579999999</v>
      </c>
      <c r="C478" s="188">
        <v>0.17543859649122806</v>
      </c>
      <c r="D478" s="189">
        <v>0.19298245614035092</v>
      </c>
      <c r="E478" s="174"/>
    </row>
    <row r="479" spans="1:5">
      <c r="A479" s="261"/>
      <c r="B479" s="195">
        <v>2.6485920269999998</v>
      </c>
      <c r="C479" s="188">
        <v>0.17543859649122806</v>
      </c>
      <c r="D479" s="189">
        <v>0.17543859649122806</v>
      </c>
      <c r="E479" s="174"/>
    </row>
    <row r="480" spans="1:5">
      <c r="A480" s="261"/>
      <c r="B480" s="195">
        <v>2.6923376489999997</v>
      </c>
      <c r="C480" s="188">
        <v>0.17543859649122806</v>
      </c>
      <c r="D480" s="189">
        <v>0.15789473684210531</v>
      </c>
      <c r="E480" s="174"/>
    </row>
    <row r="481" spans="1:5">
      <c r="A481" s="261"/>
      <c r="B481" s="195">
        <v>2.7546358670000002</v>
      </c>
      <c r="C481" s="188">
        <v>0.15789473684210525</v>
      </c>
      <c r="D481" s="189">
        <v>0.15789473684210531</v>
      </c>
      <c r="E481" s="174"/>
    </row>
    <row r="482" spans="1:5">
      <c r="A482" s="261"/>
      <c r="B482" s="195">
        <v>2.7843138299999999</v>
      </c>
      <c r="C482" s="188">
        <v>0.15789473684210525</v>
      </c>
      <c r="D482" s="189">
        <v>0.14035087719298245</v>
      </c>
      <c r="E482" s="174"/>
    </row>
    <row r="483" spans="1:5">
      <c r="A483" s="261"/>
      <c r="B483" s="195">
        <v>2.7893361445</v>
      </c>
      <c r="C483" s="188">
        <v>0.15789473684210525</v>
      </c>
      <c r="D483" s="189">
        <v>0.1228070175438597</v>
      </c>
      <c r="E483" s="174"/>
    </row>
    <row r="484" spans="1:5">
      <c r="A484" s="261"/>
      <c r="B484" s="195">
        <v>2.7992276089999999</v>
      </c>
      <c r="C484" s="188">
        <v>0.15789473684210525</v>
      </c>
      <c r="D484" s="189">
        <v>0.10526315789473684</v>
      </c>
      <c r="E484" s="174"/>
    </row>
    <row r="485" spans="1:5">
      <c r="A485" s="261"/>
      <c r="B485" s="195">
        <v>2.8239726145000001</v>
      </c>
      <c r="C485" s="188">
        <v>0.15789473684210525</v>
      </c>
      <c r="D485" s="189">
        <v>8.7719298245614086E-2</v>
      </c>
      <c r="E485" s="174"/>
    </row>
    <row r="486" spans="1:5">
      <c r="A486" s="261"/>
      <c r="B486" s="195">
        <v>2.9293208905000001</v>
      </c>
      <c r="C486" s="188">
        <v>0.14035087719298245</v>
      </c>
      <c r="D486" s="189">
        <v>8.7719298245614086E-2</v>
      </c>
      <c r="E486" s="174"/>
    </row>
    <row r="487" spans="1:5">
      <c r="A487" s="261"/>
      <c r="B487" s="195">
        <v>3.0246078934999998</v>
      </c>
      <c r="C487" s="188">
        <v>0.12280701754385964</v>
      </c>
      <c r="D487" s="189">
        <v>8.7719298245614086E-2</v>
      </c>
      <c r="E487" s="174"/>
    </row>
    <row r="488" spans="1:5">
      <c r="A488" s="261"/>
      <c r="B488" s="195">
        <v>3.0639434090000002</v>
      </c>
      <c r="C488" s="188">
        <v>0.12280701754385964</v>
      </c>
      <c r="D488" s="189">
        <v>7.0175438596491224E-2</v>
      </c>
      <c r="E488" s="174"/>
    </row>
    <row r="489" spans="1:5">
      <c r="A489" s="261"/>
      <c r="B489" s="195">
        <v>3.1262298670000002</v>
      </c>
      <c r="C489" s="188">
        <v>0.10526315789473684</v>
      </c>
      <c r="D489" s="189">
        <v>7.0175438596491224E-2</v>
      </c>
      <c r="E489" s="174"/>
    </row>
    <row r="490" spans="1:5">
      <c r="A490" s="261"/>
      <c r="B490" s="195">
        <v>3.1713641724999997</v>
      </c>
      <c r="C490" s="188">
        <v>0.10526315789473684</v>
      </c>
      <c r="D490" s="189">
        <v>5.2631578947368474E-2</v>
      </c>
      <c r="E490" s="174"/>
    </row>
    <row r="491" spans="1:5">
      <c r="A491" s="261"/>
      <c r="B491" s="195">
        <v>3.2450836884999998</v>
      </c>
      <c r="C491" s="188">
        <v>0.10526315789473684</v>
      </c>
      <c r="D491" s="189">
        <v>3.5087719298245612E-2</v>
      </c>
      <c r="E491" s="174"/>
    </row>
    <row r="492" spans="1:5">
      <c r="A492" s="261"/>
      <c r="B492" s="195">
        <v>3.318896981</v>
      </c>
      <c r="C492" s="188">
        <v>8.771929824561403E-2</v>
      </c>
      <c r="D492" s="189">
        <v>3.5087719298245612E-2</v>
      </c>
      <c r="E492" s="174"/>
    </row>
    <row r="493" spans="1:5">
      <c r="A493" s="261"/>
      <c r="B493" s="195">
        <v>3.4523990295</v>
      </c>
      <c r="C493" s="188">
        <v>8.771929824561403E-2</v>
      </c>
      <c r="D493" s="189">
        <v>1.7543859649122862E-2</v>
      </c>
      <c r="E493" s="174"/>
    </row>
    <row r="494" spans="1:5">
      <c r="A494" s="261"/>
      <c r="B494" s="195">
        <v>3.6177459134999999</v>
      </c>
      <c r="C494" s="188">
        <v>7.0175438596491224E-2</v>
      </c>
      <c r="D494" s="189">
        <v>1.7543859649122862E-2</v>
      </c>
      <c r="E494" s="174"/>
    </row>
    <row r="495" spans="1:5">
      <c r="A495" s="261"/>
      <c r="B495" s="195">
        <v>3.6724621224999998</v>
      </c>
      <c r="C495" s="188">
        <v>5.2631578947368418E-2</v>
      </c>
      <c r="D495" s="189">
        <v>1.7543859649122862E-2</v>
      </c>
      <c r="E495" s="174"/>
    </row>
    <row r="496" spans="1:5">
      <c r="A496" s="261"/>
      <c r="B496" s="195">
        <v>3.6938342414999998</v>
      </c>
      <c r="C496" s="188">
        <v>3.5087719298245612E-2</v>
      </c>
      <c r="D496" s="189">
        <v>1.7543859649122862E-2</v>
      </c>
      <c r="E496" s="174"/>
    </row>
    <row r="497" spans="1:5">
      <c r="A497" s="261"/>
      <c r="B497" s="195">
        <v>3.729807401</v>
      </c>
      <c r="C497" s="188">
        <v>3.5087719298245612E-2</v>
      </c>
      <c r="D497" s="189">
        <v>0</v>
      </c>
      <c r="E497" s="174"/>
    </row>
    <row r="498" spans="1:5">
      <c r="A498" s="261"/>
      <c r="B498" s="195">
        <v>3.9297504620000003</v>
      </c>
      <c r="C498" s="188">
        <v>1.7543859649122806E-2</v>
      </c>
      <c r="D498" s="189">
        <v>0</v>
      </c>
      <c r="E498" s="174"/>
    </row>
    <row r="499" spans="1:5">
      <c r="A499" s="261"/>
      <c r="B499" s="195">
        <v>5.1087906140000001</v>
      </c>
      <c r="C499" s="188">
        <v>0</v>
      </c>
      <c r="D499" s="189">
        <v>0</v>
      </c>
      <c r="E499" s="174"/>
    </row>
    <row r="500" spans="1:5">
      <c r="A500" s="261" t="s">
        <v>435</v>
      </c>
      <c r="B500" s="195">
        <v>1.8644821399999998</v>
      </c>
      <c r="C500" s="188">
        <v>1</v>
      </c>
      <c r="D500" s="189">
        <v>1</v>
      </c>
      <c r="E500" s="174"/>
    </row>
    <row r="501" spans="1:5">
      <c r="A501" s="261"/>
      <c r="B501" s="195">
        <v>2.8708556815000001</v>
      </c>
      <c r="C501" s="188">
        <v>1</v>
      </c>
      <c r="D501" s="189">
        <v>0.98245614035087714</v>
      </c>
      <c r="E501" s="174"/>
    </row>
    <row r="502" spans="1:5">
      <c r="A502" s="261"/>
      <c r="B502" s="195">
        <v>3.053370186</v>
      </c>
      <c r="C502" s="188">
        <v>1</v>
      </c>
      <c r="D502" s="189">
        <v>0.96491228070175439</v>
      </c>
      <c r="E502" s="174"/>
    </row>
    <row r="503" spans="1:5">
      <c r="A503" s="261"/>
      <c r="B503" s="195">
        <v>3.2627754165000002</v>
      </c>
      <c r="C503" s="188">
        <v>1</v>
      </c>
      <c r="D503" s="189">
        <v>0.94736842105263164</v>
      </c>
      <c r="E503" s="174"/>
    </row>
    <row r="504" spans="1:5">
      <c r="A504" s="261"/>
      <c r="B504" s="195">
        <v>3.3084139349999999</v>
      </c>
      <c r="C504" s="188">
        <v>1</v>
      </c>
      <c r="D504" s="189">
        <v>0.92982456140350878</v>
      </c>
      <c r="E504" s="174"/>
    </row>
    <row r="505" spans="1:5">
      <c r="A505" s="261"/>
      <c r="B505" s="195">
        <v>3.3359018384999999</v>
      </c>
      <c r="C505" s="188">
        <v>1</v>
      </c>
      <c r="D505" s="189">
        <v>0.91228070175438591</v>
      </c>
      <c r="E505" s="174"/>
    </row>
    <row r="506" spans="1:5">
      <c r="A506" s="261"/>
      <c r="B506" s="195">
        <v>3.4052782420000001</v>
      </c>
      <c r="C506" s="188">
        <v>1</v>
      </c>
      <c r="D506" s="189">
        <v>0.89473684210526316</v>
      </c>
      <c r="E506" s="174"/>
    </row>
    <row r="507" spans="1:5">
      <c r="A507" s="261"/>
      <c r="B507" s="195">
        <v>3.4610565439999998</v>
      </c>
      <c r="C507" s="188">
        <v>1</v>
      </c>
      <c r="D507" s="189">
        <v>0.87719298245614041</v>
      </c>
      <c r="E507" s="174"/>
    </row>
    <row r="508" spans="1:5">
      <c r="A508" s="261"/>
      <c r="B508" s="195">
        <v>3.4725171619999999</v>
      </c>
      <c r="C508" s="188">
        <v>1</v>
      </c>
      <c r="D508" s="189">
        <v>0.85964912280701755</v>
      </c>
      <c r="E508" s="174"/>
    </row>
    <row r="509" spans="1:5">
      <c r="A509" s="261"/>
      <c r="B509" s="195">
        <v>3.486125564</v>
      </c>
      <c r="C509" s="188">
        <v>1</v>
      </c>
      <c r="D509" s="189">
        <v>0.84210526315789469</v>
      </c>
      <c r="E509" s="174"/>
    </row>
    <row r="510" spans="1:5">
      <c r="A510" s="261"/>
      <c r="B510" s="195">
        <v>3.5201054899999997</v>
      </c>
      <c r="C510" s="188">
        <v>1</v>
      </c>
      <c r="D510" s="189">
        <v>0.82456140350877194</v>
      </c>
      <c r="E510" s="174"/>
    </row>
    <row r="511" spans="1:5">
      <c r="A511" s="261"/>
      <c r="B511" s="195">
        <v>3.5694236484999999</v>
      </c>
      <c r="C511" s="188">
        <v>1</v>
      </c>
      <c r="D511" s="189">
        <v>0.80701754385964919</v>
      </c>
      <c r="E511" s="174"/>
    </row>
    <row r="512" spans="1:5">
      <c r="A512" s="261"/>
      <c r="B512" s="195">
        <v>3.5904188800000001</v>
      </c>
      <c r="C512" s="188">
        <v>1</v>
      </c>
      <c r="D512" s="189">
        <v>0.78947368421052633</v>
      </c>
      <c r="E512" s="174"/>
    </row>
    <row r="513" spans="1:5">
      <c r="A513" s="261"/>
      <c r="B513" s="195">
        <v>3.5939940100000003</v>
      </c>
      <c r="C513" s="188">
        <v>1</v>
      </c>
      <c r="D513" s="189">
        <v>0.77192982456140347</v>
      </c>
      <c r="E513" s="174"/>
    </row>
    <row r="514" spans="1:5">
      <c r="A514" s="261"/>
      <c r="B514" s="195">
        <v>3.6067059539999997</v>
      </c>
      <c r="C514" s="188">
        <v>1</v>
      </c>
      <c r="D514" s="189">
        <v>0.75438596491228072</v>
      </c>
      <c r="E514" s="174"/>
    </row>
    <row r="515" spans="1:5">
      <c r="A515" s="261"/>
      <c r="B515" s="195">
        <v>3.6205380114999999</v>
      </c>
      <c r="C515" s="188">
        <v>1</v>
      </c>
      <c r="D515" s="189">
        <v>0.73684210526315796</v>
      </c>
      <c r="E515" s="174"/>
    </row>
    <row r="516" spans="1:5">
      <c r="A516" s="261"/>
      <c r="B516" s="195">
        <v>3.6373313835000003</v>
      </c>
      <c r="C516" s="188">
        <v>1</v>
      </c>
      <c r="D516" s="189">
        <v>0.7192982456140351</v>
      </c>
      <c r="E516" s="174"/>
    </row>
    <row r="517" spans="1:5">
      <c r="A517" s="261"/>
      <c r="B517" s="195">
        <v>3.6633927235000003</v>
      </c>
      <c r="C517" s="188">
        <v>1</v>
      </c>
      <c r="D517" s="189">
        <v>0.70175438596491224</v>
      </c>
      <c r="E517" s="174"/>
    </row>
    <row r="518" spans="1:5">
      <c r="A518" s="261"/>
      <c r="B518" s="195">
        <v>3.6767131790000001</v>
      </c>
      <c r="C518" s="188">
        <v>1</v>
      </c>
      <c r="D518" s="189">
        <v>0.68421052631578949</v>
      </c>
      <c r="E518" s="174"/>
    </row>
    <row r="519" spans="1:5">
      <c r="A519" s="261"/>
      <c r="B519" s="195">
        <v>3.6934290389999997</v>
      </c>
      <c r="C519" s="188">
        <v>0.98245614035087714</v>
      </c>
      <c r="D519" s="189">
        <v>0.68421052631578949</v>
      </c>
      <c r="E519" s="174"/>
    </row>
    <row r="520" spans="1:5">
      <c r="A520" s="261"/>
      <c r="B520" s="195">
        <v>3.7201759714999998</v>
      </c>
      <c r="C520" s="188">
        <v>0.98245614035087714</v>
      </c>
      <c r="D520" s="189">
        <v>0.66666666666666674</v>
      </c>
      <c r="E520" s="174"/>
    </row>
    <row r="521" spans="1:5">
      <c r="A521" s="261"/>
      <c r="B521" s="195">
        <v>3.7420862079999999</v>
      </c>
      <c r="C521" s="188">
        <v>0.98245614035087714</v>
      </c>
      <c r="D521" s="189">
        <v>0.64912280701754388</v>
      </c>
      <c r="E521" s="174"/>
    </row>
    <row r="522" spans="1:5">
      <c r="A522" s="261"/>
      <c r="B522" s="195">
        <v>3.7545232230000001</v>
      </c>
      <c r="C522" s="188">
        <v>0.98245614035087714</v>
      </c>
      <c r="D522" s="189">
        <v>0.63157894736842102</v>
      </c>
      <c r="E522" s="174"/>
    </row>
    <row r="523" spans="1:5">
      <c r="A523" s="261"/>
      <c r="B523" s="195">
        <v>3.7703907924999998</v>
      </c>
      <c r="C523" s="188">
        <v>0.98245614035087714</v>
      </c>
      <c r="D523" s="189">
        <v>0.61403508771929827</v>
      </c>
      <c r="E523" s="174"/>
    </row>
    <row r="524" spans="1:5">
      <c r="A524" s="261"/>
      <c r="B524" s="195">
        <v>3.7844834164999996</v>
      </c>
      <c r="C524" s="188">
        <v>0.98245614035087714</v>
      </c>
      <c r="D524" s="189">
        <v>0.59649122807017552</v>
      </c>
      <c r="E524" s="174"/>
    </row>
    <row r="525" spans="1:5">
      <c r="A525" s="261"/>
      <c r="B525" s="195">
        <v>3.8029472425000002</v>
      </c>
      <c r="C525" s="188">
        <v>0.98245614035087714</v>
      </c>
      <c r="D525" s="189">
        <v>0.57894736842105265</v>
      </c>
      <c r="E525" s="174"/>
    </row>
    <row r="526" spans="1:5">
      <c r="A526" s="261"/>
      <c r="B526" s="195">
        <v>3.8354466</v>
      </c>
      <c r="C526" s="188">
        <v>0.96491228070175439</v>
      </c>
      <c r="D526" s="189">
        <v>0.57894736842105265</v>
      </c>
      <c r="E526" s="174"/>
    </row>
    <row r="527" spans="1:5">
      <c r="A527" s="261"/>
      <c r="B527" s="195">
        <v>3.8553920704999998</v>
      </c>
      <c r="C527" s="188">
        <v>0.96491228070175439</v>
      </c>
      <c r="D527" s="189">
        <v>0.56140350877192979</v>
      </c>
      <c r="E527" s="174"/>
    </row>
    <row r="528" spans="1:5">
      <c r="A528" s="261"/>
      <c r="B528" s="195">
        <v>3.8994576269999999</v>
      </c>
      <c r="C528" s="188">
        <v>0.96491228070175439</v>
      </c>
      <c r="D528" s="189">
        <v>0.54385964912280704</v>
      </c>
      <c r="E528" s="174"/>
    </row>
    <row r="529" spans="1:5">
      <c r="A529" s="261"/>
      <c r="B529" s="195">
        <v>3.9379135649999997</v>
      </c>
      <c r="C529" s="188">
        <v>0.96491228070175439</v>
      </c>
      <c r="D529" s="189">
        <v>0.52631578947368429</v>
      </c>
      <c r="E529" s="174"/>
    </row>
    <row r="530" spans="1:5">
      <c r="A530" s="261"/>
      <c r="B530" s="195">
        <v>3.9442974435</v>
      </c>
      <c r="C530" s="188">
        <v>0.96491228070175439</v>
      </c>
      <c r="D530" s="189">
        <v>0.50877192982456143</v>
      </c>
      <c r="E530" s="174"/>
    </row>
    <row r="531" spans="1:5">
      <c r="A531" s="261"/>
      <c r="B531" s="195">
        <v>3.9510271770000003</v>
      </c>
      <c r="C531" s="188">
        <v>0.96491228070175439</v>
      </c>
      <c r="D531" s="189">
        <v>0.49122807017543857</v>
      </c>
      <c r="E531" s="174"/>
    </row>
    <row r="532" spans="1:5">
      <c r="A532" s="261"/>
      <c r="B532" s="195">
        <v>3.9599671490000001</v>
      </c>
      <c r="C532" s="188">
        <v>0.96491228070175439</v>
      </c>
      <c r="D532" s="189">
        <v>0.47368421052631582</v>
      </c>
      <c r="E532" s="174"/>
    </row>
    <row r="533" spans="1:5">
      <c r="A533" s="261"/>
      <c r="B533" s="195">
        <v>3.977256589</v>
      </c>
      <c r="C533" s="188">
        <v>0.96491228070175439</v>
      </c>
      <c r="D533" s="189">
        <v>0.45614035087719296</v>
      </c>
      <c r="E533" s="174"/>
    </row>
    <row r="534" spans="1:5">
      <c r="A534" s="261"/>
      <c r="B534" s="195">
        <v>4.0004180675000001</v>
      </c>
      <c r="C534" s="188">
        <v>0.96491228070175439</v>
      </c>
      <c r="D534" s="189">
        <v>0.43859649122807021</v>
      </c>
      <c r="E534" s="174"/>
    </row>
    <row r="535" spans="1:5">
      <c r="A535" s="261"/>
      <c r="B535" s="195">
        <v>4.0382907000000001</v>
      </c>
      <c r="C535" s="188">
        <v>0.96491228070175439</v>
      </c>
      <c r="D535" s="189">
        <v>0.42105263157894735</v>
      </c>
      <c r="E535" s="174"/>
    </row>
    <row r="536" spans="1:5">
      <c r="A536" s="261"/>
      <c r="B536" s="195">
        <v>4.0625662069999997</v>
      </c>
      <c r="C536" s="188">
        <v>0.94736842105263153</v>
      </c>
      <c r="D536" s="189">
        <v>0.42105263157894735</v>
      </c>
      <c r="E536" s="174"/>
    </row>
    <row r="537" spans="1:5">
      <c r="A537" s="261"/>
      <c r="B537" s="195">
        <v>4.0798783759999999</v>
      </c>
      <c r="C537" s="188">
        <v>0.94736842105263153</v>
      </c>
      <c r="D537" s="189">
        <v>0.40350877192982459</v>
      </c>
      <c r="E537" s="174"/>
    </row>
    <row r="538" spans="1:5">
      <c r="A538" s="261"/>
      <c r="B538" s="195">
        <v>4.1037000505000005</v>
      </c>
      <c r="C538" s="188">
        <v>0.92982456140350878</v>
      </c>
      <c r="D538" s="189">
        <v>0.40350877192982459</v>
      </c>
      <c r="E538" s="174"/>
    </row>
    <row r="539" spans="1:5">
      <c r="A539" s="261"/>
      <c r="B539" s="195">
        <v>4.1189035875000002</v>
      </c>
      <c r="C539" s="188">
        <v>0.92982456140350878</v>
      </c>
      <c r="D539" s="189">
        <v>0.38596491228070173</v>
      </c>
      <c r="E539" s="174"/>
    </row>
    <row r="540" spans="1:5">
      <c r="A540" s="261"/>
      <c r="B540" s="195">
        <v>4.1318380855000001</v>
      </c>
      <c r="C540" s="188">
        <v>0.92982456140350878</v>
      </c>
      <c r="D540" s="189">
        <v>0.36842105263157898</v>
      </c>
      <c r="E540" s="174"/>
    </row>
    <row r="541" spans="1:5">
      <c r="A541" s="261"/>
      <c r="B541" s="195">
        <v>4.1388115635</v>
      </c>
      <c r="C541" s="188">
        <v>0.92982456140350878</v>
      </c>
      <c r="D541" s="189">
        <v>0.35087719298245612</v>
      </c>
      <c r="E541" s="174"/>
    </row>
    <row r="542" spans="1:5">
      <c r="A542" s="261"/>
      <c r="B542" s="195">
        <v>4.1454087734999998</v>
      </c>
      <c r="C542" s="188">
        <v>0.91228070175438591</v>
      </c>
      <c r="D542" s="189">
        <v>0.35087719298245612</v>
      </c>
      <c r="E542" s="174"/>
    </row>
    <row r="543" spans="1:5">
      <c r="A543" s="261"/>
      <c r="B543" s="195">
        <v>4.1565176604999996</v>
      </c>
      <c r="C543" s="188">
        <v>0.91228070175438591</v>
      </c>
      <c r="D543" s="189">
        <v>0.33333333333333337</v>
      </c>
      <c r="E543" s="174"/>
    </row>
    <row r="544" spans="1:5">
      <c r="A544" s="261"/>
      <c r="B544" s="195">
        <v>4.1713592604999992</v>
      </c>
      <c r="C544" s="188">
        <v>0.91228070175438591</v>
      </c>
      <c r="D544" s="189">
        <v>0.31578947368421051</v>
      </c>
      <c r="E544" s="174"/>
    </row>
    <row r="545" spans="1:5">
      <c r="A545" s="261"/>
      <c r="B545" s="195">
        <v>4.2093906959999998</v>
      </c>
      <c r="C545" s="188">
        <v>0.91228070175438591</v>
      </c>
      <c r="D545" s="189">
        <v>0.29824561403508776</v>
      </c>
      <c r="E545" s="174"/>
    </row>
    <row r="546" spans="1:5">
      <c r="A546" s="261"/>
      <c r="B546" s="195">
        <v>4.2540000505000002</v>
      </c>
      <c r="C546" s="188">
        <v>0.89473684210526316</v>
      </c>
      <c r="D546" s="189">
        <v>0.29824561403508776</v>
      </c>
      <c r="E546" s="174"/>
    </row>
    <row r="547" spans="1:5">
      <c r="A547" s="261"/>
      <c r="B547" s="195">
        <v>4.2690401295000004</v>
      </c>
      <c r="C547" s="188">
        <v>0.8771929824561403</v>
      </c>
      <c r="D547" s="189">
        <v>0.29824561403508776</v>
      </c>
      <c r="E547" s="174"/>
    </row>
    <row r="548" spans="1:5">
      <c r="A548" s="261"/>
      <c r="B548" s="195">
        <v>4.2761261229999992</v>
      </c>
      <c r="C548" s="188">
        <v>0.8771929824561403</v>
      </c>
      <c r="D548" s="189">
        <v>0.2807017543859649</v>
      </c>
      <c r="E548" s="174"/>
    </row>
    <row r="549" spans="1:5">
      <c r="A549" s="261"/>
      <c r="B549" s="195">
        <v>4.2951075244999997</v>
      </c>
      <c r="C549" s="188">
        <v>0.8771929824561403</v>
      </c>
      <c r="D549" s="189">
        <v>0.26315789473684215</v>
      </c>
      <c r="E549" s="174"/>
    </row>
    <row r="550" spans="1:5">
      <c r="A550" s="261"/>
      <c r="B550" s="195">
        <v>4.3110639544999998</v>
      </c>
      <c r="C550" s="188">
        <v>0.8771929824561403</v>
      </c>
      <c r="D550" s="189">
        <v>0.24561403508771928</v>
      </c>
      <c r="E550" s="174"/>
    </row>
    <row r="551" spans="1:5">
      <c r="A551" s="261"/>
      <c r="B551" s="195">
        <v>4.3268019854999995</v>
      </c>
      <c r="C551" s="188">
        <v>0.8771929824561403</v>
      </c>
      <c r="D551" s="189">
        <v>0.22807017543859653</v>
      </c>
      <c r="E551" s="174"/>
    </row>
    <row r="552" spans="1:5">
      <c r="A552" s="261"/>
      <c r="B552" s="195">
        <v>4.339864403</v>
      </c>
      <c r="C552" s="188">
        <v>0.85964912280701755</v>
      </c>
      <c r="D552" s="189">
        <v>0.22807017543859653</v>
      </c>
      <c r="E552" s="174"/>
    </row>
    <row r="553" spans="1:5">
      <c r="A553" s="261"/>
      <c r="B553" s="195">
        <v>4.348327512</v>
      </c>
      <c r="C553" s="188">
        <v>0.85964912280701755</v>
      </c>
      <c r="D553" s="189">
        <v>0.21052631578947367</v>
      </c>
      <c r="E553" s="174"/>
    </row>
    <row r="554" spans="1:5">
      <c r="A554" s="261"/>
      <c r="B554" s="195">
        <v>4.357321625</v>
      </c>
      <c r="C554" s="188">
        <v>0.84210526315789469</v>
      </c>
      <c r="D554" s="189">
        <v>0.21052631578947367</v>
      </c>
      <c r="E554" s="174"/>
    </row>
    <row r="555" spans="1:5">
      <c r="A555" s="261"/>
      <c r="B555" s="195">
        <v>4.3636896644999998</v>
      </c>
      <c r="C555" s="188">
        <v>0.84210526315789469</v>
      </c>
      <c r="D555" s="189">
        <v>0.19298245614035092</v>
      </c>
      <c r="E555" s="174"/>
    </row>
    <row r="556" spans="1:5">
      <c r="A556" s="261"/>
      <c r="B556" s="195">
        <v>4.3868984795000001</v>
      </c>
      <c r="C556" s="188">
        <v>0.84210526315789469</v>
      </c>
      <c r="D556" s="189">
        <v>0.17543859649122806</v>
      </c>
      <c r="E556" s="174"/>
    </row>
    <row r="557" spans="1:5">
      <c r="A557" s="261"/>
      <c r="B557" s="195">
        <v>4.4076863590000004</v>
      </c>
      <c r="C557" s="188">
        <v>0.84210526315789469</v>
      </c>
      <c r="D557" s="189">
        <v>0.15789473684210531</v>
      </c>
      <c r="E557" s="174"/>
    </row>
    <row r="558" spans="1:5">
      <c r="A558" s="261"/>
      <c r="B558" s="195">
        <v>4.4109692705000008</v>
      </c>
      <c r="C558" s="188">
        <v>0.84210526315789469</v>
      </c>
      <c r="D558" s="189">
        <v>0.14035087719298245</v>
      </c>
      <c r="E558" s="174"/>
    </row>
    <row r="559" spans="1:5">
      <c r="A559" s="261"/>
      <c r="B559" s="195">
        <v>4.4293708120000002</v>
      </c>
      <c r="C559" s="188">
        <v>0.84210526315789469</v>
      </c>
      <c r="D559" s="189">
        <v>0.1228070175438597</v>
      </c>
      <c r="E559" s="174"/>
    </row>
    <row r="560" spans="1:5">
      <c r="A560" s="261"/>
      <c r="B560" s="195">
        <v>4.4641729674999997</v>
      </c>
      <c r="C560" s="188">
        <v>0.82456140350877194</v>
      </c>
      <c r="D560" s="189">
        <v>0.1228070175438597</v>
      </c>
      <c r="E560" s="174"/>
    </row>
    <row r="561" spans="1:5">
      <c r="A561" s="261"/>
      <c r="B561" s="195">
        <v>4.4818178135000002</v>
      </c>
      <c r="C561" s="188">
        <v>0.80701754385964908</v>
      </c>
      <c r="D561" s="189">
        <v>0.1228070175438597</v>
      </c>
      <c r="E561" s="174"/>
    </row>
    <row r="562" spans="1:5">
      <c r="A562" s="261"/>
      <c r="B562" s="195">
        <v>4.4834035130000007</v>
      </c>
      <c r="C562" s="188">
        <v>0.80701754385964908</v>
      </c>
      <c r="D562" s="189">
        <v>0.10526315789473684</v>
      </c>
      <c r="E562" s="174"/>
    </row>
    <row r="563" spans="1:5">
      <c r="A563" s="261"/>
      <c r="B563" s="195">
        <v>4.4933915335000005</v>
      </c>
      <c r="C563" s="188">
        <v>0.78947368421052633</v>
      </c>
      <c r="D563" s="189">
        <v>0.10526315789473684</v>
      </c>
      <c r="E563" s="174"/>
    </row>
    <row r="564" spans="1:5">
      <c r="A564" s="261"/>
      <c r="B564" s="195">
        <v>4.5179757975000001</v>
      </c>
      <c r="C564" s="188">
        <v>0.78947368421052633</v>
      </c>
      <c r="D564" s="189">
        <v>8.7719298245614086E-2</v>
      </c>
      <c r="E564" s="174"/>
    </row>
    <row r="565" spans="1:5">
      <c r="A565" s="261"/>
      <c r="B565" s="195">
        <v>4.5499504979999994</v>
      </c>
      <c r="C565" s="188">
        <v>0.77192982456140347</v>
      </c>
      <c r="D565" s="189">
        <v>8.7719298245614086E-2</v>
      </c>
      <c r="E565" s="174"/>
    </row>
    <row r="566" spans="1:5">
      <c r="A566" s="261"/>
      <c r="B566" s="195">
        <v>4.5811175249999998</v>
      </c>
      <c r="C566" s="188">
        <v>0.77192982456140347</v>
      </c>
      <c r="D566" s="189">
        <v>7.0175438596491224E-2</v>
      </c>
      <c r="E566" s="174"/>
    </row>
    <row r="567" spans="1:5">
      <c r="A567" s="261"/>
      <c r="B567" s="195">
        <v>4.5995705344999998</v>
      </c>
      <c r="C567" s="188">
        <v>0.75438596491228072</v>
      </c>
      <c r="D567" s="189">
        <v>7.0175438596491224E-2</v>
      </c>
      <c r="E567" s="174"/>
    </row>
    <row r="568" spans="1:5">
      <c r="A568" s="261"/>
      <c r="B568" s="195">
        <v>4.6178009045000001</v>
      </c>
      <c r="C568" s="188">
        <v>0.75438596491228072</v>
      </c>
      <c r="D568" s="189">
        <v>5.2631578947368474E-2</v>
      </c>
      <c r="E568" s="174"/>
    </row>
    <row r="569" spans="1:5">
      <c r="A569" s="261"/>
      <c r="B569" s="195">
        <v>4.6332828340000001</v>
      </c>
      <c r="C569" s="188">
        <v>0.73684210526315785</v>
      </c>
      <c r="D569" s="189">
        <v>5.2631578947368474E-2</v>
      </c>
      <c r="E569" s="174"/>
    </row>
    <row r="570" spans="1:5">
      <c r="A570" s="261"/>
      <c r="B570" s="195">
        <v>4.660759766</v>
      </c>
      <c r="C570" s="188">
        <v>0.7192982456140351</v>
      </c>
      <c r="D570" s="189">
        <v>5.2631578947368474E-2</v>
      </c>
      <c r="E570" s="174"/>
    </row>
    <row r="571" spans="1:5">
      <c r="A571" s="261"/>
      <c r="B571" s="195">
        <v>4.697111488</v>
      </c>
      <c r="C571" s="188">
        <v>0.7192982456140351</v>
      </c>
      <c r="D571" s="189">
        <v>3.5087719298245612E-2</v>
      </c>
      <c r="E571" s="174"/>
    </row>
    <row r="572" spans="1:5">
      <c r="A572" s="261"/>
      <c r="B572" s="195">
        <v>4.7212399430000005</v>
      </c>
      <c r="C572" s="188">
        <v>0.70175438596491224</v>
      </c>
      <c r="D572" s="189">
        <v>3.5087719298245612E-2</v>
      </c>
      <c r="E572" s="174"/>
    </row>
    <row r="573" spans="1:5">
      <c r="A573" s="261"/>
      <c r="B573" s="195">
        <v>4.7709551824999998</v>
      </c>
      <c r="C573" s="188">
        <v>0.68421052631578949</v>
      </c>
      <c r="D573" s="189">
        <v>3.5087719298245612E-2</v>
      </c>
      <c r="E573" s="174"/>
    </row>
    <row r="574" spans="1:5">
      <c r="A574" s="261"/>
      <c r="B574" s="195">
        <v>4.8178992860000003</v>
      </c>
      <c r="C574" s="188">
        <v>0.68421052631578949</v>
      </c>
      <c r="D574" s="189">
        <v>1.7543859649122862E-2</v>
      </c>
      <c r="E574" s="174"/>
    </row>
    <row r="575" spans="1:5">
      <c r="A575" s="261"/>
      <c r="B575" s="195">
        <v>4.8490505445000007</v>
      </c>
      <c r="C575" s="188">
        <v>0.66666666666666663</v>
      </c>
      <c r="D575" s="189">
        <v>1.7543859649122862E-2</v>
      </c>
      <c r="E575" s="174"/>
    </row>
    <row r="576" spans="1:5">
      <c r="A576" s="261"/>
      <c r="B576" s="195">
        <v>4.9108645119999998</v>
      </c>
      <c r="C576" s="188">
        <v>0.66666666666666663</v>
      </c>
      <c r="D576" s="189">
        <v>0</v>
      </c>
      <c r="E576" s="174"/>
    </row>
    <row r="577" spans="1:5">
      <c r="A577" s="261"/>
      <c r="B577" s="195">
        <v>4.9619400320000002</v>
      </c>
      <c r="C577" s="188">
        <v>0.64912280701754388</v>
      </c>
      <c r="D577" s="189">
        <v>0</v>
      </c>
      <c r="E577" s="174"/>
    </row>
    <row r="578" spans="1:5">
      <c r="A578" s="261"/>
      <c r="B578" s="195">
        <v>5.0027218849999997</v>
      </c>
      <c r="C578" s="188">
        <v>0.63157894736842102</v>
      </c>
      <c r="D578" s="189">
        <v>0</v>
      </c>
      <c r="E578" s="174"/>
    </row>
    <row r="579" spans="1:5">
      <c r="A579" s="261"/>
      <c r="B579" s="195">
        <v>5.0438287810000002</v>
      </c>
      <c r="C579" s="188">
        <v>0.61403508771929827</v>
      </c>
      <c r="D579" s="189">
        <v>0</v>
      </c>
      <c r="E579" s="174"/>
    </row>
    <row r="580" spans="1:5">
      <c r="A580" s="261"/>
      <c r="B580" s="195">
        <v>5.0559308610000002</v>
      </c>
      <c r="C580" s="188">
        <v>0.59649122807017541</v>
      </c>
      <c r="D580" s="189">
        <v>0</v>
      </c>
      <c r="E580" s="174"/>
    </row>
    <row r="581" spans="1:5">
      <c r="A581" s="261"/>
      <c r="B581" s="195">
        <v>5.065032317</v>
      </c>
      <c r="C581" s="188">
        <v>0.57894736842105265</v>
      </c>
      <c r="D581" s="189">
        <v>0</v>
      </c>
      <c r="E581" s="174"/>
    </row>
    <row r="582" spans="1:5">
      <c r="A582" s="261"/>
      <c r="B582" s="195">
        <v>5.0732421875</v>
      </c>
      <c r="C582" s="188">
        <v>0.56140350877192979</v>
      </c>
      <c r="D582" s="189">
        <v>0</v>
      </c>
      <c r="E582" s="174"/>
    </row>
    <row r="583" spans="1:5">
      <c r="A583" s="261"/>
      <c r="B583" s="195">
        <v>5.0836579925000001</v>
      </c>
      <c r="C583" s="188">
        <v>0.54385964912280704</v>
      </c>
      <c r="D583" s="189">
        <v>0</v>
      </c>
      <c r="E583" s="174"/>
    </row>
    <row r="584" spans="1:5">
      <c r="A584" s="261"/>
      <c r="B584" s="195">
        <v>5.0996184319999998</v>
      </c>
      <c r="C584" s="188">
        <v>0.52631578947368418</v>
      </c>
      <c r="D584" s="189">
        <v>0</v>
      </c>
      <c r="E584" s="174"/>
    </row>
    <row r="585" spans="1:5">
      <c r="A585" s="261"/>
      <c r="B585" s="195">
        <v>5.1133375169999997</v>
      </c>
      <c r="C585" s="188">
        <v>0.50877192982456143</v>
      </c>
      <c r="D585" s="189">
        <v>0</v>
      </c>
      <c r="E585" s="174"/>
    </row>
    <row r="586" spans="1:5">
      <c r="A586" s="261"/>
      <c r="B586" s="195">
        <v>5.1448719715000006</v>
      </c>
      <c r="C586" s="188">
        <v>0.49122807017543857</v>
      </c>
      <c r="D586" s="189">
        <v>0</v>
      </c>
      <c r="E586" s="174"/>
    </row>
    <row r="587" spans="1:5">
      <c r="A587" s="261"/>
      <c r="B587" s="195">
        <v>5.1825284759999999</v>
      </c>
      <c r="C587" s="188">
        <v>0.47368421052631576</v>
      </c>
      <c r="D587" s="189">
        <v>0</v>
      </c>
      <c r="E587" s="174"/>
    </row>
    <row r="588" spans="1:5">
      <c r="A588" s="261"/>
      <c r="B588" s="195">
        <v>5.1959215494999995</v>
      </c>
      <c r="C588" s="188">
        <v>0.45614035087719296</v>
      </c>
      <c r="D588" s="189">
        <v>0</v>
      </c>
      <c r="E588" s="174"/>
    </row>
    <row r="589" spans="1:5">
      <c r="A589" s="261"/>
      <c r="B589" s="195">
        <v>5.1991211219999993</v>
      </c>
      <c r="C589" s="188">
        <v>0.43859649122807015</v>
      </c>
      <c r="D589" s="189">
        <v>0</v>
      </c>
      <c r="E589" s="174"/>
    </row>
    <row r="590" spans="1:5">
      <c r="A590" s="261"/>
      <c r="B590" s="195">
        <v>5.2012191359999997</v>
      </c>
      <c r="C590" s="188">
        <v>0.42105263157894735</v>
      </c>
      <c r="D590" s="189">
        <v>0</v>
      </c>
      <c r="E590" s="174"/>
    </row>
    <row r="591" spans="1:5">
      <c r="A591" s="261"/>
      <c r="B591" s="195">
        <v>5.2121171549999996</v>
      </c>
      <c r="C591" s="188">
        <v>0.40350877192982454</v>
      </c>
      <c r="D591" s="189">
        <v>0</v>
      </c>
      <c r="E591" s="174"/>
    </row>
    <row r="592" spans="1:5">
      <c r="A592" s="261"/>
      <c r="B592" s="195">
        <v>5.2280508559999994</v>
      </c>
      <c r="C592" s="188">
        <v>0.38596491228070173</v>
      </c>
      <c r="D592" s="189">
        <v>0</v>
      </c>
      <c r="E592" s="174"/>
    </row>
    <row r="593" spans="1:5">
      <c r="A593" s="261"/>
      <c r="B593" s="195">
        <v>5.2409772770000007</v>
      </c>
      <c r="C593" s="188">
        <v>0.36842105263157893</v>
      </c>
      <c r="D593" s="189">
        <v>0</v>
      </c>
      <c r="E593" s="174"/>
    </row>
    <row r="594" spans="1:5">
      <c r="A594" s="261"/>
      <c r="B594" s="195">
        <v>5.2777552840000004</v>
      </c>
      <c r="C594" s="188">
        <v>0.35087719298245612</v>
      </c>
      <c r="D594" s="189">
        <v>0</v>
      </c>
      <c r="E594" s="174"/>
    </row>
    <row r="595" spans="1:5">
      <c r="A595" s="261"/>
      <c r="B595" s="195">
        <v>5.3120977675000001</v>
      </c>
      <c r="C595" s="188">
        <v>0.33333333333333331</v>
      </c>
      <c r="D595" s="189">
        <v>0</v>
      </c>
      <c r="E595" s="174"/>
    </row>
    <row r="596" spans="1:5">
      <c r="A596" s="261"/>
      <c r="B596" s="195">
        <v>5.3353658925000005</v>
      </c>
      <c r="C596" s="188">
        <v>0.31578947368421051</v>
      </c>
      <c r="D596" s="189">
        <v>0</v>
      </c>
      <c r="E596" s="174"/>
    </row>
    <row r="597" spans="1:5">
      <c r="A597" s="261"/>
      <c r="B597" s="195">
        <v>5.3720457284999998</v>
      </c>
      <c r="C597" s="188">
        <v>0.2982456140350877</v>
      </c>
      <c r="D597" s="189">
        <v>0</v>
      </c>
      <c r="E597" s="174"/>
    </row>
    <row r="598" spans="1:5">
      <c r="A598" s="261"/>
      <c r="B598" s="195">
        <v>5.4021731245</v>
      </c>
      <c r="C598" s="188">
        <v>0.2807017543859649</v>
      </c>
      <c r="D598" s="189">
        <v>0</v>
      </c>
      <c r="E598" s="174"/>
    </row>
    <row r="599" spans="1:5">
      <c r="A599" s="261"/>
      <c r="B599" s="195">
        <v>5.4307123229999998</v>
      </c>
      <c r="C599" s="188">
        <v>0.26315789473684209</v>
      </c>
      <c r="D599" s="189">
        <v>0</v>
      </c>
      <c r="E599" s="174"/>
    </row>
    <row r="600" spans="1:5">
      <c r="A600" s="261"/>
      <c r="B600" s="195">
        <v>5.4495962445000004</v>
      </c>
      <c r="C600" s="188">
        <v>0.24561403508771928</v>
      </c>
      <c r="D600" s="189">
        <v>0</v>
      </c>
      <c r="E600" s="174"/>
    </row>
    <row r="601" spans="1:5">
      <c r="A601" s="261"/>
      <c r="B601" s="195">
        <v>5.4679494635000001</v>
      </c>
      <c r="C601" s="188">
        <v>0.22807017543859648</v>
      </c>
      <c r="D601" s="189">
        <v>0</v>
      </c>
      <c r="E601" s="174"/>
    </row>
    <row r="602" spans="1:5">
      <c r="A602" s="261"/>
      <c r="B602" s="195">
        <v>5.4842852539999996</v>
      </c>
      <c r="C602" s="188">
        <v>0.21052631578947367</v>
      </c>
      <c r="D602" s="189">
        <v>0</v>
      </c>
      <c r="E602" s="174"/>
    </row>
    <row r="603" spans="1:5">
      <c r="A603" s="261"/>
      <c r="B603" s="195">
        <v>5.5365039644999996</v>
      </c>
      <c r="C603" s="188">
        <v>0.19298245614035087</v>
      </c>
      <c r="D603" s="189">
        <v>0</v>
      </c>
      <c r="E603" s="174"/>
    </row>
    <row r="604" spans="1:5">
      <c r="A604" s="261"/>
      <c r="B604" s="195">
        <v>5.5973848964999995</v>
      </c>
      <c r="C604" s="188">
        <v>0.17543859649122806</v>
      </c>
      <c r="D604" s="189">
        <v>0</v>
      </c>
      <c r="E604" s="174"/>
    </row>
    <row r="605" spans="1:5">
      <c r="A605" s="261"/>
      <c r="B605" s="195">
        <v>5.6146405010000002</v>
      </c>
      <c r="C605" s="188">
        <v>0.15789473684210525</v>
      </c>
      <c r="D605" s="189">
        <v>0</v>
      </c>
      <c r="E605" s="174"/>
    </row>
    <row r="606" spans="1:5">
      <c r="A606" s="261"/>
      <c r="B606" s="195">
        <v>5.6330506314999997</v>
      </c>
      <c r="C606" s="188">
        <v>0.14035087719298245</v>
      </c>
      <c r="D606" s="189">
        <v>0</v>
      </c>
      <c r="E606" s="174"/>
    </row>
    <row r="607" spans="1:5">
      <c r="A607" s="261"/>
      <c r="B607" s="195">
        <v>5.697591139</v>
      </c>
      <c r="C607" s="188">
        <v>0.12280701754385964</v>
      </c>
      <c r="D607" s="189">
        <v>0</v>
      </c>
      <c r="E607" s="174"/>
    </row>
    <row r="608" spans="1:5">
      <c r="A608" s="261"/>
      <c r="B608" s="195">
        <v>5.8945057414999997</v>
      </c>
      <c r="C608" s="188">
        <v>0.10526315789473684</v>
      </c>
      <c r="D608" s="189">
        <v>0</v>
      </c>
      <c r="E608" s="174"/>
    </row>
    <row r="609" spans="1:5">
      <c r="A609" s="261"/>
      <c r="B609" s="195">
        <v>6.0544560284999998</v>
      </c>
      <c r="C609" s="188">
        <v>8.771929824561403E-2</v>
      </c>
      <c r="D609" s="189">
        <v>0</v>
      </c>
      <c r="E609" s="174"/>
    </row>
    <row r="610" spans="1:5">
      <c r="A610" s="261"/>
      <c r="B610" s="195">
        <v>6.1321556729999998</v>
      </c>
      <c r="C610" s="188">
        <v>7.0175438596491224E-2</v>
      </c>
      <c r="D610" s="189">
        <v>0</v>
      </c>
      <c r="E610" s="174"/>
    </row>
    <row r="611" spans="1:5">
      <c r="A611" s="261"/>
      <c r="B611" s="195">
        <v>6.1972552104999998</v>
      </c>
      <c r="C611" s="188">
        <v>5.2631578947368418E-2</v>
      </c>
      <c r="D611" s="189">
        <v>0</v>
      </c>
      <c r="E611" s="174"/>
    </row>
    <row r="612" spans="1:5">
      <c r="A612" s="261"/>
      <c r="B612" s="195">
        <v>6.2072308644999996</v>
      </c>
      <c r="C612" s="188">
        <v>3.5087719298245612E-2</v>
      </c>
      <c r="D612" s="189">
        <v>0</v>
      </c>
      <c r="E612" s="174"/>
    </row>
    <row r="613" spans="1:5">
      <c r="A613" s="261"/>
      <c r="B613" s="195">
        <v>6.2421138895000006</v>
      </c>
      <c r="C613" s="188">
        <v>1.7543859649122806E-2</v>
      </c>
      <c r="D613" s="189">
        <v>0</v>
      </c>
      <c r="E613" s="174"/>
    </row>
    <row r="614" spans="1:5">
      <c r="A614" s="261"/>
      <c r="B614" s="195">
        <v>7.2721276870000002</v>
      </c>
      <c r="C614" s="188">
        <v>0</v>
      </c>
      <c r="D614" s="189">
        <v>0</v>
      </c>
      <c r="E614" s="174"/>
    </row>
    <row r="615" spans="1:5">
      <c r="A615" s="261" t="s">
        <v>434</v>
      </c>
      <c r="B615" s="195">
        <v>0.33519394799999991</v>
      </c>
      <c r="C615" s="188">
        <v>1</v>
      </c>
      <c r="D615" s="189">
        <v>1</v>
      </c>
      <c r="E615" s="174"/>
    </row>
    <row r="616" spans="1:5">
      <c r="A616" s="261"/>
      <c r="B616" s="195">
        <v>1.3427493209999999</v>
      </c>
      <c r="C616" s="188">
        <v>0.98245614035087714</v>
      </c>
      <c r="D616" s="189">
        <v>1</v>
      </c>
      <c r="E616" s="174"/>
    </row>
    <row r="617" spans="1:5">
      <c r="A617" s="261"/>
      <c r="B617" s="195">
        <v>1.5751812360000002</v>
      </c>
      <c r="C617" s="188">
        <v>0.96491228070175439</v>
      </c>
      <c r="D617" s="189">
        <v>1</v>
      </c>
      <c r="E617" s="174"/>
    </row>
    <row r="618" spans="1:5">
      <c r="A618" s="261"/>
      <c r="B618" s="195">
        <v>1.8460086284999999</v>
      </c>
      <c r="C618" s="188">
        <v>0.94736842105263153</v>
      </c>
      <c r="D618" s="189">
        <v>1</v>
      </c>
      <c r="E618" s="174"/>
    </row>
    <row r="619" spans="1:5">
      <c r="A619" s="261"/>
      <c r="B619" s="195">
        <v>1.9093354885</v>
      </c>
      <c r="C619" s="188">
        <v>0.92982456140350878</v>
      </c>
      <c r="D619" s="189">
        <v>1</v>
      </c>
      <c r="E619" s="174"/>
    </row>
    <row r="620" spans="1:5">
      <c r="A620" s="261"/>
      <c r="B620" s="195">
        <v>1.9481419149999999</v>
      </c>
      <c r="C620" s="188">
        <v>0.91228070175438591</v>
      </c>
      <c r="D620" s="189">
        <v>1</v>
      </c>
      <c r="E620" s="174"/>
    </row>
    <row r="621" spans="1:5">
      <c r="A621" s="261"/>
      <c r="B621" s="195">
        <v>2.048396527</v>
      </c>
      <c r="C621" s="188">
        <v>0.89473684210526316</v>
      </c>
      <c r="D621" s="189">
        <v>1</v>
      </c>
      <c r="E621" s="174"/>
    </row>
    <row r="622" spans="1:5">
      <c r="A622" s="261"/>
      <c r="B622" s="195">
        <v>2.1294645385000002</v>
      </c>
      <c r="C622" s="188">
        <v>0.8771929824561403</v>
      </c>
      <c r="D622" s="189">
        <v>1</v>
      </c>
      <c r="E622" s="174"/>
    </row>
    <row r="623" spans="1:5">
      <c r="A623" s="261"/>
      <c r="B623" s="195">
        <v>2.1464892960000004</v>
      </c>
      <c r="C623" s="188">
        <v>0.85964912280701755</v>
      </c>
      <c r="D623" s="189">
        <v>1</v>
      </c>
      <c r="E623" s="174"/>
    </row>
    <row r="624" spans="1:5">
      <c r="A624" s="261"/>
      <c r="B624" s="195">
        <v>2.1667398260000001</v>
      </c>
      <c r="C624" s="188">
        <v>0.84210526315789469</v>
      </c>
      <c r="D624" s="189">
        <v>1</v>
      </c>
      <c r="E624" s="174"/>
    </row>
    <row r="625" spans="1:5">
      <c r="A625" s="261"/>
      <c r="B625" s="195">
        <v>2.2179890665000004</v>
      </c>
      <c r="C625" s="188">
        <v>0.82456140350877194</v>
      </c>
      <c r="D625" s="189">
        <v>1</v>
      </c>
      <c r="E625" s="174"/>
    </row>
    <row r="626" spans="1:5">
      <c r="A626" s="261"/>
      <c r="B626" s="195">
        <v>2.2929306485000001</v>
      </c>
      <c r="C626" s="188">
        <v>0.80701754385964908</v>
      </c>
      <c r="D626" s="189">
        <v>1</v>
      </c>
      <c r="E626" s="174"/>
    </row>
    <row r="627" spans="1:5">
      <c r="A627" s="261"/>
      <c r="B627" s="195">
        <v>2.3251732074999998</v>
      </c>
      <c r="C627" s="188">
        <v>0.78947368421052633</v>
      </c>
      <c r="D627" s="189">
        <v>1</v>
      </c>
      <c r="E627" s="174"/>
    </row>
    <row r="628" spans="1:5">
      <c r="A628" s="261"/>
      <c r="B628" s="195">
        <v>2.3307003589999997</v>
      </c>
      <c r="C628" s="188">
        <v>0.77192982456140347</v>
      </c>
      <c r="D628" s="189">
        <v>1</v>
      </c>
      <c r="E628" s="174"/>
    </row>
    <row r="629" spans="1:5">
      <c r="A629" s="261"/>
      <c r="B629" s="195">
        <v>2.3504364435</v>
      </c>
      <c r="C629" s="188">
        <v>0.75438596491228072</v>
      </c>
      <c r="D629" s="189">
        <v>1</v>
      </c>
      <c r="E629" s="174"/>
    </row>
    <row r="630" spans="1:5">
      <c r="A630" s="261"/>
      <c r="B630" s="195">
        <v>2.3719411954999998</v>
      </c>
      <c r="C630" s="188">
        <v>0.73684210526315785</v>
      </c>
      <c r="D630" s="189">
        <v>1</v>
      </c>
      <c r="E630" s="174"/>
    </row>
    <row r="631" spans="1:5">
      <c r="A631" s="261"/>
      <c r="B631" s="195">
        <v>2.3982616974999997</v>
      </c>
      <c r="C631" s="188">
        <v>0.7192982456140351</v>
      </c>
      <c r="D631" s="189">
        <v>1</v>
      </c>
      <c r="E631" s="174"/>
    </row>
    <row r="632" spans="1:5">
      <c r="A632" s="261"/>
      <c r="B632" s="195">
        <v>2.4392991989999997</v>
      </c>
      <c r="C632" s="188">
        <v>0.70175438596491224</v>
      </c>
      <c r="D632" s="189">
        <v>1</v>
      </c>
      <c r="E632" s="174"/>
    </row>
    <row r="633" spans="1:5">
      <c r="A633" s="261"/>
      <c r="B633" s="195">
        <v>2.4603771119999998</v>
      </c>
      <c r="C633" s="188">
        <v>0.68421052631578949</v>
      </c>
      <c r="D633" s="189">
        <v>1</v>
      </c>
      <c r="E633" s="174"/>
    </row>
    <row r="634" spans="1:5">
      <c r="A634" s="261"/>
      <c r="B634" s="195">
        <v>2.4870562769999998</v>
      </c>
      <c r="C634" s="188">
        <v>0.68421052631578949</v>
      </c>
      <c r="D634" s="189">
        <v>0.98245614035087714</v>
      </c>
      <c r="E634" s="174"/>
    </row>
    <row r="635" spans="1:5">
      <c r="A635" s="261"/>
      <c r="B635" s="195">
        <v>2.529915709</v>
      </c>
      <c r="C635" s="188">
        <v>0.66666666666666663</v>
      </c>
      <c r="D635" s="189">
        <v>0.98245614035087714</v>
      </c>
      <c r="E635" s="174"/>
    </row>
    <row r="636" spans="1:5">
      <c r="A636" s="261"/>
      <c r="B636" s="195">
        <v>2.5653084560000003</v>
      </c>
      <c r="C636" s="188">
        <v>0.64912280701754388</v>
      </c>
      <c r="D636" s="189">
        <v>0.98245614035087714</v>
      </c>
      <c r="E636" s="174"/>
    </row>
    <row r="637" spans="1:5">
      <c r="A637" s="261"/>
      <c r="B637" s="195">
        <v>2.5854812630000001</v>
      </c>
      <c r="C637" s="188">
        <v>0.63157894736842102</v>
      </c>
      <c r="D637" s="189">
        <v>0.98245614035087714</v>
      </c>
      <c r="E637" s="174"/>
    </row>
    <row r="638" spans="1:5">
      <c r="A638" s="261"/>
      <c r="B638" s="195">
        <v>2.6114126960000004</v>
      </c>
      <c r="C638" s="188">
        <v>0.61403508771929827</v>
      </c>
      <c r="D638" s="189">
        <v>0.98245614035087714</v>
      </c>
      <c r="E638" s="174"/>
    </row>
    <row r="639" spans="1:5">
      <c r="A639" s="261"/>
      <c r="B639" s="195">
        <v>2.6344578324999999</v>
      </c>
      <c r="C639" s="188">
        <v>0.59649122807017541</v>
      </c>
      <c r="D639" s="189">
        <v>0.98245614035087714</v>
      </c>
      <c r="E639" s="174"/>
    </row>
    <row r="640" spans="1:5">
      <c r="A640" s="261"/>
      <c r="B640" s="195">
        <v>2.6649491185</v>
      </c>
      <c r="C640" s="188">
        <v>0.57894736842105265</v>
      </c>
      <c r="D640" s="189">
        <v>0.98245614035087714</v>
      </c>
      <c r="E640" s="174"/>
    </row>
    <row r="641" spans="1:5">
      <c r="A641" s="261"/>
      <c r="B641" s="195">
        <v>2.7188511980000003</v>
      </c>
      <c r="C641" s="188">
        <v>0.57894736842105265</v>
      </c>
      <c r="D641" s="189">
        <v>0.96491228070175439</v>
      </c>
      <c r="E641" s="174"/>
    </row>
    <row r="642" spans="1:5">
      <c r="A642" s="261"/>
      <c r="B642" s="195">
        <v>2.7521723275000003</v>
      </c>
      <c r="C642" s="188">
        <v>0.56140350877192979</v>
      </c>
      <c r="D642" s="189">
        <v>0.96491228070175439</v>
      </c>
      <c r="E642" s="174"/>
    </row>
    <row r="643" spans="1:5">
      <c r="A643" s="261"/>
      <c r="B643" s="195">
        <v>2.8269445590000002</v>
      </c>
      <c r="C643" s="188">
        <v>0.54385964912280704</v>
      </c>
      <c r="D643" s="189">
        <v>0.96491228070175439</v>
      </c>
      <c r="E643" s="174"/>
    </row>
    <row r="644" spans="1:5">
      <c r="A644" s="261"/>
      <c r="B644" s="195">
        <v>2.8923124265000002</v>
      </c>
      <c r="C644" s="188">
        <v>0.52631578947368418</v>
      </c>
      <c r="D644" s="189">
        <v>0.96491228070175439</v>
      </c>
      <c r="E644" s="174"/>
    </row>
    <row r="645" spans="1:5">
      <c r="A645" s="261"/>
      <c r="B645" s="195">
        <v>2.9033058829999998</v>
      </c>
      <c r="C645" s="188">
        <v>0.50877192982456143</v>
      </c>
      <c r="D645" s="189">
        <v>0.96491228070175439</v>
      </c>
      <c r="E645" s="174"/>
    </row>
    <row r="646" spans="1:5">
      <c r="A646" s="261"/>
      <c r="B646" s="195">
        <v>2.9148972095000003</v>
      </c>
      <c r="C646" s="188">
        <v>0.49122807017543857</v>
      </c>
      <c r="D646" s="189">
        <v>0.96491228070175439</v>
      </c>
      <c r="E646" s="174"/>
    </row>
    <row r="647" spans="1:5">
      <c r="A647" s="261"/>
      <c r="B647" s="195">
        <v>2.9303609245000004</v>
      </c>
      <c r="C647" s="188">
        <v>0.47368421052631576</v>
      </c>
      <c r="D647" s="189">
        <v>0.96491228070175439</v>
      </c>
      <c r="E647" s="174"/>
    </row>
    <row r="648" spans="1:5">
      <c r="A648" s="261"/>
      <c r="B648" s="195">
        <v>2.9603479794999998</v>
      </c>
      <c r="C648" s="188">
        <v>0.45614035087719296</v>
      </c>
      <c r="D648" s="189">
        <v>0.96491228070175439</v>
      </c>
      <c r="E648" s="174"/>
    </row>
    <row r="649" spans="1:5">
      <c r="A649" s="261"/>
      <c r="B649" s="195">
        <v>3.0007827819999999</v>
      </c>
      <c r="C649" s="188">
        <v>0.43859649122807015</v>
      </c>
      <c r="D649" s="189">
        <v>0.96491228070175439</v>
      </c>
      <c r="E649" s="174"/>
    </row>
    <row r="650" spans="1:5">
      <c r="A650" s="261"/>
      <c r="B650" s="195">
        <v>3.0675141909999999</v>
      </c>
      <c r="C650" s="188">
        <v>0.42105263157894735</v>
      </c>
      <c r="D650" s="189">
        <v>0.96491228070175439</v>
      </c>
      <c r="E650" s="174"/>
    </row>
    <row r="651" spans="1:5">
      <c r="A651" s="261"/>
      <c r="B651" s="195">
        <v>3.1104696184999998</v>
      </c>
      <c r="C651" s="188">
        <v>0.42105263157894735</v>
      </c>
      <c r="D651" s="189">
        <v>0.94736842105263164</v>
      </c>
      <c r="E651" s="174"/>
    </row>
    <row r="652" spans="1:5">
      <c r="A652" s="261"/>
      <c r="B652" s="195">
        <v>3.1414512669999999</v>
      </c>
      <c r="C652" s="188">
        <v>0.40350877192982454</v>
      </c>
      <c r="D652" s="189">
        <v>0.94736842105263164</v>
      </c>
      <c r="E652" s="174"/>
    </row>
    <row r="653" spans="1:5">
      <c r="A653" s="261"/>
      <c r="B653" s="195">
        <v>3.1841765165</v>
      </c>
      <c r="C653" s="188">
        <v>0.40350877192982454</v>
      </c>
      <c r="D653" s="189">
        <v>0.92982456140350878</v>
      </c>
      <c r="E653" s="174"/>
    </row>
    <row r="654" spans="1:5">
      <c r="A654" s="261"/>
      <c r="B654" s="195">
        <v>3.2116317594999999</v>
      </c>
      <c r="C654" s="188">
        <v>0.38596491228070173</v>
      </c>
      <c r="D654" s="189">
        <v>0.92982456140350878</v>
      </c>
      <c r="E654" s="174"/>
    </row>
    <row r="655" spans="1:5">
      <c r="A655" s="261"/>
      <c r="B655" s="195">
        <v>3.2350680779999998</v>
      </c>
      <c r="C655" s="188">
        <v>0.36842105263157893</v>
      </c>
      <c r="D655" s="189">
        <v>0.92982456140350878</v>
      </c>
      <c r="E655" s="174"/>
    </row>
    <row r="656" spans="1:5">
      <c r="A656" s="261"/>
      <c r="B656" s="195">
        <v>3.2477384300000001</v>
      </c>
      <c r="C656" s="188">
        <v>0.35087719298245612</v>
      </c>
      <c r="D656" s="189">
        <v>0.92982456140350878</v>
      </c>
      <c r="E656" s="174"/>
    </row>
    <row r="657" spans="1:5">
      <c r="A657" s="261"/>
      <c r="B657" s="195">
        <v>3.2597564954999996</v>
      </c>
      <c r="C657" s="188">
        <v>0.35087719298245612</v>
      </c>
      <c r="D657" s="189">
        <v>0.91228070175438591</v>
      </c>
      <c r="E657" s="174"/>
    </row>
    <row r="658" spans="1:5">
      <c r="A658" s="261"/>
      <c r="B658" s="195">
        <v>3.2800410504999999</v>
      </c>
      <c r="C658" s="188">
        <v>0.33333333333333331</v>
      </c>
      <c r="D658" s="189">
        <v>0.91228070175438591</v>
      </c>
      <c r="E658" s="174"/>
    </row>
    <row r="659" spans="1:5">
      <c r="A659" s="261"/>
      <c r="B659" s="195">
        <v>3.3072369249999998</v>
      </c>
      <c r="C659" s="188">
        <v>0.31578947368421051</v>
      </c>
      <c r="D659" s="189">
        <v>0.91228070175438591</v>
      </c>
      <c r="E659" s="174"/>
    </row>
    <row r="660" spans="1:5">
      <c r="A660" s="261"/>
      <c r="B660" s="195">
        <v>3.377615831</v>
      </c>
      <c r="C660" s="188">
        <v>0.2982456140350877</v>
      </c>
      <c r="D660" s="189">
        <v>0.91228070175438591</v>
      </c>
      <c r="E660" s="174"/>
    </row>
    <row r="661" spans="1:5">
      <c r="A661" s="261"/>
      <c r="B661" s="195">
        <v>3.460684428</v>
      </c>
      <c r="C661" s="188">
        <v>0.2982456140350877</v>
      </c>
      <c r="D661" s="189">
        <v>0.89473684210526316</v>
      </c>
      <c r="E661" s="174"/>
    </row>
    <row r="662" spans="1:5">
      <c r="A662" s="261"/>
      <c r="B662" s="195">
        <v>3.4889158810000001</v>
      </c>
      <c r="C662" s="188">
        <v>0.2982456140350877</v>
      </c>
      <c r="D662" s="189">
        <v>0.87719298245614041</v>
      </c>
      <c r="E662" s="174"/>
    </row>
    <row r="663" spans="1:5">
      <c r="A663" s="261"/>
      <c r="B663" s="195">
        <v>3.5022941075</v>
      </c>
      <c r="C663" s="188">
        <v>0.2807017543859649</v>
      </c>
      <c r="D663" s="189">
        <v>0.87719298245614041</v>
      </c>
      <c r="E663" s="174"/>
    </row>
    <row r="664" spans="1:5">
      <c r="A664" s="261"/>
      <c r="B664" s="195">
        <v>3.5382466309999998</v>
      </c>
      <c r="C664" s="188">
        <v>0.26315789473684209</v>
      </c>
      <c r="D664" s="189">
        <v>0.87719298245614041</v>
      </c>
      <c r="E664" s="174"/>
    </row>
    <row r="665" spans="1:5">
      <c r="A665" s="261"/>
      <c r="B665" s="195">
        <v>3.5685559160000002</v>
      </c>
      <c r="C665" s="188">
        <v>0.24561403508771928</v>
      </c>
      <c r="D665" s="189">
        <v>0.87719298245614041</v>
      </c>
      <c r="E665" s="174"/>
    </row>
    <row r="666" spans="1:5">
      <c r="A666" s="261"/>
      <c r="B666" s="195">
        <v>3.5986384039999999</v>
      </c>
      <c r="C666" s="188">
        <v>0.22807017543859648</v>
      </c>
      <c r="D666" s="189">
        <v>0.87719298245614041</v>
      </c>
      <c r="E666" s="174"/>
    </row>
    <row r="667" spans="1:5">
      <c r="A667" s="261"/>
      <c r="B667" s="195">
        <v>3.6236400325</v>
      </c>
      <c r="C667" s="188">
        <v>0.22807017543859648</v>
      </c>
      <c r="D667" s="189">
        <v>0.85964912280701755</v>
      </c>
      <c r="E667" s="174"/>
    </row>
    <row r="668" spans="1:5">
      <c r="A668" s="261"/>
      <c r="B668" s="195">
        <v>3.6399192655000001</v>
      </c>
      <c r="C668" s="188">
        <v>0.21052631578947367</v>
      </c>
      <c r="D668" s="189">
        <v>0.85964912280701755</v>
      </c>
      <c r="E668" s="174"/>
    </row>
    <row r="669" spans="1:5">
      <c r="A669" s="261"/>
      <c r="B669" s="195">
        <v>3.6572332980000004</v>
      </c>
      <c r="C669" s="188">
        <v>0.21052631578947367</v>
      </c>
      <c r="D669" s="189">
        <v>0.84210526315789469</v>
      </c>
      <c r="E669" s="174"/>
    </row>
    <row r="670" spans="1:5">
      <c r="A670" s="261"/>
      <c r="B670" s="195">
        <v>3.6695297790000003</v>
      </c>
      <c r="C670" s="188">
        <v>0.19298245614035087</v>
      </c>
      <c r="D670" s="189">
        <v>0.84210526315789469</v>
      </c>
      <c r="E670" s="174"/>
    </row>
    <row r="671" spans="1:5">
      <c r="A671" s="261"/>
      <c r="B671" s="195">
        <v>3.7145813864999999</v>
      </c>
      <c r="C671" s="188">
        <v>0.17543859649122806</v>
      </c>
      <c r="D671" s="189">
        <v>0.84210526315789469</v>
      </c>
      <c r="E671" s="174"/>
    </row>
    <row r="672" spans="1:5">
      <c r="A672" s="261"/>
      <c r="B672" s="195">
        <v>3.7550043734999998</v>
      </c>
      <c r="C672" s="188">
        <v>0.15789473684210525</v>
      </c>
      <c r="D672" s="189">
        <v>0.84210526315789469</v>
      </c>
      <c r="E672" s="174"/>
    </row>
    <row r="673" spans="1:5">
      <c r="A673" s="261"/>
      <c r="B673" s="195">
        <v>3.7614204559999997</v>
      </c>
      <c r="C673" s="188">
        <v>0.14035087719298245</v>
      </c>
      <c r="D673" s="189">
        <v>0.84210526315789469</v>
      </c>
      <c r="E673" s="174"/>
    </row>
    <row r="674" spans="1:5">
      <c r="A674" s="261"/>
      <c r="B674" s="195">
        <v>3.7975636719999999</v>
      </c>
      <c r="C674" s="188">
        <v>0.12280701754385964</v>
      </c>
      <c r="D674" s="189">
        <v>0.84210526315789469</v>
      </c>
      <c r="E674" s="174"/>
    </row>
    <row r="675" spans="1:5">
      <c r="A675" s="261"/>
      <c r="B675" s="195">
        <v>3.8662433060000003</v>
      </c>
      <c r="C675" s="188">
        <v>0.12280701754385964</v>
      </c>
      <c r="D675" s="189">
        <v>0.82456140350877194</v>
      </c>
      <c r="E675" s="174"/>
    </row>
    <row r="676" spans="1:5">
      <c r="A676" s="261"/>
      <c r="B676" s="195">
        <v>3.9012182815000003</v>
      </c>
      <c r="C676" s="188">
        <v>0.12280701754385964</v>
      </c>
      <c r="D676" s="189">
        <v>0.80701754385964919</v>
      </c>
      <c r="E676" s="174"/>
    </row>
    <row r="677" spans="1:5">
      <c r="A677" s="261"/>
      <c r="B677" s="195">
        <v>3.9043763985000002</v>
      </c>
      <c r="C677" s="188">
        <v>0.10526315789473684</v>
      </c>
      <c r="D677" s="189">
        <v>0.80701754385964919</v>
      </c>
      <c r="E677" s="174"/>
    </row>
    <row r="678" spans="1:5">
      <c r="A678" s="261"/>
      <c r="B678" s="195">
        <v>3.9243122909999997</v>
      </c>
      <c r="C678" s="188">
        <v>0.10526315789473684</v>
      </c>
      <c r="D678" s="189">
        <v>0.78947368421052633</v>
      </c>
      <c r="E678" s="174"/>
    </row>
    <row r="679" spans="1:5">
      <c r="A679" s="261"/>
      <c r="B679" s="195">
        <v>3.9735965955000001</v>
      </c>
      <c r="C679" s="188">
        <v>8.771929824561403E-2</v>
      </c>
      <c r="D679" s="189">
        <v>0.78947368421052633</v>
      </c>
      <c r="E679" s="174"/>
    </row>
    <row r="680" spans="1:5">
      <c r="A680" s="261"/>
      <c r="B680" s="195">
        <v>4.0380883394999998</v>
      </c>
      <c r="C680" s="188">
        <v>8.771929824561403E-2</v>
      </c>
      <c r="D680" s="189">
        <v>0.77192982456140347</v>
      </c>
      <c r="E680" s="174"/>
    </row>
    <row r="681" spans="1:5">
      <c r="A681" s="261"/>
      <c r="B681" s="195">
        <v>4.1014379720000003</v>
      </c>
      <c r="C681" s="188">
        <v>7.0175438596491224E-2</v>
      </c>
      <c r="D681" s="189">
        <v>0.77192982456140347</v>
      </c>
      <c r="E681" s="174"/>
    </row>
    <row r="682" spans="1:5">
      <c r="A682" s="261"/>
      <c r="B682" s="195">
        <v>4.1391222560000003</v>
      </c>
      <c r="C682" s="188">
        <v>7.0175438596491224E-2</v>
      </c>
      <c r="D682" s="189">
        <v>0.75438596491228072</v>
      </c>
      <c r="E682" s="174"/>
    </row>
    <row r="683" spans="1:5">
      <c r="A683" s="261"/>
      <c r="B683" s="195">
        <v>4.1766272989999997</v>
      </c>
      <c r="C683" s="188">
        <v>5.2631578947368418E-2</v>
      </c>
      <c r="D683" s="189">
        <v>0.75438596491228072</v>
      </c>
      <c r="E683" s="174"/>
    </row>
    <row r="684" spans="1:5">
      <c r="A684" s="261"/>
      <c r="B684" s="195">
        <v>4.2085068054999999</v>
      </c>
      <c r="C684" s="188">
        <v>5.2631578947368418E-2</v>
      </c>
      <c r="D684" s="189">
        <v>0.73684210526315796</v>
      </c>
      <c r="E684" s="174"/>
    </row>
    <row r="685" spans="1:5">
      <c r="A685" s="261"/>
      <c r="B685" s="195">
        <v>4.2656625984999996</v>
      </c>
      <c r="C685" s="188">
        <v>5.2631578947368418E-2</v>
      </c>
      <c r="D685" s="189">
        <v>0.7192982456140351</v>
      </c>
      <c r="E685" s="174"/>
    </row>
    <row r="686" spans="1:5">
      <c r="A686" s="261"/>
      <c r="B686" s="195">
        <v>4.3414581124999998</v>
      </c>
      <c r="C686" s="188">
        <v>3.5087719298245612E-2</v>
      </c>
      <c r="D686" s="189">
        <v>0.7192982456140351</v>
      </c>
      <c r="E686" s="174"/>
    </row>
    <row r="687" spans="1:5">
      <c r="A687" s="261"/>
      <c r="B687" s="195">
        <v>4.3922711919999999</v>
      </c>
      <c r="C687" s="188">
        <v>3.5087719298245612E-2</v>
      </c>
      <c r="D687" s="189">
        <v>0.70175438596491224</v>
      </c>
      <c r="E687" s="174"/>
    </row>
    <row r="688" spans="1:5">
      <c r="A688" s="261"/>
      <c r="B688" s="195">
        <v>4.4980698585000001</v>
      </c>
      <c r="C688" s="188">
        <v>3.5087719298245612E-2</v>
      </c>
      <c r="D688" s="189">
        <v>0.68421052631578949</v>
      </c>
      <c r="E688" s="174"/>
    </row>
    <row r="689" spans="1:5">
      <c r="A689" s="261"/>
      <c r="B689" s="195">
        <v>4.5985995450000008</v>
      </c>
      <c r="C689" s="188">
        <v>1.7543859649122806E-2</v>
      </c>
      <c r="D689" s="189">
        <v>0.68421052631578949</v>
      </c>
      <c r="E689" s="174"/>
    </row>
    <row r="690" spans="1:5">
      <c r="A690" s="261"/>
      <c r="B690" s="195">
        <v>4.6661518755000007</v>
      </c>
      <c r="C690" s="188">
        <v>1.7543859649122806E-2</v>
      </c>
      <c r="D690" s="189">
        <v>0.66666666666666674</v>
      </c>
      <c r="E690" s="174"/>
    </row>
    <row r="691" spans="1:5">
      <c r="A691" s="261"/>
      <c r="B691" s="195">
        <v>4.8018864084999997</v>
      </c>
      <c r="C691" s="188">
        <v>0</v>
      </c>
      <c r="D691" s="189">
        <v>0.66666666666666674</v>
      </c>
      <c r="E691" s="174"/>
    </row>
    <row r="692" spans="1:5">
      <c r="A692" s="261"/>
      <c r="B692" s="195">
        <v>4.9147449160000001</v>
      </c>
      <c r="C692" s="188">
        <v>0</v>
      </c>
      <c r="D692" s="189">
        <v>0.64912280701754388</v>
      </c>
      <c r="E692" s="174"/>
    </row>
    <row r="693" spans="1:5">
      <c r="A693" s="261"/>
      <c r="B693" s="195">
        <v>5.0063879905000004</v>
      </c>
      <c r="C693" s="188">
        <v>0</v>
      </c>
      <c r="D693" s="189">
        <v>0.63157894736842102</v>
      </c>
      <c r="E693" s="174"/>
    </row>
    <row r="694" spans="1:5">
      <c r="A694" s="261"/>
      <c r="B694" s="195">
        <v>5.0991140955000001</v>
      </c>
      <c r="C694" s="188">
        <v>0</v>
      </c>
      <c r="D694" s="189">
        <v>0.61403508771929827</v>
      </c>
      <c r="E694" s="174"/>
    </row>
    <row r="695" spans="1:5">
      <c r="A695" s="261"/>
      <c r="B695" s="195">
        <v>5.1266293269999998</v>
      </c>
      <c r="C695" s="188">
        <v>0</v>
      </c>
      <c r="D695" s="189">
        <v>0.59649122807017552</v>
      </c>
      <c r="E695" s="174"/>
    </row>
    <row r="696" spans="1:5">
      <c r="A696" s="261"/>
      <c r="B696" s="195">
        <v>5.1473882494999996</v>
      </c>
      <c r="C696" s="188">
        <v>0</v>
      </c>
      <c r="D696" s="189">
        <v>0.57894736842105265</v>
      </c>
      <c r="E696" s="174"/>
    </row>
    <row r="697" spans="1:5">
      <c r="A697" s="261"/>
      <c r="B697" s="195">
        <v>5.1661375515000003</v>
      </c>
      <c r="C697" s="188">
        <v>0</v>
      </c>
      <c r="D697" s="189">
        <v>0.56140350877192979</v>
      </c>
      <c r="E697" s="174"/>
    </row>
    <row r="698" spans="1:5">
      <c r="A698" s="261"/>
      <c r="B698" s="195">
        <v>5.1899959315000004</v>
      </c>
      <c r="C698" s="188">
        <v>0</v>
      </c>
      <c r="D698" s="189">
        <v>0.54385964912280704</v>
      </c>
      <c r="E698" s="174"/>
    </row>
    <row r="699" spans="1:5">
      <c r="A699" s="261"/>
      <c r="B699" s="195">
        <v>5.2266384895</v>
      </c>
      <c r="C699" s="188">
        <v>0</v>
      </c>
      <c r="D699" s="189">
        <v>0.52631578947368429</v>
      </c>
      <c r="E699" s="174"/>
    </row>
    <row r="700" spans="1:5">
      <c r="A700" s="261"/>
      <c r="B700" s="195">
        <v>5.2582288960000003</v>
      </c>
      <c r="C700" s="188">
        <v>0</v>
      </c>
      <c r="D700" s="189">
        <v>0.50877192982456143</v>
      </c>
      <c r="E700" s="174"/>
    </row>
    <row r="701" spans="1:5">
      <c r="A701" s="261"/>
      <c r="B701" s="195">
        <v>5.3313757064999994</v>
      </c>
      <c r="C701" s="188">
        <v>0</v>
      </c>
      <c r="D701" s="189">
        <v>0.49122807017543857</v>
      </c>
      <c r="E701" s="174"/>
    </row>
    <row r="702" spans="1:5">
      <c r="A702" s="261"/>
      <c r="B702" s="195">
        <v>5.4190531975000003</v>
      </c>
      <c r="C702" s="188">
        <v>0</v>
      </c>
      <c r="D702" s="189">
        <v>0.47368421052631582</v>
      </c>
      <c r="E702" s="174"/>
    </row>
    <row r="703" spans="1:5">
      <c r="A703" s="261"/>
      <c r="B703" s="195">
        <v>5.4504204134999998</v>
      </c>
      <c r="C703" s="188">
        <v>0</v>
      </c>
      <c r="D703" s="189">
        <v>0.45614035087719296</v>
      </c>
      <c r="E703" s="174"/>
    </row>
    <row r="704" spans="1:5">
      <c r="A704" s="261"/>
      <c r="B704" s="195">
        <v>5.4579354965000002</v>
      </c>
      <c r="C704" s="188">
        <v>0</v>
      </c>
      <c r="D704" s="189">
        <v>0.43859649122807021</v>
      </c>
      <c r="E704" s="174"/>
    </row>
    <row r="705" spans="1:5">
      <c r="A705" s="261"/>
      <c r="B705" s="195">
        <v>5.4628653949999997</v>
      </c>
      <c r="C705" s="188">
        <v>0</v>
      </c>
      <c r="D705" s="189">
        <v>0.42105263157894735</v>
      </c>
      <c r="E705" s="174"/>
    </row>
    <row r="706" spans="1:5">
      <c r="A706" s="261"/>
      <c r="B706" s="195">
        <v>5.4885392319999999</v>
      </c>
      <c r="C706" s="188">
        <v>0</v>
      </c>
      <c r="D706" s="189">
        <v>0.40350877192982459</v>
      </c>
      <c r="E706" s="174"/>
    </row>
    <row r="707" spans="1:5">
      <c r="A707" s="261"/>
      <c r="B707" s="195">
        <v>5.5261237894999997</v>
      </c>
      <c r="C707" s="188">
        <v>0</v>
      </c>
      <c r="D707" s="189">
        <v>0.38596491228070173</v>
      </c>
      <c r="E707" s="174"/>
    </row>
    <row r="708" spans="1:5">
      <c r="A708" s="261"/>
      <c r="B708" s="195">
        <v>5.5567301694999998</v>
      </c>
      <c r="C708" s="188">
        <v>0</v>
      </c>
      <c r="D708" s="189">
        <v>0.36842105263157898</v>
      </c>
      <c r="E708" s="174"/>
    </row>
    <row r="709" spans="1:5">
      <c r="A709" s="261"/>
      <c r="B709" s="195">
        <v>5.6444517780000005</v>
      </c>
      <c r="C709" s="188">
        <v>0</v>
      </c>
      <c r="D709" s="189">
        <v>0.35087719298245612</v>
      </c>
      <c r="E709" s="174"/>
    </row>
    <row r="710" spans="1:5">
      <c r="A710" s="261"/>
      <c r="B710" s="195">
        <v>5.7265774550000001</v>
      </c>
      <c r="C710" s="188">
        <v>0</v>
      </c>
      <c r="D710" s="189">
        <v>0.33333333333333337</v>
      </c>
      <c r="E710" s="174"/>
    </row>
    <row r="711" spans="1:5">
      <c r="A711" s="261"/>
      <c r="B711" s="195">
        <v>5.7827743495000004</v>
      </c>
      <c r="C711" s="188">
        <v>0</v>
      </c>
      <c r="D711" s="189">
        <v>0.31578947368421051</v>
      </c>
      <c r="E711" s="174"/>
    </row>
    <row r="712" spans="1:5">
      <c r="A712" s="261"/>
      <c r="B712" s="195">
        <v>5.8717920509999999</v>
      </c>
      <c r="C712" s="188">
        <v>0</v>
      </c>
      <c r="D712" s="189">
        <v>0.29824561403508776</v>
      </c>
      <c r="E712" s="174"/>
    </row>
    <row r="713" spans="1:5">
      <c r="A713" s="261"/>
      <c r="B713" s="195">
        <v>5.9453597079999998</v>
      </c>
      <c r="C713" s="188">
        <v>0</v>
      </c>
      <c r="D713" s="189">
        <v>0.2807017543859649</v>
      </c>
      <c r="E713" s="174"/>
    </row>
    <row r="714" spans="1:5">
      <c r="A714" s="261"/>
      <c r="B714" s="195">
        <v>6.0155516765000003</v>
      </c>
      <c r="C714" s="188">
        <v>0</v>
      </c>
      <c r="D714" s="189">
        <v>0.26315789473684215</v>
      </c>
      <c r="E714" s="174"/>
    </row>
    <row r="715" spans="1:5">
      <c r="A715" s="261"/>
      <c r="B715" s="195">
        <v>6.0621268170000002</v>
      </c>
      <c r="C715" s="188">
        <v>0</v>
      </c>
      <c r="D715" s="189">
        <v>0.24561403508771928</v>
      </c>
      <c r="E715" s="174"/>
    </row>
    <row r="716" spans="1:5">
      <c r="A716" s="261"/>
      <c r="B716" s="195">
        <v>6.1076967510000006</v>
      </c>
      <c r="C716" s="188">
        <v>0</v>
      </c>
      <c r="D716" s="189">
        <v>0.22807017543859653</v>
      </c>
      <c r="E716" s="174"/>
    </row>
    <row r="717" spans="1:5">
      <c r="A717" s="261"/>
      <c r="B717" s="195">
        <v>6.1482748740000002</v>
      </c>
      <c r="C717" s="188">
        <v>0</v>
      </c>
      <c r="D717" s="189">
        <v>0.21052631578947367</v>
      </c>
      <c r="E717" s="174"/>
    </row>
    <row r="718" spans="1:5">
      <c r="A718" s="261"/>
      <c r="B718" s="195">
        <v>6.2797733640000004</v>
      </c>
      <c r="C718" s="188">
        <v>0</v>
      </c>
      <c r="D718" s="189">
        <v>0.19298245614035092</v>
      </c>
      <c r="E718" s="174"/>
    </row>
    <row r="719" spans="1:5">
      <c r="A719" s="261"/>
      <c r="B719" s="195">
        <v>6.4333521845000003</v>
      </c>
      <c r="C719" s="188">
        <v>0</v>
      </c>
      <c r="D719" s="189">
        <v>0.17543859649122806</v>
      </c>
      <c r="E719" s="174"/>
    </row>
    <row r="720" spans="1:5">
      <c r="A720" s="261"/>
      <c r="B720" s="195">
        <v>6.4774050990000003</v>
      </c>
      <c r="C720" s="188">
        <v>0</v>
      </c>
      <c r="D720" s="189">
        <v>0.15789473684210531</v>
      </c>
      <c r="E720" s="174"/>
    </row>
    <row r="721" spans="1:5">
      <c r="A721" s="261"/>
      <c r="B721" s="195">
        <v>6.5245765494999999</v>
      </c>
      <c r="C721" s="188">
        <v>0</v>
      </c>
      <c r="D721" s="189">
        <v>0.14035087719298245</v>
      </c>
      <c r="E721" s="174"/>
    </row>
    <row r="722" spans="1:5">
      <c r="A722" s="261"/>
      <c r="B722" s="195">
        <v>6.6919856375000002</v>
      </c>
      <c r="C722" s="188">
        <v>0</v>
      </c>
      <c r="D722" s="189">
        <v>0.1228070175438597</v>
      </c>
      <c r="E722" s="174"/>
    </row>
    <row r="723" spans="1:5">
      <c r="A723" s="261"/>
      <c r="B723" s="195">
        <v>7.2177313695</v>
      </c>
      <c r="C723" s="188">
        <v>0</v>
      </c>
      <c r="D723" s="189">
        <v>0.10526315789473684</v>
      </c>
      <c r="E723" s="174"/>
    </row>
    <row r="724" spans="1:5">
      <c r="A724" s="261"/>
      <c r="B724" s="195">
        <v>7.6505738240000003</v>
      </c>
      <c r="C724" s="188">
        <v>0</v>
      </c>
      <c r="D724" s="189">
        <v>8.7719298245614086E-2</v>
      </c>
      <c r="E724" s="174"/>
    </row>
    <row r="725" spans="1:5">
      <c r="A725" s="261"/>
      <c r="B725" s="195">
        <v>7.868694176</v>
      </c>
      <c r="C725" s="188">
        <v>0</v>
      </c>
      <c r="D725" s="189">
        <v>7.0175438596491224E-2</v>
      </c>
      <c r="E725" s="174"/>
    </row>
    <row r="726" spans="1:5">
      <c r="A726" s="261"/>
      <c r="B726" s="195">
        <v>8.0521857529999998</v>
      </c>
      <c r="C726" s="188">
        <v>0</v>
      </c>
      <c r="D726" s="189">
        <v>5.2631578947368474E-2</v>
      </c>
      <c r="E726" s="174"/>
    </row>
    <row r="727" spans="1:5">
      <c r="A727" s="261"/>
      <c r="B727" s="195">
        <v>8.0806269625000002</v>
      </c>
      <c r="C727" s="188">
        <v>0</v>
      </c>
      <c r="D727" s="189">
        <v>3.5087719298245612E-2</v>
      </c>
      <c r="E727" s="174"/>
    </row>
    <row r="728" spans="1:5">
      <c r="A728" s="261"/>
      <c r="B728" s="195">
        <v>8.1806931869999993</v>
      </c>
      <c r="C728" s="188">
        <v>0</v>
      </c>
      <c r="D728" s="189">
        <v>1.7543859649122862E-2</v>
      </c>
      <c r="E728" s="174"/>
    </row>
    <row r="729" spans="1:5">
      <c r="A729" s="261"/>
      <c r="B729" s="195">
        <v>9.2668645089999995</v>
      </c>
      <c r="C729" s="188">
        <v>0</v>
      </c>
      <c r="D729" s="189">
        <v>0</v>
      </c>
      <c r="E729" s="174"/>
    </row>
    <row r="730" spans="1:5">
      <c r="A730" s="261" t="s">
        <v>642</v>
      </c>
      <c r="B730" s="195">
        <v>45</v>
      </c>
      <c r="C730" s="188">
        <v>1</v>
      </c>
      <c r="D730" s="189">
        <v>1</v>
      </c>
      <c r="E730" s="174"/>
    </row>
    <row r="731" spans="1:5">
      <c r="A731" s="261"/>
      <c r="B731" s="195">
        <v>51.5</v>
      </c>
      <c r="C731" s="188">
        <v>1</v>
      </c>
      <c r="D731" s="189">
        <v>0.98245614035087714</v>
      </c>
      <c r="E731" s="174"/>
    </row>
    <row r="732" spans="1:5">
      <c r="A732" s="261"/>
      <c r="B732" s="195">
        <v>57.5</v>
      </c>
      <c r="C732" s="188">
        <v>1</v>
      </c>
      <c r="D732" s="189">
        <v>0.96491228070175439</v>
      </c>
      <c r="E732" s="174"/>
    </row>
    <row r="733" spans="1:5">
      <c r="A733" s="261"/>
      <c r="B733" s="195">
        <v>59.5</v>
      </c>
      <c r="C733" s="188">
        <v>1</v>
      </c>
      <c r="D733" s="189">
        <v>0.94736842105263164</v>
      </c>
      <c r="E733" s="174"/>
    </row>
    <row r="734" spans="1:5">
      <c r="A734" s="261"/>
      <c r="B734" s="195">
        <v>67</v>
      </c>
      <c r="C734" s="188">
        <v>1</v>
      </c>
      <c r="D734" s="189">
        <v>0.92982456140350878</v>
      </c>
      <c r="E734" s="174"/>
    </row>
    <row r="735" spans="1:5">
      <c r="A735" s="261"/>
      <c r="B735" s="195">
        <v>75</v>
      </c>
      <c r="C735" s="188">
        <v>0.98245614035087714</v>
      </c>
      <c r="D735" s="189">
        <v>0.92982456140350878</v>
      </c>
      <c r="E735" s="174"/>
    </row>
    <row r="736" spans="1:5">
      <c r="A736" s="261"/>
      <c r="B736" s="195">
        <v>77.5</v>
      </c>
      <c r="C736" s="188">
        <v>0.96491228070175439</v>
      </c>
      <c r="D736" s="189">
        <v>0.89473684210526316</v>
      </c>
      <c r="E736" s="174"/>
    </row>
    <row r="737" spans="1:5">
      <c r="A737" s="261"/>
      <c r="B737" s="195">
        <v>79</v>
      </c>
      <c r="C737" s="188">
        <v>0.96491228070175439</v>
      </c>
      <c r="D737" s="189">
        <v>0.85964912280701755</v>
      </c>
      <c r="E737" s="174"/>
    </row>
    <row r="738" spans="1:5">
      <c r="A738" s="261"/>
      <c r="B738" s="195">
        <v>81.5</v>
      </c>
      <c r="C738" s="188">
        <v>0.96491228070175439</v>
      </c>
      <c r="D738" s="189">
        <v>0.84210526315789469</v>
      </c>
      <c r="E738" s="174"/>
    </row>
    <row r="739" spans="1:5">
      <c r="A739" s="261"/>
      <c r="B739" s="195">
        <v>83.5</v>
      </c>
      <c r="C739" s="188">
        <v>0.96491228070175439</v>
      </c>
      <c r="D739" s="189">
        <v>0.82456140350877194</v>
      </c>
      <c r="E739" s="174"/>
    </row>
    <row r="740" spans="1:5">
      <c r="A740" s="261"/>
      <c r="B740" s="195">
        <v>84.5</v>
      </c>
      <c r="C740" s="188">
        <v>0.96491228070175439</v>
      </c>
      <c r="D740" s="189">
        <v>0.78947368421052633</v>
      </c>
      <c r="E740" s="174"/>
    </row>
    <row r="741" spans="1:5">
      <c r="A741" s="261"/>
      <c r="B741" s="195">
        <v>85.5</v>
      </c>
      <c r="C741" s="188">
        <v>0.96491228070175439</v>
      </c>
      <c r="D741" s="189">
        <v>0.75438596491228072</v>
      </c>
      <c r="E741" s="174"/>
    </row>
    <row r="742" spans="1:5">
      <c r="A742" s="261"/>
      <c r="B742" s="195">
        <v>87</v>
      </c>
      <c r="C742" s="188">
        <v>0.96491228070175439</v>
      </c>
      <c r="D742" s="189">
        <v>0.7192982456140351</v>
      </c>
      <c r="E742" s="174"/>
    </row>
    <row r="743" spans="1:5">
      <c r="A743" s="261"/>
      <c r="B743" s="195">
        <v>88.5</v>
      </c>
      <c r="C743" s="188">
        <v>0.96491228070175439</v>
      </c>
      <c r="D743" s="189">
        <v>0.66666666666666674</v>
      </c>
      <c r="E743" s="174"/>
    </row>
    <row r="744" spans="1:5">
      <c r="A744" s="261"/>
      <c r="B744" s="195">
        <v>89.5</v>
      </c>
      <c r="C744" s="188">
        <v>0.94736842105263153</v>
      </c>
      <c r="D744" s="189">
        <v>0.64912280701754388</v>
      </c>
      <c r="E744" s="174"/>
    </row>
    <row r="745" spans="1:5">
      <c r="A745" s="261"/>
      <c r="B745" s="195">
        <v>90.5</v>
      </c>
      <c r="C745" s="188">
        <v>0.94736842105263153</v>
      </c>
      <c r="D745" s="189">
        <v>0.63157894736842102</v>
      </c>
      <c r="E745" s="174"/>
    </row>
    <row r="746" spans="1:5">
      <c r="A746" s="261"/>
      <c r="B746" s="195">
        <v>91.5</v>
      </c>
      <c r="C746" s="188">
        <v>0.94736842105263153</v>
      </c>
      <c r="D746" s="189">
        <v>0.61403508771929827</v>
      </c>
      <c r="E746" s="174"/>
    </row>
    <row r="747" spans="1:5">
      <c r="A747" s="261"/>
      <c r="B747" s="195">
        <v>92.5</v>
      </c>
      <c r="C747" s="188">
        <v>0.92982456140350878</v>
      </c>
      <c r="D747" s="189">
        <v>0.57894736842105265</v>
      </c>
      <c r="E747" s="174"/>
    </row>
    <row r="748" spans="1:5">
      <c r="A748" s="261"/>
      <c r="B748" s="195">
        <v>93.5</v>
      </c>
      <c r="C748" s="188">
        <v>0.91228070175438591</v>
      </c>
      <c r="D748" s="189">
        <v>0.57894736842105265</v>
      </c>
      <c r="E748" s="174"/>
    </row>
    <row r="749" spans="1:5">
      <c r="A749" s="261"/>
      <c r="B749" s="195">
        <v>95</v>
      </c>
      <c r="C749" s="188">
        <v>0.89473684210526316</v>
      </c>
      <c r="D749" s="189">
        <v>0.54385964912280704</v>
      </c>
      <c r="E749" s="174"/>
    </row>
    <row r="750" spans="1:5">
      <c r="A750" s="261"/>
      <c r="B750" s="195">
        <v>96.5</v>
      </c>
      <c r="C750" s="188">
        <v>0.8771929824561403</v>
      </c>
      <c r="D750" s="189">
        <v>0.54385964912280704</v>
      </c>
      <c r="E750" s="174"/>
    </row>
    <row r="751" spans="1:5">
      <c r="A751" s="261"/>
      <c r="B751" s="195">
        <v>98</v>
      </c>
      <c r="C751" s="188">
        <v>0.85964912280701755</v>
      </c>
      <c r="D751" s="189">
        <v>0.52631578947368429</v>
      </c>
      <c r="E751" s="174"/>
    </row>
    <row r="752" spans="1:5">
      <c r="A752" s="261"/>
      <c r="B752" s="195">
        <v>99.5</v>
      </c>
      <c r="C752" s="188">
        <v>0.85964912280701755</v>
      </c>
      <c r="D752" s="189">
        <v>0.50877192982456143</v>
      </c>
      <c r="E752" s="174"/>
    </row>
    <row r="753" spans="1:5">
      <c r="A753" s="261"/>
      <c r="B753" s="195">
        <v>100.5</v>
      </c>
      <c r="C753" s="188">
        <v>0.85964912280701755</v>
      </c>
      <c r="D753" s="189">
        <v>0.49122807017543857</v>
      </c>
      <c r="E753" s="174"/>
    </row>
    <row r="754" spans="1:5">
      <c r="A754" s="261"/>
      <c r="B754" s="195">
        <v>101.5</v>
      </c>
      <c r="C754" s="188">
        <v>0.85964912280701755</v>
      </c>
      <c r="D754" s="189">
        <v>0.45614035087719296</v>
      </c>
      <c r="E754" s="174"/>
    </row>
    <row r="755" spans="1:5">
      <c r="A755" s="261"/>
      <c r="B755" s="195">
        <v>102.5</v>
      </c>
      <c r="C755" s="188">
        <v>0.82456140350877194</v>
      </c>
      <c r="D755" s="189">
        <v>0.43859649122807021</v>
      </c>
      <c r="E755" s="174"/>
    </row>
    <row r="756" spans="1:5">
      <c r="A756" s="261"/>
      <c r="B756" s="195">
        <v>103.5</v>
      </c>
      <c r="C756" s="188">
        <v>0.82456140350877194</v>
      </c>
      <c r="D756" s="189">
        <v>0.42105263157894735</v>
      </c>
      <c r="E756" s="174"/>
    </row>
    <row r="757" spans="1:5">
      <c r="A757" s="261"/>
      <c r="B757" s="195">
        <v>104.5</v>
      </c>
      <c r="C757" s="188">
        <v>0.82456140350877194</v>
      </c>
      <c r="D757" s="189">
        <v>0.36842105263157898</v>
      </c>
      <c r="E757" s="174"/>
    </row>
    <row r="758" spans="1:5">
      <c r="A758" s="261"/>
      <c r="B758" s="195">
        <v>105.5</v>
      </c>
      <c r="C758" s="188">
        <v>0.82456140350877194</v>
      </c>
      <c r="D758" s="189">
        <v>0.31578947368421051</v>
      </c>
      <c r="E758" s="174"/>
    </row>
    <row r="759" spans="1:5">
      <c r="A759" s="261"/>
      <c r="B759" s="195">
        <v>106.5</v>
      </c>
      <c r="C759" s="188">
        <v>0.78947368421052633</v>
      </c>
      <c r="D759" s="189">
        <v>0.31578947368421051</v>
      </c>
      <c r="E759" s="174"/>
    </row>
    <row r="760" spans="1:5">
      <c r="A760" s="261"/>
      <c r="B760" s="195">
        <v>108.5</v>
      </c>
      <c r="C760" s="188">
        <v>0.78947368421052633</v>
      </c>
      <c r="D760" s="189">
        <v>0.2807017543859649</v>
      </c>
      <c r="E760" s="174"/>
    </row>
    <row r="761" spans="1:5">
      <c r="A761" s="261"/>
      <c r="B761" s="195">
        <v>110.5</v>
      </c>
      <c r="C761" s="188">
        <v>0.77192982456140347</v>
      </c>
      <c r="D761" s="189">
        <v>0.26315789473684215</v>
      </c>
      <c r="E761" s="174"/>
    </row>
    <row r="762" spans="1:5">
      <c r="A762" s="261"/>
      <c r="B762" s="195">
        <v>111.5</v>
      </c>
      <c r="C762" s="188">
        <v>0.77192982456140347</v>
      </c>
      <c r="D762" s="189">
        <v>0.24561403508771928</v>
      </c>
      <c r="E762" s="174"/>
    </row>
    <row r="763" spans="1:5">
      <c r="A763" s="261"/>
      <c r="B763" s="195">
        <v>113</v>
      </c>
      <c r="C763" s="188">
        <v>0.75438596491228072</v>
      </c>
      <c r="D763" s="189">
        <v>0.24561403508771928</v>
      </c>
      <c r="E763" s="174"/>
    </row>
    <row r="764" spans="1:5">
      <c r="A764" s="261"/>
      <c r="B764" s="195">
        <v>115.5</v>
      </c>
      <c r="C764" s="188">
        <v>0.7192982456140351</v>
      </c>
      <c r="D764" s="189">
        <v>0.24561403508771928</v>
      </c>
      <c r="E764" s="174"/>
    </row>
    <row r="765" spans="1:5">
      <c r="A765" s="261"/>
      <c r="B765" s="195">
        <v>118</v>
      </c>
      <c r="C765" s="188">
        <v>0.70175438596491224</v>
      </c>
      <c r="D765" s="189">
        <v>0.24561403508771928</v>
      </c>
      <c r="E765" s="174"/>
    </row>
    <row r="766" spans="1:5">
      <c r="A766" s="261"/>
      <c r="B766" s="195">
        <v>119.5</v>
      </c>
      <c r="C766" s="188">
        <v>0.70175438596491224</v>
      </c>
      <c r="D766" s="189">
        <v>0.19298245614035092</v>
      </c>
      <c r="E766" s="174"/>
    </row>
    <row r="767" spans="1:5">
      <c r="A767" s="261"/>
      <c r="B767" s="195">
        <v>121</v>
      </c>
      <c r="C767" s="188">
        <v>0.70175438596491224</v>
      </c>
      <c r="D767" s="189">
        <v>0.15789473684210531</v>
      </c>
      <c r="E767" s="174"/>
    </row>
    <row r="768" spans="1:5">
      <c r="A768" s="261"/>
      <c r="B768" s="195">
        <v>122.5</v>
      </c>
      <c r="C768" s="188">
        <v>0.68421052631578949</v>
      </c>
      <c r="D768" s="189">
        <v>0.15789473684210531</v>
      </c>
      <c r="E768" s="174"/>
    </row>
    <row r="769" spans="1:5">
      <c r="A769" s="261"/>
      <c r="B769" s="195">
        <v>124.5</v>
      </c>
      <c r="C769" s="188">
        <v>0.68421052631578949</v>
      </c>
      <c r="D769" s="189">
        <v>0.14035087719298245</v>
      </c>
      <c r="E769" s="174"/>
    </row>
    <row r="770" spans="1:5">
      <c r="A770" s="261"/>
      <c r="B770" s="195">
        <v>126.5</v>
      </c>
      <c r="C770" s="188">
        <v>0.66666666666666663</v>
      </c>
      <c r="D770" s="189">
        <v>0.14035087719298245</v>
      </c>
      <c r="E770" s="174"/>
    </row>
    <row r="771" spans="1:5">
      <c r="A771" s="261"/>
      <c r="B771" s="195">
        <v>127.5</v>
      </c>
      <c r="C771" s="188">
        <v>0.63157894736842102</v>
      </c>
      <c r="D771" s="189">
        <v>0.14035087719298245</v>
      </c>
      <c r="E771" s="174"/>
    </row>
    <row r="772" spans="1:5">
      <c r="A772" s="261"/>
      <c r="B772" s="195">
        <v>128.5</v>
      </c>
      <c r="C772" s="188">
        <v>0.61403508771929827</v>
      </c>
      <c r="D772" s="189">
        <v>0.1228070175438597</v>
      </c>
      <c r="E772" s="174"/>
    </row>
    <row r="773" spans="1:5">
      <c r="A773" s="261"/>
      <c r="B773" s="195">
        <v>130.5</v>
      </c>
      <c r="C773" s="188">
        <v>0.61403508771929827</v>
      </c>
      <c r="D773" s="189">
        <v>0.10526315789473684</v>
      </c>
      <c r="E773" s="174"/>
    </row>
    <row r="774" spans="1:5">
      <c r="A774" s="261"/>
      <c r="B774" s="195">
        <v>132.5</v>
      </c>
      <c r="C774" s="188">
        <v>0.61403508771929827</v>
      </c>
      <c r="D774" s="189">
        <v>7.0175438596491224E-2</v>
      </c>
      <c r="E774" s="174"/>
    </row>
    <row r="775" spans="1:5">
      <c r="A775" s="261"/>
      <c r="B775" s="195">
        <v>133.5</v>
      </c>
      <c r="C775" s="188">
        <v>0.57894736842105265</v>
      </c>
      <c r="D775" s="189">
        <v>7.0175438596491224E-2</v>
      </c>
      <c r="E775" s="174"/>
    </row>
    <row r="776" spans="1:5">
      <c r="A776" s="261"/>
      <c r="B776" s="195">
        <v>135.5</v>
      </c>
      <c r="C776" s="188">
        <v>0.56140350877192979</v>
      </c>
      <c r="D776" s="189">
        <v>7.0175438596491224E-2</v>
      </c>
      <c r="E776" s="174"/>
    </row>
    <row r="777" spans="1:5">
      <c r="A777" s="261"/>
      <c r="B777" s="195">
        <v>137.5</v>
      </c>
      <c r="C777" s="188">
        <v>0.47368421052631576</v>
      </c>
      <c r="D777" s="189">
        <v>5.2631578947368474E-2</v>
      </c>
      <c r="E777" s="174"/>
    </row>
    <row r="778" spans="1:5">
      <c r="A778" s="261"/>
      <c r="B778" s="195">
        <v>138.5</v>
      </c>
      <c r="C778" s="188">
        <v>0.45614035087719296</v>
      </c>
      <c r="D778" s="189">
        <v>5.2631578947368474E-2</v>
      </c>
      <c r="E778" s="174"/>
    </row>
    <row r="779" spans="1:5">
      <c r="A779" s="261"/>
      <c r="B779" s="195">
        <v>139.5</v>
      </c>
      <c r="C779" s="188">
        <v>0.43859649122807015</v>
      </c>
      <c r="D779" s="189">
        <v>5.2631578947368474E-2</v>
      </c>
      <c r="E779" s="174"/>
    </row>
    <row r="780" spans="1:5">
      <c r="A780" s="261"/>
      <c r="B780" s="195">
        <v>141.5</v>
      </c>
      <c r="C780" s="188">
        <v>0.43859649122807015</v>
      </c>
      <c r="D780" s="189">
        <v>1.7543859649122862E-2</v>
      </c>
      <c r="E780" s="174"/>
    </row>
    <row r="781" spans="1:5">
      <c r="A781" s="261"/>
      <c r="B781" s="195">
        <v>144</v>
      </c>
      <c r="C781" s="188">
        <v>0.40350877192982454</v>
      </c>
      <c r="D781" s="189">
        <v>1.7543859649122862E-2</v>
      </c>
      <c r="E781" s="174"/>
    </row>
    <row r="782" spans="1:5">
      <c r="A782" s="261"/>
      <c r="B782" s="195">
        <v>146.5</v>
      </c>
      <c r="C782" s="188">
        <v>0.38596491228070173</v>
      </c>
      <c r="D782" s="189">
        <v>1.7543859649122862E-2</v>
      </c>
      <c r="E782" s="174"/>
    </row>
    <row r="783" spans="1:5">
      <c r="A783" s="261"/>
      <c r="B783" s="195">
        <v>148.5</v>
      </c>
      <c r="C783" s="188">
        <v>0.36842105263157893</v>
      </c>
      <c r="D783" s="189">
        <v>1.7543859649122862E-2</v>
      </c>
      <c r="E783" s="174"/>
    </row>
    <row r="784" spans="1:5">
      <c r="A784" s="261"/>
      <c r="B784" s="195">
        <v>150</v>
      </c>
      <c r="C784" s="188">
        <v>0.33333333333333331</v>
      </c>
      <c r="D784" s="189">
        <v>1.7543859649122862E-2</v>
      </c>
      <c r="E784" s="174"/>
    </row>
    <row r="785" spans="1:5">
      <c r="A785" s="261"/>
      <c r="B785" s="195">
        <v>152</v>
      </c>
      <c r="C785" s="188">
        <v>0.2982456140350877</v>
      </c>
      <c r="D785" s="189">
        <v>1.7543859649122862E-2</v>
      </c>
      <c r="E785" s="174"/>
    </row>
    <row r="786" spans="1:5">
      <c r="A786" s="261"/>
      <c r="B786" s="195">
        <v>153.5</v>
      </c>
      <c r="C786" s="188">
        <v>0.24561403508771928</v>
      </c>
      <c r="D786" s="189">
        <v>1.7543859649122862E-2</v>
      </c>
      <c r="E786" s="174"/>
    </row>
    <row r="787" spans="1:5">
      <c r="A787" s="261"/>
      <c r="B787" s="195">
        <v>155</v>
      </c>
      <c r="C787" s="188">
        <v>0.22807017543859648</v>
      </c>
      <c r="D787" s="189">
        <v>1.7543859649122862E-2</v>
      </c>
      <c r="E787" s="174"/>
    </row>
    <row r="788" spans="1:5">
      <c r="A788" s="261"/>
      <c r="B788" s="195">
        <v>157.5</v>
      </c>
      <c r="C788" s="188">
        <v>0.19298245614035087</v>
      </c>
      <c r="D788" s="189">
        <v>1.7543859649122862E-2</v>
      </c>
      <c r="E788" s="174"/>
    </row>
    <row r="789" spans="1:5">
      <c r="A789" s="261"/>
      <c r="B789" s="195">
        <v>160.5</v>
      </c>
      <c r="C789" s="188">
        <v>0.17543859649122806</v>
      </c>
      <c r="D789" s="189">
        <v>1.7543859649122862E-2</v>
      </c>
      <c r="E789" s="174"/>
    </row>
    <row r="790" spans="1:5">
      <c r="A790" s="261"/>
      <c r="B790" s="195">
        <v>162.5</v>
      </c>
      <c r="C790" s="188">
        <v>0.15789473684210525</v>
      </c>
      <c r="D790" s="189">
        <v>0</v>
      </c>
      <c r="E790" s="174"/>
    </row>
    <row r="791" spans="1:5">
      <c r="A791" s="261"/>
      <c r="B791" s="195">
        <v>165.5</v>
      </c>
      <c r="C791" s="188">
        <v>0.14035087719298245</v>
      </c>
      <c r="D791" s="189">
        <v>0</v>
      </c>
      <c r="E791" s="174"/>
    </row>
    <row r="792" spans="1:5">
      <c r="A792" s="261"/>
      <c r="B792" s="195">
        <v>168.5</v>
      </c>
      <c r="C792" s="188">
        <v>0.12280701754385964</v>
      </c>
      <c r="D792" s="189">
        <v>0</v>
      </c>
      <c r="E792" s="174"/>
    </row>
    <row r="793" spans="1:5">
      <c r="A793" s="261"/>
      <c r="B793" s="195">
        <v>170</v>
      </c>
      <c r="C793" s="188">
        <v>0.10526315789473684</v>
      </c>
      <c r="D793" s="189">
        <v>0</v>
      </c>
      <c r="E793" s="174"/>
    </row>
    <row r="794" spans="1:5">
      <c r="A794" s="261"/>
      <c r="B794" s="195">
        <v>173.5</v>
      </c>
      <c r="C794" s="188">
        <v>8.771929824561403E-2</v>
      </c>
      <c r="D794" s="189">
        <v>0</v>
      </c>
      <c r="E794" s="174"/>
    </row>
    <row r="795" spans="1:5">
      <c r="A795" s="261"/>
      <c r="B795" s="195">
        <v>179.5</v>
      </c>
      <c r="C795" s="188">
        <v>7.0175438596491224E-2</v>
      </c>
      <c r="D795" s="189">
        <v>0</v>
      </c>
      <c r="E795" s="174"/>
    </row>
    <row r="796" spans="1:5">
      <c r="A796" s="261"/>
      <c r="B796" s="195">
        <v>184.5</v>
      </c>
      <c r="C796" s="188">
        <v>5.2631578947368418E-2</v>
      </c>
      <c r="D796" s="189">
        <v>0</v>
      </c>
      <c r="E796" s="174"/>
    </row>
    <row r="797" spans="1:5">
      <c r="A797" s="261"/>
      <c r="B797" s="195">
        <v>191</v>
      </c>
      <c r="C797" s="188">
        <v>3.5087719298245612E-2</v>
      </c>
      <c r="D797" s="189">
        <v>0</v>
      </c>
      <c r="E797" s="174"/>
    </row>
    <row r="798" spans="1:5">
      <c r="A798" s="261"/>
      <c r="B798" s="195">
        <v>221</v>
      </c>
      <c r="C798" s="188">
        <v>1.7543859649122806E-2</v>
      </c>
      <c r="D798" s="189">
        <v>0</v>
      </c>
      <c r="E798" s="174"/>
    </row>
    <row r="799" spans="1:5">
      <c r="A799" s="261"/>
      <c r="B799" s="195">
        <v>247</v>
      </c>
      <c r="C799" s="188">
        <v>0</v>
      </c>
      <c r="D799" s="189">
        <v>0</v>
      </c>
      <c r="E799" s="174"/>
    </row>
    <row r="800" spans="1:5">
      <c r="A800" s="261" t="s">
        <v>643</v>
      </c>
      <c r="B800" s="195">
        <v>22</v>
      </c>
      <c r="C800" s="188">
        <v>1</v>
      </c>
      <c r="D800" s="189">
        <v>1</v>
      </c>
      <c r="E800" s="174"/>
    </row>
    <row r="801" spans="1:5">
      <c r="A801" s="261"/>
      <c r="B801" s="195">
        <v>25.5</v>
      </c>
      <c r="C801" s="188">
        <v>1</v>
      </c>
      <c r="D801" s="189">
        <v>0.98245614035087714</v>
      </c>
      <c r="E801" s="174"/>
    </row>
    <row r="802" spans="1:5">
      <c r="A802" s="261"/>
      <c r="B802" s="195">
        <v>30.5</v>
      </c>
      <c r="C802" s="188">
        <v>0.98245614035087714</v>
      </c>
      <c r="D802" s="189">
        <v>0.98245614035087714</v>
      </c>
      <c r="E802" s="174"/>
    </row>
    <row r="803" spans="1:5">
      <c r="A803" s="261"/>
      <c r="B803" s="195">
        <v>35.5</v>
      </c>
      <c r="C803" s="188">
        <v>0.96491228070175439</v>
      </c>
      <c r="D803" s="189">
        <v>0.98245614035087714</v>
      </c>
      <c r="E803" s="174"/>
    </row>
    <row r="804" spans="1:5">
      <c r="A804" s="261"/>
      <c r="B804" s="195">
        <v>38.5</v>
      </c>
      <c r="C804" s="188">
        <v>0.94736842105263153</v>
      </c>
      <c r="D804" s="189">
        <v>0.98245614035087714</v>
      </c>
      <c r="E804" s="174"/>
    </row>
    <row r="805" spans="1:5">
      <c r="A805" s="261"/>
      <c r="B805" s="195">
        <v>40</v>
      </c>
      <c r="C805" s="188">
        <v>0.94736842105263153</v>
      </c>
      <c r="D805" s="189">
        <v>0.94736842105263164</v>
      </c>
      <c r="E805" s="174"/>
    </row>
    <row r="806" spans="1:5">
      <c r="A806" s="261"/>
      <c r="B806" s="195">
        <v>41.5</v>
      </c>
      <c r="C806" s="188">
        <v>0.94736842105263153</v>
      </c>
      <c r="D806" s="189">
        <v>0.92982456140350878</v>
      </c>
      <c r="E806" s="174"/>
    </row>
    <row r="807" spans="1:5">
      <c r="A807" s="261"/>
      <c r="B807" s="195">
        <v>43.5</v>
      </c>
      <c r="C807" s="188">
        <v>0.92982456140350878</v>
      </c>
      <c r="D807" s="189">
        <v>0.92982456140350878</v>
      </c>
      <c r="E807" s="174"/>
    </row>
    <row r="808" spans="1:5">
      <c r="A808" s="261"/>
      <c r="B808" s="195">
        <v>45.5</v>
      </c>
      <c r="C808" s="188">
        <v>0.91228070175438591</v>
      </c>
      <c r="D808" s="189">
        <v>0.91228070175438591</v>
      </c>
      <c r="E808" s="174"/>
    </row>
    <row r="809" spans="1:5">
      <c r="A809" s="261"/>
      <c r="B809" s="195">
        <v>47</v>
      </c>
      <c r="C809" s="188">
        <v>0.91228070175438591</v>
      </c>
      <c r="D809" s="189">
        <v>0.89473684210526316</v>
      </c>
      <c r="E809" s="174"/>
    </row>
    <row r="810" spans="1:5">
      <c r="A810" s="261"/>
      <c r="B810" s="195">
        <v>49</v>
      </c>
      <c r="C810" s="188">
        <v>0.91228070175438591</v>
      </c>
      <c r="D810" s="189">
        <v>0.87719298245614041</v>
      </c>
      <c r="E810" s="174"/>
    </row>
    <row r="811" spans="1:5">
      <c r="A811" s="261"/>
      <c r="B811" s="195">
        <v>50.5</v>
      </c>
      <c r="C811" s="188">
        <v>0.91228070175438591</v>
      </c>
      <c r="D811" s="189">
        <v>0.85964912280701755</v>
      </c>
      <c r="E811" s="174"/>
    </row>
    <row r="812" spans="1:5">
      <c r="A812" s="261"/>
      <c r="B812" s="195">
        <v>52</v>
      </c>
      <c r="C812" s="188">
        <v>0.91228070175438591</v>
      </c>
      <c r="D812" s="189">
        <v>0.84210526315789469</v>
      </c>
      <c r="E812" s="174"/>
    </row>
    <row r="813" spans="1:5">
      <c r="A813" s="261"/>
      <c r="B813" s="195">
        <v>53.5</v>
      </c>
      <c r="C813" s="188">
        <v>0.89473684210526316</v>
      </c>
      <c r="D813" s="189">
        <v>0.80701754385964919</v>
      </c>
      <c r="E813" s="174"/>
    </row>
    <row r="814" spans="1:5">
      <c r="A814" s="261"/>
      <c r="B814" s="195">
        <v>54.5</v>
      </c>
      <c r="C814" s="188">
        <v>0.8771929824561403</v>
      </c>
      <c r="D814" s="189">
        <v>0.78947368421052633</v>
      </c>
      <c r="E814" s="174"/>
    </row>
    <row r="815" spans="1:5">
      <c r="A815" s="261"/>
      <c r="B815" s="195">
        <v>55.5</v>
      </c>
      <c r="C815" s="188">
        <v>0.8771929824561403</v>
      </c>
      <c r="D815" s="189">
        <v>0.77192982456140347</v>
      </c>
      <c r="E815" s="174"/>
    </row>
    <row r="816" spans="1:5">
      <c r="A816" s="261"/>
      <c r="B816" s="195">
        <v>56.5</v>
      </c>
      <c r="C816" s="188">
        <v>0.8771929824561403</v>
      </c>
      <c r="D816" s="189">
        <v>0.73684210526315796</v>
      </c>
      <c r="E816" s="174"/>
    </row>
    <row r="817" spans="1:5">
      <c r="A817" s="261"/>
      <c r="B817" s="195">
        <v>58</v>
      </c>
      <c r="C817" s="188">
        <v>0.84210526315789469</v>
      </c>
      <c r="D817" s="189">
        <v>0.7192982456140351</v>
      </c>
      <c r="E817" s="174"/>
    </row>
    <row r="818" spans="1:5">
      <c r="A818" s="261"/>
      <c r="B818" s="195">
        <v>59.5</v>
      </c>
      <c r="C818" s="188">
        <v>0.84210526315789469</v>
      </c>
      <c r="D818" s="189">
        <v>0.70175438596491224</v>
      </c>
      <c r="E818" s="174"/>
    </row>
    <row r="819" spans="1:5">
      <c r="A819" s="261"/>
      <c r="B819" s="195">
        <v>61</v>
      </c>
      <c r="C819" s="188">
        <v>0.82456140350877194</v>
      </c>
      <c r="D819" s="189">
        <v>0.68421052631578949</v>
      </c>
      <c r="E819" s="174"/>
    </row>
    <row r="820" spans="1:5">
      <c r="A820" s="261"/>
      <c r="B820" s="195">
        <v>62.5</v>
      </c>
      <c r="C820" s="188">
        <v>0.82456140350877194</v>
      </c>
      <c r="D820" s="189">
        <v>0.66666666666666674</v>
      </c>
      <c r="E820" s="174"/>
    </row>
    <row r="821" spans="1:5">
      <c r="A821" s="261"/>
      <c r="B821" s="195">
        <v>63.5</v>
      </c>
      <c r="C821" s="188">
        <v>0.77192982456140347</v>
      </c>
      <c r="D821" s="189">
        <v>0.66666666666666674</v>
      </c>
      <c r="E821" s="174"/>
    </row>
    <row r="822" spans="1:5">
      <c r="A822" s="261"/>
      <c r="B822" s="195">
        <v>64.5</v>
      </c>
      <c r="C822" s="188">
        <v>0.73684210526315785</v>
      </c>
      <c r="D822" s="189">
        <v>0.64912280701754388</v>
      </c>
      <c r="E822" s="174"/>
    </row>
    <row r="823" spans="1:5">
      <c r="A823" s="261"/>
      <c r="B823" s="195">
        <v>65.5</v>
      </c>
      <c r="C823" s="188">
        <v>0.7192982456140351</v>
      </c>
      <c r="D823" s="189">
        <v>0.61403508771929827</v>
      </c>
      <c r="E823" s="174"/>
    </row>
    <row r="824" spans="1:5">
      <c r="A824" s="261"/>
      <c r="B824" s="195">
        <v>66.5</v>
      </c>
      <c r="C824" s="188">
        <v>0.70175438596491224</v>
      </c>
      <c r="D824" s="189">
        <v>0.59649122807017552</v>
      </c>
      <c r="E824" s="174"/>
    </row>
    <row r="825" spans="1:5">
      <c r="A825" s="261"/>
      <c r="B825" s="195">
        <v>67.5</v>
      </c>
      <c r="C825" s="188">
        <v>0.64912280701754388</v>
      </c>
      <c r="D825" s="189">
        <v>0.59649122807017552</v>
      </c>
      <c r="E825" s="174"/>
    </row>
    <row r="826" spans="1:5">
      <c r="A826" s="261"/>
      <c r="B826" s="195">
        <v>68.5</v>
      </c>
      <c r="C826" s="188">
        <v>0.63157894736842102</v>
      </c>
      <c r="D826" s="189">
        <v>0.57894736842105265</v>
      </c>
      <c r="E826" s="174"/>
    </row>
    <row r="827" spans="1:5">
      <c r="A827" s="261"/>
      <c r="B827" s="195">
        <v>69.5</v>
      </c>
      <c r="C827" s="188">
        <v>0.61403508771929827</v>
      </c>
      <c r="D827" s="189">
        <v>0.56140350877192979</v>
      </c>
      <c r="E827" s="174"/>
    </row>
    <row r="828" spans="1:5">
      <c r="A828" s="261"/>
      <c r="B828" s="195">
        <v>70.5</v>
      </c>
      <c r="C828" s="188">
        <v>0.57894736842105265</v>
      </c>
      <c r="D828" s="189">
        <v>0.54385964912280704</v>
      </c>
      <c r="E828" s="174"/>
    </row>
    <row r="829" spans="1:5">
      <c r="A829" s="261"/>
      <c r="B829" s="195">
        <v>71.5</v>
      </c>
      <c r="C829" s="188">
        <v>0.57894736842105265</v>
      </c>
      <c r="D829" s="189">
        <v>0.52631578947368429</v>
      </c>
      <c r="E829" s="174"/>
    </row>
    <row r="830" spans="1:5">
      <c r="A830" s="261"/>
      <c r="B830" s="195">
        <v>72.5</v>
      </c>
      <c r="C830" s="188">
        <v>0.52631578947368418</v>
      </c>
      <c r="D830" s="189">
        <v>0.52631578947368429</v>
      </c>
      <c r="E830" s="174"/>
    </row>
    <row r="831" spans="1:5">
      <c r="A831" s="261"/>
      <c r="B831" s="195">
        <v>73.5</v>
      </c>
      <c r="C831" s="188">
        <v>0.52631578947368418</v>
      </c>
      <c r="D831" s="189">
        <v>0.43859649122807021</v>
      </c>
      <c r="E831" s="174"/>
    </row>
    <row r="832" spans="1:5">
      <c r="A832" s="261"/>
      <c r="B832" s="195">
        <v>74.5</v>
      </c>
      <c r="C832" s="188">
        <v>0.50877192982456143</v>
      </c>
      <c r="D832" s="189">
        <v>0.42105263157894735</v>
      </c>
      <c r="E832" s="174"/>
    </row>
    <row r="833" spans="1:5">
      <c r="A833" s="261"/>
      <c r="B833" s="195">
        <v>76</v>
      </c>
      <c r="C833" s="188">
        <v>0.47368421052631576</v>
      </c>
      <c r="D833" s="189">
        <v>0.42105263157894735</v>
      </c>
      <c r="E833" s="174"/>
    </row>
    <row r="834" spans="1:5">
      <c r="A834" s="261"/>
      <c r="B834" s="195">
        <v>78</v>
      </c>
      <c r="C834" s="188">
        <v>0.47368421052631576</v>
      </c>
      <c r="D834" s="189">
        <v>0.40350877192982459</v>
      </c>
      <c r="E834" s="174"/>
    </row>
    <row r="835" spans="1:5">
      <c r="A835" s="261"/>
      <c r="B835" s="195">
        <v>80</v>
      </c>
      <c r="C835" s="188">
        <v>0.47368421052631576</v>
      </c>
      <c r="D835" s="189">
        <v>0.35087719298245612</v>
      </c>
      <c r="E835" s="174"/>
    </row>
    <row r="836" spans="1:5">
      <c r="A836" s="261"/>
      <c r="B836" s="195">
        <v>81.5</v>
      </c>
      <c r="C836" s="188">
        <v>0.47368421052631576</v>
      </c>
      <c r="D836" s="189">
        <v>0.2807017543859649</v>
      </c>
      <c r="E836" s="174"/>
    </row>
    <row r="837" spans="1:5">
      <c r="A837" s="261"/>
      <c r="B837" s="195">
        <v>82.5</v>
      </c>
      <c r="C837" s="188">
        <v>0.45614035087719296</v>
      </c>
      <c r="D837" s="189">
        <v>0.26315789473684215</v>
      </c>
      <c r="E837" s="174"/>
    </row>
    <row r="838" spans="1:5">
      <c r="A838" s="261"/>
      <c r="B838" s="195">
        <v>84</v>
      </c>
      <c r="C838" s="188">
        <v>0.45614035087719296</v>
      </c>
      <c r="D838" s="189">
        <v>0.24561403508771928</v>
      </c>
      <c r="E838" s="174"/>
    </row>
    <row r="839" spans="1:5">
      <c r="A839" s="261"/>
      <c r="B839" s="195">
        <v>85.5</v>
      </c>
      <c r="C839" s="188">
        <v>0.45614035087719296</v>
      </c>
      <c r="D839" s="189">
        <v>0.22807017543859653</v>
      </c>
      <c r="E839" s="174"/>
    </row>
    <row r="840" spans="1:5">
      <c r="A840" s="261"/>
      <c r="B840" s="195">
        <v>86.5</v>
      </c>
      <c r="C840" s="188">
        <v>0.45614035087719296</v>
      </c>
      <c r="D840" s="189">
        <v>0.21052631578947367</v>
      </c>
      <c r="E840" s="174"/>
    </row>
    <row r="841" spans="1:5">
      <c r="A841" s="261"/>
      <c r="B841" s="195">
        <v>87.5</v>
      </c>
      <c r="C841" s="188">
        <v>0.43859649122807015</v>
      </c>
      <c r="D841" s="189">
        <v>0.21052631578947367</v>
      </c>
      <c r="E841" s="174"/>
    </row>
    <row r="842" spans="1:5">
      <c r="A842" s="261"/>
      <c r="B842" s="195">
        <v>88.5</v>
      </c>
      <c r="C842" s="188">
        <v>0.36842105263157893</v>
      </c>
      <c r="D842" s="189">
        <v>0.21052631578947367</v>
      </c>
      <c r="E842" s="174"/>
    </row>
    <row r="843" spans="1:5">
      <c r="A843" s="261"/>
      <c r="B843" s="195">
        <v>89.5</v>
      </c>
      <c r="C843" s="188">
        <v>0.35087719298245612</v>
      </c>
      <c r="D843" s="189">
        <v>0.21052631578947367</v>
      </c>
      <c r="E843" s="174"/>
    </row>
    <row r="844" spans="1:5">
      <c r="A844" s="261"/>
      <c r="B844" s="195">
        <v>91</v>
      </c>
      <c r="C844" s="188">
        <v>0.33333333333333331</v>
      </c>
      <c r="D844" s="189">
        <v>0.19298245614035092</v>
      </c>
      <c r="E844" s="174"/>
    </row>
    <row r="845" spans="1:5">
      <c r="A845" s="261"/>
      <c r="B845" s="195">
        <v>93.5</v>
      </c>
      <c r="C845" s="188">
        <v>0.2807017543859649</v>
      </c>
      <c r="D845" s="189">
        <v>0.15789473684210531</v>
      </c>
      <c r="E845" s="174"/>
    </row>
    <row r="846" spans="1:5">
      <c r="A846" s="261"/>
      <c r="B846" s="195">
        <v>97.5</v>
      </c>
      <c r="C846" s="188">
        <v>0.24561403508771928</v>
      </c>
      <c r="D846" s="189">
        <v>0.15789473684210531</v>
      </c>
      <c r="E846" s="174"/>
    </row>
    <row r="847" spans="1:5">
      <c r="A847" s="261"/>
      <c r="B847" s="195">
        <v>100.5</v>
      </c>
      <c r="C847" s="188">
        <v>0.22807017543859648</v>
      </c>
      <c r="D847" s="189">
        <v>0.15789473684210531</v>
      </c>
      <c r="E847" s="174"/>
    </row>
    <row r="848" spans="1:5">
      <c r="A848" s="261"/>
      <c r="B848" s="195">
        <v>102</v>
      </c>
      <c r="C848" s="188">
        <v>0.21052631578947367</v>
      </c>
      <c r="D848" s="189">
        <v>0.1228070175438597</v>
      </c>
      <c r="E848" s="174"/>
    </row>
    <row r="849" spans="1:5">
      <c r="A849" s="261"/>
      <c r="B849" s="195">
        <v>103.5</v>
      </c>
      <c r="C849" s="188">
        <v>0.21052631578947367</v>
      </c>
      <c r="D849" s="189">
        <v>5.2631578947368474E-2</v>
      </c>
      <c r="E849" s="174"/>
    </row>
    <row r="850" spans="1:5">
      <c r="A850" s="261"/>
      <c r="B850" s="195">
        <v>104.5</v>
      </c>
      <c r="C850" s="188">
        <v>0.19298245614035087</v>
      </c>
      <c r="D850" s="189">
        <v>3.5087719298245612E-2</v>
      </c>
      <c r="E850" s="174"/>
    </row>
    <row r="851" spans="1:5">
      <c r="A851" s="261"/>
      <c r="B851" s="195">
        <v>106</v>
      </c>
      <c r="C851" s="188">
        <v>0.19298245614035087</v>
      </c>
      <c r="D851" s="189">
        <v>1.7543859649122862E-2</v>
      </c>
      <c r="E851" s="174"/>
    </row>
    <row r="852" spans="1:5">
      <c r="A852" s="261"/>
      <c r="B852" s="195">
        <v>108</v>
      </c>
      <c r="C852" s="188">
        <v>0.17543859649122806</v>
      </c>
      <c r="D852" s="189">
        <v>1.7543859649122862E-2</v>
      </c>
      <c r="E852" s="174"/>
    </row>
    <row r="853" spans="1:5">
      <c r="A853" s="261"/>
      <c r="B853" s="195">
        <v>110.5</v>
      </c>
      <c r="C853" s="188">
        <v>0.15789473684210525</v>
      </c>
      <c r="D853" s="189">
        <v>1.7543859649122862E-2</v>
      </c>
      <c r="E853" s="174"/>
    </row>
    <row r="854" spans="1:5">
      <c r="A854" s="261"/>
      <c r="B854" s="195">
        <v>113.5</v>
      </c>
      <c r="C854" s="188">
        <v>0.10526315789473684</v>
      </c>
      <c r="D854" s="189">
        <v>1.7543859649122862E-2</v>
      </c>
      <c r="E854" s="174"/>
    </row>
    <row r="855" spans="1:5">
      <c r="A855" s="261"/>
      <c r="B855" s="195">
        <v>117.5</v>
      </c>
      <c r="C855" s="188">
        <v>5.2631578947368418E-2</v>
      </c>
      <c r="D855" s="189">
        <v>1.7543859649122862E-2</v>
      </c>
      <c r="E855" s="174"/>
    </row>
    <row r="856" spans="1:5">
      <c r="A856" s="261"/>
      <c r="B856" s="195">
        <v>120.5</v>
      </c>
      <c r="C856" s="188">
        <v>3.5087719298245612E-2</v>
      </c>
      <c r="D856" s="189">
        <v>1.7543859649122862E-2</v>
      </c>
      <c r="E856" s="174"/>
    </row>
    <row r="857" spans="1:5">
      <c r="A857" s="261"/>
      <c r="B857" s="195">
        <v>130</v>
      </c>
      <c r="C857" s="188">
        <v>1.7543859649122806E-2</v>
      </c>
      <c r="D857" s="189">
        <v>1.7543859649122862E-2</v>
      </c>
      <c r="E857" s="174"/>
    </row>
    <row r="858" spans="1:5">
      <c r="A858" s="261"/>
      <c r="B858" s="195">
        <v>140.5</v>
      </c>
      <c r="C858" s="188">
        <v>0</v>
      </c>
      <c r="D858" s="189">
        <v>1.7543859649122862E-2</v>
      </c>
      <c r="E858" s="174"/>
    </row>
    <row r="859" spans="1:5">
      <c r="A859" s="261"/>
      <c r="B859" s="195">
        <v>143</v>
      </c>
      <c r="C859" s="188">
        <v>0</v>
      </c>
      <c r="D859" s="189">
        <v>0</v>
      </c>
      <c r="E859" s="174"/>
    </row>
    <row r="860" spans="1:5">
      <c r="A860" s="261" t="s">
        <v>644</v>
      </c>
      <c r="B860" s="195">
        <v>31.478000000000002</v>
      </c>
      <c r="C860" s="188">
        <v>1</v>
      </c>
      <c r="D860" s="189">
        <v>1</v>
      </c>
      <c r="E860" s="174"/>
    </row>
    <row r="861" spans="1:5">
      <c r="A861" s="261"/>
      <c r="B861" s="195">
        <v>40.8155</v>
      </c>
      <c r="C861" s="188">
        <v>1</v>
      </c>
      <c r="D861" s="189">
        <v>0.98245614035087714</v>
      </c>
      <c r="E861" s="174"/>
    </row>
    <row r="862" spans="1:5">
      <c r="A862" s="261"/>
      <c r="B862" s="195">
        <v>49.649000000000001</v>
      </c>
      <c r="C862" s="188">
        <v>1</v>
      </c>
      <c r="D862" s="189">
        <v>0.96491228070175439</v>
      </c>
      <c r="E862" s="174"/>
    </row>
    <row r="863" spans="1:5">
      <c r="A863" s="261"/>
      <c r="B863" s="195">
        <v>50.536000000000001</v>
      </c>
      <c r="C863" s="188">
        <v>1</v>
      </c>
      <c r="D863" s="189">
        <v>0.94736842105263164</v>
      </c>
      <c r="E863" s="174"/>
    </row>
    <row r="864" spans="1:5">
      <c r="A864" s="261"/>
      <c r="B864" s="195">
        <v>51.09</v>
      </c>
      <c r="C864" s="188">
        <v>1</v>
      </c>
      <c r="D864" s="189">
        <v>0.92982456140350878</v>
      </c>
      <c r="E864" s="174"/>
    </row>
    <row r="865" spans="1:5">
      <c r="A865" s="261"/>
      <c r="B865" s="195">
        <v>55.546500000000002</v>
      </c>
      <c r="C865" s="188">
        <v>0.98245614035087714</v>
      </c>
      <c r="D865" s="189">
        <v>0.92982456140350878</v>
      </c>
      <c r="E865" s="174"/>
    </row>
    <row r="866" spans="1:5">
      <c r="A866" s="261"/>
      <c r="B866" s="195">
        <v>61.151499999999999</v>
      </c>
      <c r="C866" s="188">
        <v>0.96491228070175439</v>
      </c>
      <c r="D866" s="189">
        <v>0.92982456140350878</v>
      </c>
      <c r="E866" s="174"/>
    </row>
    <row r="867" spans="1:5">
      <c r="A867" s="261"/>
      <c r="B867" s="195">
        <v>63.730500000000006</v>
      </c>
      <c r="C867" s="188">
        <v>0.96491228070175439</v>
      </c>
      <c r="D867" s="189">
        <v>0.91228070175438591</v>
      </c>
      <c r="E867" s="174"/>
    </row>
    <row r="868" spans="1:5">
      <c r="A868" s="261"/>
      <c r="B868" s="195">
        <v>65.4315</v>
      </c>
      <c r="C868" s="188">
        <v>0.96491228070175439</v>
      </c>
      <c r="D868" s="189">
        <v>0.89473684210526316</v>
      </c>
      <c r="E868" s="174"/>
    </row>
    <row r="869" spans="1:5">
      <c r="A869" s="261"/>
      <c r="B869" s="195">
        <v>65.961500000000001</v>
      </c>
      <c r="C869" s="188">
        <v>0.96491228070175439</v>
      </c>
      <c r="D869" s="189">
        <v>0.87719298245614041</v>
      </c>
      <c r="E869" s="174"/>
    </row>
    <row r="870" spans="1:5">
      <c r="A870" s="261"/>
      <c r="B870" s="195">
        <v>66.266999999999996</v>
      </c>
      <c r="C870" s="188">
        <v>0.96491228070175439</v>
      </c>
      <c r="D870" s="189">
        <v>0.85964912280701755</v>
      </c>
      <c r="E870" s="174"/>
    </row>
    <row r="871" spans="1:5">
      <c r="A871" s="261"/>
      <c r="B871" s="195">
        <v>66.753500000000003</v>
      </c>
      <c r="C871" s="188">
        <v>0.96491228070175439</v>
      </c>
      <c r="D871" s="189">
        <v>0.84210526315789469</v>
      </c>
      <c r="E871" s="174"/>
    </row>
    <row r="872" spans="1:5">
      <c r="A872" s="261"/>
      <c r="B872" s="195">
        <v>67.135500000000008</v>
      </c>
      <c r="C872" s="188">
        <v>0.96491228070175439</v>
      </c>
      <c r="D872" s="189">
        <v>0.82456140350877194</v>
      </c>
      <c r="E872" s="174"/>
    </row>
    <row r="873" spans="1:5">
      <c r="A873" s="261"/>
      <c r="B873" s="195">
        <v>67.320499999999996</v>
      </c>
      <c r="C873" s="188">
        <v>0.96491228070175439</v>
      </c>
      <c r="D873" s="189">
        <v>0.80701754385964919</v>
      </c>
      <c r="E873" s="174"/>
    </row>
    <row r="874" spans="1:5">
      <c r="A874" s="261"/>
      <c r="B874" s="195">
        <v>67.4405</v>
      </c>
      <c r="C874" s="188">
        <v>0.96491228070175439</v>
      </c>
      <c r="D874" s="189">
        <v>0.78947368421052633</v>
      </c>
      <c r="E874" s="174"/>
    </row>
    <row r="875" spans="1:5">
      <c r="A875" s="261"/>
      <c r="B875" s="195">
        <v>68.02600000000001</v>
      </c>
      <c r="C875" s="188">
        <v>0.96491228070175439</v>
      </c>
      <c r="D875" s="189">
        <v>0.77192982456140347</v>
      </c>
      <c r="E875" s="174"/>
    </row>
    <row r="876" spans="1:5">
      <c r="A876" s="261"/>
      <c r="B876" s="195">
        <v>68.590499999999992</v>
      </c>
      <c r="C876" s="188">
        <v>0.96491228070175439</v>
      </c>
      <c r="D876" s="189">
        <v>0.75438596491228072</v>
      </c>
      <c r="E876" s="174"/>
    </row>
    <row r="877" spans="1:5">
      <c r="A877" s="261"/>
      <c r="B877" s="195">
        <v>69.275499999999994</v>
      </c>
      <c r="C877" s="188">
        <v>0.94736842105263153</v>
      </c>
      <c r="D877" s="189">
        <v>0.75438596491228072</v>
      </c>
      <c r="E877" s="174"/>
    </row>
    <row r="878" spans="1:5">
      <c r="A878" s="261"/>
      <c r="B878" s="195">
        <v>70.263000000000005</v>
      </c>
      <c r="C878" s="188">
        <v>0.94736842105263153</v>
      </c>
      <c r="D878" s="189">
        <v>0.73684210526315796</v>
      </c>
      <c r="E878" s="174"/>
    </row>
    <row r="879" spans="1:5">
      <c r="A879" s="261"/>
      <c r="B879" s="195">
        <v>71.919499999999999</v>
      </c>
      <c r="C879" s="188">
        <v>0.94736842105263153</v>
      </c>
      <c r="D879" s="189">
        <v>0.7192982456140351</v>
      </c>
      <c r="E879" s="174"/>
    </row>
    <row r="880" spans="1:5">
      <c r="A880" s="261"/>
      <c r="B880" s="195">
        <v>73.532499999999999</v>
      </c>
      <c r="C880" s="188">
        <v>0.92982456140350878</v>
      </c>
      <c r="D880" s="189">
        <v>0.7192982456140351</v>
      </c>
      <c r="E880" s="174"/>
    </row>
    <row r="881" spans="1:5">
      <c r="A881" s="261"/>
      <c r="B881" s="195">
        <v>73.96350000000001</v>
      </c>
      <c r="C881" s="188">
        <v>0.92982456140350878</v>
      </c>
      <c r="D881" s="189">
        <v>0.70175438596491224</v>
      </c>
      <c r="E881" s="174"/>
    </row>
    <row r="882" spans="1:5">
      <c r="A882" s="261"/>
      <c r="B882" s="195">
        <v>74.223500000000001</v>
      </c>
      <c r="C882" s="188">
        <v>0.92982456140350878</v>
      </c>
      <c r="D882" s="189">
        <v>0.68421052631578949</v>
      </c>
      <c r="E882" s="174"/>
    </row>
    <row r="883" spans="1:5">
      <c r="A883" s="261"/>
      <c r="B883" s="195">
        <v>75.102000000000004</v>
      </c>
      <c r="C883" s="188">
        <v>0.92982456140350878</v>
      </c>
      <c r="D883" s="189">
        <v>0.66666666666666674</v>
      </c>
      <c r="E883" s="174"/>
    </row>
    <row r="884" spans="1:5">
      <c r="A884" s="261"/>
      <c r="B884" s="195">
        <v>76.311999999999998</v>
      </c>
      <c r="C884" s="188">
        <v>0.92982456140350878</v>
      </c>
      <c r="D884" s="189">
        <v>0.64912280701754388</v>
      </c>
      <c r="E884" s="174"/>
    </row>
    <row r="885" spans="1:5">
      <c r="A885" s="261"/>
      <c r="B885" s="195">
        <v>76.869</v>
      </c>
      <c r="C885" s="188">
        <v>0.92982456140350878</v>
      </c>
      <c r="D885" s="189">
        <v>0.63157894736842102</v>
      </c>
      <c r="E885" s="174"/>
    </row>
    <row r="886" spans="1:5">
      <c r="A886" s="261"/>
      <c r="B886" s="195">
        <v>77.341999999999999</v>
      </c>
      <c r="C886" s="188">
        <v>0.92982456140350878</v>
      </c>
      <c r="D886" s="189">
        <v>0.61403508771929827</v>
      </c>
      <c r="E886" s="174"/>
    </row>
    <row r="887" spans="1:5">
      <c r="A887" s="261"/>
      <c r="B887" s="195">
        <v>77.847499999999997</v>
      </c>
      <c r="C887" s="188">
        <v>0.91228070175438591</v>
      </c>
      <c r="D887" s="189">
        <v>0.61403508771929827</v>
      </c>
      <c r="E887" s="174"/>
    </row>
    <row r="888" spans="1:5">
      <c r="A888" s="261"/>
      <c r="B888" s="195">
        <v>78.000499999999988</v>
      </c>
      <c r="C888" s="188">
        <v>0.89473684210526316</v>
      </c>
      <c r="D888" s="189">
        <v>0.61403508771929827</v>
      </c>
      <c r="E888" s="174"/>
    </row>
    <row r="889" spans="1:5">
      <c r="A889" s="261"/>
      <c r="B889" s="195">
        <v>78.81</v>
      </c>
      <c r="C889" s="188">
        <v>0.89473684210526316</v>
      </c>
      <c r="D889" s="189">
        <v>0.59649122807017552</v>
      </c>
      <c r="E889" s="174"/>
    </row>
    <row r="890" spans="1:5">
      <c r="A890" s="261"/>
      <c r="B890" s="195">
        <v>79.638000000000005</v>
      </c>
      <c r="C890" s="188">
        <v>0.89473684210526316</v>
      </c>
      <c r="D890" s="189">
        <v>0.57894736842105265</v>
      </c>
      <c r="E890" s="174"/>
    </row>
    <row r="891" spans="1:5">
      <c r="A891" s="261"/>
      <c r="B891" s="195">
        <v>79.977499999999992</v>
      </c>
      <c r="C891" s="188">
        <v>0.89473684210526316</v>
      </c>
      <c r="D891" s="189">
        <v>0.56140350877192979</v>
      </c>
      <c r="E891" s="174"/>
    </row>
    <row r="892" spans="1:5">
      <c r="A892" s="261"/>
      <c r="B892" s="195">
        <v>80.6875</v>
      </c>
      <c r="C892" s="188">
        <v>0.8771929824561403</v>
      </c>
      <c r="D892" s="189">
        <v>0.56140350877192979</v>
      </c>
      <c r="E892" s="174"/>
    </row>
    <row r="893" spans="1:5">
      <c r="A893" s="261"/>
      <c r="B893" s="195">
        <v>81.089500000000001</v>
      </c>
      <c r="C893" s="188">
        <v>0.85964912280701755</v>
      </c>
      <c r="D893" s="189">
        <v>0.56140350877192979</v>
      </c>
      <c r="E893" s="174"/>
    </row>
    <row r="894" spans="1:5">
      <c r="A894" s="261"/>
      <c r="B894" s="195">
        <v>81.137500000000003</v>
      </c>
      <c r="C894" s="188">
        <v>0.85964912280701755</v>
      </c>
      <c r="D894" s="189">
        <v>0.54385964912280704</v>
      </c>
      <c r="E894" s="174"/>
    </row>
    <row r="895" spans="1:5">
      <c r="A895" s="261"/>
      <c r="B895" s="195">
        <v>81.813999999999993</v>
      </c>
      <c r="C895" s="188">
        <v>0.85964912280701755</v>
      </c>
      <c r="D895" s="189">
        <v>0.52631578947368429</v>
      </c>
      <c r="E895" s="174"/>
    </row>
    <row r="896" spans="1:5">
      <c r="A896" s="261"/>
      <c r="B896" s="195">
        <v>83.31</v>
      </c>
      <c r="C896" s="188">
        <v>0.84210526315789469</v>
      </c>
      <c r="D896" s="189">
        <v>0.52631578947368429</v>
      </c>
      <c r="E896" s="174"/>
    </row>
    <row r="897" spans="1:5">
      <c r="A897" s="261"/>
      <c r="B897" s="195">
        <v>84.320999999999998</v>
      </c>
      <c r="C897" s="188">
        <v>0.84210526315789469</v>
      </c>
      <c r="D897" s="189">
        <v>0.50877192982456143</v>
      </c>
      <c r="E897" s="174"/>
    </row>
    <row r="898" spans="1:5">
      <c r="A898" s="261"/>
      <c r="B898" s="195">
        <v>84.659500000000008</v>
      </c>
      <c r="C898" s="188">
        <v>0.84210526315789469</v>
      </c>
      <c r="D898" s="189">
        <v>0.49122807017543857</v>
      </c>
      <c r="E898" s="174"/>
    </row>
    <row r="899" spans="1:5">
      <c r="A899" s="261"/>
      <c r="B899" s="195">
        <v>84.851500000000001</v>
      </c>
      <c r="C899" s="188">
        <v>0.82456140350877194</v>
      </c>
      <c r="D899" s="189">
        <v>0.49122807017543857</v>
      </c>
      <c r="E899" s="174"/>
    </row>
    <row r="900" spans="1:5">
      <c r="A900" s="261"/>
      <c r="B900" s="195">
        <v>85.05</v>
      </c>
      <c r="C900" s="188">
        <v>0.82456140350877194</v>
      </c>
      <c r="D900" s="189">
        <v>0.47368421052631582</v>
      </c>
      <c r="E900" s="174"/>
    </row>
    <row r="901" spans="1:5">
      <c r="A901" s="261"/>
      <c r="B901" s="195">
        <v>85.6845</v>
      </c>
      <c r="C901" s="188">
        <v>0.82456140350877194</v>
      </c>
      <c r="D901" s="189">
        <v>0.45614035087719296</v>
      </c>
      <c r="E901" s="174"/>
    </row>
    <row r="902" spans="1:5">
      <c r="A902" s="261"/>
      <c r="B902" s="195">
        <v>86.374500000000012</v>
      </c>
      <c r="C902" s="188">
        <v>0.80701754385964908</v>
      </c>
      <c r="D902" s="189">
        <v>0.45614035087719296</v>
      </c>
      <c r="E902" s="174"/>
    </row>
    <row r="903" spans="1:5">
      <c r="A903" s="261"/>
      <c r="B903" s="195">
        <v>87.045500000000004</v>
      </c>
      <c r="C903" s="188">
        <v>0.80701754385964908</v>
      </c>
      <c r="D903" s="189">
        <v>0.43859649122807021</v>
      </c>
      <c r="E903" s="174"/>
    </row>
    <row r="904" spans="1:5">
      <c r="A904" s="261"/>
      <c r="B904" s="195">
        <v>88.502499999999998</v>
      </c>
      <c r="C904" s="188">
        <v>0.80701754385964908</v>
      </c>
      <c r="D904" s="189">
        <v>0.42105263157894735</v>
      </c>
      <c r="E904" s="174"/>
    </row>
    <row r="905" spans="1:5">
      <c r="A905" s="261"/>
      <c r="B905" s="195">
        <v>89.539500000000004</v>
      </c>
      <c r="C905" s="188">
        <v>0.78947368421052633</v>
      </c>
      <c r="D905" s="189">
        <v>0.42105263157894735</v>
      </c>
      <c r="E905" s="174"/>
    </row>
    <row r="906" spans="1:5">
      <c r="A906" s="261"/>
      <c r="B906" s="195">
        <v>89.593000000000004</v>
      </c>
      <c r="C906" s="188">
        <v>0.77192982456140347</v>
      </c>
      <c r="D906" s="189">
        <v>0.42105263157894735</v>
      </c>
      <c r="E906" s="174"/>
    </row>
    <row r="907" spans="1:5">
      <c r="A907" s="261"/>
      <c r="B907" s="195">
        <v>90.215500000000006</v>
      </c>
      <c r="C907" s="188">
        <v>0.75438596491228072</v>
      </c>
      <c r="D907" s="189">
        <v>0.42105263157894735</v>
      </c>
      <c r="E907" s="174"/>
    </row>
    <row r="908" spans="1:5">
      <c r="A908" s="261"/>
      <c r="B908" s="195">
        <v>91.01</v>
      </c>
      <c r="C908" s="188">
        <v>0.73684210526315785</v>
      </c>
      <c r="D908" s="189">
        <v>0.42105263157894735</v>
      </c>
      <c r="E908" s="174"/>
    </row>
    <row r="909" spans="1:5">
      <c r="A909" s="261"/>
      <c r="B909" s="195">
        <v>91.374500000000012</v>
      </c>
      <c r="C909" s="188">
        <v>0.73684210526315785</v>
      </c>
      <c r="D909" s="189">
        <v>0.40350877192982459</v>
      </c>
      <c r="E909" s="174"/>
    </row>
    <row r="910" spans="1:5">
      <c r="A910" s="261"/>
      <c r="B910" s="195">
        <v>91.566500000000005</v>
      </c>
      <c r="C910" s="188">
        <v>0.73684210526315785</v>
      </c>
      <c r="D910" s="189">
        <v>0.38596491228070173</v>
      </c>
      <c r="E910" s="174"/>
    </row>
    <row r="911" spans="1:5">
      <c r="A911" s="261"/>
      <c r="B911" s="195">
        <v>91.634500000000003</v>
      </c>
      <c r="C911" s="188">
        <v>0.7192982456140351</v>
      </c>
      <c r="D911" s="189">
        <v>0.38596491228070173</v>
      </c>
      <c r="E911" s="174"/>
    </row>
    <row r="912" spans="1:5">
      <c r="A912" s="261"/>
      <c r="B912" s="195">
        <v>91.981500000000011</v>
      </c>
      <c r="C912" s="188">
        <v>0.7192982456140351</v>
      </c>
      <c r="D912" s="189">
        <v>0.36842105263157898</v>
      </c>
      <c r="E912" s="174"/>
    </row>
    <row r="913" spans="1:5">
      <c r="A913" s="261"/>
      <c r="B913" s="195">
        <v>92.372500000000002</v>
      </c>
      <c r="C913" s="188">
        <v>0.7192982456140351</v>
      </c>
      <c r="D913" s="189">
        <v>0.35087719298245612</v>
      </c>
      <c r="E913" s="174"/>
    </row>
    <row r="914" spans="1:5">
      <c r="A914" s="261"/>
      <c r="B914" s="195">
        <v>92.699999999999989</v>
      </c>
      <c r="C914" s="188">
        <v>0.7192982456140351</v>
      </c>
      <c r="D914" s="189">
        <v>0.33333333333333337</v>
      </c>
      <c r="E914" s="174"/>
    </row>
    <row r="915" spans="1:5">
      <c r="A915" s="261"/>
      <c r="B915" s="195">
        <v>93.121499999999997</v>
      </c>
      <c r="C915" s="188">
        <v>0.70175438596491224</v>
      </c>
      <c r="D915" s="189">
        <v>0.33333333333333337</v>
      </c>
      <c r="E915" s="174"/>
    </row>
    <row r="916" spans="1:5">
      <c r="A916" s="261"/>
      <c r="B916" s="195">
        <v>93.626000000000005</v>
      </c>
      <c r="C916" s="188">
        <v>0.70175438596491224</v>
      </c>
      <c r="D916" s="189">
        <v>0.31578947368421051</v>
      </c>
      <c r="E916" s="174"/>
    </row>
    <row r="917" spans="1:5">
      <c r="A917" s="261"/>
      <c r="B917" s="195">
        <v>93.995000000000005</v>
      </c>
      <c r="C917" s="188">
        <v>0.68421052631578949</v>
      </c>
      <c r="D917" s="189">
        <v>0.31578947368421051</v>
      </c>
      <c r="E917" s="174"/>
    </row>
    <row r="918" spans="1:5">
      <c r="A918" s="261"/>
      <c r="B918" s="195">
        <v>94.155000000000001</v>
      </c>
      <c r="C918" s="188">
        <v>0.66666666666666663</v>
      </c>
      <c r="D918" s="189">
        <v>0.31578947368421051</v>
      </c>
      <c r="E918" s="174"/>
    </row>
    <row r="919" spans="1:5">
      <c r="A919" s="261"/>
      <c r="B919" s="195">
        <v>94.462000000000003</v>
      </c>
      <c r="C919" s="188">
        <v>0.64912280701754388</v>
      </c>
      <c r="D919" s="189">
        <v>0.31578947368421051</v>
      </c>
      <c r="E919" s="174"/>
    </row>
    <row r="920" spans="1:5">
      <c r="A920" s="261"/>
      <c r="B920" s="195">
        <v>94.923000000000002</v>
      </c>
      <c r="C920" s="188">
        <v>0.63157894736842102</v>
      </c>
      <c r="D920" s="189">
        <v>0.31578947368421051</v>
      </c>
      <c r="E920" s="174"/>
    </row>
    <row r="921" spans="1:5">
      <c r="A921" s="261"/>
      <c r="B921" s="195">
        <v>95.220500000000001</v>
      </c>
      <c r="C921" s="188">
        <v>0.61403508771929827</v>
      </c>
      <c r="D921" s="189">
        <v>0.31578947368421051</v>
      </c>
      <c r="E921" s="174"/>
    </row>
    <row r="922" spans="1:5">
      <c r="A922" s="261"/>
      <c r="B922" s="195">
        <v>95.236500000000007</v>
      </c>
      <c r="C922" s="188">
        <v>0.61403508771929827</v>
      </c>
      <c r="D922" s="189">
        <v>0.29824561403508776</v>
      </c>
      <c r="E922" s="174"/>
    </row>
    <row r="923" spans="1:5">
      <c r="A923" s="261"/>
      <c r="B923" s="195">
        <v>95.259999999999991</v>
      </c>
      <c r="C923" s="188">
        <v>0.59649122807017541</v>
      </c>
      <c r="D923" s="189">
        <v>0.29824561403508776</v>
      </c>
      <c r="E923" s="174"/>
    </row>
    <row r="924" spans="1:5">
      <c r="A924" s="261"/>
      <c r="B924" s="195">
        <v>96.072000000000003</v>
      </c>
      <c r="C924" s="188">
        <v>0.59649122807017541</v>
      </c>
      <c r="D924" s="189">
        <v>0.2807017543859649</v>
      </c>
      <c r="E924" s="174"/>
    </row>
    <row r="925" spans="1:5">
      <c r="A925" s="261"/>
      <c r="B925" s="195">
        <v>97.064999999999998</v>
      </c>
      <c r="C925" s="188">
        <v>0.59649122807017541</v>
      </c>
      <c r="D925" s="189">
        <v>0.26315789473684215</v>
      </c>
      <c r="E925" s="174"/>
    </row>
    <row r="926" spans="1:5">
      <c r="A926" s="261"/>
      <c r="B926" s="195">
        <v>97.5595</v>
      </c>
      <c r="C926" s="188">
        <v>0.59649122807017541</v>
      </c>
      <c r="D926" s="189">
        <v>0.24561403508771928</v>
      </c>
      <c r="E926" s="174"/>
    </row>
    <row r="927" spans="1:5">
      <c r="A927" s="261"/>
      <c r="B927" s="195">
        <v>98.044999999999987</v>
      </c>
      <c r="C927" s="188">
        <v>0.57894736842105265</v>
      </c>
      <c r="D927" s="189">
        <v>0.24561403508771928</v>
      </c>
      <c r="E927" s="174"/>
    </row>
    <row r="928" spans="1:5">
      <c r="A928" s="261"/>
      <c r="B928" s="195">
        <v>98.357499999999987</v>
      </c>
      <c r="C928" s="188">
        <v>0.56140350877192979</v>
      </c>
      <c r="D928" s="189">
        <v>0.24561403508771928</v>
      </c>
      <c r="E928" s="174"/>
    </row>
    <row r="929" spans="1:5">
      <c r="A929" s="261"/>
      <c r="B929" s="195">
        <v>100.3115</v>
      </c>
      <c r="C929" s="188">
        <v>0.54385964912280704</v>
      </c>
      <c r="D929" s="189">
        <v>0.24561403508771928</v>
      </c>
      <c r="E929" s="174"/>
    </row>
    <row r="930" spans="1:5">
      <c r="A930" s="261"/>
      <c r="B930" s="195">
        <v>102.29599999999999</v>
      </c>
      <c r="C930" s="188">
        <v>0.54385964912280704</v>
      </c>
      <c r="D930" s="189">
        <v>0.22807017543859653</v>
      </c>
      <c r="E930" s="174"/>
    </row>
    <row r="931" spans="1:5">
      <c r="A931" s="261"/>
      <c r="B931" s="195">
        <v>102.5235</v>
      </c>
      <c r="C931" s="188">
        <v>0.52631578947368418</v>
      </c>
      <c r="D931" s="189">
        <v>0.22807017543859653</v>
      </c>
      <c r="E931" s="174"/>
    </row>
    <row r="932" spans="1:5">
      <c r="A932" s="261"/>
      <c r="B932" s="195">
        <v>102.78749999999999</v>
      </c>
      <c r="C932" s="188">
        <v>0.52631578947368418</v>
      </c>
      <c r="D932" s="189">
        <v>0.21052631578947367</v>
      </c>
      <c r="E932" s="174"/>
    </row>
    <row r="933" spans="1:5">
      <c r="A933" s="261"/>
      <c r="B933" s="195">
        <v>103.2055</v>
      </c>
      <c r="C933" s="188">
        <v>0.52631578947368418</v>
      </c>
      <c r="D933" s="189">
        <v>0.19298245614035092</v>
      </c>
      <c r="E933" s="174"/>
    </row>
    <row r="934" spans="1:5">
      <c r="A934" s="261"/>
      <c r="B934" s="195">
        <v>104.44300000000001</v>
      </c>
      <c r="C934" s="188">
        <v>0.50877192982456143</v>
      </c>
      <c r="D934" s="189">
        <v>0.19298245614035092</v>
      </c>
      <c r="E934" s="174"/>
    </row>
    <row r="935" spans="1:5">
      <c r="A935" s="261"/>
      <c r="B935" s="195">
        <v>106.188</v>
      </c>
      <c r="C935" s="188">
        <v>0.49122807017543857</v>
      </c>
      <c r="D935" s="189">
        <v>0.19298245614035092</v>
      </c>
      <c r="E935" s="174"/>
    </row>
    <row r="936" spans="1:5">
      <c r="A936" s="261"/>
      <c r="B936" s="195">
        <v>107.745</v>
      </c>
      <c r="C936" s="188">
        <v>0.47368421052631576</v>
      </c>
      <c r="D936" s="189">
        <v>0.19298245614035092</v>
      </c>
      <c r="E936" s="174"/>
    </row>
    <row r="937" spans="1:5">
      <c r="A937" s="261"/>
      <c r="B937" s="195">
        <v>108.69799999999999</v>
      </c>
      <c r="C937" s="188">
        <v>0.47368421052631576</v>
      </c>
      <c r="D937" s="189">
        <v>0.17543859649122806</v>
      </c>
      <c r="E937" s="174"/>
    </row>
    <row r="938" spans="1:5">
      <c r="A938" s="261"/>
      <c r="B938" s="195">
        <v>108.85899999999999</v>
      </c>
      <c r="C938" s="188">
        <v>0.47368421052631576</v>
      </c>
      <c r="D938" s="189">
        <v>0.15789473684210531</v>
      </c>
      <c r="E938" s="174"/>
    </row>
    <row r="939" spans="1:5">
      <c r="A939" s="261"/>
      <c r="B939" s="195">
        <v>109.20949999999999</v>
      </c>
      <c r="C939" s="188">
        <v>0.47368421052631576</v>
      </c>
      <c r="D939" s="189">
        <v>0.14035087719298245</v>
      </c>
      <c r="E939" s="174"/>
    </row>
    <row r="940" spans="1:5">
      <c r="A940" s="261"/>
      <c r="B940" s="195">
        <v>109.8685</v>
      </c>
      <c r="C940" s="188">
        <v>0.45614035087719296</v>
      </c>
      <c r="D940" s="189">
        <v>0.14035087719298245</v>
      </c>
      <c r="E940" s="174"/>
    </row>
    <row r="941" spans="1:5">
      <c r="A941" s="261"/>
      <c r="B941" s="195">
        <v>111.014</v>
      </c>
      <c r="C941" s="188">
        <v>0.45614035087719296</v>
      </c>
      <c r="D941" s="189">
        <v>0.1228070175438597</v>
      </c>
      <c r="E941" s="174"/>
    </row>
    <row r="942" spans="1:5">
      <c r="A942" s="261"/>
      <c r="B942" s="195">
        <v>112.29599999999999</v>
      </c>
      <c r="C942" s="188">
        <v>0.43859649122807015</v>
      </c>
      <c r="D942" s="189">
        <v>0.1228070175438597</v>
      </c>
      <c r="E942" s="174"/>
    </row>
    <row r="943" spans="1:5">
      <c r="A943" s="261"/>
      <c r="B943" s="195">
        <v>113.04300000000001</v>
      </c>
      <c r="C943" s="188">
        <v>0.42105263157894735</v>
      </c>
      <c r="D943" s="189">
        <v>0.1228070175438597</v>
      </c>
      <c r="E943" s="174"/>
    </row>
    <row r="944" spans="1:5">
      <c r="A944" s="261"/>
      <c r="B944" s="195">
        <v>113.521</v>
      </c>
      <c r="C944" s="188">
        <v>0.40350877192982454</v>
      </c>
      <c r="D944" s="189">
        <v>0.1228070175438597</v>
      </c>
      <c r="E944" s="174"/>
    </row>
    <row r="945" spans="1:5">
      <c r="A945" s="261"/>
      <c r="B945" s="195">
        <v>113.93</v>
      </c>
      <c r="C945" s="188">
        <v>0.40350877192982454</v>
      </c>
      <c r="D945" s="189">
        <v>0.10526315789473684</v>
      </c>
      <c r="E945" s="174"/>
    </row>
    <row r="946" spans="1:5">
      <c r="A946" s="261"/>
      <c r="B946" s="195">
        <v>114.56899999999999</v>
      </c>
      <c r="C946" s="188">
        <v>0.38596491228070173</v>
      </c>
      <c r="D946" s="189">
        <v>0.10526315789473684</v>
      </c>
      <c r="E946" s="174"/>
    </row>
    <row r="947" spans="1:5">
      <c r="A947" s="261"/>
      <c r="B947" s="195">
        <v>115.139</v>
      </c>
      <c r="C947" s="188">
        <v>0.36842105263157893</v>
      </c>
      <c r="D947" s="189">
        <v>0.10526315789473684</v>
      </c>
      <c r="E947" s="174"/>
    </row>
    <row r="948" spans="1:5">
      <c r="A948" s="261"/>
      <c r="B948" s="195">
        <v>115.60499999999999</v>
      </c>
      <c r="C948" s="188">
        <v>0.35087719298245612</v>
      </c>
      <c r="D948" s="189">
        <v>0.10526315789473684</v>
      </c>
      <c r="E948" s="174"/>
    </row>
    <row r="949" spans="1:5">
      <c r="A949" s="261"/>
      <c r="B949" s="195">
        <v>116.07849999999999</v>
      </c>
      <c r="C949" s="188">
        <v>0.35087719298245612</v>
      </c>
      <c r="D949" s="189">
        <v>8.7719298245614086E-2</v>
      </c>
      <c r="E949" s="174"/>
    </row>
    <row r="950" spans="1:5">
      <c r="A950" s="261"/>
      <c r="B950" s="195">
        <v>116.63300000000001</v>
      </c>
      <c r="C950" s="188">
        <v>0.35087719298245612</v>
      </c>
      <c r="D950" s="189">
        <v>7.0175438596491224E-2</v>
      </c>
      <c r="E950" s="174"/>
    </row>
    <row r="951" spans="1:5">
      <c r="A951" s="261"/>
      <c r="B951" s="195">
        <v>117.35650000000001</v>
      </c>
      <c r="C951" s="188">
        <v>0.33333333333333331</v>
      </c>
      <c r="D951" s="189">
        <v>7.0175438596491224E-2</v>
      </c>
      <c r="E951" s="174"/>
    </row>
    <row r="952" spans="1:5">
      <c r="A952" s="261"/>
      <c r="B952" s="195">
        <v>117.93</v>
      </c>
      <c r="C952" s="188">
        <v>0.31578947368421051</v>
      </c>
      <c r="D952" s="189">
        <v>7.0175438596491224E-2</v>
      </c>
      <c r="E952" s="174"/>
    </row>
    <row r="953" spans="1:5">
      <c r="A953" s="261"/>
      <c r="B953" s="195">
        <v>119.2055</v>
      </c>
      <c r="C953" s="188">
        <v>0.2982456140350877</v>
      </c>
      <c r="D953" s="189">
        <v>7.0175438596491224E-2</v>
      </c>
      <c r="E953" s="174"/>
    </row>
    <row r="954" spans="1:5">
      <c r="A954" s="261"/>
      <c r="B954" s="195">
        <v>120.348</v>
      </c>
      <c r="C954" s="188">
        <v>0.2982456140350877</v>
      </c>
      <c r="D954" s="189">
        <v>5.2631578947368474E-2</v>
      </c>
      <c r="E954" s="174"/>
    </row>
    <row r="955" spans="1:5">
      <c r="A955" s="261"/>
      <c r="B955" s="195">
        <v>121.03049999999999</v>
      </c>
      <c r="C955" s="188">
        <v>0.2982456140350877</v>
      </c>
      <c r="D955" s="189">
        <v>3.5087719298245612E-2</v>
      </c>
      <c r="E955" s="174"/>
    </row>
    <row r="956" spans="1:5">
      <c r="A956" s="261"/>
      <c r="B956" s="195">
        <v>121.705</v>
      </c>
      <c r="C956" s="188">
        <v>0.2982456140350877</v>
      </c>
      <c r="D956" s="189">
        <v>1.7543859649122862E-2</v>
      </c>
      <c r="E956" s="174"/>
    </row>
    <row r="957" spans="1:5">
      <c r="A957" s="261"/>
      <c r="B957" s="195">
        <v>122.90049999999999</v>
      </c>
      <c r="C957" s="188">
        <v>0.2807017543859649</v>
      </c>
      <c r="D957" s="189">
        <v>1.7543859649122862E-2</v>
      </c>
      <c r="E957" s="174"/>
    </row>
    <row r="958" spans="1:5">
      <c r="A958" s="261"/>
      <c r="B958" s="195">
        <v>125.32050000000001</v>
      </c>
      <c r="C958" s="188">
        <v>0.26315789473684209</v>
      </c>
      <c r="D958" s="189">
        <v>1.7543859649122862E-2</v>
      </c>
      <c r="E958" s="174"/>
    </row>
    <row r="959" spans="1:5">
      <c r="A959" s="261"/>
      <c r="B959" s="195">
        <v>128.01249999999999</v>
      </c>
      <c r="C959" s="188">
        <v>0.24561403508771928</v>
      </c>
      <c r="D959" s="189">
        <v>1.7543859649122862E-2</v>
      </c>
      <c r="E959" s="174"/>
    </row>
    <row r="960" spans="1:5">
      <c r="A960" s="261"/>
      <c r="B960" s="195">
        <v>129.62599999999998</v>
      </c>
      <c r="C960" s="188">
        <v>0.22807017543859648</v>
      </c>
      <c r="D960" s="189">
        <v>1.7543859649122862E-2</v>
      </c>
      <c r="E960" s="174"/>
    </row>
    <row r="961" spans="1:5">
      <c r="A961" s="261"/>
      <c r="B961" s="195">
        <v>130.06700000000001</v>
      </c>
      <c r="C961" s="188">
        <v>0.21052631578947367</v>
      </c>
      <c r="D961" s="189">
        <v>1.7543859649122862E-2</v>
      </c>
      <c r="E961" s="174"/>
    </row>
    <row r="962" spans="1:5">
      <c r="A962" s="261"/>
      <c r="B962" s="195">
        <v>130.45349999999999</v>
      </c>
      <c r="C962" s="188">
        <v>0.19298245614035087</v>
      </c>
      <c r="D962" s="189">
        <v>1.7543859649122862E-2</v>
      </c>
      <c r="E962" s="174"/>
    </row>
    <row r="963" spans="1:5">
      <c r="A963" s="261"/>
      <c r="B963" s="195">
        <v>131.40249999999997</v>
      </c>
      <c r="C963" s="188">
        <v>0.17543859649122806</v>
      </c>
      <c r="D963" s="189">
        <v>1.7543859649122862E-2</v>
      </c>
      <c r="E963" s="174"/>
    </row>
    <row r="964" spans="1:5">
      <c r="A964" s="261"/>
      <c r="B964" s="195">
        <v>132.20850000000002</v>
      </c>
      <c r="C964" s="188">
        <v>0.15789473684210525</v>
      </c>
      <c r="D964" s="189">
        <v>1.7543859649122862E-2</v>
      </c>
      <c r="E964" s="174"/>
    </row>
    <row r="965" spans="1:5">
      <c r="A965" s="261"/>
      <c r="B965" s="195">
        <v>134.42099999999999</v>
      </c>
      <c r="C965" s="188">
        <v>0.14035087719298245</v>
      </c>
      <c r="D965" s="189">
        <v>1.7543859649122862E-2</v>
      </c>
      <c r="E965" s="174"/>
    </row>
    <row r="966" spans="1:5">
      <c r="A966" s="261"/>
      <c r="B966" s="195">
        <v>139.28100000000001</v>
      </c>
      <c r="C966" s="188">
        <v>0.12280701754385964</v>
      </c>
      <c r="D966" s="189">
        <v>1.7543859649122862E-2</v>
      </c>
      <c r="E966" s="174"/>
    </row>
    <row r="967" spans="1:5">
      <c r="A967" s="261"/>
      <c r="B967" s="195">
        <v>142.303</v>
      </c>
      <c r="C967" s="188">
        <v>0.10526315789473684</v>
      </c>
      <c r="D967" s="189">
        <v>1.7543859649122862E-2</v>
      </c>
      <c r="E967" s="174"/>
    </row>
    <row r="968" spans="1:5">
      <c r="A968" s="261"/>
      <c r="B968" s="195">
        <v>143.137</v>
      </c>
      <c r="C968" s="188">
        <v>8.771929824561403E-2</v>
      </c>
      <c r="D968" s="189">
        <v>1.7543859649122862E-2</v>
      </c>
      <c r="E968" s="174"/>
    </row>
    <row r="969" spans="1:5">
      <c r="A969" s="261"/>
      <c r="B969" s="195">
        <v>145.565</v>
      </c>
      <c r="C969" s="188">
        <v>7.0175438596491224E-2</v>
      </c>
      <c r="D969" s="189">
        <v>1.7543859649122862E-2</v>
      </c>
      <c r="E969" s="174"/>
    </row>
    <row r="970" spans="1:5">
      <c r="A970" s="261"/>
      <c r="B970" s="195">
        <v>148.24</v>
      </c>
      <c r="C970" s="188">
        <v>5.2631578947368418E-2</v>
      </c>
      <c r="D970" s="189">
        <v>1.7543859649122862E-2</v>
      </c>
      <c r="E970" s="174"/>
    </row>
    <row r="971" spans="1:5">
      <c r="A971" s="261"/>
      <c r="B971" s="195">
        <v>150.80900000000003</v>
      </c>
      <c r="C971" s="188">
        <v>3.5087719298245612E-2</v>
      </c>
      <c r="D971" s="189">
        <v>1.7543859649122862E-2</v>
      </c>
      <c r="E971" s="174"/>
    </row>
    <row r="972" spans="1:5">
      <c r="A972" s="261"/>
      <c r="B972" s="195">
        <v>153.32400000000001</v>
      </c>
      <c r="C972" s="188">
        <v>3.5087719298245612E-2</v>
      </c>
      <c r="D972" s="189">
        <v>0</v>
      </c>
      <c r="E972" s="174"/>
    </row>
    <row r="973" spans="1:5">
      <c r="A973" s="261"/>
      <c r="B973" s="195">
        <v>159.0745</v>
      </c>
      <c r="C973" s="188">
        <v>1.7543859649122806E-2</v>
      </c>
      <c r="D973" s="189">
        <v>0</v>
      </c>
      <c r="E973" s="174"/>
    </row>
    <row r="974" spans="1:5">
      <c r="A974" s="261"/>
      <c r="B974" s="195">
        <v>165.09899999999999</v>
      </c>
      <c r="C974" s="188">
        <v>0</v>
      </c>
      <c r="D974" s="189">
        <v>0</v>
      </c>
      <c r="E974" s="174"/>
    </row>
    <row r="975" spans="1:5">
      <c r="A975" s="261" t="s">
        <v>645</v>
      </c>
      <c r="B975" s="195">
        <v>0.77</v>
      </c>
      <c r="C975" s="188">
        <v>1</v>
      </c>
      <c r="D975" s="189">
        <v>1</v>
      </c>
      <c r="E975" s="174"/>
    </row>
    <row r="976" spans="1:5">
      <c r="A976" s="261"/>
      <c r="B976" s="195">
        <v>1.7850000000000001</v>
      </c>
      <c r="C976" s="188">
        <v>1</v>
      </c>
      <c r="D976" s="189">
        <v>0.98245614035087714</v>
      </c>
      <c r="E976" s="174"/>
    </row>
    <row r="977" spans="1:5">
      <c r="A977" s="261"/>
      <c r="B977" s="195">
        <v>2.0750000000000002</v>
      </c>
      <c r="C977" s="188">
        <v>1</v>
      </c>
      <c r="D977" s="189">
        <v>0.96491228070175439</v>
      </c>
      <c r="E977" s="174"/>
    </row>
    <row r="978" spans="1:5">
      <c r="A978" s="261"/>
      <c r="B978" s="195">
        <v>2.3660000000000001</v>
      </c>
      <c r="C978" s="188">
        <v>1</v>
      </c>
      <c r="D978" s="189">
        <v>0.94736842105263164</v>
      </c>
      <c r="E978" s="174"/>
    </row>
    <row r="979" spans="1:5">
      <c r="A979" s="261"/>
      <c r="B979" s="195">
        <v>2.4305000000000003</v>
      </c>
      <c r="C979" s="188">
        <v>1</v>
      </c>
      <c r="D979" s="189">
        <v>0.92982456140350878</v>
      </c>
      <c r="E979" s="174"/>
    </row>
    <row r="980" spans="1:5">
      <c r="A980" s="261"/>
      <c r="B980" s="195">
        <v>2.52</v>
      </c>
      <c r="C980" s="188">
        <v>1</v>
      </c>
      <c r="D980" s="189">
        <v>0.91228070175438591</v>
      </c>
      <c r="E980" s="174"/>
    </row>
    <row r="981" spans="1:5">
      <c r="A981" s="261"/>
      <c r="B981" s="195">
        <v>2.6239999999999997</v>
      </c>
      <c r="C981" s="188">
        <v>1</v>
      </c>
      <c r="D981" s="189">
        <v>0.89473684210526316</v>
      </c>
      <c r="E981" s="174"/>
    </row>
    <row r="982" spans="1:5">
      <c r="A982" s="261"/>
      <c r="B982" s="195">
        <v>2.6875</v>
      </c>
      <c r="C982" s="188">
        <v>1</v>
      </c>
      <c r="D982" s="189">
        <v>0.87719298245614041</v>
      </c>
      <c r="E982" s="174"/>
    </row>
    <row r="983" spans="1:5">
      <c r="A983" s="261"/>
      <c r="B983" s="195">
        <v>2.7080000000000002</v>
      </c>
      <c r="C983" s="188">
        <v>1</v>
      </c>
      <c r="D983" s="189">
        <v>0.85964912280701755</v>
      </c>
      <c r="E983" s="174"/>
    </row>
    <row r="984" spans="1:5">
      <c r="A984" s="261"/>
      <c r="B984" s="195">
        <v>2.7389999999999999</v>
      </c>
      <c r="C984" s="188">
        <v>1</v>
      </c>
      <c r="D984" s="189">
        <v>0.84210526315789469</v>
      </c>
      <c r="E984" s="174"/>
    </row>
    <row r="985" spans="1:5">
      <c r="A985" s="261"/>
      <c r="B985" s="195">
        <v>2.8029999999999999</v>
      </c>
      <c r="C985" s="188">
        <v>1</v>
      </c>
      <c r="D985" s="189">
        <v>0.82456140350877194</v>
      </c>
      <c r="E985" s="174"/>
    </row>
    <row r="986" spans="1:5">
      <c r="A986" s="261"/>
      <c r="B986" s="195">
        <v>2.9289999999999998</v>
      </c>
      <c r="C986" s="188">
        <v>1</v>
      </c>
      <c r="D986" s="189">
        <v>0.80701754385964919</v>
      </c>
      <c r="E986" s="174"/>
    </row>
    <row r="987" spans="1:5">
      <c r="A987" s="261"/>
      <c r="B987" s="195">
        <v>3.0054999999999996</v>
      </c>
      <c r="C987" s="188">
        <v>1</v>
      </c>
      <c r="D987" s="189">
        <v>0.78947368421052633</v>
      </c>
      <c r="E987" s="174"/>
    </row>
    <row r="988" spans="1:5">
      <c r="A988" s="261"/>
      <c r="B988" s="195">
        <v>3.0154999999999998</v>
      </c>
      <c r="C988" s="188">
        <v>1</v>
      </c>
      <c r="D988" s="189">
        <v>0.77192982456140347</v>
      </c>
      <c r="E988" s="174"/>
    </row>
    <row r="989" spans="1:5">
      <c r="A989" s="261"/>
      <c r="B989" s="195">
        <v>3.0354999999999999</v>
      </c>
      <c r="C989" s="188">
        <v>1</v>
      </c>
      <c r="D989" s="189">
        <v>0.75438596491228072</v>
      </c>
      <c r="E989" s="174"/>
    </row>
    <row r="990" spans="1:5">
      <c r="A990" s="261"/>
      <c r="B990" s="195">
        <v>3.0750000000000002</v>
      </c>
      <c r="C990" s="188">
        <v>1</v>
      </c>
      <c r="D990" s="189">
        <v>0.73684210526315796</v>
      </c>
      <c r="E990" s="174"/>
    </row>
    <row r="991" spans="1:5">
      <c r="A991" s="261"/>
      <c r="B991" s="195">
        <v>3.1135000000000002</v>
      </c>
      <c r="C991" s="188">
        <v>1</v>
      </c>
      <c r="D991" s="189">
        <v>0.7192982456140351</v>
      </c>
      <c r="E991" s="174"/>
    </row>
    <row r="992" spans="1:5">
      <c r="A992" s="261"/>
      <c r="B992" s="195">
        <v>3.1604999999999999</v>
      </c>
      <c r="C992" s="188">
        <v>1</v>
      </c>
      <c r="D992" s="189">
        <v>0.70175438596491224</v>
      </c>
      <c r="E992" s="174"/>
    </row>
    <row r="993" spans="1:5">
      <c r="A993" s="261"/>
      <c r="B993" s="195">
        <v>3.2124999999999999</v>
      </c>
      <c r="C993" s="188">
        <v>1</v>
      </c>
      <c r="D993" s="189">
        <v>0.68421052631578949</v>
      </c>
      <c r="E993" s="174"/>
    </row>
    <row r="994" spans="1:5">
      <c r="A994" s="261"/>
      <c r="B994" s="195">
        <v>3.2605</v>
      </c>
      <c r="C994" s="188">
        <v>1</v>
      </c>
      <c r="D994" s="189">
        <v>0.66666666666666674</v>
      </c>
      <c r="E994" s="174"/>
    </row>
    <row r="995" spans="1:5">
      <c r="A995" s="261"/>
      <c r="B995" s="195">
        <v>3.298</v>
      </c>
      <c r="C995" s="188">
        <v>1</v>
      </c>
      <c r="D995" s="189">
        <v>0.64912280701754388</v>
      </c>
      <c r="E995" s="174"/>
    </row>
    <row r="996" spans="1:5">
      <c r="A996" s="261"/>
      <c r="B996" s="195">
        <v>3.3165</v>
      </c>
      <c r="C996" s="188">
        <v>1</v>
      </c>
      <c r="D996" s="189">
        <v>0.63157894736842102</v>
      </c>
      <c r="E996" s="174"/>
    </row>
    <row r="997" spans="1:5">
      <c r="A997" s="261"/>
      <c r="B997" s="195">
        <v>3.3579999999999997</v>
      </c>
      <c r="C997" s="188">
        <v>0.98245614035087714</v>
      </c>
      <c r="D997" s="189">
        <v>0.63157894736842102</v>
      </c>
      <c r="E997" s="174"/>
    </row>
    <row r="998" spans="1:5">
      <c r="A998" s="261"/>
      <c r="B998" s="195">
        <v>3.3919999999999999</v>
      </c>
      <c r="C998" s="188">
        <v>0.98245614035087714</v>
      </c>
      <c r="D998" s="189">
        <v>0.61403508771929827</v>
      </c>
      <c r="E998" s="174"/>
    </row>
    <row r="999" spans="1:5">
      <c r="A999" s="261"/>
      <c r="B999" s="195">
        <v>3.4074999999999998</v>
      </c>
      <c r="C999" s="188">
        <v>0.98245614035087714</v>
      </c>
      <c r="D999" s="189">
        <v>0.59649122807017552</v>
      </c>
      <c r="E999" s="174"/>
    </row>
    <row r="1000" spans="1:5">
      <c r="A1000" s="261"/>
      <c r="B1000" s="195">
        <v>3.4459999999999997</v>
      </c>
      <c r="C1000" s="188">
        <v>0.98245614035087714</v>
      </c>
      <c r="D1000" s="189">
        <v>0.57894736842105265</v>
      </c>
      <c r="E1000" s="174"/>
    </row>
    <row r="1001" spans="1:5">
      <c r="A1001" s="261"/>
      <c r="B1001" s="195">
        <v>3.488</v>
      </c>
      <c r="C1001" s="188">
        <v>0.96491228070175439</v>
      </c>
      <c r="D1001" s="189">
        <v>0.57894736842105265</v>
      </c>
      <c r="E1001" s="174"/>
    </row>
    <row r="1002" spans="1:5">
      <c r="A1002" s="261"/>
      <c r="B1002" s="195">
        <v>3.5339999999999998</v>
      </c>
      <c r="C1002" s="188">
        <v>0.96491228070175439</v>
      </c>
      <c r="D1002" s="189">
        <v>0.56140350877192979</v>
      </c>
      <c r="E1002" s="174"/>
    </row>
    <row r="1003" spans="1:5">
      <c r="A1003" s="261"/>
      <c r="B1003" s="195">
        <v>3.6574999999999998</v>
      </c>
      <c r="C1003" s="188">
        <v>0.96491228070175439</v>
      </c>
      <c r="D1003" s="189">
        <v>0.54385964912280704</v>
      </c>
      <c r="E1003" s="174"/>
    </row>
    <row r="1004" spans="1:5">
      <c r="A1004" s="261"/>
      <c r="B1004" s="195">
        <v>3.7649999999999997</v>
      </c>
      <c r="C1004" s="188">
        <v>0.96491228070175439</v>
      </c>
      <c r="D1004" s="189">
        <v>0.52631578947368429</v>
      </c>
      <c r="E1004" s="174"/>
    </row>
    <row r="1005" spans="1:5">
      <c r="A1005" s="261"/>
      <c r="B1005" s="195">
        <v>3.8</v>
      </c>
      <c r="C1005" s="188">
        <v>0.96491228070175439</v>
      </c>
      <c r="D1005" s="189">
        <v>0.50877192982456143</v>
      </c>
      <c r="E1005" s="174"/>
    </row>
    <row r="1006" spans="1:5">
      <c r="A1006" s="261"/>
      <c r="B1006" s="195">
        <v>3.823</v>
      </c>
      <c r="C1006" s="188">
        <v>0.96491228070175439</v>
      </c>
      <c r="D1006" s="189">
        <v>0.49122807017543857</v>
      </c>
      <c r="E1006" s="174"/>
    </row>
    <row r="1007" spans="1:5">
      <c r="A1007" s="261"/>
      <c r="B1007" s="195">
        <v>3.835</v>
      </c>
      <c r="C1007" s="188">
        <v>0.96491228070175439</v>
      </c>
      <c r="D1007" s="189">
        <v>0.47368421052631582</v>
      </c>
      <c r="E1007" s="174"/>
    </row>
    <row r="1008" spans="1:5">
      <c r="A1008" s="261"/>
      <c r="B1008" s="195">
        <v>3.8529999999999998</v>
      </c>
      <c r="C1008" s="188">
        <v>0.96491228070175439</v>
      </c>
      <c r="D1008" s="189">
        <v>0.45614035087719296</v>
      </c>
      <c r="E1008" s="174"/>
    </row>
    <row r="1009" spans="1:5">
      <c r="A1009" s="261"/>
      <c r="B1009" s="195">
        <v>3.964</v>
      </c>
      <c r="C1009" s="188">
        <v>0.96491228070175439</v>
      </c>
      <c r="D1009" s="189">
        <v>0.43859649122807021</v>
      </c>
      <c r="E1009" s="174"/>
    </row>
    <row r="1010" spans="1:5">
      <c r="A1010" s="261"/>
      <c r="B1010" s="195">
        <v>4.0880000000000001</v>
      </c>
      <c r="C1010" s="188">
        <v>0.96491228070175439</v>
      </c>
      <c r="D1010" s="189">
        <v>0.42105263157894735</v>
      </c>
      <c r="E1010" s="174"/>
    </row>
    <row r="1011" spans="1:5">
      <c r="A1011" s="261"/>
      <c r="B1011" s="195">
        <v>4.1580000000000004</v>
      </c>
      <c r="C1011" s="188">
        <v>0.96491228070175439</v>
      </c>
      <c r="D1011" s="189">
        <v>0.40350877192982459</v>
      </c>
      <c r="E1011" s="174"/>
    </row>
    <row r="1012" spans="1:5">
      <c r="A1012" s="261"/>
      <c r="B1012" s="195">
        <v>4.25</v>
      </c>
      <c r="C1012" s="188">
        <v>0.96491228070175439</v>
      </c>
      <c r="D1012" s="189">
        <v>0.38596491228070173</v>
      </c>
      <c r="E1012" s="174"/>
    </row>
    <row r="1013" spans="1:5">
      <c r="A1013" s="261"/>
      <c r="B1013" s="195">
        <v>4.3029999999999999</v>
      </c>
      <c r="C1013" s="188">
        <v>0.96491228070175439</v>
      </c>
      <c r="D1013" s="189">
        <v>0.36842105263157898</v>
      </c>
      <c r="E1013" s="174"/>
    </row>
    <row r="1014" spans="1:5">
      <c r="A1014" s="261"/>
      <c r="B1014" s="195">
        <v>4.3480000000000008</v>
      </c>
      <c r="C1014" s="188">
        <v>0.94736842105263153</v>
      </c>
      <c r="D1014" s="189">
        <v>0.36842105263157898</v>
      </c>
      <c r="E1014" s="174"/>
    </row>
    <row r="1015" spans="1:5">
      <c r="A1015" s="261"/>
      <c r="B1015" s="195">
        <v>4.391</v>
      </c>
      <c r="C1015" s="188">
        <v>0.92982456140350878</v>
      </c>
      <c r="D1015" s="189">
        <v>0.36842105263157898</v>
      </c>
      <c r="E1015" s="174"/>
    </row>
    <row r="1016" spans="1:5">
      <c r="A1016" s="261"/>
      <c r="B1016" s="195">
        <v>4.4085000000000001</v>
      </c>
      <c r="C1016" s="188">
        <v>0.92982456140350878</v>
      </c>
      <c r="D1016" s="189">
        <v>0.35087719298245612</v>
      </c>
      <c r="E1016" s="174"/>
    </row>
    <row r="1017" spans="1:5">
      <c r="A1017" s="261"/>
      <c r="B1017" s="195">
        <v>4.4249999999999998</v>
      </c>
      <c r="C1017" s="188">
        <v>0.92982456140350878</v>
      </c>
      <c r="D1017" s="189">
        <v>0.33333333333333337</v>
      </c>
      <c r="E1017" s="174"/>
    </row>
    <row r="1018" spans="1:5">
      <c r="A1018" s="261"/>
      <c r="B1018" s="195">
        <v>4.4409999999999998</v>
      </c>
      <c r="C1018" s="188">
        <v>0.92982456140350878</v>
      </c>
      <c r="D1018" s="189">
        <v>0.31578947368421051</v>
      </c>
      <c r="E1018" s="174"/>
    </row>
    <row r="1019" spans="1:5">
      <c r="A1019" s="261"/>
      <c r="B1019" s="195">
        <v>4.4674999999999994</v>
      </c>
      <c r="C1019" s="188">
        <v>0.91228070175438591</v>
      </c>
      <c r="D1019" s="189">
        <v>0.31578947368421051</v>
      </c>
      <c r="E1019" s="174"/>
    </row>
    <row r="1020" spans="1:5">
      <c r="A1020" s="261"/>
      <c r="B1020" s="195">
        <v>4.6165000000000003</v>
      </c>
      <c r="C1020" s="188">
        <v>0.91228070175438591</v>
      </c>
      <c r="D1020" s="189">
        <v>0.29824561403508776</v>
      </c>
      <c r="E1020" s="174"/>
    </row>
    <row r="1021" spans="1:5">
      <c r="A1021" s="261"/>
      <c r="B1021" s="195">
        <v>4.7530000000000001</v>
      </c>
      <c r="C1021" s="188">
        <v>0.91228070175438591</v>
      </c>
      <c r="D1021" s="189">
        <v>0.2807017543859649</v>
      </c>
      <c r="E1021" s="174"/>
    </row>
    <row r="1022" spans="1:5">
      <c r="A1022" s="261"/>
      <c r="B1022" s="195">
        <v>4.7769999999999992</v>
      </c>
      <c r="C1022" s="188">
        <v>0.89473684210526316</v>
      </c>
      <c r="D1022" s="189">
        <v>0.2807017543859649</v>
      </c>
      <c r="E1022" s="174"/>
    </row>
    <row r="1023" spans="1:5">
      <c r="A1023" s="261"/>
      <c r="B1023" s="195">
        <v>4.8304999999999998</v>
      </c>
      <c r="C1023" s="188">
        <v>0.89473684210526316</v>
      </c>
      <c r="D1023" s="189">
        <v>0.26315789473684215</v>
      </c>
      <c r="E1023" s="174"/>
    </row>
    <row r="1024" spans="1:5">
      <c r="A1024" s="261"/>
      <c r="B1024" s="195">
        <v>4.8680000000000003</v>
      </c>
      <c r="C1024" s="188">
        <v>0.89473684210526316</v>
      </c>
      <c r="D1024" s="189">
        <v>0.24561403508771928</v>
      </c>
      <c r="E1024" s="174"/>
    </row>
    <row r="1025" spans="1:5">
      <c r="A1025" s="261"/>
      <c r="B1025" s="195">
        <v>4.8940000000000001</v>
      </c>
      <c r="C1025" s="188">
        <v>0.89473684210526316</v>
      </c>
      <c r="D1025" s="189">
        <v>0.22807017543859653</v>
      </c>
      <c r="E1025" s="174"/>
    </row>
    <row r="1026" spans="1:5">
      <c r="A1026" s="261"/>
      <c r="B1026" s="195">
        <v>4.9474999999999998</v>
      </c>
      <c r="C1026" s="188">
        <v>0.89473684210526316</v>
      </c>
      <c r="D1026" s="189">
        <v>0.21052631578947367</v>
      </c>
      <c r="E1026" s="174"/>
    </row>
    <row r="1027" spans="1:5">
      <c r="A1027" s="261"/>
      <c r="B1027" s="195">
        <v>5.0145</v>
      </c>
      <c r="C1027" s="188">
        <v>0.8771929824561403</v>
      </c>
      <c r="D1027" s="189">
        <v>0.21052631578947367</v>
      </c>
      <c r="E1027" s="174"/>
    </row>
    <row r="1028" spans="1:5">
      <c r="A1028" s="261"/>
      <c r="B1028" s="195">
        <v>5.0685000000000002</v>
      </c>
      <c r="C1028" s="188">
        <v>0.8771929824561403</v>
      </c>
      <c r="D1028" s="189">
        <v>0.19298245614035092</v>
      </c>
      <c r="E1028" s="174"/>
    </row>
    <row r="1029" spans="1:5">
      <c r="A1029" s="261"/>
      <c r="B1029" s="195">
        <v>5.1359999999999992</v>
      </c>
      <c r="C1029" s="188">
        <v>0.8771929824561403</v>
      </c>
      <c r="D1029" s="189">
        <v>0.17543859649122806</v>
      </c>
      <c r="E1029" s="174"/>
    </row>
    <row r="1030" spans="1:5">
      <c r="A1030" s="261"/>
      <c r="B1030" s="195">
        <v>5.1905000000000001</v>
      </c>
      <c r="C1030" s="188">
        <v>0.8771929824561403</v>
      </c>
      <c r="D1030" s="189">
        <v>0.15789473684210531</v>
      </c>
      <c r="E1030" s="174"/>
    </row>
    <row r="1031" spans="1:5">
      <c r="A1031" s="261"/>
      <c r="B1031" s="195">
        <v>5.1989999999999998</v>
      </c>
      <c r="C1031" s="188">
        <v>0.85964912280701755</v>
      </c>
      <c r="D1031" s="189">
        <v>0.15789473684210531</v>
      </c>
      <c r="E1031" s="174"/>
    </row>
    <row r="1032" spans="1:5">
      <c r="A1032" s="261"/>
      <c r="B1032" s="195">
        <v>5.282</v>
      </c>
      <c r="C1032" s="188">
        <v>0.85964912280701755</v>
      </c>
      <c r="D1032" s="189">
        <v>0.14035087719298245</v>
      </c>
      <c r="E1032" s="174"/>
    </row>
    <row r="1033" spans="1:5">
      <c r="A1033" s="261"/>
      <c r="B1033" s="195">
        <v>5.3650000000000002</v>
      </c>
      <c r="C1033" s="188">
        <v>0.84210526315789469</v>
      </c>
      <c r="D1033" s="189">
        <v>0.14035087719298245</v>
      </c>
      <c r="E1033" s="174"/>
    </row>
    <row r="1034" spans="1:5">
      <c r="A1034" s="261"/>
      <c r="B1034" s="195">
        <v>5.375</v>
      </c>
      <c r="C1034" s="188">
        <v>0.82456140350877194</v>
      </c>
      <c r="D1034" s="189">
        <v>0.14035087719298245</v>
      </c>
      <c r="E1034" s="174"/>
    </row>
    <row r="1035" spans="1:5">
      <c r="A1035" s="261"/>
      <c r="B1035" s="195">
        <v>5.4314999999999998</v>
      </c>
      <c r="C1035" s="188">
        <v>0.82456140350877194</v>
      </c>
      <c r="D1035" s="189">
        <v>0.1228070175438597</v>
      </c>
      <c r="E1035" s="174"/>
    </row>
    <row r="1036" spans="1:5">
      <c r="A1036" s="261"/>
      <c r="B1036" s="195">
        <v>5.4964999999999993</v>
      </c>
      <c r="C1036" s="188">
        <v>0.80701754385964908</v>
      </c>
      <c r="D1036" s="189">
        <v>0.1228070175438597</v>
      </c>
      <c r="E1036" s="174"/>
    </row>
    <row r="1037" spans="1:5">
      <c r="A1037" s="261"/>
      <c r="B1037" s="195">
        <v>5.5350000000000001</v>
      </c>
      <c r="C1037" s="188">
        <v>0.80701754385964908</v>
      </c>
      <c r="D1037" s="189">
        <v>0.10526315789473684</v>
      </c>
      <c r="E1037" s="174"/>
    </row>
    <row r="1038" spans="1:5">
      <c r="A1038" s="261"/>
      <c r="B1038" s="195">
        <v>5.6615000000000002</v>
      </c>
      <c r="C1038" s="188">
        <v>0.80701754385964908</v>
      </c>
      <c r="D1038" s="189">
        <v>8.7719298245614086E-2</v>
      </c>
      <c r="E1038" s="174"/>
    </row>
    <row r="1039" spans="1:5">
      <c r="A1039" s="261"/>
      <c r="B1039" s="195">
        <v>5.7780000000000005</v>
      </c>
      <c r="C1039" s="188">
        <v>0.80701754385964908</v>
      </c>
      <c r="D1039" s="189">
        <v>7.0175438596491224E-2</v>
      </c>
      <c r="E1039" s="174"/>
    </row>
    <row r="1040" spans="1:5">
      <c r="A1040" s="261"/>
      <c r="B1040" s="195">
        <v>5.8640000000000008</v>
      </c>
      <c r="C1040" s="188">
        <v>0.78947368421052633</v>
      </c>
      <c r="D1040" s="189">
        <v>7.0175438596491224E-2</v>
      </c>
      <c r="E1040" s="174"/>
    </row>
    <row r="1041" spans="1:5">
      <c r="A1041" s="261"/>
      <c r="B1041" s="195">
        <v>5.9450000000000003</v>
      </c>
      <c r="C1041" s="188">
        <v>0.77192982456140347</v>
      </c>
      <c r="D1041" s="189">
        <v>7.0175438596491224E-2</v>
      </c>
      <c r="E1041" s="174"/>
    </row>
    <row r="1042" spans="1:5">
      <c r="A1042" s="261"/>
      <c r="B1042" s="195">
        <v>5.9580000000000002</v>
      </c>
      <c r="C1042" s="188">
        <v>0.77192982456140347</v>
      </c>
      <c r="D1042" s="189">
        <v>5.2631578947368474E-2</v>
      </c>
      <c r="E1042" s="174"/>
    </row>
    <row r="1043" spans="1:5">
      <c r="A1043" s="261"/>
      <c r="B1043" s="195">
        <v>6.1395</v>
      </c>
      <c r="C1043" s="188">
        <v>0.75438596491228072</v>
      </c>
      <c r="D1043" s="189">
        <v>5.2631578947368474E-2</v>
      </c>
      <c r="E1043" s="174"/>
    </row>
    <row r="1044" spans="1:5">
      <c r="A1044" s="261"/>
      <c r="B1044" s="195">
        <v>6.3360000000000003</v>
      </c>
      <c r="C1044" s="188">
        <v>0.75438596491228072</v>
      </c>
      <c r="D1044" s="189">
        <v>3.5087719298245612E-2</v>
      </c>
      <c r="E1044" s="174"/>
    </row>
    <row r="1045" spans="1:5">
      <c r="A1045" s="261"/>
      <c r="B1045" s="195">
        <v>6.3639999999999999</v>
      </c>
      <c r="C1045" s="188">
        <v>0.73684210526315785</v>
      </c>
      <c r="D1045" s="189">
        <v>3.5087719298245612E-2</v>
      </c>
      <c r="E1045" s="174"/>
    </row>
    <row r="1046" spans="1:5">
      <c r="A1046" s="261"/>
      <c r="B1046" s="195">
        <v>6.4335000000000004</v>
      </c>
      <c r="C1046" s="188">
        <v>0.7192982456140351</v>
      </c>
      <c r="D1046" s="189">
        <v>3.5087719298245612E-2</v>
      </c>
      <c r="E1046" s="174"/>
    </row>
    <row r="1047" spans="1:5">
      <c r="A1047" s="261"/>
      <c r="B1047" s="195">
        <v>6.5395000000000003</v>
      </c>
      <c r="C1047" s="188">
        <v>0.70175438596491224</v>
      </c>
      <c r="D1047" s="189">
        <v>3.5087719298245612E-2</v>
      </c>
      <c r="E1047" s="174"/>
    </row>
    <row r="1048" spans="1:5">
      <c r="A1048" s="261"/>
      <c r="B1048" s="195">
        <v>6.7780000000000005</v>
      </c>
      <c r="C1048" s="188">
        <v>0.68421052631578949</v>
      </c>
      <c r="D1048" s="189">
        <v>3.5087719298245612E-2</v>
      </c>
      <c r="E1048" s="174"/>
    </row>
    <row r="1049" spans="1:5">
      <c r="A1049" s="261"/>
      <c r="B1049" s="195">
        <v>7.0709999999999997</v>
      </c>
      <c r="C1049" s="188">
        <v>0.68421052631578949</v>
      </c>
      <c r="D1049" s="189">
        <v>1.7543859649122862E-2</v>
      </c>
      <c r="E1049" s="174"/>
    </row>
    <row r="1050" spans="1:5">
      <c r="A1050" s="261"/>
      <c r="B1050" s="195">
        <v>7.3205</v>
      </c>
      <c r="C1050" s="188">
        <v>0.66666666666666663</v>
      </c>
      <c r="D1050" s="189">
        <v>1.7543859649122862E-2</v>
      </c>
      <c r="E1050" s="174"/>
    </row>
    <row r="1051" spans="1:5">
      <c r="A1051" s="261"/>
      <c r="B1051" s="195">
        <v>7.5619999999999994</v>
      </c>
      <c r="C1051" s="188">
        <v>0.66666666666666663</v>
      </c>
      <c r="D1051" s="189">
        <v>0</v>
      </c>
      <c r="E1051" s="174"/>
    </row>
    <row r="1052" spans="1:5">
      <c r="A1052" s="261"/>
      <c r="B1052" s="195">
        <v>7.9004999999999992</v>
      </c>
      <c r="C1052" s="188">
        <v>0.64912280701754388</v>
      </c>
      <c r="D1052" s="189">
        <v>0</v>
      </c>
      <c r="E1052" s="174"/>
    </row>
    <row r="1053" spans="1:5">
      <c r="A1053" s="261"/>
      <c r="B1053" s="195">
        <v>8.1559999999999988</v>
      </c>
      <c r="C1053" s="188">
        <v>0.63157894736842102</v>
      </c>
      <c r="D1053" s="189">
        <v>0</v>
      </c>
      <c r="E1053" s="174"/>
    </row>
    <row r="1054" spans="1:5">
      <c r="A1054" s="261"/>
      <c r="B1054" s="195">
        <v>8.2364999999999995</v>
      </c>
      <c r="C1054" s="188">
        <v>0.61403508771929827</v>
      </c>
      <c r="D1054" s="189">
        <v>0</v>
      </c>
      <c r="E1054" s="174"/>
    </row>
    <row r="1055" spans="1:5">
      <c r="A1055" s="261"/>
      <c r="B1055" s="195">
        <v>8.3320000000000007</v>
      </c>
      <c r="C1055" s="188">
        <v>0.59649122807017541</v>
      </c>
      <c r="D1055" s="189">
        <v>0</v>
      </c>
      <c r="E1055" s="174"/>
    </row>
    <row r="1056" spans="1:5">
      <c r="A1056" s="261"/>
      <c r="B1056" s="195">
        <v>8.3870000000000005</v>
      </c>
      <c r="C1056" s="188">
        <v>0.57894736842105265</v>
      </c>
      <c r="D1056" s="189">
        <v>0</v>
      </c>
      <c r="E1056" s="174"/>
    </row>
    <row r="1057" spans="1:5">
      <c r="A1057" s="261"/>
      <c r="B1057" s="195">
        <v>8.464500000000001</v>
      </c>
      <c r="C1057" s="188">
        <v>0.56140350877192979</v>
      </c>
      <c r="D1057" s="189">
        <v>0</v>
      </c>
      <c r="E1057" s="174"/>
    </row>
    <row r="1058" spans="1:5">
      <c r="A1058" s="261"/>
      <c r="B1058" s="195">
        <v>8.5444999999999993</v>
      </c>
      <c r="C1058" s="188">
        <v>0.54385964912280704</v>
      </c>
      <c r="D1058" s="189">
        <v>0</v>
      </c>
      <c r="E1058" s="174"/>
    </row>
    <row r="1059" spans="1:5">
      <c r="A1059" s="261"/>
      <c r="B1059" s="195">
        <v>8.6479999999999997</v>
      </c>
      <c r="C1059" s="188">
        <v>0.52631578947368418</v>
      </c>
      <c r="D1059" s="189">
        <v>0</v>
      </c>
      <c r="E1059" s="174"/>
    </row>
    <row r="1060" spans="1:5">
      <c r="A1060" s="261"/>
      <c r="B1060" s="195">
        <v>8.7280000000000015</v>
      </c>
      <c r="C1060" s="188">
        <v>0.50877192982456143</v>
      </c>
      <c r="D1060" s="189">
        <v>0</v>
      </c>
      <c r="E1060" s="174"/>
    </row>
    <row r="1061" spans="1:5">
      <c r="A1061" s="261"/>
      <c r="B1061" s="195">
        <v>8.798</v>
      </c>
      <c r="C1061" s="188">
        <v>0.49122807017543857</v>
      </c>
      <c r="D1061" s="189">
        <v>0</v>
      </c>
      <c r="E1061" s="174"/>
    </row>
    <row r="1062" spans="1:5">
      <c r="A1062" s="261"/>
      <c r="B1062" s="195">
        <v>8.94</v>
      </c>
      <c r="C1062" s="188">
        <v>0.47368421052631576</v>
      </c>
      <c r="D1062" s="189">
        <v>0</v>
      </c>
      <c r="E1062" s="174"/>
    </row>
    <row r="1063" spans="1:5">
      <c r="A1063" s="261"/>
      <c r="B1063" s="195">
        <v>9.0515000000000008</v>
      </c>
      <c r="C1063" s="188">
        <v>0.45614035087719296</v>
      </c>
      <c r="D1063" s="189">
        <v>0</v>
      </c>
      <c r="E1063" s="174"/>
    </row>
    <row r="1064" spans="1:5">
      <c r="A1064" s="261"/>
      <c r="B1064" s="195">
        <v>9.2835000000000001</v>
      </c>
      <c r="C1064" s="188">
        <v>0.43859649122807015</v>
      </c>
      <c r="D1064" s="189">
        <v>0</v>
      </c>
      <c r="E1064" s="174"/>
    </row>
    <row r="1065" spans="1:5">
      <c r="A1065" s="261"/>
      <c r="B1065" s="195">
        <v>9.516</v>
      </c>
      <c r="C1065" s="188">
        <v>0.42105263157894735</v>
      </c>
      <c r="D1065" s="189">
        <v>0</v>
      </c>
      <c r="E1065" s="174"/>
    </row>
    <row r="1066" spans="1:5">
      <c r="A1066" s="261"/>
      <c r="B1066" s="195">
        <v>9.5474999999999994</v>
      </c>
      <c r="C1066" s="188">
        <v>0.40350877192982454</v>
      </c>
      <c r="D1066" s="189">
        <v>0</v>
      </c>
      <c r="E1066" s="174"/>
    </row>
    <row r="1067" spans="1:5">
      <c r="A1067" s="261"/>
      <c r="B1067" s="195">
        <v>9.7505000000000006</v>
      </c>
      <c r="C1067" s="188">
        <v>0.38596491228070173</v>
      </c>
      <c r="D1067" s="189">
        <v>0</v>
      </c>
      <c r="E1067" s="174"/>
    </row>
    <row r="1068" spans="1:5">
      <c r="A1068" s="261"/>
      <c r="B1068" s="195">
        <v>9.9960000000000004</v>
      </c>
      <c r="C1068" s="188">
        <v>0.36842105263157893</v>
      </c>
      <c r="D1068" s="189">
        <v>0</v>
      </c>
      <c r="E1068" s="174"/>
    </row>
    <row r="1069" spans="1:5">
      <c r="A1069" s="261"/>
      <c r="B1069" s="195">
        <v>10.0595</v>
      </c>
      <c r="C1069" s="188">
        <v>0.35087719298245612</v>
      </c>
      <c r="D1069" s="189">
        <v>0</v>
      </c>
      <c r="E1069" s="174"/>
    </row>
    <row r="1070" spans="1:5">
      <c r="A1070" s="261"/>
      <c r="B1070" s="195">
        <v>10.209</v>
      </c>
      <c r="C1070" s="188">
        <v>0.33333333333333331</v>
      </c>
      <c r="D1070" s="189">
        <v>0</v>
      </c>
      <c r="E1070" s="174"/>
    </row>
    <row r="1071" spans="1:5">
      <c r="A1071" s="261"/>
      <c r="B1071" s="195">
        <v>10.358000000000001</v>
      </c>
      <c r="C1071" s="188">
        <v>0.31578947368421051</v>
      </c>
      <c r="D1071" s="189">
        <v>0</v>
      </c>
      <c r="E1071" s="174"/>
    </row>
    <row r="1072" spans="1:5">
      <c r="A1072" s="261"/>
      <c r="B1072" s="195">
        <v>10.6685</v>
      </c>
      <c r="C1072" s="188">
        <v>0.2982456140350877</v>
      </c>
      <c r="D1072" s="189">
        <v>0</v>
      </c>
      <c r="E1072" s="174"/>
    </row>
    <row r="1073" spans="1:5">
      <c r="A1073" s="261"/>
      <c r="B1073" s="195">
        <v>11.013</v>
      </c>
      <c r="C1073" s="188">
        <v>0.2807017543859649</v>
      </c>
      <c r="D1073" s="189">
        <v>0</v>
      </c>
      <c r="E1073" s="174"/>
    </row>
    <row r="1074" spans="1:5">
      <c r="A1074" s="261"/>
      <c r="B1074" s="195">
        <v>11.119499999999999</v>
      </c>
      <c r="C1074" s="188">
        <v>0.26315789473684209</v>
      </c>
      <c r="D1074" s="189">
        <v>0</v>
      </c>
      <c r="E1074" s="174"/>
    </row>
    <row r="1075" spans="1:5">
      <c r="A1075" s="261"/>
      <c r="B1075" s="195">
        <v>11.177</v>
      </c>
      <c r="C1075" s="188">
        <v>0.24561403508771928</v>
      </c>
      <c r="D1075" s="189">
        <v>0</v>
      </c>
      <c r="E1075" s="174"/>
    </row>
    <row r="1076" spans="1:5">
      <c r="A1076" s="261"/>
      <c r="B1076" s="195">
        <v>11.4855</v>
      </c>
      <c r="C1076" s="188">
        <v>0.22807017543859648</v>
      </c>
      <c r="D1076" s="189">
        <v>0</v>
      </c>
      <c r="E1076" s="174"/>
    </row>
    <row r="1077" spans="1:5">
      <c r="A1077" s="261"/>
      <c r="B1077" s="195">
        <v>12.064499999999999</v>
      </c>
      <c r="C1077" s="188">
        <v>0.21052631578947367</v>
      </c>
      <c r="D1077" s="189">
        <v>0</v>
      </c>
      <c r="E1077" s="174"/>
    </row>
    <row r="1078" spans="1:5">
      <c r="A1078" s="261"/>
      <c r="B1078" s="195">
        <v>12.443999999999999</v>
      </c>
      <c r="C1078" s="188">
        <v>0.19298245614035087</v>
      </c>
      <c r="D1078" s="189">
        <v>0</v>
      </c>
      <c r="E1078" s="174"/>
    </row>
    <row r="1079" spans="1:5">
      <c r="A1079" s="261"/>
      <c r="B1079" s="195">
        <v>12.635999999999999</v>
      </c>
      <c r="C1079" s="188">
        <v>0.17543859649122806</v>
      </c>
      <c r="D1079" s="189">
        <v>0</v>
      </c>
      <c r="E1079" s="174"/>
    </row>
    <row r="1080" spans="1:5">
      <c r="A1080" s="261"/>
      <c r="B1080" s="195">
        <v>12.861499999999999</v>
      </c>
      <c r="C1080" s="188">
        <v>0.15789473684210525</v>
      </c>
      <c r="D1080" s="189">
        <v>0</v>
      </c>
      <c r="E1080" s="174"/>
    </row>
    <row r="1081" spans="1:5">
      <c r="A1081" s="261"/>
      <c r="B1081" s="195">
        <v>13.265499999999999</v>
      </c>
      <c r="C1081" s="188">
        <v>0.14035087719298245</v>
      </c>
      <c r="D1081" s="189">
        <v>0</v>
      </c>
      <c r="E1081" s="174"/>
    </row>
    <row r="1082" spans="1:5">
      <c r="A1082" s="261"/>
      <c r="B1082" s="195">
        <v>14.210999999999999</v>
      </c>
      <c r="C1082" s="188">
        <v>0.12280701754385964</v>
      </c>
      <c r="D1082" s="189">
        <v>0</v>
      </c>
      <c r="E1082" s="174"/>
    </row>
    <row r="1083" spans="1:5">
      <c r="A1083" s="261"/>
      <c r="B1083" s="195">
        <v>15.9315</v>
      </c>
      <c r="C1083" s="188">
        <v>0.10526315789473684</v>
      </c>
      <c r="D1083" s="189">
        <v>0</v>
      </c>
      <c r="E1083" s="174"/>
    </row>
    <row r="1084" spans="1:5">
      <c r="A1084" s="261"/>
      <c r="B1084" s="195">
        <v>18.185499999999998</v>
      </c>
      <c r="C1084" s="188">
        <v>8.771929824561403E-2</v>
      </c>
      <c r="D1084" s="189">
        <v>0</v>
      </c>
      <c r="E1084" s="174"/>
    </row>
    <row r="1085" spans="1:5">
      <c r="A1085" s="261"/>
      <c r="B1085" s="195">
        <v>19.465499999999999</v>
      </c>
      <c r="C1085" s="188">
        <v>7.0175438596491224E-2</v>
      </c>
      <c r="D1085" s="189">
        <v>0</v>
      </c>
      <c r="E1085" s="174"/>
    </row>
    <row r="1086" spans="1:5">
      <c r="A1086" s="261"/>
      <c r="B1086" s="195">
        <v>21.351500000000001</v>
      </c>
      <c r="C1086" s="188">
        <v>5.2631578947368418E-2</v>
      </c>
      <c r="D1086" s="189">
        <v>0</v>
      </c>
      <c r="E1086" s="174"/>
    </row>
    <row r="1087" spans="1:5">
      <c r="A1087" s="261"/>
      <c r="B1087" s="195">
        <v>23.262</v>
      </c>
      <c r="C1087" s="188">
        <v>3.5087719298245612E-2</v>
      </c>
      <c r="D1087" s="189">
        <v>0</v>
      </c>
      <c r="E1087" s="174"/>
    </row>
    <row r="1088" spans="1:5">
      <c r="A1088" s="261"/>
      <c r="B1088" s="195">
        <v>23.816000000000003</v>
      </c>
      <c r="C1088" s="188">
        <v>1.7543859649122806E-2</v>
      </c>
      <c r="D1088" s="189">
        <v>0</v>
      </c>
      <c r="E1088" s="174"/>
    </row>
    <row r="1089" spans="1:5">
      <c r="A1089" s="262"/>
      <c r="B1089" s="196">
        <v>25.28</v>
      </c>
      <c r="C1089" s="191">
        <v>0</v>
      </c>
      <c r="D1089" s="192">
        <v>0</v>
      </c>
      <c r="E1089" s="174"/>
    </row>
    <row r="1090" spans="1:5">
      <c r="A1090" s="260" t="s">
        <v>647</v>
      </c>
      <c r="B1090" s="260"/>
      <c r="C1090" s="260"/>
      <c r="D1090" s="260"/>
      <c r="E1090" s="174"/>
    </row>
    <row r="1091" spans="1:5">
      <c r="A1091" s="260" t="s">
        <v>636</v>
      </c>
      <c r="B1091" s="260"/>
      <c r="C1091" s="260"/>
      <c r="D1091" s="260"/>
      <c r="E1091" s="174"/>
    </row>
  </sheetData>
  <mergeCells count="28">
    <mergeCell ref="A1:B1"/>
    <mergeCell ref="A5:B5"/>
    <mergeCell ref="A6:B6"/>
    <mergeCell ref="A7:B7"/>
    <mergeCell ref="A10:F10"/>
    <mergeCell ref="A385:A499"/>
    <mergeCell ref="D11:D12"/>
    <mergeCell ref="E11:F11"/>
    <mergeCell ref="A25:F25"/>
    <mergeCell ref="A26:F26"/>
    <mergeCell ref="A27:F27"/>
    <mergeCell ref="A30:D30"/>
    <mergeCell ref="A11:A12"/>
    <mergeCell ref="B11:B12"/>
    <mergeCell ref="C11:C12"/>
    <mergeCell ref="A32:A100"/>
    <mergeCell ref="A101:A171"/>
    <mergeCell ref="A172:A245"/>
    <mergeCell ref="A246:A269"/>
    <mergeCell ref="A270:A384"/>
    <mergeCell ref="A1090:D1090"/>
    <mergeCell ref="A1091:D1091"/>
    <mergeCell ref="A500:A614"/>
    <mergeCell ref="A615:A729"/>
    <mergeCell ref="A730:A799"/>
    <mergeCell ref="A800:A859"/>
    <mergeCell ref="A860:A974"/>
    <mergeCell ref="A975:A1089"/>
  </mergeCells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1</v>
      </c>
    </row>
    <row r="58" spans="1:3">
      <c r="A58">
        <v>57</v>
      </c>
      <c r="B58">
        <v>0</v>
      </c>
      <c r="C58">
        <v>8</v>
      </c>
    </row>
    <row r="59" spans="1:3">
      <c r="A59">
        <v>58</v>
      </c>
      <c r="B59">
        <v>0</v>
      </c>
      <c r="C59">
        <v>58</v>
      </c>
    </row>
    <row r="60" spans="1:3">
      <c r="A60">
        <v>59</v>
      </c>
      <c r="B60">
        <v>0</v>
      </c>
      <c r="C60">
        <v>137</v>
      </c>
    </row>
    <row r="61" spans="1:3">
      <c r="A61">
        <v>60</v>
      </c>
      <c r="B61">
        <v>0</v>
      </c>
      <c r="C61">
        <v>344</v>
      </c>
    </row>
    <row r="62" spans="1:3">
      <c r="A62">
        <v>61</v>
      </c>
      <c r="B62">
        <v>0</v>
      </c>
      <c r="C62">
        <v>721</v>
      </c>
    </row>
    <row r="63" spans="1:3">
      <c r="A63">
        <v>62</v>
      </c>
      <c r="B63">
        <v>0</v>
      </c>
      <c r="C63">
        <v>1018</v>
      </c>
    </row>
    <row r="64" spans="1:3">
      <c r="A64">
        <v>63</v>
      </c>
      <c r="B64">
        <v>0</v>
      </c>
      <c r="C64">
        <v>1396</v>
      </c>
    </row>
    <row r="65" spans="1:3">
      <c r="A65">
        <v>64</v>
      </c>
      <c r="B65">
        <v>0</v>
      </c>
      <c r="C65">
        <v>1521</v>
      </c>
    </row>
    <row r="66" spans="1:3">
      <c r="A66">
        <v>65</v>
      </c>
      <c r="B66">
        <v>0</v>
      </c>
      <c r="C66">
        <v>1662</v>
      </c>
    </row>
    <row r="67" spans="1:3">
      <c r="A67">
        <v>66</v>
      </c>
      <c r="B67">
        <v>0</v>
      </c>
      <c r="C67">
        <v>1630</v>
      </c>
    </row>
    <row r="68" spans="1:3">
      <c r="A68">
        <v>67</v>
      </c>
      <c r="B68">
        <v>10</v>
      </c>
      <c r="C68">
        <v>1381</v>
      </c>
    </row>
    <row r="69" spans="1:3">
      <c r="A69">
        <v>68</v>
      </c>
      <c r="B69">
        <v>14</v>
      </c>
      <c r="C69">
        <v>1314</v>
      </c>
    </row>
    <row r="70" spans="1:3">
      <c r="A70">
        <v>69</v>
      </c>
      <c r="B70">
        <v>37</v>
      </c>
      <c r="C70">
        <v>1207</v>
      </c>
    </row>
    <row r="71" spans="1:3">
      <c r="A71">
        <v>70</v>
      </c>
      <c r="B71">
        <v>88</v>
      </c>
      <c r="C71">
        <v>1167</v>
      </c>
    </row>
    <row r="72" spans="1:3">
      <c r="A72">
        <v>71</v>
      </c>
      <c r="B72">
        <v>111</v>
      </c>
      <c r="C72">
        <v>593</v>
      </c>
    </row>
    <row r="73" spans="1:3">
      <c r="A73">
        <v>72</v>
      </c>
      <c r="B73">
        <v>161</v>
      </c>
      <c r="C73">
        <v>351</v>
      </c>
    </row>
    <row r="74" spans="1:3">
      <c r="A74">
        <v>73</v>
      </c>
      <c r="B74">
        <v>220</v>
      </c>
      <c r="C74">
        <v>227</v>
      </c>
    </row>
    <row r="75" spans="1:3">
      <c r="A75">
        <v>74</v>
      </c>
      <c r="B75">
        <v>216</v>
      </c>
      <c r="C75">
        <v>110</v>
      </c>
    </row>
    <row r="76" spans="1:3">
      <c r="A76">
        <v>75</v>
      </c>
      <c r="B76">
        <v>210</v>
      </c>
      <c r="C76">
        <v>48</v>
      </c>
    </row>
    <row r="77" spans="1:3">
      <c r="A77">
        <v>76</v>
      </c>
      <c r="B77">
        <v>294</v>
      </c>
      <c r="C77">
        <v>34</v>
      </c>
    </row>
    <row r="78" spans="1:3">
      <c r="A78">
        <v>77</v>
      </c>
      <c r="B78">
        <v>273</v>
      </c>
      <c r="C78">
        <v>30</v>
      </c>
    </row>
    <row r="79" spans="1:3">
      <c r="A79">
        <v>78</v>
      </c>
      <c r="B79">
        <v>246</v>
      </c>
      <c r="C79">
        <v>6</v>
      </c>
    </row>
    <row r="80" spans="1:3">
      <c r="A80">
        <v>79</v>
      </c>
      <c r="B80">
        <v>229</v>
      </c>
      <c r="C80">
        <v>0</v>
      </c>
    </row>
    <row r="81" spans="1:3">
      <c r="A81">
        <v>80</v>
      </c>
      <c r="B81">
        <v>199</v>
      </c>
      <c r="C81">
        <v>0</v>
      </c>
    </row>
    <row r="82" spans="1:3">
      <c r="A82">
        <v>81</v>
      </c>
      <c r="B82">
        <v>127</v>
      </c>
      <c r="C82">
        <v>0</v>
      </c>
    </row>
    <row r="83" spans="1:3">
      <c r="A83">
        <v>82</v>
      </c>
      <c r="B83">
        <v>99</v>
      </c>
      <c r="C83">
        <v>0</v>
      </c>
    </row>
    <row r="84" spans="1:3">
      <c r="A84">
        <v>83</v>
      </c>
      <c r="B84">
        <v>91</v>
      </c>
      <c r="C84">
        <v>0</v>
      </c>
    </row>
    <row r="85" spans="1:3">
      <c r="A85">
        <v>84</v>
      </c>
      <c r="B85">
        <v>120</v>
      </c>
      <c r="C85">
        <v>0</v>
      </c>
    </row>
    <row r="86" spans="1:3">
      <c r="A86">
        <v>85</v>
      </c>
      <c r="B86">
        <v>137</v>
      </c>
      <c r="C86">
        <v>0</v>
      </c>
    </row>
    <row r="87" spans="1:3">
      <c r="A87">
        <v>86</v>
      </c>
      <c r="B87">
        <v>101</v>
      </c>
      <c r="C87">
        <v>0</v>
      </c>
    </row>
    <row r="88" spans="1:3">
      <c r="A88">
        <v>87</v>
      </c>
      <c r="B88">
        <v>127</v>
      </c>
      <c r="C88">
        <v>0</v>
      </c>
    </row>
    <row r="89" spans="1:3">
      <c r="A89">
        <v>88</v>
      </c>
      <c r="B89">
        <v>48</v>
      </c>
      <c r="C89">
        <v>0</v>
      </c>
    </row>
    <row r="90" spans="1:3">
      <c r="A90">
        <v>89</v>
      </c>
      <c r="B90">
        <v>23</v>
      </c>
      <c r="C90">
        <v>0</v>
      </c>
    </row>
    <row r="91" spans="1:3">
      <c r="A91">
        <v>90</v>
      </c>
      <c r="B91">
        <v>15</v>
      </c>
      <c r="C91">
        <v>0</v>
      </c>
    </row>
    <row r="92" spans="1:3">
      <c r="A92">
        <v>91</v>
      </c>
      <c r="B92">
        <v>5</v>
      </c>
      <c r="C92">
        <v>0</v>
      </c>
    </row>
    <row r="93" spans="1:3">
      <c r="A93">
        <v>92</v>
      </c>
      <c r="B93">
        <v>1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5</v>
      </c>
    </row>
    <row r="58" spans="1:3">
      <c r="A58">
        <v>57</v>
      </c>
      <c r="B58">
        <v>0</v>
      </c>
      <c r="C58">
        <v>12</v>
      </c>
    </row>
    <row r="59" spans="1:3">
      <c r="A59">
        <v>58</v>
      </c>
      <c r="B59">
        <v>0</v>
      </c>
      <c r="C59">
        <v>24</v>
      </c>
    </row>
    <row r="60" spans="1:3">
      <c r="A60">
        <v>59</v>
      </c>
      <c r="B60">
        <v>0</v>
      </c>
      <c r="C60">
        <v>147</v>
      </c>
    </row>
    <row r="61" spans="1:3">
      <c r="A61">
        <v>60</v>
      </c>
      <c r="B61">
        <v>0</v>
      </c>
      <c r="C61">
        <v>203</v>
      </c>
    </row>
    <row r="62" spans="1:3">
      <c r="A62">
        <v>61</v>
      </c>
      <c r="B62">
        <v>0</v>
      </c>
      <c r="C62">
        <v>474</v>
      </c>
    </row>
    <row r="63" spans="1:3">
      <c r="A63">
        <v>62</v>
      </c>
      <c r="B63">
        <v>0</v>
      </c>
      <c r="C63">
        <v>680</v>
      </c>
    </row>
    <row r="64" spans="1:3">
      <c r="A64">
        <v>63</v>
      </c>
      <c r="B64">
        <v>14</v>
      </c>
      <c r="C64">
        <v>1115</v>
      </c>
    </row>
    <row r="65" spans="1:3">
      <c r="A65">
        <v>64</v>
      </c>
      <c r="B65">
        <v>32</v>
      </c>
      <c r="C65">
        <v>1835</v>
      </c>
    </row>
    <row r="66" spans="1:3">
      <c r="A66">
        <v>65</v>
      </c>
      <c r="B66">
        <v>72</v>
      </c>
      <c r="C66">
        <v>2385</v>
      </c>
    </row>
    <row r="67" spans="1:3">
      <c r="A67">
        <v>66</v>
      </c>
      <c r="B67">
        <v>156</v>
      </c>
      <c r="C67">
        <v>3204</v>
      </c>
    </row>
    <row r="68" spans="1:3">
      <c r="A68">
        <v>67</v>
      </c>
      <c r="B68">
        <v>305</v>
      </c>
      <c r="C68">
        <v>3164</v>
      </c>
    </row>
    <row r="69" spans="1:3">
      <c r="A69">
        <v>68</v>
      </c>
      <c r="B69">
        <v>465</v>
      </c>
      <c r="C69">
        <v>2939</v>
      </c>
    </row>
    <row r="70" spans="1:3">
      <c r="A70">
        <v>69</v>
      </c>
      <c r="B70">
        <v>632</v>
      </c>
      <c r="C70">
        <v>1995</v>
      </c>
    </row>
    <row r="71" spans="1:3">
      <c r="A71">
        <v>70</v>
      </c>
      <c r="B71">
        <v>816</v>
      </c>
      <c r="C71">
        <v>1270</v>
      </c>
    </row>
    <row r="72" spans="1:3">
      <c r="A72">
        <v>71</v>
      </c>
      <c r="B72">
        <v>929</v>
      </c>
      <c r="C72">
        <v>681</v>
      </c>
    </row>
    <row r="73" spans="1:3">
      <c r="A73">
        <v>72</v>
      </c>
      <c r="B73">
        <v>939</v>
      </c>
      <c r="C73">
        <v>281</v>
      </c>
    </row>
    <row r="74" spans="1:3">
      <c r="A74">
        <v>73</v>
      </c>
      <c r="B74">
        <v>968</v>
      </c>
      <c r="C74">
        <v>117</v>
      </c>
    </row>
    <row r="75" spans="1:3">
      <c r="A75">
        <v>74</v>
      </c>
      <c r="B75">
        <v>781</v>
      </c>
      <c r="C75">
        <v>59</v>
      </c>
    </row>
    <row r="76" spans="1:3">
      <c r="A76">
        <v>75</v>
      </c>
      <c r="B76">
        <v>757</v>
      </c>
      <c r="C76">
        <v>38</v>
      </c>
    </row>
    <row r="77" spans="1:3">
      <c r="A77">
        <v>76</v>
      </c>
      <c r="B77">
        <v>612</v>
      </c>
      <c r="C77">
        <v>5</v>
      </c>
    </row>
    <row r="78" spans="1:3">
      <c r="A78">
        <v>77</v>
      </c>
      <c r="B78">
        <v>549</v>
      </c>
      <c r="C78">
        <v>3</v>
      </c>
    </row>
    <row r="79" spans="1:3">
      <c r="A79">
        <v>78</v>
      </c>
      <c r="B79">
        <v>322</v>
      </c>
      <c r="C79">
        <v>0</v>
      </c>
    </row>
    <row r="80" spans="1:3">
      <c r="A80">
        <v>79</v>
      </c>
      <c r="B80">
        <v>250</v>
      </c>
      <c r="C80">
        <v>0</v>
      </c>
    </row>
    <row r="81" spans="1:3">
      <c r="A81">
        <v>80</v>
      </c>
      <c r="B81">
        <v>127</v>
      </c>
      <c r="C81">
        <v>0</v>
      </c>
    </row>
    <row r="82" spans="1:3">
      <c r="A82">
        <v>81</v>
      </c>
      <c r="B82">
        <v>101</v>
      </c>
      <c r="C82">
        <v>0</v>
      </c>
    </row>
    <row r="83" spans="1:3">
      <c r="A83">
        <v>82</v>
      </c>
      <c r="B83">
        <v>71</v>
      </c>
      <c r="C83">
        <v>0</v>
      </c>
    </row>
    <row r="84" spans="1:3">
      <c r="A84">
        <v>83</v>
      </c>
      <c r="B84">
        <v>73</v>
      </c>
      <c r="C84">
        <v>0</v>
      </c>
    </row>
    <row r="85" spans="1:3">
      <c r="A85">
        <v>84</v>
      </c>
      <c r="B85">
        <v>60</v>
      </c>
      <c r="C85">
        <v>0</v>
      </c>
    </row>
    <row r="86" spans="1:3">
      <c r="A86">
        <v>85</v>
      </c>
      <c r="B86">
        <v>54</v>
      </c>
      <c r="C86">
        <v>0</v>
      </c>
    </row>
    <row r="87" spans="1:3">
      <c r="A87">
        <v>86</v>
      </c>
      <c r="B87">
        <v>69</v>
      </c>
      <c r="C87">
        <v>0</v>
      </c>
    </row>
    <row r="88" spans="1:3">
      <c r="A88">
        <v>87</v>
      </c>
      <c r="B88">
        <v>63</v>
      </c>
      <c r="C88">
        <v>0</v>
      </c>
    </row>
    <row r="89" spans="1:3">
      <c r="A89">
        <v>88</v>
      </c>
      <c r="B89">
        <v>48</v>
      </c>
      <c r="C89">
        <v>0</v>
      </c>
    </row>
    <row r="90" spans="1:3">
      <c r="A90">
        <v>89</v>
      </c>
      <c r="B90">
        <v>5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2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2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1</v>
      </c>
    </row>
    <row r="87" spans="1:3">
      <c r="A87">
        <v>86</v>
      </c>
      <c r="B87">
        <v>0</v>
      </c>
      <c r="C87">
        <v>3</v>
      </c>
    </row>
    <row r="88" spans="1:3">
      <c r="A88">
        <v>87</v>
      </c>
      <c r="B88">
        <v>0</v>
      </c>
      <c r="C88">
        <v>2</v>
      </c>
    </row>
    <row r="89" spans="1:3">
      <c r="A89">
        <v>88</v>
      </c>
      <c r="B89">
        <v>0</v>
      </c>
      <c r="C89">
        <v>3</v>
      </c>
    </row>
    <row r="90" spans="1:3">
      <c r="A90">
        <v>89</v>
      </c>
      <c r="B90">
        <v>0</v>
      </c>
      <c r="C90">
        <v>5</v>
      </c>
    </row>
    <row r="91" spans="1:3">
      <c r="A91">
        <v>90</v>
      </c>
      <c r="B91">
        <v>0</v>
      </c>
      <c r="C91">
        <v>12</v>
      </c>
    </row>
    <row r="92" spans="1:3">
      <c r="A92">
        <v>91</v>
      </c>
      <c r="B92">
        <v>0</v>
      </c>
      <c r="C92">
        <v>33</v>
      </c>
    </row>
    <row r="93" spans="1:3">
      <c r="A93">
        <v>92</v>
      </c>
      <c r="B93">
        <v>1</v>
      </c>
      <c r="C93">
        <v>47</v>
      </c>
    </row>
    <row r="94" spans="1:3">
      <c r="A94">
        <v>93</v>
      </c>
      <c r="B94">
        <v>1</v>
      </c>
      <c r="C94">
        <v>88</v>
      </c>
    </row>
    <row r="95" spans="1:3">
      <c r="A95">
        <v>94</v>
      </c>
      <c r="B95">
        <v>2</v>
      </c>
      <c r="C95">
        <v>104</v>
      </c>
    </row>
    <row r="96" spans="1:3">
      <c r="A96">
        <v>95</v>
      </c>
      <c r="B96">
        <v>5</v>
      </c>
      <c r="C96">
        <v>157</v>
      </c>
    </row>
    <row r="97" spans="1:3">
      <c r="A97">
        <v>96</v>
      </c>
      <c r="B97">
        <v>11</v>
      </c>
      <c r="C97">
        <v>295</v>
      </c>
    </row>
    <row r="98" spans="1:3">
      <c r="A98">
        <v>97</v>
      </c>
      <c r="B98">
        <v>28</v>
      </c>
      <c r="C98">
        <v>446</v>
      </c>
    </row>
    <row r="99" spans="1:3">
      <c r="A99">
        <v>98</v>
      </c>
      <c r="B99">
        <v>54</v>
      </c>
      <c r="C99">
        <v>573</v>
      </c>
    </row>
    <row r="100" spans="1:3">
      <c r="A100">
        <v>99</v>
      </c>
      <c r="B100">
        <v>92</v>
      </c>
      <c r="C100">
        <v>828</v>
      </c>
    </row>
    <row r="101" spans="1:3">
      <c r="A101">
        <v>100</v>
      </c>
      <c r="B101">
        <v>139</v>
      </c>
      <c r="C101">
        <v>1027</v>
      </c>
    </row>
    <row r="102" spans="1:3">
      <c r="A102">
        <v>101</v>
      </c>
      <c r="B102">
        <v>194</v>
      </c>
      <c r="C102">
        <v>1192</v>
      </c>
    </row>
    <row r="103" spans="1:3">
      <c r="A103">
        <v>102</v>
      </c>
      <c r="B103">
        <v>240</v>
      </c>
      <c r="C103">
        <v>1319</v>
      </c>
    </row>
    <row r="104" spans="1:3">
      <c r="A104">
        <v>103</v>
      </c>
      <c r="B104">
        <v>307</v>
      </c>
      <c r="C104">
        <v>1196</v>
      </c>
    </row>
    <row r="105" spans="1:3">
      <c r="A105">
        <v>104</v>
      </c>
      <c r="B105">
        <v>431</v>
      </c>
      <c r="C105">
        <v>1087</v>
      </c>
    </row>
    <row r="106" spans="1:3">
      <c r="A106">
        <v>105</v>
      </c>
      <c r="B106">
        <v>534</v>
      </c>
      <c r="C106">
        <v>1039</v>
      </c>
    </row>
    <row r="107" spans="1:3">
      <c r="A107">
        <v>106</v>
      </c>
      <c r="B107">
        <v>671</v>
      </c>
      <c r="C107">
        <v>963</v>
      </c>
    </row>
    <row r="108" spans="1:3">
      <c r="A108">
        <v>107</v>
      </c>
      <c r="B108">
        <v>808</v>
      </c>
      <c r="C108">
        <v>789</v>
      </c>
    </row>
    <row r="109" spans="1:3">
      <c r="A109">
        <v>108</v>
      </c>
      <c r="B109">
        <v>904</v>
      </c>
      <c r="C109">
        <v>701</v>
      </c>
    </row>
    <row r="110" spans="1:3">
      <c r="A110">
        <v>109</v>
      </c>
      <c r="B110">
        <v>1013</v>
      </c>
      <c r="C110">
        <v>508</v>
      </c>
    </row>
    <row r="111" spans="1:3">
      <c r="A111">
        <v>110</v>
      </c>
      <c r="B111">
        <v>1053</v>
      </c>
      <c r="C111">
        <v>311</v>
      </c>
    </row>
    <row r="112" spans="1:3">
      <c r="A112">
        <v>111</v>
      </c>
      <c r="B112">
        <v>1012</v>
      </c>
      <c r="C112">
        <v>189</v>
      </c>
    </row>
    <row r="113" spans="1:3">
      <c r="A113">
        <v>112</v>
      </c>
      <c r="B113">
        <v>1101</v>
      </c>
      <c r="C113">
        <v>121</v>
      </c>
    </row>
    <row r="114" spans="1:3">
      <c r="A114">
        <v>113</v>
      </c>
      <c r="B114">
        <v>1108</v>
      </c>
      <c r="C114">
        <v>52</v>
      </c>
    </row>
    <row r="115" spans="1:3">
      <c r="A115">
        <v>114</v>
      </c>
      <c r="B115">
        <v>1118</v>
      </c>
      <c r="C115">
        <v>43</v>
      </c>
    </row>
    <row r="116" spans="1:3">
      <c r="A116">
        <v>115</v>
      </c>
      <c r="B116">
        <v>1145</v>
      </c>
      <c r="C116">
        <v>12</v>
      </c>
    </row>
    <row r="117" spans="1:3">
      <c r="A117">
        <v>116</v>
      </c>
      <c r="B117">
        <v>1039</v>
      </c>
      <c r="C117">
        <v>9</v>
      </c>
    </row>
    <row r="118" spans="1:3">
      <c r="A118">
        <v>117</v>
      </c>
      <c r="B118">
        <v>989</v>
      </c>
      <c r="C118">
        <v>5</v>
      </c>
    </row>
    <row r="119" spans="1:3">
      <c r="A119">
        <v>118</v>
      </c>
      <c r="B119">
        <v>1056</v>
      </c>
      <c r="C119">
        <v>1</v>
      </c>
    </row>
    <row r="120" spans="1:3">
      <c r="A120">
        <v>119</v>
      </c>
      <c r="B120">
        <v>907</v>
      </c>
      <c r="C120">
        <v>1</v>
      </c>
    </row>
    <row r="121" spans="1:3">
      <c r="A121">
        <v>120</v>
      </c>
      <c r="B121">
        <v>787</v>
      </c>
      <c r="C121">
        <v>0</v>
      </c>
    </row>
    <row r="122" spans="1:3">
      <c r="A122">
        <v>121</v>
      </c>
      <c r="B122">
        <v>690</v>
      </c>
      <c r="C122">
        <v>0</v>
      </c>
    </row>
    <row r="123" spans="1:3">
      <c r="A123">
        <v>122</v>
      </c>
      <c r="B123">
        <v>563</v>
      </c>
      <c r="C123">
        <v>0</v>
      </c>
    </row>
    <row r="124" spans="1:3">
      <c r="A124">
        <v>123</v>
      </c>
      <c r="B124">
        <v>458</v>
      </c>
      <c r="C124">
        <v>0</v>
      </c>
    </row>
    <row r="125" spans="1:3">
      <c r="A125">
        <v>124</v>
      </c>
      <c r="B125">
        <v>403</v>
      </c>
      <c r="C125">
        <v>0</v>
      </c>
    </row>
    <row r="126" spans="1:3">
      <c r="A126">
        <v>125</v>
      </c>
      <c r="B126">
        <v>342</v>
      </c>
      <c r="C126">
        <v>0</v>
      </c>
    </row>
    <row r="127" spans="1:3">
      <c r="A127">
        <v>126</v>
      </c>
      <c r="B127">
        <v>246</v>
      </c>
      <c r="C127">
        <v>0</v>
      </c>
    </row>
    <row r="128" spans="1:3">
      <c r="A128">
        <v>127</v>
      </c>
      <c r="B128">
        <v>192</v>
      </c>
      <c r="C128">
        <v>0</v>
      </c>
    </row>
    <row r="129" spans="1:3">
      <c r="A129">
        <v>128</v>
      </c>
      <c r="B129">
        <v>193</v>
      </c>
      <c r="C129">
        <v>0</v>
      </c>
    </row>
    <row r="130" spans="1:3">
      <c r="A130">
        <v>129</v>
      </c>
      <c r="B130">
        <v>155</v>
      </c>
      <c r="C130">
        <v>0</v>
      </c>
    </row>
    <row r="131" spans="1:3">
      <c r="A131">
        <v>130</v>
      </c>
      <c r="B131">
        <v>120</v>
      </c>
      <c r="C131">
        <v>0</v>
      </c>
    </row>
    <row r="132" spans="1:3">
      <c r="A132">
        <v>131</v>
      </c>
      <c r="B132">
        <v>100</v>
      </c>
      <c r="C132">
        <v>0</v>
      </c>
    </row>
    <row r="133" spans="1:3">
      <c r="A133">
        <v>132</v>
      </c>
      <c r="B133">
        <v>67</v>
      </c>
      <c r="C133">
        <v>0</v>
      </c>
    </row>
    <row r="134" spans="1:3">
      <c r="A134">
        <v>133</v>
      </c>
      <c r="B134">
        <v>84</v>
      </c>
      <c r="C134">
        <v>0</v>
      </c>
    </row>
    <row r="135" spans="1:3">
      <c r="A135">
        <v>134</v>
      </c>
      <c r="B135">
        <v>66</v>
      </c>
      <c r="C135">
        <v>0</v>
      </c>
    </row>
    <row r="136" spans="1:3">
      <c r="A136">
        <v>135</v>
      </c>
      <c r="B136">
        <v>49</v>
      </c>
      <c r="C136">
        <v>0</v>
      </c>
    </row>
    <row r="137" spans="1:3">
      <c r="A137">
        <v>136</v>
      </c>
      <c r="B137">
        <v>61</v>
      </c>
      <c r="C137">
        <v>0</v>
      </c>
    </row>
    <row r="138" spans="1:3">
      <c r="A138">
        <v>137</v>
      </c>
      <c r="B138">
        <v>49</v>
      </c>
      <c r="C138">
        <v>0</v>
      </c>
    </row>
    <row r="139" spans="1:3">
      <c r="A139">
        <v>138</v>
      </c>
      <c r="B139">
        <v>33</v>
      </c>
      <c r="C139">
        <v>0</v>
      </c>
    </row>
    <row r="140" spans="1:3">
      <c r="A140">
        <v>139</v>
      </c>
      <c r="B140">
        <v>35</v>
      </c>
      <c r="C140">
        <v>0</v>
      </c>
    </row>
    <row r="141" spans="1:3">
      <c r="A141">
        <v>140</v>
      </c>
      <c r="B141">
        <v>33</v>
      </c>
      <c r="C141">
        <v>0</v>
      </c>
    </row>
    <row r="142" spans="1:3">
      <c r="A142">
        <v>141</v>
      </c>
      <c r="B142">
        <v>22</v>
      </c>
      <c r="C142">
        <v>0</v>
      </c>
    </row>
    <row r="143" spans="1:3">
      <c r="A143">
        <v>142</v>
      </c>
      <c r="B143">
        <v>32</v>
      </c>
      <c r="C143">
        <v>0</v>
      </c>
    </row>
    <row r="144" spans="1:3">
      <c r="A144">
        <v>143</v>
      </c>
      <c r="B144">
        <v>20</v>
      </c>
      <c r="C144">
        <v>0</v>
      </c>
    </row>
    <row r="145" spans="1:3">
      <c r="A145">
        <v>144</v>
      </c>
      <c r="B145">
        <v>29</v>
      </c>
      <c r="C145">
        <v>0</v>
      </c>
    </row>
    <row r="146" spans="1:3">
      <c r="A146">
        <v>145</v>
      </c>
      <c r="B146">
        <v>28</v>
      </c>
      <c r="C146">
        <v>0</v>
      </c>
    </row>
    <row r="147" spans="1:3">
      <c r="A147">
        <v>146</v>
      </c>
      <c r="B147">
        <v>31</v>
      </c>
      <c r="C147">
        <v>0</v>
      </c>
    </row>
    <row r="148" spans="1:3">
      <c r="A148">
        <v>147</v>
      </c>
      <c r="B148">
        <v>18</v>
      </c>
      <c r="C148">
        <v>0</v>
      </c>
    </row>
    <row r="149" spans="1:3">
      <c r="A149">
        <v>148</v>
      </c>
      <c r="B149">
        <v>36</v>
      </c>
      <c r="C149">
        <v>0</v>
      </c>
    </row>
    <row r="150" spans="1:3">
      <c r="A150">
        <v>149</v>
      </c>
      <c r="B150">
        <v>34</v>
      </c>
      <c r="C150">
        <v>0</v>
      </c>
    </row>
    <row r="151" spans="1:3">
      <c r="A151">
        <v>150</v>
      </c>
      <c r="B151">
        <v>40</v>
      </c>
      <c r="C151">
        <v>0</v>
      </c>
    </row>
    <row r="152" spans="1:3">
      <c r="A152">
        <v>151</v>
      </c>
      <c r="B152">
        <v>43</v>
      </c>
      <c r="C152">
        <v>0</v>
      </c>
    </row>
    <row r="153" spans="1:3">
      <c r="A153">
        <v>152</v>
      </c>
      <c r="B153">
        <v>32</v>
      </c>
      <c r="C153">
        <v>0</v>
      </c>
    </row>
    <row r="154" spans="1:3">
      <c r="A154">
        <v>153</v>
      </c>
      <c r="B154">
        <v>25</v>
      </c>
      <c r="C154">
        <v>0</v>
      </c>
    </row>
    <row r="155" spans="1:3">
      <c r="A155">
        <v>154</v>
      </c>
      <c r="B155">
        <v>31</v>
      </c>
      <c r="C155">
        <v>0</v>
      </c>
    </row>
    <row r="156" spans="1:3">
      <c r="A156">
        <v>155</v>
      </c>
      <c r="B156">
        <v>38</v>
      </c>
      <c r="C156">
        <v>0</v>
      </c>
    </row>
    <row r="157" spans="1:3">
      <c r="A157">
        <v>156</v>
      </c>
      <c r="B157">
        <v>33</v>
      </c>
      <c r="C157">
        <v>0</v>
      </c>
    </row>
    <row r="158" spans="1:3">
      <c r="A158">
        <v>157</v>
      </c>
      <c r="B158">
        <v>39</v>
      </c>
      <c r="C158">
        <v>0</v>
      </c>
    </row>
    <row r="159" spans="1:3">
      <c r="A159">
        <v>158</v>
      </c>
      <c r="B159">
        <v>43</v>
      </c>
      <c r="C159">
        <v>0</v>
      </c>
    </row>
    <row r="160" spans="1:3">
      <c r="A160">
        <v>159</v>
      </c>
      <c r="B160">
        <v>39</v>
      </c>
      <c r="C160">
        <v>0</v>
      </c>
    </row>
    <row r="161" spans="1:3">
      <c r="A161">
        <v>160</v>
      </c>
      <c r="B161">
        <v>54</v>
      </c>
      <c r="C161">
        <v>0</v>
      </c>
    </row>
    <row r="162" spans="1:3">
      <c r="A162">
        <v>161</v>
      </c>
      <c r="B162">
        <v>56</v>
      </c>
      <c r="C162">
        <v>0</v>
      </c>
    </row>
    <row r="163" spans="1:3">
      <c r="A163">
        <v>162</v>
      </c>
      <c r="B163">
        <v>80</v>
      </c>
      <c r="C163">
        <v>0</v>
      </c>
    </row>
    <row r="164" spans="1:3">
      <c r="A164">
        <v>163</v>
      </c>
      <c r="B164">
        <v>70</v>
      </c>
      <c r="C164">
        <v>0</v>
      </c>
    </row>
    <row r="165" spans="1:3">
      <c r="A165">
        <v>164</v>
      </c>
      <c r="B165">
        <v>72</v>
      </c>
      <c r="C165">
        <v>0</v>
      </c>
    </row>
    <row r="166" spans="1:3">
      <c r="A166">
        <v>165</v>
      </c>
      <c r="B166">
        <v>75</v>
      </c>
      <c r="C166">
        <v>0</v>
      </c>
    </row>
    <row r="167" spans="1:3">
      <c r="A167">
        <v>166</v>
      </c>
      <c r="B167">
        <v>64</v>
      </c>
      <c r="C167">
        <v>0</v>
      </c>
    </row>
    <row r="168" spans="1:3">
      <c r="A168">
        <v>167</v>
      </c>
      <c r="B168">
        <v>74</v>
      </c>
      <c r="C168">
        <v>0</v>
      </c>
    </row>
    <row r="169" spans="1:3">
      <c r="A169">
        <v>168</v>
      </c>
      <c r="B169">
        <v>71</v>
      </c>
      <c r="C169">
        <v>0</v>
      </c>
    </row>
    <row r="170" spans="1:3">
      <c r="A170">
        <v>169</v>
      </c>
      <c r="B170">
        <v>65</v>
      </c>
      <c r="C170">
        <v>0</v>
      </c>
    </row>
    <row r="171" spans="1:3">
      <c r="A171">
        <v>170</v>
      </c>
      <c r="B171">
        <v>50</v>
      </c>
      <c r="C171">
        <v>0</v>
      </c>
    </row>
    <row r="172" spans="1:3">
      <c r="A172">
        <v>171</v>
      </c>
      <c r="B172">
        <v>43</v>
      </c>
      <c r="C172">
        <v>0</v>
      </c>
    </row>
    <row r="173" spans="1:3">
      <c r="A173">
        <v>172</v>
      </c>
      <c r="B173">
        <v>50</v>
      </c>
      <c r="C173">
        <v>0</v>
      </c>
    </row>
    <row r="174" spans="1:3">
      <c r="A174">
        <v>173</v>
      </c>
      <c r="B174">
        <v>33</v>
      </c>
      <c r="C174">
        <v>0</v>
      </c>
    </row>
    <row r="175" spans="1:3">
      <c r="A175">
        <v>174</v>
      </c>
      <c r="B175">
        <v>42</v>
      </c>
      <c r="C175">
        <v>0</v>
      </c>
    </row>
    <row r="176" spans="1:3">
      <c r="A176">
        <v>175</v>
      </c>
      <c r="B176">
        <v>42</v>
      </c>
      <c r="C176">
        <v>0</v>
      </c>
    </row>
    <row r="177" spans="1:3">
      <c r="A177">
        <v>176</v>
      </c>
      <c r="B177">
        <v>38</v>
      </c>
      <c r="C177">
        <v>0</v>
      </c>
    </row>
    <row r="178" spans="1:3">
      <c r="A178">
        <v>177</v>
      </c>
      <c r="B178">
        <v>35</v>
      </c>
      <c r="C178">
        <v>0</v>
      </c>
    </row>
    <row r="179" spans="1:3">
      <c r="A179">
        <v>178</v>
      </c>
      <c r="B179">
        <v>42</v>
      </c>
      <c r="C179">
        <v>0</v>
      </c>
    </row>
    <row r="180" spans="1:3">
      <c r="A180">
        <v>179</v>
      </c>
      <c r="B180">
        <v>25</v>
      </c>
      <c r="C180">
        <v>0</v>
      </c>
    </row>
    <row r="181" spans="1:3">
      <c r="A181">
        <v>180</v>
      </c>
      <c r="B181">
        <v>20</v>
      </c>
      <c r="C181">
        <v>0</v>
      </c>
    </row>
    <row r="182" spans="1:3">
      <c r="A182">
        <v>181</v>
      </c>
      <c r="B182">
        <v>11</v>
      </c>
      <c r="C182">
        <v>0</v>
      </c>
    </row>
    <row r="183" spans="1:3">
      <c r="A183">
        <v>182</v>
      </c>
      <c r="B183">
        <v>8</v>
      </c>
      <c r="C183">
        <v>0</v>
      </c>
    </row>
    <row r="184" spans="1:3">
      <c r="A184">
        <v>183</v>
      </c>
      <c r="B184">
        <v>4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1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5</v>
      </c>
    </row>
    <row r="83" spans="1:3">
      <c r="A83">
        <v>82</v>
      </c>
      <c r="B83">
        <v>0</v>
      </c>
      <c r="C83">
        <v>6</v>
      </c>
    </row>
    <row r="84" spans="1:3">
      <c r="A84">
        <v>83</v>
      </c>
      <c r="B84">
        <v>0</v>
      </c>
      <c r="C84">
        <v>51</v>
      </c>
    </row>
    <row r="85" spans="1:3">
      <c r="A85">
        <v>84</v>
      </c>
      <c r="B85">
        <v>0</v>
      </c>
      <c r="C85">
        <v>94</v>
      </c>
    </row>
    <row r="86" spans="1:3">
      <c r="A86">
        <v>85</v>
      </c>
      <c r="B86">
        <v>0</v>
      </c>
      <c r="C86">
        <v>206</v>
      </c>
    </row>
    <row r="87" spans="1:3">
      <c r="A87">
        <v>86</v>
      </c>
      <c r="B87">
        <v>0</v>
      </c>
      <c r="C87">
        <v>414</v>
      </c>
    </row>
    <row r="88" spans="1:3">
      <c r="A88">
        <v>87</v>
      </c>
      <c r="B88">
        <v>0</v>
      </c>
      <c r="C88">
        <v>651</v>
      </c>
    </row>
    <row r="89" spans="1:3">
      <c r="A89">
        <v>88</v>
      </c>
      <c r="B89">
        <v>0</v>
      </c>
      <c r="C89">
        <v>959</v>
      </c>
    </row>
    <row r="90" spans="1:3">
      <c r="A90">
        <v>89</v>
      </c>
      <c r="B90">
        <v>0</v>
      </c>
      <c r="C90">
        <v>1327</v>
      </c>
    </row>
    <row r="91" spans="1:3">
      <c r="A91">
        <v>90</v>
      </c>
      <c r="B91">
        <v>0</v>
      </c>
      <c r="C91">
        <v>1376</v>
      </c>
    </row>
    <row r="92" spans="1:3">
      <c r="A92">
        <v>91</v>
      </c>
      <c r="B92">
        <v>0</v>
      </c>
      <c r="C92">
        <v>1482</v>
      </c>
    </row>
    <row r="93" spans="1:3">
      <c r="A93">
        <v>92</v>
      </c>
      <c r="B93">
        <v>0</v>
      </c>
      <c r="C93">
        <v>1618</v>
      </c>
    </row>
    <row r="94" spans="1:3">
      <c r="A94">
        <v>93</v>
      </c>
      <c r="B94">
        <v>0</v>
      </c>
      <c r="C94">
        <v>1578</v>
      </c>
    </row>
    <row r="95" spans="1:3">
      <c r="A95">
        <v>94</v>
      </c>
      <c r="B95">
        <v>0</v>
      </c>
      <c r="C95">
        <v>1383</v>
      </c>
    </row>
    <row r="96" spans="1:3">
      <c r="A96">
        <v>95</v>
      </c>
      <c r="B96">
        <v>0</v>
      </c>
      <c r="C96">
        <v>1121</v>
      </c>
    </row>
    <row r="97" spans="1:3">
      <c r="A97">
        <v>96</v>
      </c>
      <c r="B97">
        <v>0</v>
      </c>
      <c r="C97">
        <v>743</v>
      </c>
    </row>
    <row r="98" spans="1:3">
      <c r="A98">
        <v>97</v>
      </c>
      <c r="B98">
        <v>0</v>
      </c>
      <c r="C98">
        <v>434</v>
      </c>
    </row>
    <row r="99" spans="1:3">
      <c r="A99">
        <v>98</v>
      </c>
      <c r="B99">
        <v>0</v>
      </c>
      <c r="C99">
        <v>253</v>
      </c>
    </row>
    <row r="100" spans="1:3">
      <c r="A100">
        <v>99</v>
      </c>
      <c r="B100">
        <v>0</v>
      </c>
      <c r="C100">
        <v>126</v>
      </c>
    </row>
    <row r="101" spans="1:3">
      <c r="A101">
        <v>100</v>
      </c>
      <c r="B101">
        <v>1</v>
      </c>
      <c r="C101">
        <v>52</v>
      </c>
    </row>
    <row r="102" spans="1:3">
      <c r="A102">
        <v>101</v>
      </c>
      <c r="B102">
        <v>3</v>
      </c>
      <c r="C102">
        <v>11</v>
      </c>
    </row>
    <row r="103" spans="1:3">
      <c r="A103">
        <v>102</v>
      </c>
      <c r="B103">
        <v>3</v>
      </c>
      <c r="C103">
        <v>1</v>
      </c>
    </row>
    <row r="104" spans="1:3">
      <c r="A104">
        <v>103</v>
      </c>
      <c r="B104">
        <v>7</v>
      </c>
      <c r="C104">
        <v>0</v>
      </c>
    </row>
    <row r="105" spans="1:3">
      <c r="A105">
        <v>104</v>
      </c>
      <c r="B105">
        <v>23</v>
      </c>
      <c r="C105">
        <v>0</v>
      </c>
    </row>
    <row r="106" spans="1:3">
      <c r="A106">
        <v>105</v>
      </c>
      <c r="B106">
        <v>42</v>
      </c>
      <c r="C106">
        <v>0</v>
      </c>
    </row>
    <row r="107" spans="1:3">
      <c r="A107">
        <v>106</v>
      </c>
      <c r="B107">
        <v>82</v>
      </c>
      <c r="C107">
        <v>0</v>
      </c>
    </row>
    <row r="108" spans="1:3">
      <c r="A108">
        <v>107</v>
      </c>
      <c r="B108">
        <v>91</v>
      </c>
      <c r="C108">
        <v>0</v>
      </c>
    </row>
    <row r="109" spans="1:3">
      <c r="A109">
        <v>108</v>
      </c>
      <c r="B109">
        <v>112</v>
      </c>
      <c r="C109">
        <v>0</v>
      </c>
    </row>
    <row r="110" spans="1:3">
      <c r="A110">
        <v>109</v>
      </c>
      <c r="B110">
        <v>151</v>
      </c>
      <c r="C110">
        <v>0</v>
      </c>
    </row>
    <row r="111" spans="1:3">
      <c r="A111">
        <v>110</v>
      </c>
      <c r="B111">
        <v>138</v>
      </c>
      <c r="C111">
        <v>0</v>
      </c>
    </row>
    <row r="112" spans="1:3">
      <c r="A112">
        <v>111</v>
      </c>
      <c r="B112">
        <v>131</v>
      </c>
      <c r="C112">
        <v>0</v>
      </c>
    </row>
    <row r="113" spans="1:3">
      <c r="A113">
        <v>112</v>
      </c>
      <c r="B113">
        <v>104</v>
      </c>
      <c r="C113">
        <v>0</v>
      </c>
    </row>
    <row r="114" spans="1:3">
      <c r="A114">
        <v>113</v>
      </c>
      <c r="B114">
        <v>103</v>
      </c>
      <c r="C114">
        <v>0</v>
      </c>
    </row>
    <row r="115" spans="1:3">
      <c r="A115">
        <v>114</v>
      </c>
      <c r="B115">
        <v>81</v>
      </c>
      <c r="C115">
        <v>0</v>
      </c>
    </row>
    <row r="116" spans="1:3">
      <c r="A116">
        <v>115</v>
      </c>
      <c r="B116">
        <v>94</v>
      </c>
      <c r="C116">
        <v>0</v>
      </c>
    </row>
    <row r="117" spans="1:3">
      <c r="A117">
        <v>116</v>
      </c>
      <c r="B117">
        <v>81</v>
      </c>
      <c r="C117">
        <v>0</v>
      </c>
    </row>
    <row r="118" spans="1:3">
      <c r="A118">
        <v>117</v>
      </c>
      <c r="B118">
        <v>73</v>
      </c>
      <c r="C118">
        <v>0</v>
      </c>
    </row>
    <row r="119" spans="1:3">
      <c r="A119">
        <v>118</v>
      </c>
      <c r="B119">
        <v>119</v>
      </c>
      <c r="C119">
        <v>0</v>
      </c>
    </row>
    <row r="120" spans="1:3">
      <c r="A120">
        <v>119</v>
      </c>
      <c r="B120">
        <v>120</v>
      </c>
      <c r="C120">
        <v>0</v>
      </c>
    </row>
    <row r="121" spans="1:3">
      <c r="A121">
        <v>120</v>
      </c>
      <c r="B121">
        <v>135</v>
      </c>
      <c r="C121">
        <v>0</v>
      </c>
    </row>
    <row r="122" spans="1:3">
      <c r="A122">
        <v>121</v>
      </c>
      <c r="B122">
        <v>200</v>
      </c>
      <c r="C122">
        <v>0</v>
      </c>
    </row>
    <row r="123" spans="1:3">
      <c r="A123">
        <v>122</v>
      </c>
      <c r="B123">
        <v>135</v>
      </c>
      <c r="C123">
        <v>0</v>
      </c>
    </row>
    <row r="124" spans="1:3">
      <c r="A124">
        <v>123</v>
      </c>
      <c r="B124">
        <v>87</v>
      </c>
      <c r="C124">
        <v>0</v>
      </c>
    </row>
    <row r="125" spans="1:3">
      <c r="A125">
        <v>124</v>
      </c>
      <c r="B125">
        <v>86</v>
      </c>
      <c r="C125">
        <v>0</v>
      </c>
    </row>
    <row r="126" spans="1:3">
      <c r="A126">
        <v>125</v>
      </c>
      <c r="B126">
        <v>54</v>
      </c>
      <c r="C126">
        <v>0</v>
      </c>
    </row>
    <row r="127" spans="1:3">
      <c r="A127">
        <v>126</v>
      </c>
      <c r="B127">
        <v>63</v>
      </c>
      <c r="C127">
        <v>0</v>
      </c>
    </row>
    <row r="128" spans="1:3">
      <c r="A128">
        <v>127</v>
      </c>
      <c r="B128">
        <v>53</v>
      </c>
      <c r="C128">
        <v>0</v>
      </c>
    </row>
    <row r="129" spans="1:3">
      <c r="A129">
        <v>128</v>
      </c>
      <c r="B129">
        <v>55</v>
      </c>
      <c r="C129">
        <v>0</v>
      </c>
    </row>
    <row r="130" spans="1:3">
      <c r="A130">
        <v>129</v>
      </c>
      <c r="B130">
        <v>47</v>
      </c>
      <c r="C130">
        <v>0</v>
      </c>
    </row>
    <row r="131" spans="1:3">
      <c r="A131">
        <v>130</v>
      </c>
      <c r="B131">
        <v>71</v>
      </c>
      <c r="C131">
        <v>0</v>
      </c>
    </row>
    <row r="132" spans="1:3">
      <c r="A132">
        <v>131</v>
      </c>
      <c r="B132">
        <v>50</v>
      </c>
      <c r="C132">
        <v>0</v>
      </c>
    </row>
    <row r="133" spans="1:3">
      <c r="A133">
        <v>132</v>
      </c>
      <c r="B133">
        <v>42</v>
      </c>
      <c r="C133">
        <v>0</v>
      </c>
    </row>
    <row r="134" spans="1:3">
      <c r="A134">
        <v>133</v>
      </c>
      <c r="B134">
        <v>39</v>
      </c>
      <c r="C134">
        <v>0</v>
      </c>
    </row>
    <row r="135" spans="1:3">
      <c r="A135">
        <v>134</v>
      </c>
      <c r="B135">
        <v>44</v>
      </c>
      <c r="C135">
        <v>0</v>
      </c>
    </row>
    <row r="136" spans="1:3">
      <c r="A136">
        <v>135</v>
      </c>
      <c r="B136">
        <v>52</v>
      </c>
      <c r="C136">
        <v>0</v>
      </c>
    </row>
    <row r="137" spans="1:3">
      <c r="A137">
        <v>136</v>
      </c>
      <c r="B137">
        <v>41</v>
      </c>
      <c r="C137">
        <v>0</v>
      </c>
    </row>
    <row r="138" spans="1:3">
      <c r="A138">
        <v>137</v>
      </c>
      <c r="B138">
        <v>46</v>
      </c>
      <c r="C138">
        <v>0</v>
      </c>
    </row>
    <row r="139" spans="1:3">
      <c r="A139">
        <v>138</v>
      </c>
      <c r="B139">
        <v>56</v>
      </c>
      <c r="C139">
        <v>0</v>
      </c>
    </row>
    <row r="140" spans="1:3">
      <c r="A140">
        <v>139</v>
      </c>
      <c r="B140">
        <v>61</v>
      </c>
      <c r="C140">
        <v>0</v>
      </c>
    </row>
    <row r="141" spans="1:3">
      <c r="A141">
        <v>140</v>
      </c>
      <c r="B141">
        <v>73</v>
      </c>
      <c r="C141">
        <v>0</v>
      </c>
    </row>
    <row r="142" spans="1:3">
      <c r="A142">
        <v>141</v>
      </c>
      <c r="B142">
        <v>64</v>
      </c>
      <c r="C142">
        <v>0</v>
      </c>
    </row>
    <row r="143" spans="1:3">
      <c r="A143">
        <v>142</v>
      </c>
      <c r="B143">
        <v>69</v>
      </c>
      <c r="C143">
        <v>0</v>
      </c>
    </row>
    <row r="144" spans="1:3">
      <c r="A144">
        <v>143</v>
      </c>
      <c r="B144">
        <v>78</v>
      </c>
      <c r="C144">
        <v>0</v>
      </c>
    </row>
    <row r="145" spans="1:3">
      <c r="A145">
        <v>144</v>
      </c>
      <c r="B145">
        <v>64</v>
      </c>
      <c r="C145">
        <v>0</v>
      </c>
    </row>
    <row r="146" spans="1:3">
      <c r="A146">
        <v>145</v>
      </c>
      <c r="B146">
        <v>69</v>
      </c>
      <c r="C146">
        <v>0</v>
      </c>
    </row>
    <row r="147" spans="1:3">
      <c r="A147">
        <v>146</v>
      </c>
      <c r="B147">
        <v>70</v>
      </c>
      <c r="C147">
        <v>0</v>
      </c>
    </row>
    <row r="148" spans="1:3">
      <c r="A148">
        <v>147</v>
      </c>
      <c r="B148">
        <v>66</v>
      </c>
      <c r="C148">
        <v>0</v>
      </c>
    </row>
    <row r="149" spans="1:3">
      <c r="A149">
        <v>148</v>
      </c>
      <c r="B149">
        <v>57</v>
      </c>
      <c r="C149">
        <v>0</v>
      </c>
    </row>
    <row r="150" spans="1:3">
      <c r="A150">
        <v>149</v>
      </c>
      <c r="B150">
        <v>43</v>
      </c>
      <c r="C150">
        <v>0</v>
      </c>
    </row>
    <row r="151" spans="1:3">
      <c r="A151">
        <v>150</v>
      </c>
      <c r="B151">
        <v>16</v>
      </c>
      <c r="C151">
        <v>0</v>
      </c>
    </row>
    <row r="152" spans="1:3">
      <c r="A152">
        <v>151</v>
      </c>
      <c r="B152">
        <v>10</v>
      </c>
      <c r="C152">
        <v>0</v>
      </c>
    </row>
    <row r="153" spans="1:3">
      <c r="A153">
        <v>152</v>
      </c>
      <c r="B153">
        <v>7</v>
      </c>
      <c r="C153">
        <v>0</v>
      </c>
    </row>
    <row r="154" spans="1:3">
      <c r="A154">
        <v>153</v>
      </c>
      <c r="B154">
        <v>1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16</v>
      </c>
    </row>
    <row r="61" spans="1:3">
      <c r="A61">
        <v>60</v>
      </c>
      <c r="B61">
        <v>0</v>
      </c>
      <c r="C61">
        <v>31</v>
      </c>
    </row>
    <row r="62" spans="1:3">
      <c r="A62">
        <v>61</v>
      </c>
      <c r="B62">
        <v>0</v>
      </c>
      <c r="C62">
        <v>23</v>
      </c>
    </row>
    <row r="63" spans="1:3">
      <c r="A63">
        <v>62</v>
      </c>
      <c r="B63">
        <v>0</v>
      </c>
      <c r="C63">
        <v>30</v>
      </c>
    </row>
    <row r="64" spans="1:3">
      <c r="A64">
        <v>63</v>
      </c>
      <c r="B64">
        <v>0</v>
      </c>
      <c r="C64">
        <v>53</v>
      </c>
    </row>
    <row r="65" spans="1:3">
      <c r="A65">
        <v>64</v>
      </c>
      <c r="B65">
        <v>0</v>
      </c>
      <c r="C65">
        <v>95</v>
      </c>
    </row>
    <row r="66" spans="1:3">
      <c r="A66">
        <v>65</v>
      </c>
      <c r="B66">
        <v>0</v>
      </c>
      <c r="C66">
        <v>124</v>
      </c>
    </row>
    <row r="67" spans="1:3">
      <c r="A67">
        <v>66</v>
      </c>
      <c r="B67">
        <v>0</v>
      </c>
      <c r="C67">
        <v>163</v>
      </c>
    </row>
    <row r="68" spans="1:3">
      <c r="A68">
        <v>67</v>
      </c>
      <c r="B68">
        <v>0</v>
      </c>
      <c r="C68">
        <v>190</v>
      </c>
    </row>
    <row r="69" spans="1:3">
      <c r="A69">
        <v>68</v>
      </c>
      <c r="B69">
        <v>0</v>
      </c>
      <c r="C69">
        <v>205</v>
      </c>
    </row>
    <row r="70" spans="1:3">
      <c r="A70">
        <v>69</v>
      </c>
      <c r="B70">
        <v>0</v>
      </c>
      <c r="C70">
        <v>193</v>
      </c>
    </row>
    <row r="71" spans="1:3">
      <c r="A71">
        <v>70</v>
      </c>
      <c r="B71">
        <v>0</v>
      </c>
      <c r="C71">
        <v>207</v>
      </c>
    </row>
    <row r="72" spans="1:3">
      <c r="A72">
        <v>71</v>
      </c>
      <c r="B72">
        <v>0</v>
      </c>
      <c r="C72">
        <v>258</v>
      </c>
    </row>
    <row r="73" spans="1:3">
      <c r="A73">
        <v>72</v>
      </c>
      <c r="B73">
        <v>0</v>
      </c>
      <c r="C73">
        <v>210</v>
      </c>
    </row>
    <row r="74" spans="1:3">
      <c r="A74">
        <v>73</v>
      </c>
      <c r="B74">
        <v>0</v>
      </c>
      <c r="C74">
        <v>235</v>
      </c>
    </row>
    <row r="75" spans="1:3">
      <c r="A75">
        <v>74</v>
      </c>
      <c r="B75">
        <v>3</v>
      </c>
      <c r="C75">
        <v>249</v>
      </c>
    </row>
    <row r="76" spans="1:3">
      <c r="A76">
        <v>75</v>
      </c>
      <c r="B76">
        <v>5</v>
      </c>
      <c r="C76">
        <v>224</v>
      </c>
    </row>
    <row r="77" spans="1:3">
      <c r="A77">
        <v>76</v>
      </c>
      <c r="B77">
        <v>6</v>
      </c>
      <c r="C77">
        <v>136</v>
      </c>
    </row>
    <row r="78" spans="1:3">
      <c r="A78">
        <v>77</v>
      </c>
      <c r="B78">
        <v>9</v>
      </c>
      <c r="C78">
        <v>81</v>
      </c>
    </row>
    <row r="79" spans="1:3">
      <c r="A79">
        <v>78</v>
      </c>
      <c r="B79">
        <v>9</v>
      </c>
      <c r="C79">
        <v>33</v>
      </c>
    </row>
    <row r="80" spans="1:3">
      <c r="A80">
        <v>79</v>
      </c>
      <c r="B80">
        <v>15</v>
      </c>
      <c r="C80">
        <v>23</v>
      </c>
    </row>
    <row r="81" spans="1:3">
      <c r="A81">
        <v>80</v>
      </c>
      <c r="B81">
        <v>11</v>
      </c>
      <c r="C81">
        <v>15</v>
      </c>
    </row>
    <row r="82" spans="1:3">
      <c r="A82">
        <v>81</v>
      </c>
      <c r="B82">
        <v>18</v>
      </c>
      <c r="C82">
        <v>10</v>
      </c>
    </row>
    <row r="83" spans="1:3">
      <c r="A83">
        <v>82</v>
      </c>
      <c r="B83">
        <v>22</v>
      </c>
      <c r="C83">
        <v>12</v>
      </c>
    </row>
    <row r="84" spans="1:3">
      <c r="A84">
        <v>83</v>
      </c>
      <c r="B84">
        <v>18</v>
      </c>
      <c r="C84">
        <v>10</v>
      </c>
    </row>
    <row r="85" spans="1:3">
      <c r="A85">
        <v>84</v>
      </c>
      <c r="B85">
        <v>45</v>
      </c>
      <c r="C85">
        <v>5</v>
      </c>
    </row>
    <row r="86" spans="1:3">
      <c r="A86">
        <v>85</v>
      </c>
      <c r="B86">
        <v>41</v>
      </c>
      <c r="C86">
        <v>1</v>
      </c>
    </row>
    <row r="87" spans="1:3">
      <c r="A87">
        <v>86</v>
      </c>
      <c r="B87">
        <v>51</v>
      </c>
      <c r="C87">
        <v>0</v>
      </c>
    </row>
    <row r="88" spans="1:3">
      <c r="A88">
        <v>87</v>
      </c>
      <c r="B88">
        <v>62</v>
      </c>
      <c r="C88">
        <v>0</v>
      </c>
    </row>
    <row r="89" spans="1:3">
      <c r="A89">
        <v>88</v>
      </c>
      <c r="B89">
        <v>62</v>
      </c>
      <c r="C89">
        <v>0</v>
      </c>
    </row>
    <row r="90" spans="1:3">
      <c r="A90">
        <v>89</v>
      </c>
      <c r="B90">
        <v>71</v>
      </c>
      <c r="C90">
        <v>0</v>
      </c>
    </row>
    <row r="91" spans="1:3">
      <c r="A91">
        <v>90</v>
      </c>
      <c r="B91">
        <v>88</v>
      </c>
      <c r="C91">
        <v>0</v>
      </c>
    </row>
    <row r="92" spans="1:3">
      <c r="A92">
        <v>91</v>
      </c>
      <c r="B92">
        <v>95</v>
      </c>
      <c r="C92">
        <v>0</v>
      </c>
    </row>
    <row r="93" spans="1:3">
      <c r="A93">
        <v>92</v>
      </c>
      <c r="B93">
        <v>98</v>
      </c>
      <c r="C93">
        <v>0</v>
      </c>
    </row>
    <row r="94" spans="1:3">
      <c r="A94">
        <v>93</v>
      </c>
      <c r="B94">
        <v>156</v>
      </c>
      <c r="C94">
        <v>0</v>
      </c>
    </row>
    <row r="95" spans="1:3">
      <c r="A95">
        <v>94</v>
      </c>
      <c r="B95">
        <v>215</v>
      </c>
      <c r="C95">
        <v>0</v>
      </c>
    </row>
    <row r="96" spans="1:3">
      <c r="A96">
        <v>95</v>
      </c>
      <c r="B96">
        <v>223</v>
      </c>
      <c r="C96">
        <v>0</v>
      </c>
    </row>
    <row r="97" spans="1:3">
      <c r="A97">
        <v>96</v>
      </c>
      <c r="B97">
        <v>244</v>
      </c>
      <c r="C97">
        <v>0</v>
      </c>
    </row>
    <row r="98" spans="1:3">
      <c r="A98">
        <v>97</v>
      </c>
      <c r="B98">
        <v>234</v>
      </c>
      <c r="C98">
        <v>0</v>
      </c>
    </row>
    <row r="99" spans="1:3">
      <c r="A99">
        <v>98</v>
      </c>
      <c r="B99">
        <v>223</v>
      </c>
      <c r="C99">
        <v>0</v>
      </c>
    </row>
    <row r="100" spans="1:3">
      <c r="A100">
        <v>99</v>
      </c>
      <c r="B100">
        <v>235</v>
      </c>
      <c r="C100">
        <v>0</v>
      </c>
    </row>
    <row r="101" spans="1:3">
      <c r="A101">
        <v>100</v>
      </c>
      <c r="B101">
        <v>248</v>
      </c>
      <c r="C101">
        <v>0</v>
      </c>
    </row>
    <row r="102" spans="1:3">
      <c r="A102">
        <v>101</v>
      </c>
      <c r="B102">
        <v>182</v>
      </c>
      <c r="C102">
        <v>0</v>
      </c>
    </row>
    <row r="103" spans="1:3">
      <c r="A103">
        <v>102</v>
      </c>
      <c r="B103">
        <v>167</v>
      </c>
      <c r="C103">
        <v>0</v>
      </c>
    </row>
    <row r="104" spans="1:3">
      <c r="A104">
        <v>103</v>
      </c>
      <c r="B104">
        <v>174</v>
      </c>
      <c r="C104">
        <v>0</v>
      </c>
    </row>
    <row r="105" spans="1:3">
      <c r="A105">
        <v>104</v>
      </c>
      <c r="B105">
        <v>189</v>
      </c>
      <c r="C105">
        <v>0</v>
      </c>
    </row>
    <row r="106" spans="1:3">
      <c r="A106">
        <v>105</v>
      </c>
      <c r="B106">
        <v>203</v>
      </c>
      <c r="C106">
        <v>0</v>
      </c>
    </row>
    <row r="107" spans="1:3">
      <c r="A107">
        <v>106</v>
      </c>
      <c r="B107">
        <v>203</v>
      </c>
      <c r="C107">
        <v>0</v>
      </c>
    </row>
    <row r="108" spans="1:3">
      <c r="A108">
        <v>107</v>
      </c>
      <c r="B108">
        <v>243</v>
      </c>
      <c r="C108">
        <v>0</v>
      </c>
    </row>
    <row r="109" spans="1:3">
      <c r="A109">
        <v>108</v>
      </c>
      <c r="B109">
        <v>260</v>
      </c>
      <c r="C109">
        <v>0</v>
      </c>
    </row>
    <row r="110" spans="1:3">
      <c r="A110">
        <v>109</v>
      </c>
      <c r="B110">
        <v>332</v>
      </c>
      <c r="C110">
        <v>0</v>
      </c>
    </row>
    <row r="111" spans="1:3">
      <c r="A111">
        <v>110</v>
      </c>
      <c r="B111">
        <v>343</v>
      </c>
      <c r="C111">
        <v>0</v>
      </c>
    </row>
    <row r="112" spans="1:3">
      <c r="A112">
        <v>111</v>
      </c>
      <c r="B112">
        <v>232</v>
      </c>
      <c r="C112">
        <v>0</v>
      </c>
    </row>
    <row r="113" spans="1:3">
      <c r="A113">
        <v>112</v>
      </c>
      <c r="B113">
        <v>187</v>
      </c>
      <c r="C113">
        <v>0</v>
      </c>
    </row>
    <row r="114" spans="1:3">
      <c r="A114">
        <v>113</v>
      </c>
      <c r="B114">
        <v>190</v>
      </c>
      <c r="C114">
        <v>0</v>
      </c>
    </row>
    <row r="115" spans="1:3">
      <c r="A115">
        <v>114</v>
      </c>
      <c r="B115">
        <v>140</v>
      </c>
      <c r="C115">
        <v>0</v>
      </c>
    </row>
    <row r="116" spans="1:3">
      <c r="A116">
        <v>115</v>
      </c>
      <c r="B116">
        <v>99</v>
      </c>
      <c r="C116">
        <v>0</v>
      </c>
    </row>
    <row r="117" spans="1:3">
      <c r="A117">
        <v>116</v>
      </c>
      <c r="B117">
        <v>75</v>
      </c>
      <c r="C117">
        <v>0</v>
      </c>
    </row>
    <row r="118" spans="1:3">
      <c r="A118">
        <v>117</v>
      </c>
      <c r="B118">
        <v>65</v>
      </c>
      <c r="C118">
        <v>0</v>
      </c>
    </row>
    <row r="119" spans="1:3">
      <c r="A119">
        <v>118</v>
      </c>
      <c r="B119">
        <v>47</v>
      </c>
      <c r="C119">
        <v>0</v>
      </c>
    </row>
    <row r="120" spans="1:3">
      <c r="A120">
        <v>119</v>
      </c>
      <c r="B120">
        <v>28</v>
      </c>
      <c r="C120">
        <v>0</v>
      </c>
    </row>
    <row r="121" spans="1:3">
      <c r="A121">
        <v>120</v>
      </c>
      <c r="B121">
        <v>25</v>
      </c>
      <c r="C121">
        <v>0</v>
      </c>
    </row>
    <row r="122" spans="1:3">
      <c r="A122">
        <v>121</v>
      </c>
      <c r="B122">
        <v>16</v>
      </c>
      <c r="C122">
        <v>0</v>
      </c>
    </row>
    <row r="123" spans="1:3">
      <c r="A123">
        <v>122</v>
      </c>
      <c r="B123">
        <v>6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1</v>
      </c>
    </row>
    <row r="79" spans="1:3">
      <c r="A79">
        <v>78</v>
      </c>
      <c r="B79">
        <v>0</v>
      </c>
      <c r="C79">
        <v>4</v>
      </c>
    </row>
    <row r="80" spans="1:3">
      <c r="A80">
        <v>79</v>
      </c>
      <c r="B80">
        <v>0</v>
      </c>
      <c r="C80">
        <v>9</v>
      </c>
    </row>
    <row r="81" spans="1:3">
      <c r="A81">
        <v>80</v>
      </c>
      <c r="B81">
        <v>0</v>
      </c>
      <c r="C81">
        <v>32</v>
      </c>
    </row>
    <row r="82" spans="1:3">
      <c r="A82">
        <v>81</v>
      </c>
      <c r="B82">
        <v>0</v>
      </c>
      <c r="C82">
        <v>38</v>
      </c>
    </row>
    <row r="83" spans="1:3">
      <c r="A83">
        <v>82</v>
      </c>
      <c r="B83">
        <v>0</v>
      </c>
      <c r="C83">
        <v>46</v>
      </c>
    </row>
    <row r="84" spans="1:3">
      <c r="A84">
        <v>83</v>
      </c>
      <c r="B84">
        <v>0</v>
      </c>
      <c r="C84">
        <v>62</v>
      </c>
    </row>
    <row r="85" spans="1:3">
      <c r="A85">
        <v>84</v>
      </c>
      <c r="B85">
        <v>0</v>
      </c>
      <c r="C85">
        <v>86</v>
      </c>
    </row>
    <row r="86" spans="1:3">
      <c r="A86">
        <v>85</v>
      </c>
      <c r="B86">
        <v>0</v>
      </c>
      <c r="C86">
        <v>125</v>
      </c>
    </row>
    <row r="87" spans="1:3">
      <c r="A87">
        <v>86</v>
      </c>
      <c r="B87">
        <v>0</v>
      </c>
      <c r="C87">
        <v>128</v>
      </c>
    </row>
    <row r="88" spans="1:3">
      <c r="A88">
        <v>87</v>
      </c>
      <c r="B88">
        <v>0</v>
      </c>
      <c r="C88">
        <v>158</v>
      </c>
    </row>
    <row r="89" spans="1:3">
      <c r="A89">
        <v>88</v>
      </c>
      <c r="B89">
        <v>0</v>
      </c>
      <c r="C89">
        <v>188</v>
      </c>
    </row>
    <row r="90" spans="1:3">
      <c r="A90">
        <v>89</v>
      </c>
      <c r="B90">
        <v>0</v>
      </c>
      <c r="C90">
        <v>157</v>
      </c>
    </row>
    <row r="91" spans="1:3">
      <c r="A91">
        <v>90</v>
      </c>
      <c r="B91">
        <v>0</v>
      </c>
      <c r="C91">
        <v>111</v>
      </c>
    </row>
    <row r="92" spans="1:3">
      <c r="A92">
        <v>91</v>
      </c>
      <c r="B92">
        <v>0</v>
      </c>
      <c r="C92">
        <v>96</v>
      </c>
    </row>
    <row r="93" spans="1:3">
      <c r="A93">
        <v>92</v>
      </c>
      <c r="B93">
        <v>0</v>
      </c>
      <c r="C93">
        <v>70</v>
      </c>
    </row>
    <row r="94" spans="1:3">
      <c r="A94">
        <v>93</v>
      </c>
      <c r="B94">
        <v>0</v>
      </c>
      <c r="C94">
        <v>57</v>
      </c>
    </row>
    <row r="95" spans="1:3">
      <c r="A95">
        <v>94</v>
      </c>
      <c r="B95">
        <v>0</v>
      </c>
      <c r="C95">
        <v>22</v>
      </c>
    </row>
    <row r="96" spans="1:3">
      <c r="A96">
        <v>95</v>
      </c>
      <c r="B96">
        <v>0</v>
      </c>
      <c r="C96">
        <v>15</v>
      </c>
    </row>
    <row r="97" spans="1:3">
      <c r="A97">
        <v>96</v>
      </c>
      <c r="B97">
        <v>0</v>
      </c>
      <c r="C97">
        <v>8</v>
      </c>
    </row>
    <row r="98" spans="1:3">
      <c r="A98">
        <v>97</v>
      </c>
      <c r="B98">
        <v>0</v>
      </c>
      <c r="C98">
        <v>5</v>
      </c>
    </row>
    <row r="99" spans="1:3">
      <c r="A99">
        <v>98</v>
      </c>
      <c r="B99">
        <v>0</v>
      </c>
      <c r="C99">
        <v>3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1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4</v>
      </c>
      <c r="C121">
        <v>0</v>
      </c>
    </row>
    <row r="122" spans="1:3">
      <c r="A122">
        <v>121</v>
      </c>
      <c r="B122">
        <v>3</v>
      </c>
      <c r="C122">
        <v>0</v>
      </c>
    </row>
    <row r="123" spans="1:3">
      <c r="A123">
        <v>122</v>
      </c>
      <c r="B123">
        <v>5</v>
      </c>
      <c r="C123">
        <v>0</v>
      </c>
    </row>
    <row r="124" spans="1:3">
      <c r="A124">
        <v>123</v>
      </c>
      <c r="B124">
        <v>4</v>
      </c>
      <c r="C124">
        <v>0</v>
      </c>
    </row>
    <row r="125" spans="1:3">
      <c r="A125">
        <v>124</v>
      </c>
      <c r="B125">
        <v>7</v>
      </c>
      <c r="C125">
        <v>0</v>
      </c>
    </row>
    <row r="126" spans="1:3">
      <c r="A126">
        <v>125</v>
      </c>
      <c r="B126">
        <v>10</v>
      </c>
      <c r="C126">
        <v>0</v>
      </c>
    </row>
    <row r="127" spans="1:3">
      <c r="A127">
        <v>126</v>
      </c>
      <c r="B127">
        <v>16</v>
      </c>
      <c r="C127">
        <v>0</v>
      </c>
    </row>
    <row r="128" spans="1:3">
      <c r="A128">
        <v>127</v>
      </c>
      <c r="B128">
        <v>17</v>
      </c>
      <c r="C128">
        <v>0</v>
      </c>
    </row>
    <row r="129" spans="1:3">
      <c r="A129">
        <v>128</v>
      </c>
      <c r="B129">
        <v>16</v>
      </c>
      <c r="C129">
        <v>0</v>
      </c>
    </row>
    <row r="130" spans="1:3">
      <c r="A130">
        <v>129</v>
      </c>
      <c r="B130">
        <v>26</v>
      </c>
      <c r="C130">
        <v>0</v>
      </c>
    </row>
    <row r="131" spans="1:3">
      <c r="A131">
        <v>130</v>
      </c>
      <c r="B131">
        <v>34</v>
      </c>
      <c r="C131">
        <v>0</v>
      </c>
    </row>
    <row r="132" spans="1:3">
      <c r="A132">
        <v>131</v>
      </c>
      <c r="B132">
        <v>48</v>
      </c>
      <c r="C132">
        <v>0</v>
      </c>
    </row>
    <row r="133" spans="1:3">
      <c r="A133">
        <v>132</v>
      </c>
      <c r="B133">
        <v>44</v>
      </c>
      <c r="C133">
        <v>0</v>
      </c>
    </row>
    <row r="134" spans="1:3">
      <c r="A134">
        <v>133</v>
      </c>
      <c r="B134">
        <v>48</v>
      </c>
      <c r="C134">
        <v>0</v>
      </c>
    </row>
    <row r="135" spans="1:3">
      <c r="A135">
        <v>134</v>
      </c>
      <c r="B135">
        <v>56</v>
      </c>
      <c r="C135">
        <v>0</v>
      </c>
    </row>
    <row r="136" spans="1:3">
      <c r="A136">
        <v>135</v>
      </c>
      <c r="B136">
        <v>63</v>
      </c>
      <c r="C136">
        <v>0</v>
      </c>
    </row>
    <row r="137" spans="1:3">
      <c r="A137">
        <v>136</v>
      </c>
      <c r="B137">
        <v>66</v>
      </c>
      <c r="C137">
        <v>0</v>
      </c>
    </row>
    <row r="138" spans="1:3">
      <c r="A138">
        <v>137</v>
      </c>
      <c r="B138">
        <v>66</v>
      </c>
      <c r="C138">
        <v>0</v>
      </c>
    </row>
    <row r="139" spans="1:3">
      <c r="A139">
        <v>138</v>
      </c>
      <c r="B139">
        <v>68</v>
      </c>
      <c r="C139">
        <v>0</v>
      </c>
    </row>
    <row r="140" spans="1:3">
      <c r="A140">
        <v>139</v>
      </c>
      <c r="B140">
        <v>58</v>
      </c>
      <c r="C140">
        <v>0</v>
      </c>
    </row>
    <row r="141" spans="1:3">
      <c r="A141">
        <v>140</v>
      </c>
      <c r="B141">
        <v>69</v>
      </c>
      <c r="C141">
        <v>0</v>
      </c>
    </row>
    <row r="142" spans="1:3">
      <c r="A142">
        <v>141</v>
      </c>
      <c r="B142">
        <v>82</v>
      </c>
      <c r="C142">
        <v>0</v>
      </c>
    </row>
    <row r="143" spans="1:3">
      <c r="A143">
        <v>142</v>
      </c>
      <c r="B143">
        <v>82</v>
      </c>
      <c r="C143">
        <v>0</v>
      </c>
    </row>
    <row r="144" spans="1:3">
      <c r="A144">
        <v>143</v>
      </c>
      <c r="B144">
        <v>68</v>
      </c>
      <c r="C144">
        <v>0</v>
      </c>
    </row>
    <row r="145" spans="1:3">
      <c r="A145">
        <v>144</v>
      </c>
      <c r="B145">
        <v>85</v>
      </c>
      <c r="C145">
        <v>0</v>
      </c>
    </row>
    <row r="146" spans="1:3">
      <c r="A146">
        <v>145</v>
      </c>
      <c r="B146">
        <v>76</v>
      </c>
      <c r="C146">
        <v>0</v>
      </c>
    </row>
    <row r="147" spans="1:3">
      <c r="A147">
        <v>146</v>
      </c>
      <c r="B147">
        <v>89</v>
      </c>
      <c r="C147">
        <v>0</v>
      </c>
    </row>
    <row r="148" spans="1:3">
      <c r="A148">
        <v>147</v>
      </c>
      <c r="B148">
        <v>68</v>
      </c>
      <c r="C148">
        <v>0</v>
      </c>
    </row>
    <row r="149" spans="1:3">
      <c r="A149">
        <v>148</v>
      </c>
      <c r="B149">
        <v>83</v>
      </c>
      <c r="C149">
        <v>0</v>
      </c>
    </row>
    <row r="150" spans="1:3">
      <c r="A150">
        <v>149</v>
      </c>
      <c r="B150">
        <v>77</v>
      </c>
      <c r="C150">
        <v>0</v>
      </c>
    </row>
    <row r="151" spans="1:3">
      <c r="A151">
        <v>150</v>
      </c>
      <c r="B151">
        <v>60</v>
      </c>
      <c r="C151">
        <v>0</v>
      </c>
    </row>
    <row r="152" spans="1:3">
      <c r="A152">
        <v>151</v>
      </c>
      <c r="B152">
        <v>64</v>
      </c>
      <c r="C152">
        <v>0</v>
      </c>
    </row>
    <row r="153" spans="1:3">
      <c r="A153">
        <v>152</v>
      </c>
      <c r="B153">
        <v>53</v>
      </c>
      <c r="C153">
        <v>0</v>
      </c>
    </row>
    <row r="154" spans="1:3">
      <c r="A154">
        <v>153</v>
      </c>
      <c r="B154">
        <v>49</v>
      </c>
      <c r="C154">
        <v>0</v>
      </c>
    </row>
    <row r="155" spans="1:3">
      <c r="A155">
        <v>154</v>
      </c>
      <c r="B155">
        <v>41</v>
      </c>
      <c r="C155">
        <v>0</v>
      </c>
    </row>
    <row r="156" spans="1:3">
      <c r="A156">
        <v>155</v>
      </c>
      <c r="B156">
        <v>28</v>
      </c>
      <c r="C156">
        <v>0</v>
      </c>
    </row>
    <row r="157" spans="1:3">
      <c r="A157">
        <v>156</v>
      </c>
      <c r="B157">
        <v>23</v>
      </c>
      <c r="C157">
        <v>0</v>
      </c>
    </row>
    <row r="158" spans="1:3">
      <c r="A158">
        <v>157</v>
      </c>
      <c r="B158">
        <v>21</v>
      </c>
      <c r="C158">
        <v>0</v>
      </c>
    </row>
    <row r="159" spans="1:3">
      <c r="A159">
        <v>158</v>
      </c>
      <c r="B159">
        <v>23</v>
      </c>
      <c r="C159">
        <v>0</v>
      </c>
    </row>
    <row r="160" spans="1:3">
      <c r="A160">
        <v>159</v>
      </c>
      <c r="B160">
        <v>14</v>
      </c>
      <c r="C160">
        <v>0</v>
      </c>
    </row>
    <row r="161" spans="1:3">
      <c r="A161">
        <v>160</v>
      </c>
      <c r="B161">
        <v>10</v>
      </c>
      <c r="C161">
        <v>0</v>
      </c>
    </row>
    <row r="162" spans="1:3">
      <c r="A162">
        <v>161</v>
      </c>
      <c r="B162">
        <v>7</v>
      </c>
      <c r="C162">
        <v>0</v>
      </c>
    </row>
    <row r="163" spans="1:3">
      <c r="A163">
        <v>162</v>
      </c>
      <c r="B163">
        <v>8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256"/>
  <sheetViews>
    <sheetView topLeftCell="B1"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2</v>
      </c>
    </row>
    <row r="56" spans="1:3">
      <c r="A56">
        <v>55</v>
      </c>
      <c r="B56">
        <v>0</v>
      </c>
      <c r="C56">
        <v>6</v>
      </c>
    </row>
    <row r="57" spans="1:3">
      <c r="A57">
        <v>56</v>
      </c>
      <c r="B57">
        <v>0</v>
      </c>
      <c r="C57">
        <v>27</v>
      </c>
    </row>
    <row r="58" spans="1:3">
      <c r="A58">
        <v>57</v>
      </c>
      <c r="B58">
        <v>0</v>
      </c>
      <c r="C58">
        <v>37</v>
      </c>
    </row>
    <row r="59" spans="1:3">
      <c r="A59">
        <v>58</v>
      </c>
      <c r="B59">
        <v>0</v>
      </c>
      <c r="C59">
        <v>71</v>
      </c>
    </row>
    <row r="60" spans="1:3">
      <c r="A60">
        <v>59</v>
      </c>
      <c r="B60">
        <v>0</v>
      </c>
      <c r="C60">
        <v>136</v>
      </c>
    </row>
    <row r="61" spans="1:3">
      <c r="A61">
        <v>60</v>
      </c>
      <c r="B61">
        <v>0</v>
      </c>
      <c r="C61">
        <v>178</v>
      </c>
    </row>
    <row r="62" spans="1:3">
      <c r="A62">
        <v>61</v>
      </c>
      <c r="B62">
        <v>0</v>
      </c>
      <c r="C62">
        <v>275</v>
      </c>
    </row>
    <row r="63" spans="1:3">
      <c r="A63">
        <v>62</v>
      </c>
      <c r="B63">
        <v>0</v>
      </c>
      <c r="C63">
        <v>364</v>
      </c>
    </row>
    <row r="64" spans="1:3">
      <c r="A64">
        <v>63</v>
      </c>
      <c r="B64">
        <v>0</v>
      </c>
      <c r="C64">
        <v>472</v>
      </c>
    </row>
    <row r="65" spans="1:3">
      <c r="A65">
        <v>64</v>
      </c>
      <c r="B65">
        <v>0</v>
      </c>
      <c r="C65">
        <v>503</v>
      </c>
    </row>
    <row r="66" spans="1:3">
      <c r="A66">
        <v>65</v>
      </c>
      <c r="B66">
        <v>0</v>
      </c>
      <c r="C66">
        <v>555</v>
      </c>
    </row>
    <row r="67" spans="1:3">
      <c r="A67">
        <v>66</v>
      </c>
      <c r="B67">
        <v>0</v>
      </c>
      <c r="C67">
        <v>528</v>
      </c>
    </row>
    <row r="68" spans="1:3">
      <c r="A68">
        <v>67</v>
      </c>
      <c r="B68">
        <v>0</v>
      </c>
      <c r="C68">
        <v>409</v>
      </c>
    </row>
    <row r="69" spans="1:3">
      <c r="A69">
        <v>68</v>
      </c>
      <c r="B69">
        <v>4</v>
      </c>
      <c r="C69">
        <v>348</v>
      </c>
    </row>
    <row r="70" spans="1:3">
      <c r="A70">
        <v>69</v>
      </c>
      <c r="B70">
        <v>4</v>
      </c>
      <c r="C70">
        <v>277</v>
      </c>
    </row>
    <row r="71" spans="1:3">
      <c r="A71">
        <v>70</v>
      </c>
      <c r="B71">
        <v>14</v>
      </c>
      <c r="C71">
        <v>205</v>
      </c>
    </row>
    <row r="72" spans="1:3">
      <c r="A72">
        <v>71</v>
      </c>
      <c r="B72">
        <v>20</v>
      </c>
      <c r="C72">
        <v>103</v>
      </c>
    </row>
    <row r="73" spans="1:3">
      <c r="A73">
        <v>72</v>
      </c>
      <c r="B73">
        <v>23</v>
      </c>
      <c r="C73">
        <v>94</v>
      </c>
    </row>
    <row r="74" spans="1:3">
      <c r="A74">
        <v>73</v>
      </c>
      <c r="B74">
        <v>25</v>
      </c>
      <c r="C74">
        <v>40</v>
      </c>
    </row>
    <row r="75" spans="1:3">
      <c r="A75">
        <v>74</v>
      </c>
      <c r="B75">
        <v>50</v>
      </c>
      <c r="C75">
        <v>19</v>
      </c>
    </row>
    <row r="76" spans="1:3">
      <c r="A76">
        <v>75</v>
      </c>
      <c r="B76">
        <v>43</v>
      </c>
      <c r="C76">
        <v>14</v>
      </c>
    </row>
    <row r="77" spans="1:3">
      <c r="A77">
        <v>76</v>
      </c>
      <c r="B77">
        <v>68</v>
      </c>
      <c r="C77">
        <v>1</v>
      </c>
    </row>
    <row r="78" spans="1:3">
      <c r="A78">
        <v>77</v>
      </c>
      <c r="B78">
        <v>51</v>
      </c>
      <c r="C78">
        <v>1</v>
      </c>
    </row>
    <row r="79" spans="1:3">
      <c r="A79">
        <v>78</v>
      </c>
      <c r="B79">
        <v>67</v>
      </c>
      <c r="C79">
        <v>0</v>
      </c>
    </row>
    <row r="80" spans="1:3">
      <c r="A80">
        <v>79</v>
      </c>
      <c r="B80">
        <v>87</v>
      </c>
      <c r="C80">
        <v>0</v>
      </c>
    </row>
    <row r="81" spans="1:3">
      <c r="A81">
        <v>80</v>
      </c>
      <c r="B81">
        <v>117</v>
      </c>
      <c r="C81">
        <v>0</v>
      </c>
    </row>
    <row r="82" spans="1:3">
      <c r="A82">
        <v>81</v>
      </c>
      <c r="B82">
        <v>93</v>
      </c>
      <c r="C82">
        <v>0</v>
      </c>
    </row>
    <row r="83" spans="1:3">
      <c r="A83">
        <v>82</v>
      </c>
      <c r="B83">
        <v>120</v>
      </c>
      <c r="C83">
        <v>0</v>
      </c>
    </row>
    <row r="84" spans="1:3">
      <c r="A84">
        <v>83</v>
      </c>
      <c r="B84">
        <v>142</v>
      </c>
      <c r="C84">
        <v>0</v>
      </c>
    </row>
    <row r="85" spans="1:3">
      <c r="A85">
        <v>84</v>
      </c>
      <c r="B85">
        <v>214</v>
      </c>
      <c r="C85">
        <v>0</v>
      </c>
    </row>
    <row r="86" spans="1:3">
      <c r="A86">
        <v>85</v>
      </c>
      <c r="B86">
        <v>213</v>
      </c>
      <c r="C86">
        <v>0</v>
      </c>
    </row>
    <row r="87" spans="1:3">
      <c r="A87">
        <v>86</v>
      </c>
      <c r="B87">
        <v>236</v>
      </c>
      <c r="C87">
        <v>0</v>
      </c>
    </row>
    <row r="88" spans="1:3">
      <c r="A88">
        <v>87</v>
      </c>
      <c r="B88">
        <v>277</v>
      </c>
      <c r="C88">
        <v>0</v>
      </c>
    </row>
    <row r="89" spans="1:3">
      <c r="A89">
        <v>88</v>
      </c>
      <c r="B89">
        <v>252</v>
      </c>
      <c r="C89">
        <v>0</v>
      </c>
    </row>
    <row r="90" spans="1:3">
      <c r="A90">
        <v>89</v>
      </c>
      <c r="B90">
        <v>270</v>
      </c>
      <c r="C90">
        <v>0</v>
      </c>
    </row>
    <row r="91" spans="1:3">
      <c r="A91">
        <v>90</v>
      </c>
      <c r="B91">
        <v>374</v>
      </c>
      <c r="C91">
        <v>0</v>
      </c>
    </row>
    <row r="92" spans="1:3">
      <c r="A92">
        <v>91</v>
      </c>
      <c r="B92">
        <v>397</v>
      </c>
      <c r="C92">
        <v>0</v>
      </c>
    </row>
    <row r="93" spans="1:3">
      <c r="A93">
        <v>92</v>
      </c>
      <c r="B93">
        <v>428</v>
      </c>
      <c r="C93">
        <v>0</v>
      </c>
    </row>
    <row r="94" spans="1:3">
      <c r="A94">
        <v>93</v>
      </c>
      <c r="B94">
        <v>396</v>
      </c>
      <c r="C94">
        <v>0</v>
      </c>
    </row>
    <row r="95" spans="1:3">
      <c r="A95">
        <v>94</v>
      </c>
      <c r="B95">
        <v>380</v>
      </c>
      <c r="C95">
        <v>0</v>
      </c>
    </row>
    <row r="96" spans="1:3">
      <c r="A96">
        <v>95</v>
      </c>
      <c r="B96">
        <v>316</v>
      </c>
      <c r="C96">
        <v>0</v>
      </c>
    </row>
    <row r="97" spans="1:3">
      <c r="A97">
        <v>96</v>
      </c>
      <c r="B97">
        <v>270</v>
      </c>
      <c r="C97">
        <v>0</v>
      </c>
    </row>
    <row r="98" spans="1:3">
      <c r="A98">
        <v>97</v>
      </c>
      <c r="B98">
        <v>220</v>
      </c>
      <c r="C98">
        <v>0</v>
      </c>
    </row>
    <row r="99" spans="1:3">
      <c r="A99">
        <v>98</v>
      </c>
      <c r="B99">
        <v>172</v>
      </c>
      <c r="C99">
        <v>0</v>
      </c>
    </row>
    <row r="100" spans="1:3">
      <c r="A100">
        <v>99</v>
      </c>
      <c r="B100">
        <v>124</v>
      </c>
      <c r="C100">
        <v>0</v>
      </c>
    </row>
    <row r="101" spans="1:3">
      <c r="A101">
        <v>100</v>
      </c>
      <c r="B101">
        <v>82</v>
      </c>
      <c r="C101">
        <v>0</v>
      </c>
    </row>
    <row r="102" spans="1:3">
      <c r="A102">
        <v>101</v>
      </c>
      <c r="B102">
        <v>38</v>
      </c>
      <c r="C102">
        <v>0</v>
      </c>
    </row>
    <row r="103" spans="1:3">
      <c r="A103">
        <v>102</v>
      </c>
      <c r="B103">
        <v>13</v>
      </c>
      <c r="C103">
        <v>0</v>
      </c>
    </row>
    <row r="104" spans="1:3">
      <c r="A104">
        <v>103</v>
      </c>
      <c r="B104">
        <v>6</v>
      </c>
      <c r="C104">
        <v>0</v>
      </c>
    </row>
    <row r="105" spans="1:3">
      <c r="A105">
        <v>104</v>
      </c>
      <c r="B105">
        <v>3</v>
      </c>
      <c r="C105">
        <v>0</v>
      </c>
    </row>
    <row r="106" spans="1:3">
      <c r="A106">
        <v>105</v>
      </c>
      <c r="B106">
        <v>5</v>
      </c>
      <c r="C106">
        <v>0</v>
      </c>
    </row>
    <row r="107" spans="1:3">
      <c r="A107">
        <v>106</v>
      </c>
      <c r="B107">
        <v>1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256"/>
  <sheetViews>
    <sheetView workbookViewId="0">
      <selection activeCell="D1" sqref="D1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9</v>
      </c>
    </row>
    <row r="71" spans="1:3">
      <c r="A71">
        <v>70</v>
      </c>
      <c r="B71">
        <v>1</v>
      </c>
      <c r="C71">
        <v>16</v>
      </c>
    </row>
    <row r="72" spans="1:3">
      <c r="A72">
        <v>71</v>
      </c>
      <c r="B72">
        <v>0</v>
      </c>
      <c r="C72">
        <v>45</v>
      </c>
    </row>
    <row r="73" spans="1:3">
      <c r="A73">
        <v>72</v>
      </c>
      <c r="B73">
        <v>3</v>
      </c>
      <c r="C73">
        <v>105</v>
      </c>
    </row>
    <row r="74" spans="1:3">
      <c r="A74">
        <v>73</v>
      </c>
      <c r="B74">
        <v>10</v>
      </c>
      <c r="C74">
        <v>166</v>
      </c>
    </row>
    <row r="75" spans="1:3">
      <c r="A75">
        <v>74</v>
      </c>
      <c r="B75">
        <v>32</v>
      </c>
      <c r="C75">
        <v>276</v>
      </c>
    </row>
    <row r="76" spans="1:3">
      <c r="A76">
        <v>75</v>
      </c>
      <c r="B76">
        <v>58</v>
      </c>
      <c r="C76">
        <v>393</v>
      </c>
    </row>
    <row r="77" spans="1:3">
      <c r="A77">
        <v>76</v>
      </c>
      <c r="B77">
        <v>82</v>
      </c>
      <c r="C77">
        <v>486</v>
      </c>
    </row>
    <row r="78" spans="1:3">
      <c r="A78">
        <v>77</v>
      </c>
      <c r="B78">
        <v>92</v>
      </c>
      <c r="C78">
        <v>541</v>
      </c>
    </row>
    <row r="79" spans="1:3">
      <c r="A79">
        <v>78</v>
      </c>
      <c r="B79">
        <v>138</v>
      </c>
      <c r="C79">
        <v>415</v>
      </c>
    </row>
    <row r="80" spans="1:3">
      <c r="A80">
        <v>79</v>
      </c>
      <c r="B80">
        <v>203</v>
      </c>
      <c r="C80">
        <v>280</v>
      </c>
    </row>
    <row r="81" spans="1:3">
      <c r="A81">
        <v>80</v>
      </c>
      <c r="B81">
        <v>312</v>
      </c>
      <c r="C81">
        <v>181</v>
      </c>
    </row>
    <row r="82" spans="1:3">
      <c r="A82">
        <v>81</v>
      </c>
      <c r="B82">
        <v>421</v>
      </c>
      <c r="C82">
        <v>135</v>
      </c>
    </row>
    <row r="83" spans="1:3">
      <c r="A83">
        <v>82</v>
      </c>
      <c r="B83">
        <v>419</v>
      </c>
      <c r="C83">
        <v>65</v>
      </c>
    </row>
    <row r="84" spans="1:3">
      <c r="A84">
        <v>83</v>
      </c>
      <c r="B84">
        <v>473</v>
      </c>
      <c r="C84">
        <v>51</v>
      </c>
    </row>
    <row r="85" spans="1:3">
      <c r="A85">
        <v>84</v>
      </c>
      <c r="B85">
        <v>517</v>
      </c>
      <c r="C85">
        <v>27</v>
      </c>
    </row>
    <row r="86" spans="1:3">
      <c r="A86">
        <v>85</v>
      </c>
      <c r="B86">
        <v>676</v>
      </c>
      <c r="C86">
        <v>21</v>
      </c>
    </row>
    <row r="87" spans="1:3">
      <c r="A87">
        <v>86</v>
      </c>
      <c r="B87">
        <v>719</v>
      </c>
      <c r="C87">
        <v>21</v>
      </c>
    </row>
    <row r="88" spans="1:3">
      <c r="A88">
        <v>87</v>
      </c>
      <c r="B88">
        <v>946</v>
      </c>
      <c r="C88">
        <v>20</v>
      </c>
    </row>
    <row r="89" spans="1:3">
      <c r="A89">
        <v>88</v>
      </c>
      <c r="B89">
        <v>1042</v>
      </c>
      <c r="C89">
        <v>4</v>
      </c>
    </row>
    <row r="90" spans="1:3">
      <c r="A90">
        <v>89</v>
      </c>
      <c r="B90">
        <v>1129</v>
      </c>
      <c r="C90">
        <v>5</v>
      </c>
    </row>
    <row r="91" spans="1:3">
      <c r="A91">
        <v>90</v>
      </c>
      <c r="B91">
        <v>1193</v>
      </c>
      <c r="C91">
        <v>5</v>
      </c>
    </row>
    <row r="92" spans="1:3">
      <c r="A92">
        <v>91</v>
      </c>
      <c r="B92">
        <v>1223</v>
      </c>
      <c r="C92">
        <v>6</v>
      </c>
    </row>
    <row r="93" spans="1:3">
      <c r="A93">
        <v>92</v>
      </c>
      <c r="B93">
        <v>1190</v>
      </c>
      <c r="C93">
        <v>0</v>
      </c>
    </row>
    <row r="94" spans="1:3">
      <c r="A94">
        <v>93</v>
      </c>
      <c r="B94">
        <v>1056</v>
      </c>
      <c r="C94">
        <v>0</v>
      </c>
    </row>
    <row r="95" spans="1:3">
      <c r="A95">
        <v>94</v>
      </c>
      <c r="B95">
        <v>905</v>
      </c>
      <c r="C95">
        <v>1</v>
      </c>
    </row>
    <row r="96" spans="1:3">
      <c r="A96">
        <v>95</v>
      </c>
      <c r="B96">
        <v>828</v>
      </c>
      <c r="C96">
        <v>0</v>
      </c>
    </row>
    <row r="97" spans="1:3">
      <c r="A97">
        <v>96</v>
      </c>
      <c r="B97">
        <v>623</v>
      </c>
      <c r="C97">
        <v>0</v>
      </c>
    </row>
    <row r="98" spans="1:3">
      <c r="A98">
        <v>97</v>
      </c>
      <c r="B98">
        <v>392</v>
      </c>
      <c r="C98">
        <v>0</v>
      </c>
    </row>
    <row r="99" spans="1:3">
      <c r="A99">
        <v>98</v>
      </c>
      <c r="B99">
        <v>339</v>
      </c>
      <c r="C99">
        <v>0</v>
      </c>
    </row>
    <row r="100" spans="1:3">
      <c r="A100">
        <v>99</v>
      </c>
      <c r="B100">
        <v>236</v>
      </c>
      <c r="C100">
        <v>0</v>
      </c>
    </row>
    <row r="101" spans="1:3">
      <c r="A101">
        <v>100</v>
      </c>
      <c r="B101">
        <v>148</v>
      </c>
      <c r="C101">
        <v>0</v>
      </c>
    </row>
    <row r="102" spans="1:3">
      <c r="A102">
        <v>101</v>
      </c>
      <c r="B102">
        <v>111</v>
      </c>
      <c r="C102">
        <v>0</v>
      </c>
    </row>
    <row r="103" spans="1:3">
      <c r="A103">
        <v>102</v>
      </c>
      <c r="B103">
        <v>61</v>
      </c>
      <c r="C103">
        <v>0</v>
      </c>
    </row>
    <row r="104" spans="1:3">
      <c r="A104">
        <v>103</v>
      </c>
      <c r="B104">
        <v>12</v>
      </c>
      <c r="C104">
        <v>0</v>
      </c>
    </row>
    <row r="105" spans="1:3">
      <c r="A105">
        <v>104</v>
      </c>
      <c r="B105">
        <v>5</v>
      </c>
      <c r="C105">
        <v>0</v>
      </c>
    </row>
    <row r="106" spans="1:3">
      <c r="A106">
        <v>105</v>
      </c>
      <c r="B106">
        <v>2</v>
      </c>
      <c r="C106">
        <v>0</v>
      </c>
    </row>
    <row r="107" spans="1:3">
      <c r="A107">
        <v>106</v>
      </c>
      <c r="B107">
        <v>2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4</v>
      </c>
    </row>
    <row r="94" spans="1:3">
      <c r="A94">
        <v>93</v>
      </c>
      <c r="B94">
        <v>0</v>
      </c>
      <c r="C94">
        <v>40</v>
      </c>
    </row>
    <row r="95" spans="1:3">
      <c r="A95">
        <v>94</v>
      </c>
      <c r="B95">
        <v>0</v>
      </c>
      <c r="C95">
        <v>111</v>
      </c>
    </row>
    <row r="96" spans="1:3">
      <c r="A96">
        <v>95</v>
      </c>
      <c r="B96">
        <v>1</v>
      </c>
      <c r="C96">
        <v>219</v>
      </c>
    </row>
    <row r="97" spans="1:3">
      <c r="A97">
        <v>96</v>
      </c>
      <c r="B97">
        <v>0</v>
      </c>
      <c r="C97">
        <v>472</v>
      </c>
    </row>
    <row r="98" spans="1:3">
      <c r="A98">
        <v>97</v>
      </c>
      <c r="B98">
        <v>3</v>
      </c>
      <c r="C98">
        <v>551</v>
      </c>
    </row>
    <row r="99" spans="1:3">
      <c r="A99">
        <v>98</v>
      </c>
      <c r="B99">
        <v>4</v>
      </c>
      <c r="C99">
        <v>501</v>
      </c>
    </row>
    <row r="100" spans="1:3">
      <c r="A100">
        <v>99</v>
      </c>
      <c r="B100">
        <v>9</v>
      </c>
      <c r="C100">
        <v>353</v>
      </c>
    </row>
    <row r="101" spans="1:3">
      <c r="A101">
        <v>100</v>
      </c>
      <c r="B101">
        <v>13</v>
      </c>
      <c r="C101">
        <v>189</v>
      </c>
    </row>
    <row r="102" spans="1:3">
      <c r="A102">
        <v>101</v>
      </c>
      <c r="B102">
        <v>10</v>
      </c>
      <c r="C102">
        <v>58</v>
      </c>
    </row>
    <row r="103" spans="1:3">
      <c r="A103">
        <v>102</v>
      </c>
      <c r="B103">
        <v>17</v>
      </c>
      <c r="C103">
        <v>15</v>
      </c>
    </row>
    <row r="104" spans="1:3">
      <c r="A104">
        <v>103</v>
      </c>
      <c r="B104">
        <v>29</v>
      </c>
      <c r="C104">
        <v>0</v>
      </c>
    </row>
    <row r="105" spans="1:3">
      <c r="A105">
        <v>104</v>
      </c>
      <c r="B105">
        <v>35</v>
      </c>
      <c r="C105">
        <v>1</v>
      </c>
    </row>
    <row r="106" spans="1:3">
      <c r="A106">
        <v>105</v>
      </c>
      <c r="B106">
        <v>62</v>
      </c>
      <c r="C106">
        <v>0</v>
      </c>
    </row>
    <row r="107" spans="1:3">
      <c r="A107">
        <v>106</v>
      </c>
      <c r="B107">
        <v>57</v>
      </c>
      <c r="C107">
        <v>0</v>
      </c>
    </row>
    <row r="108" spans="1:3">
      <c r="A108">
        <v>107</v>
      </c>
      <c r="B108">
        <v>33</v>
      </c>
      <c r="C108">
        <v>0</v>
      </c>
    </row>
    <row r="109" spans="1:3">
      <c r="A109">
        <v>108</v>
      </c>
      <c r="B109">
        <v>21</v>
      </c>
      <c r="C109">
        <v>0</v>
      </c>
    </row>
    <row r="110" spans="1:3">
      <c r="A110">
        <v>109</v>
      </c>
      <c r="B110">
        <v>14</v>
      </c>
      <c r="C110">
        <v>0</v>
      </c>
    </row>
    <row r="111" spans="1:3">
      <c r="A111">
        <v>110</v>
      </c>
      <c r="B111">
        <v>18</v>
      </c>
      <c r="C111">
        <v>0</v>
      </c>
    </row>
    <row r="112" spans="1:3">
      <c r="A112">
        <v>111</v>
      </c>
      <c r="B112">
        <v>16</v>
      </c>
      <c r="C112">
        <v>0</v>
      </c>
    </row>
    <row r="113" spans="1:3">
      <c r="A113">
        <v>112</v>
      </c>
      <c r="B113">
        <v>9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4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3</v>
      </c>
    </row>
    <row r="68" spans="1:3">
      <c r="A68">
        <v>67</v>
      </c>
      <c r="B68">
        <v>0</v>
      </c>
      <c r="C68">
        <v>17</v>
      </c>
    </row>
    <row r="69" spans="1:3">
      <c r="A69">
        <v>68</v>
      </c>
      <c r="B69">
        <v>0</v>
      </c>
      <c r="C69">
        <v>15</v>
      </c>
    </row>
    <row r="70" spans="1:3">
      <c r="A70">
        <v>69</v>
      </c>
      <c r="B70">
        <v>0</v>
      </c>
      <c r="C70">
        <v>33</v>
      </c>
    </row>
    <row r="71" spans="1:3">
      <c r="A71">
        <v>70</v>
      </c>
      <c r="B71">
        <v>0</v>
      </c>
      <c r="C71">
        <v>46</v>
      </c>
    </row>
    <row r="72" spans="1:3">
      <c r="A72">
        <v>71</v>
      </c>
      <c r="B72">
        <v>0</v>
      </c>
      <c r="C72">
        <v>85</v>
      </c>
    </row>
    <row r="73" spans="1:3">
      <c r="A73">
        <v>72</v>
      </c>
      <c r="B73">
        <v>1</v>
      </c>
      <c r="C73">
        <v>94</v>
      </c>
    </row>
    <row r="74" spans="1:3">
      <c r="A74">
        <v>73</v>
      </c>
      <c r="B74">
        <v>0</v>
      </c>
      <c r="C74">
        <v>138</v>
      </c>
    </row>
    <row r="75" spans="1:3">
      <c r="A75">
        <v>74</v>
      </c>
      <c r="B75">
        <v>3</v>
      </c>
      <c r="C75">
        <v>155</v>
      </c>
    </row>
    <row r="76" spans="1:3">
      <c r="A76">
        <v>75</v>
      </c>
      <c r="B76">
        <v>6</v>
      </c>
      <c r="C76">
        <v>116</v>
      </c>
    </row>
    <row r="77" spans="1:3">
      <c r="A77">
        <v>76</v>
      </c>
      <c r="B77">
        <v>4</v>
      </c>
      <c r="C77">
        <v>79</v>
      </c>
    </row>
    <row r="78" spans="1:3">
      <c r="A78">
        <v>77</v>
      </c>
      <c r="B78">
        <v>5</v>
      </c>
      <c r="C78">
        <v>60</v>
      </c>
    </row>
    <row r="79" spans="1:3">
      <c r="A79">
        <v>78</v>
      </c>
      <c r="B79">
        <v>5</v>
      </c>
      <c r="C79">
        <v>35</v>
      </c>
    </row>
    <row r="80" spans="1:3">
      <c r="A80">
        <v>79</v>
      </c>
      <c r="B80">
        <v>9</v>
      </c>
      <c r="C80">
        <v>22</v>
      </c>
    </row>
    <row r="81" spans="1:3">
      <c r="A81">
        <v>80</v>
      </c>
      <c r="B81">
        <v>10</v>
      </c>
      <c r="C81">
        <v>14</v>
      </c>
    </row>
    <row r="82" spans="1:3">
      <c r="A82">
        <v>81</v>
      </c>
      <c r="B82">
        <v>16</v>
      </c>
      <c r="C82">
        <v>18</v>
      </c>
    </row>
    <row r="83" spans="1:3">
      <c r="A83">
        <v>82</v>
      </c>
      <c r="B83">
        <v>21</v>
      </c>
      <c r="C83">
        <v>5</v>
      </c>
    </row>
    <row r="84" spans="1:3">
      <c r="A84">
        <v>83</v>
      </c>
      <c r="B84">
        <v>20</v>
      </c>
      <c r="C84">
        <v>1</v>
      </c>
    </row>
    <row r="85" spans="1:3">
      <c r="A85">
        <v>84</v>
      </c>
      <c r="B85">
        <v>35</v>
      </c>
      <c r="C85">
        <v>1</v>
      </c>
    </row>
    <row r="86" spans="1:3">
      <c r="A86">
        <v>85</v>
      </c>
      <c r="B86">
        <v>22</v>
      </c>
      <c r="C86">
        <v>0</v>
      </c>
    </row>
    <row r="87" spans="1:3">
      <c r="A87">
        <v>86</v>
      </c>
      <c r="B87">
        <v>22</v>
      </c>
      <c r="C87">
        <v>1</v>
      </c>
    </row>
    <row r="88" spans="1:3">
      <c r="A88">
        <v>87</v>
      </c>
      <c r="B88">
        <v>28</v>
      </c>
      <c r="C88">
        <v>0</v>
      </c>
    </row>
    <row r="89" spans="1:3">
      <c r="A89">
        <v>88</v>
      </c>
      <c r="B89">
        <v>19</v>
      </c>
      <c r="C89">
        <v>0</v>
      </c>
    </row>
    <row r="90" spans="1:3">
      <c r="A90">
        <v>89</v>
      </c>
      <c r="B90">
        <v>17</v>
      </c>
      <c r="C90">
        <v>0</v>
      </c>
    </row>
    <row r="91" spans="1:3">
      <c r="A91">
        <v>90</v>
      </c>
      <c r="B91">
        <v>13</v>
      </c>
      <c r="C91">
        <v>0</v>
      </c>
    </row>
    <row r="92" spans="1:3">
      <c r="A92">
        <v>91</v>
      </c>
      <c r="B92">
        <v>14</v>
      </c>
      <c r="C92">
        <v>0</v>
      </c>
    </row>
    <row r="93" spans="1:3">
      <c r="A93">
        <v>92</v>
      </c>
      <c r="B93">
        <v>12</v>
      </c>
      <c r="C93">
        <v>0</v>
      </c>
    </row>
    <row r="94" spans="1:3">
      <c r="A94">
        <v>93</v>
      </c>
      <c r="B94">
        <v>3</v>
      </c>
      <c r="C94">
        <v>0</v>
      </c>
    </row>
    <row r="95" spans="1:3">
      <c r="A95">
        <v>94</v>
      </c>
      <c r="B95">
        <v>2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56EF-BB87-45BC-AC0B-C54CC1AA1D7E}">
  <dimension ref="A1:G1088"/>
  <sheetViews>
    <sheetView zoomScaleNormal="100" workbookViewId="0">
      <selection activeCell="G29" sqref="G29"/>
    </sheetView>
  </sheetViews>
  <sheetFormatPr defaultRowHeight="17.399999999999999"/>
  <sheetData>
    <row r="1" spans="1:7">
      <c r="A1" s="275" t="s">
        <v>614</v>
      </c>
      <c r="B1" s="275"/>
      <c r="C1" s="151"/>
      <c r="D1" s="151"/>
      <c r="E1" s="151"/>
      <c r="F1" s="151"/>
      <c r="G1" s="151"/>
    </row>
    <row r="2" spans="1:7" ht="24.6">
      <c r="A2" s="152" t="s">
        <v>637</v>
      </c>
      <c r="B2" s="153" t="s">
        <v>615</v>
      </c>
      <c r="C2" s="151"/>
      <c r="D2" s="151"/>
      <c r="E2" s="151"/>
      <c r="F2" s="151"/>
      <c r="G2" s="151"/>
    </row>
    <row r="3" spans="1:7">
      <c r="A3" s="154" t="s">
        <v>638</v>
      </c>
      <c r="B3" s="155">
        <v>57</v>
      </c>
      <c r="C3" s="151"/>
      <c r="D3" s="151"/>
      <c r="E3" s="151"/>
      <c r="F3" s="151"/>
      <c r="G3" s="151"/>
    </row>
    <row r="4" spans="1:7">
      <c r="A4" s="156" t="s">
        <v>616</v>
      </c>
      <c r="B4" s="157">
        <v>57</v>
      </c>
      <c r="C4" s="151"/>
      <c r="D4" s="151"/>
      <c r="E4" s="151"/>
      <c r="F4" s="151"/>
      <c r="G4" s="151"/>
    </row>
    <row r="5" spans="1:7">
      <c r="A5" s="272" t="s">
        <v>617</v>
      </c>
      <c r="B5" s="272"/>
      <c r="C5" s="151"/>
      <c r="D5" s="151"/>
      <c r="E5" s="151"/>
      <c r="F5" s="151"/>
      <c r="G5" s="151"/>
    </row>
    <row r="6" spans="1:7">
      <c r="A6" s="272" t="s">
        <v>618</v>
      </c>
      <c r="B6" s="272"/>
      <c r="C6" s="151"/>
      <c r="D6" s="151"/>
      <c r="E6" s="151"/>
      <c r="F6" s="151"/>
      <c r="G6" s="151"/>
    </row>
    <row r="7" spans="1:7">
      <c r="A7" s="272" t="s">
        <v>619</v>
      </c>
      <c r="B7" s="272"/>
      <c r="C7" s="151"/>
      <c r="D7" s="151"/>
      <c r="E7" s="151"/>
      <c r="F7" s="151"/>
      <c r="G7" s="151"/>
    </row>
    <row r="8" spans="1:7">
      <c r="A8" s="151"/>
      <c r="B8" s="151"/>
      <c r="C8" s="151"/>
      <c r="D8" s="151"/>
      <c r="E8" s="151"/>
      <c r="F8" s="151"/>
      <c r="G8" s="151"/>
    </row>
    <row r="9" spans="1:7">
      <c r="A9" s="151"/>
      <c r="B9" s="151"/>
      <c r="C9" s="151"/>
      <c r="D9" s="151"/>
      <c r="E9" s="151"/>
      <c r="F9" s="151"/>
      <c r="G9" s="151"/>
    </row>
    <row r="10" spans="1:7">
      <c r="A10" s="275" t="s">
        <v>620</v>
      </c>
      <c r="B10" s="275"/>
      <c r="C10" s="275"/>
      <c r="D10" s="275"/>
      <c r="E10" s="275"/>
      <c r="F10" s="275"/>
      <c r="G10" s="151"/>
    </row>
    <row r="11" spans="1:7">
      <c r="A11" s="276" t="s">
        <v>621</v>
      </c>
      <c r="B11" s="278" t="s">
        <v>622</v>
      </c>
      <c r="C11" s="280" t="s">
        <v>639</v>
      </c>
      <c r="D11" s="280" t="s">
        <v>640</v>
      </c>
      <c r="E11" s="280" t="s">
        <v>623</v>
      </c>
      <c r="F11" s="282"/>
      <c r="G11" s="151"/>
    </row>
    <row r="12" spans="1:7">
      <c r="A12" s="277"/>
      <c r="B12" s="279"/>
      <c r="C12" s="281"/>
      <c r="D12" s="281"/>
      <c r="E12" s="158" t="s">
        <v>624</v>
      </c>
      <c r="F12" s="159" t="s">
        <v>625</v>
      </c>
      <c r="G12" s="151"/>
    </row>
    <row r="13" spans="1:7">
      <c r="A13" s="154" t="s">
        <v>626</v>
      </c>
      <c r="B13" s="160">
        <v>0.82979378270236992</v>
      </c>
      <c r="C13" s="161">
        <v>3.8447054045221557E-2</v>
      </c>
      <c r="D13" s="161">
        <v>1.260273772420357E-9</v>
      </c>
      <c r="E13" s="161">
        <v>0.75443894146207069</v>
      </c>
      <c r="F13" s="162">
        <v>0.90514862394266915</v>
      </c>
      <c r="G13" s="151"/>
    </row>
    <row r="14" spans="1:7">
      <c r="A14" s="163" t="s">
        <v>627</v>
      </c>
      <c r="B14" s="164">
        <v>0.59402893197907047</v>
      </c>
      <c r="C14" s="165">
        <v>5.3451693268814854E-2</v>
      </c>
      <c r="D14" s="165">
        <v>8.3394197594982789E-2</v>
      </c>
      <c r="E14" s="165">
        <v>0.48926553825951136</v>
      </c>
      <c r="F14" s="166">
        <v>0.69879232569862959</v>
      </c>
      <c r="G14" s="151"/>
    </row>
    <row r="15" spans="1:7">
      <c r="A15" s="163" t="s">
        <v>433</v>
      </c>
      <c r="B15" s="164">
        <v>0.80609418282548495</v>
      </c>
      <c r="C15" s="165">
        <v>4.0830631092579506E-2</v>
      </c>
      <c r="D15" s="165">
        <v>1.7403685552583817E-8</v>
      </c>
      <c r="E15" s="165">
        <v>0.72606761641798778</v>
      </c>
      <c r="F15" s="166">
        <v>0.88612074923298212</v>
      </c>
      <c r="G15" s="151"/>
    </row>
    <row r="16" spans="1:7">
      <c r="A16" s="163" t="s">
        <v>440</v>
      </c>
      <c r="B16" s="164">
        <v>0.74607571560480124</v>
      </c>
      <c r="C16" s="165">
        <v>4.8322333609592601E-2</v>
      </c>
      <c r="D16" s="165">
        <v>5.8730505396971632E-6</v>
      </c>
      <c r="E16" s="165">
        <v>0.65136568208107037</v>
      </c>
      <c r="F16" s="166">
        <v>0.8407857491285321</v>
      </c>
      <c r="G16" s="151"/>
    </row>
    <row r="17" spans="1:7">
      <c r="A17" s="163" t="s">
        <v>155</v>
      </c>
      <c r="B17" s="164">
        <v>0.77577716220375481</v>
      </c>
      <c r="C17" s="165">
        <v>4.3542215699730054E-2</v>
      </c>
      <c r="D17" s="165">
        <v>3.8184756655043658E-7</v>
      </c>
      <c r="E17" s="165">
        <v>0.69043598762520941</v>
      </c>
      <c r="F17" s="166">
        <v>0.86111833678230021</v>
      </c>
      <c r="G17" s="151"/>
    </row>
    <row r="18" spans="1:7">
      <c r="A18" s="163" t="s">
        <v>628</v>
      </c>
      <c r="B18" s="164">
        <v>0.79347491535857184</v>
      </c>
      <c r="C18" s="165">
        <v>4.1949777717517414E-2</v>
      </c>
      <c r="D18" s="165">
        <v>6.5296791520654505E-8</v>
      </c>
      <c r="E18" s="165">
        <v>0.71125486187277687</v>
      </c>
      <c r="F18" s="166">
        <v>0.87569496884436682</v>
      </c>
      <c r="G18" s="151"/>
    </row>
    <row r="19" spans="1:7">
      <c r="A19" s="163" t="s">
        <v>156</v>
      </c>
      <c r="B19" s="164">
        <v>0.81086488150200053</v>
      </c>
      <c r="C19" s="165">
        <v>4.0178943626297411E-2</v>
      </c>
      <c r="D19" s="165">
        <v>1.0413688933911551E-8</v>
      </c>
      <c r="E19" s="165">
        <v>0.73211559905759249</v>
      </c>
      <c r="F19" s="166">
        <v>0.88961416394640858</v>
      </c>
      <c r="G19" s="151"/>
    </row>
    <row r="20" spans="1:7">
      <c r="A20" s="163" t="s">
        <v>438</v>
      </c>
      <c r="B20" s="164">
        <v>0.85457063711911352</v>
      </c>
      <c r="C20" s="165">
        <v>3.6450346646638189E-2</v>
      </c>
      <c r="D20" s="165">
        <v>6.6392174940156712E-11</v>
      </c>
      <c r="E20" s="165">
        <v>0.78312927046770231</v>
      </c>
      <c r="F20" s="166">
        <v>0.92601200377052473</v>
      </c>
      <c r="G20" s="151"/>
    </row>
    <row r="21" spans="1:7">
      <c r="A21" s="163" t="s">
        <v>437</v>
      </c>
      <c r="B21" s="164">
        <v>0.39212065250846379</v>
      </c>
      <c r="C21" s="165">
        <v>5.3303742748790926E-2</v>
      </c>
      <c r="D21" s="165">
        <v>4.6994933781630222E-2</v>
      </c>
      <c r="E21" s="165">
        <v>0.28764723647964552</v>
      </c>
      <c r="F21" s="166">
        <v>0.49659406853728205</v>
      </c>
      <c r="G21" s="151"/>
    </row>
    <row r="22" spans="1:7">
      <c r="A22" s="163" t="s">
        <v>436</v>
      </c>
      <c r="B22" s="164">
        <v>0.53000923361034114</v>
      </c>
      <c r="C22" s="165">
        <v>5.453317908683479E-2</v>
      </c>
      <c r="D22" s="165">
        <v>0.58057169262895725</v>
      </c>
      <c r="E22" s="165">
        <v>0.42312616663767211</v>
      </c>
      <c r="F22" s="166">
        <v>0.63689230058301016</v>
      </c>
      <c r="G22" s="151"/>
    </row>
    <row r="23" spans="1:7">
      <c r="A23" s="163" t="s">
        <v>435</v>
      </c>
      <c r="B23" s="164">
        <v>0.92674669128962661</v>
      </c>
      <c r="C23" s="165">
        <v>2.33437251598686E-2</v>
      </c>
      <c r="D23" s="165">
        <v>3.9174410603729914E-15</v>
      </c>
      <c r="E23" s="165">
        <v>0.88099383071128268</v>
      </c>
      <c r="F23" s="166">
        <v>0.97249955186797055</v>
      </c>
      <c r="G23" s="151"/>
    </row>
    <row r="24" spans="1:7">
      <c r="A24" s="156" t="s">
        <v>434</v>
      </c>
      <c r="B24" s="167">
        <v>7.3253308710372403E-2</v>
      </c>
      <c r="C24" s="168">
        <v>2.3343725159866869E-2</v>
      </c>
      <c r="D24" s="168">
        <v>3.9174410603724029E-15</v>
      </c>
      <c r="E24" s="168">
        <v>2.7500448132031834E-2</v>
      </c>
      <c r="F24" s="169">
        <v>0.11900616928871297</v>
      </c>
      <c r="G24" s="151"/>
    </row>
    <row r="25" spans="1:7">
      <c r="A25" s="272" t="s">
        <v>629</v>
      </c>
      <c r="B25" s="272"/>
      <c r="C25" s="272"/>
      <c r="D25" s="272"/>
      <c r="E25" s="272"/>
      <c r="F25" s="272"/>
      <c r="G25" s="151"/>
    </row>
    <row r="26" spans="1:7">
      <c r="A26" s="272" t="s">
        <v>630</v>
      </c>
      <c r="B26" s="272"/>
      <c r="C26" s="272"/>
      <c r="D26" s="272"/>
      <c r="E26" s="272"/>
      <c r="F26" s="272"/>
      <c r="G26" s="151"/>
    </row>
    <row r="27" spans="1:7">
      <c r="A27" s="272" t="s">
        <v>631</v>
      </c>
      <c r="B27" s="272"/>
      <c r="C27" s="272"/>
      <c r="D27" s="272"/>
      <c r="E27" s="272"/>
      <c r="F27" s="272"/>
      <c r="G27" s="151"/>
    </row>
    <row r="28" spans="1:7">
      <c r="A28" s="151"/>
      <c r="B28" s="151"/>
      <c r="C28" s="151"/>
      <c r="D28" s="151"/>
      <c r="E28" s="151"/>
      <c r="F28" s="151"/>
      <c r="G28" s="151"/>
    </row>
    <row r="29" spans="1:7">
      <c r="A29" s="275" t="s">
        <v>632</v>
      </c>
      <c r="B29" s="275"/>
      <c r="C29" s="275"/>
      <c r="D29" s="275"/>
      <c r="E29" s="151"/>
      <c r="F29" s="151"/>
      <c r="G29" s="151"/>
    </row>
    <row r="30" spans="1:7" ht="24.6">
      <c r="A30" s="152" t="s">
        <v>621</v>
      </c>
      <c r="B30" s="170" t="s">
        <v>641</v>
      </c>
      <c r="C30" s="158" t="s">
        <v>633</v>
      </c>
      <c r="D30" s="159" t="s">
        <v>634</v>
      </c>
      <c r="E30" s="151"/>
      <c r="F30" s="151"/>
      <c r="G30" s="151"/>
    </row>
    <row r="31" spans="1:7">
      <c r="A31" s="283" t="s">
        <v>626</v>
      </c>
      <c r="B31" s="171">
        <v>45</v>
      </c>
      <c r="C31" s="161">
        <v>1</v>
      </c>
      <c r="D31" s="162">
        <v>1</v>
      </c>
      <c r="E31" s="151"/>
      <c r="F31" s="151"/>
      <c r="G31" s="151"/>
    </row>
    <row r="32" spans="1:7">
      <c r="A32" s="273"/>
      <c r="B32" s="172">
        <v>51.5</v>
      </c>
      <c r="C32" s="165">
        <v>1</v>
      </c>
      <c r="D32" s="166">
        <v>0.98245614035087714</v>
      </c>
      <c r="E32" s="151"/>
      <c r="F32" s="151"/>
      <c r="G32" s="151"/>
    </row>
    <row r="33" spans="1:7">
      <c r="A33" s="273"/>
      <c r="B33" s="172">
        <v>57.5</v>
      </c>
      <c r="C33" s="165">
        <v>1</v>
      </c>
      <c r="D33" s="166">
        <v>0.96491228070175439</v>
      </c>
      <c r="E33" s="151"/>
      <c r="F33" s="151"/>
      <c r="G33" s="151"/>
    </row>
    <row r="34" spans="1:7">
      <c r="A34" s="273"/>
      <c r="B34" s="172">
        <v>59.5</v>
      </c>
      <c r="C34" s="165">
        <v>1</v>
      </c>
      <c r="D34" s="166">
        <v>0.94736842105263164</v>
      </c>
      <c r="E34" s="151"/>
      <c r="F34" s="151"/>
      <c r="G34" s="151"/>
    </row>
    <row r="35" spans="1:7">
      <c r="A35" s="273"/>
      <c r="B35" s="172">
        <v>67</v>
      </c>
      <c r="C35" s="165">
        <v>1</v>
      </c>
      <c r="D35" s="166">
        <v>0.92982456140350878</v>
      </c>
      <c r="E35" s="151"/>
      <c r="F35" s="151"/>
      <c r="G35" s="151"/>
    </row>
    <row r="36" spans="1:7">
      <c r="A36" s="273"/>
      <c r="B36" s="172">
        <v>75</v>
      </c>
      <c r="C36" s="165">
        <v>0.98245614035087714</v>
      </c>
      <c r="D36" s="166">
        <v>0.92982456140350878</v>
      </c>
      <c r="E36" s="151"/>
      <c r="F36" s="151"/>
      <c r="G36" s="151"/>
    </row>
    <row r="37" spans="1:7">
      <c r="A37" s="273"/>
      <c r="B37" s="172">
        <v>77.5</v>
      </c>
      <c r="C37" s="165">
        <v>0.96491228070175439</v>
      </c>
      <c r="D37" s="166">
        <v>0.89473684210526316</v>
      </c>
      <c r="E37" s="151"/>
      <c r="F37" s="151"/>
      <c r="G37" s="151"/>
    </row>
    <row r="38" spans="1:7">
      <c r="A38" s="273"/>
      <c r="B38" s="172">
        <v>79</v>
      </c>
      <c r="C38" s="165">
        <v>0.96491228070175439</v>
      </c>
      <c r="D38" s="166">
        <v>0.85964912280701755</v>
      </c>
      <c r="E38" s="151"/>
      <c r="F38" s="151"/>
      <c r="G38" s="151"/>
    </row>
    <row r="39" spans="1:7">
      <c r="A39" s="273"/>
      <c r="B39" s="172">
        <v>81.5</v>
      </c>
      <c r="C39" s="165">
        <v>0.96491228070175439</v>
      </c>
      <c r="D39" s="166">
        <v>0.84210526315789469</v>
      </c>
      <c r="E39" s="151"/>
      <c r="F39" s="151"/>
      <c r="G39" s="151"/>
    </row>
    <row r="40" spans="1:7">
      <c r="A40" s="273"/>
      <c r="B40" s="172">
        <v>83.5</v>
      </c>
      <c r="C40" s="165">
        <v>0.96491228070175439</v>
      </c>
      <c r="D40" s="166">
        <v>0.82456140350877194</v>
      </c>
      <c r="E40" s="151"/>
      <c r="F40" s="151"/>
      <c r="G40" s="151"/>
    </row>
    <row r="41" spans="1:7">
      <c r="A41" s="273"/>
      <c r="B41" s="172">
        <v>84.5</v>
      </c>
      <c r="C41" s="165">
        <v>0.96491228070175439</v>
      </c>
      <c r="D41" s="166">
        <v>0.78947368421052633</v>
      </c>
      <c r="E41" s="151"/>
      <c r="F41" s="151"/>
      <c r="G41" s="151"/>
    </row>
    <row r="42" spans="1:7">
      <c r="A42" s="273"/>
      <c r="B42" s="172">
        <v>85.5</v>
      </c>
      <c r="C42" s="165">
        <v>0.96491228070175439</v>
      </c>
      <c r="D42" s="166">
        <v>0.75438596491228072</v>
      </c>
      <c r="E42" s="151"/>
      <c r="F42" s="151"/>
      <c r="G42" s="151"/>
    </row>
    <row r="43" spans="1:7">
      <c r="A43" s="273"/>
      <c r="B43" s="172">
        <v>87</v>
      </c>
      <c r="C43" s="165">
        <v>0.96491228070175439</v>
      </c>
      <c r="D43" s="166">
        <v>0.7192982456140351</v>
      </c>
      <c r="E43" s="151"/>
      <c r="F43" s="151"/>
      <c r="G43" s="151"/>
    </row>
    <row r="44" spans="1:7">
      <c r="A44" s="273"/>
      <c r="B44" s="172">
        <v>88.5</v>
      </c>
      <c r="C44" s="165">
        <v>0.96491228070175439</v>
      </c>
      <c r="D44" s="166">
        <v>0.66666666666666674</v>
      </c>
      <c r="E44" s="151"/>
      <c r="F44" s="151"/>
      <c r="G44" s="151"/>
    </row>
    <row r="45" spans="1:7">
      <c r="A45" s="273"/>
      <c r="B45" s="172">
        <v>89.5</v>
      </c>
      <c r="C45" s="165">
        <v>0.94736842105263153</v>
      </c>
      <c r="D45" s="166">
        <v>0.64912280701754388</v>
      </c>
      <c r="E45" s="151"/>
      <c r="F45" s="151"/>
      <c r="G45" s="151"/>
    </row>
    <row r="46" spans="1:7">
      <c r="A46" s="273"/>
      <c r="B46" s="172">
        <v>90.5</v>
      </c>
      <c r="C46" s="165">
        <v>0.94736842105263153</v>
      </c>
      <c r="D46" s="166">
        <v>0.63157894736842102</v>
      </c>
      <c r="E46" s="151"/>
      <c r="F46" s="151"/>
      <c r="G46" s="151"/>
    </row>
    <row r="47" spans="1:7">
      <c r="A47" s="273"/>
      <c r="B47" s="172">
        <v>91.5</v>
      </c>
      <c r="C47" s="165">
        <v>0.94736842105263153</v>
      </c>
      <c r="D47" s="166">
        <v>0.61403508771929827</v>
      </c>
      <c r="E47" s="151"/>
      <c r="F47" s="151"/>
      <c r="G47" s="151"/>
    </row>
    <row r="48" spans="1:7">
      <c r="A48" s="273"/>
      <c r="B48" s="172">
        <v>92.5</v>
      </c>
      <c r="C48" s="165">
        <v>0.92982456140350878</v>
      </c>
      <c r="D48" s="166">
        <v>0.57894736842105265</v>
      </c>
      <c r="E48" s="151"/>
      <c r="F48" s="151"/>
      <c r="G48" s="151"/>
    </row>
    <row r="49" spans="1:7">
      <c r="A49" s="273"/>
      <c r="B49" s="172">
        <v>93.5</v>
      </c>
      <c r="C49" s="165">
        <v>0.91228070175438591</v>
      </c>
      <c r="D49" s="166">
        <v>0.57894736842105265</v>
      </c>
      <c r="E49" s="151"/>
      <c r="F49" s="151"/>
      <c r="G49" s="151"/>
    </row>
    <row r="50" spans="1:7">
      <c r="A50" s="273"/>
      <c r="B50" s="172">
        <v>95</v>
      </c>
      <c r="C50" s="165">
        <v>0.89473684210526316</v>
      </c>
      <c r="D50" s="166">
        <v>0.54385964912280704</v>
      </c>
      <c r="E50" s="151"/>
      <c r="F50" s="151"/>
      <c r="G50" s="151"/>
    </row>
    <row r="51" spans="1:7">
      <c r="A51" s="273"/>
      <c r="B51" s="172">
        <v>96.5</v>
      </c>
      <c r="C51" s="165">
        <v>0.8771929824561403</v>
      </c>
      <c r="D51" s="166">
        <v>0.54385964912280704</v>
      </c>
      <c r="E51" s="151"/>
      <c r="F51" s="151"/>
      <c r="G51" s="151"/>
    </row>
    <row r="52" spans="1:7">
      <c r="A52" s="273"/>
      <c r="B52" s="172">
        <v>98</v>
      </c>
      <c r="C52" s="165">
        <v>0.85964912280701755</v>
      </c>
      <c r="D52" s="166">
        <v>0.52631578947368429</v>
      </c>
      <c r="E52" s="151"/>
      <c r="F52" s="151"/>
      <c r="G52" s="151"/>
    </row>
    <row r="53" spans="1:7">
      <c r="A53" s="273"/>
      <c r="B53" s="172">
        <v>99.5</v>
      </c>
      <c r="C53" s="165">
        <v>0.85964912280701755</v>
      </c>
      <c r="D53" s="166">
        <v>0.50877192982456143</v>
      </c>
      <c r="E53" s="151"/>
      <c r="F53" s="151"/>
      <c r="G53" s="151"/>
    </row>
    <row r="54" spans="1:7">
      <c r="A54" s="273"/>
      <c r="B54" s="172">
        <v>100.5</v>
      </c>
      <c r="C54" s="165">
        <v>0.85964912280701755</v>
      </c>
      <c r="D54" s="166">
        <v>0.49122807017543857</v>
      </c>
      <c r="E54" s="151"/>
      <c r="F54" s="151"/>
      <c r="G54" s="151"/>
    </row>
    <row r="55" spans="1:7">
      <c r="A55" s="273"/>
      <c r="B55" s="172">
        <v>101.5</v>
      </c>
      <c r="C55" s="165">
        <v>0.85964912280701755</v>
      </c>
      <c r="D55" s="166">
        <v>0.45614035087719296</v>
      </c>
      <c r="E55" s="151"/>
      <c r="F55" s="151"/>
      <c r="G55" s="151"/>
    </row>
    <row r="56" spans="1:7">
      <c r="A56" s="273"/>
      <c r="B56" s="172">
        <v>102.5</v>
      </c>
      <c r="C56" s="165">
        <v>0.82456140350877194</v>
      </c>
      <c r="D56" s="166">
        <v>0.43859649122807021</v>
      </c>
      <c r="E56" s="151"/>
      <c r="F56" s="151"/>
      <c r="G56" s="151"/>
    </row>
    <row r="57" spans="1:7">
      <c r="A57" s="273"/>
      <c r="B57" s="172">
        <v>103.5</v>
      </c>
      <c r="C57" s="165">
        <v>0.82456140350877194</v>
      </c>
      <c r="D57" s="166">
        <v>0.42105263157894735</v>
      </c>
      <c r="E57" s="151"/>
      <c r="F57" s="151"/>
      <c r="G57" s="151"/>
    </row>
    <row r="58" spans="1:7">
      <c r="A58" s="273"/>
      <c r="B58" s="172">
        <v>104.5</v>
      </c>
      <c r="C58" s="165">
        <v>0.82456140350877194</v>
      </c>
      <c r="D58" s="166">
        <v>0.36842105263157898</v>
      </c>
      <c r="E58" s="151"/>
      <c r="F58" s="151"/>
      <c r="G58" s="151"/>
    </row>
    <row r="59" spans="1:7">
      <c r="A59" s="273"/>
      <c r="B59" s="172">
        <v>105.5</v>
      </c>
      <c r="C59" s="165">
        <v>0.82456140350877194</v>
      </c>
      <c r="D59" s="166">
        <v>0.31578947368421051</v>
      </c>
      <c r="E59" s="151"/>
      <c r="F59" s="151"/>
      <c r="G59" s="151"/>
    </row>
    <row r="60" spans="1:7">
      <c r="A60" s="273"/>
      <c r="B60" s="172">
        <v>106.5</v>
      </c>
      <c r="C60" s="165">
        <v>0.78947368421052633</v>
      </c>
      <c r="D60" s="166">
        <v>0.31578947368421051</v>
      </c>
      <c r="E60" s="151"/>
      <c r="F60" s="151"/>
      <c r="G60" s="151"/>
    </row>
    <row r="61" spans="1:7">
      <c r="A61" s="273"/>
      <c r="B61" s="172">
        <v>108.5</v>
      </c>
      <c r="C61" s="165">
        <v>0.78947368421052633</v>
      </c>
      <c r="D61" s="166">
        <v>0.2807017543859649</v>
      </c>
      <c r="E61" s="151"/>
      <c r="F61" s="151"/>
      <c r="G61" s="151"/>
    </row>
    <row r="62" spans="1:7">
      <c r="A62" s="273"/>
      <c r="B62" s="172">
        <v>110.5</v>
      </c>
      <c r="C62" s="165">
        <v>0.77192982456140347</v>
      </c>
      <c r="D62" s="166">
        <v>0.26315789473684215</v>
      </c>
      <c r="E62" s="151"/>
      <c r="F62" s="151"/>
      <c r="G62" s="151"/>
    </row>
    <row r="63" spans="1:7">
      <c r="A63" s="273"/>
      <c r="B63" s="172">
        <v>111.5</v>
      </c>
      <c r="C63" s="165">
        <v>0.77192982456140347</v>
      </c>
      <c r="D63" s="166">
        <v>0.24561403508771928</v>
      </c>
      <c r="E63" s="151"/>
      <c r="F63" s="151"/>
      <c r="G63" s="151"/>
    </row>
    <row r="64" spans="1:7">
      <c r="A64" s="273"/>
      <c r="B64" s="172">
        <v>113</v>
      </c>
      <c r="C64" s="165">
        <v>0.75438596491228072</v>
      </c>
      <c r="D64" s="166">
        <v>0.24561403508771928</v>
      </c>
      <c r="E64" s="151"/>
      <c r="F64" s="151"/>
      <c r="G64" s="151"/>
    </row>
    <row r="65" spans="1:7">
      <c r="A65" s="273"/>
      <c r="B65" s="172">
        <v>115.5</v>
      </c>
      <c r="C65" s="165">
        <v>0.7192982456140351</v>
      </c>
      <c r="D65" s="166">
        <v>0.24561403508771928</v>
      </c>
      <c r="E65" s="151"/>
      <c r="F65" s="151"/>
      <c r="G65" s="151"/>
    </row>
    <row r="66" spans="1:7">
      <c r="A66" s="273"/>
      <c r="B66" s="172">
        <v>118</v>
      </c>
      <c r="C66" s="165">
        <v>0.70175438596491224</v>
      </c>
      <c r="D66" s="166">
        <v>0.24561403508771928</v>
      </c>
      <c r="E66" s="151"/>
      <c r="F66" s="151"/>
      <c r="G66" s="151"/>
    </row>
    <row r="67" spans="1:7">
      <c r="A67" s="273"/>
      <c r="B67" s="172">
        <v>119.5</v>
      </c>
      <c r="C67" s="165">
        <v>0.70175438596491224</v>
      </c>
      <c r="D67" s="166">
        <v>0.19298245614035092</v>
      </c>
      <c r="E67" s="151"/>
      <c r="F67" s="151"/>
      <c r="G67" s="151"/>
    </row>
    <row r="68" spans="1:7">
      <c r="A68" s="273"/>
      <c r="B68" s="172">
        <v>121</v>
      </c>
      <c r="C68" s="165">
        <v>0.70175438596491224</v>
      </c>
      <c r="D68" s="166">
        <v>0.15789473684210531</v>
      </c>
      <c r="E68" s="151"/>
      <c r="F68" s="151"/>
      <c r="G68" s="151"/>
    </row>
    <row r="69" spans="1:7">
      <c r="A69" s="273"/>
      <c r="B69" s="172">
        <v>122.5</v>
      </c>
      <c r="C69" s="165">
        <v>0.68421052631578949</v>
      </c>
      <c r="D69" s="166">
        <v>0.15789473684210531</v>
      </c>
      <c r="E69" s="151"/>
      <c r="F69" s="151"/>
      <c r="G69" s="151"/>
    </row>
    <row r="70" spans="1:7">
      <c r="A70" s="273"/>
      <c r="B70" s="172">
        <v>124.5</v>
      </c>
      <c r="C70" s="165">
        <v>0.68421052631578949</v>
      </c>
      <c r="D70" s="166">
        <v>0.14035087719298245</v>
      </c>
      <c r="E70" s="151"/>
      <c r="F70" s="151"/>
      <c r="G70" s="151"/>
    </row>
    <row r="71" spans="1:7">
      <c r="A71" s="273"/>
      <c r="B71" s="172">
        <v>126.5</v>
      </c>
      <c r="C71" s="165">
        <v>0.66666666666666663</v>
      </c>
      <c r="D71" s="166">
        <v>0.14035087719298245</v>
      </c>
      <c r="E71" s="151"/>
      <c r="F71" s="151"/>
      <c r="G71" s="151"/>
    </row>
    <row r="72" spans="1:7">
      <c r="A72" s="273"/>
      <c r="B72" s="172">
        <v>127.5</v>
      </c>
      <c r="C72" s="165">
        <v>0.63157894736842102</v>
      </c>
      <c r="D72" s="166">
        <v>0.14035087719298245</v>
      </c>
      <c r="E72" s="151"/>
      <c r="F72" s="151"/>
      <c r="G72" s="151"/>
    </row>
    <row r="73" spans="1:7">
      <c r="A73" s="273"/>
      <c r="B73" s="172">
        <v>128.5</v>
      </c>
      <c r="C73" s="165">
        <v>0.61403508771929827</v>
      </c>
      <c r="D73" s="166">
        <v>0.1228070175438597</v>
      </c>
      <c r="E73" s="151"/>
      <c r="F73" s="151"/>
      <c r="G73" s="151"/>
    </row>
    <row r="74" spans="1:7">
      <c r="A74" s="273"/>
      <c r="B74" s="172">
        <v>130.5</v>
      </c>
      <c r="C74" s="165">
        <v>0.61403508771929827</v>
      </c>
      <c r="D74" s="166">
        <v>0.10526315789473684</v>
      </c>
      <c r="E74" s="151"/>
      <c r="F74" s="151"/>
      <c r="G74" s="151"/>
    </row>
    <row r="75" spans="1:7">
      <c r="A75" s="273"/>
      <c r="B75" s="172">
        <v>132.5</v>
      </c>
      <c r="C75" s="165">
        <v>0.61403508771929827</v>
      </c>
      <c r="D75" s="166">
        <v>7.0175438596491224E-2</v>
      </c>
      <c r="E75" s="151"/>
      <c r="F75" s="151"/>
      <c r="G75" s="151"/>
    </row>
    <row r="76" spans="1:7">
      <c r="A76" s="273"/>
      <c r="B76" s="172">
        <v>133.5</v>
      </c>
      <c r="C76" s="165">
        <v>0.57894736842105265</v>
      </c>
      <c r="D76" s="166">
        <v>7.0175438596491224E-2</v>
      </c>
      <c r="E76" s="151"/>
      <c r="F76" s="151"/>
      <c r="G76" s="151"/>
    </row>
    <row r="77" spans="1:7">
      <c r="A77" s="273"/>
      <c r="B77" s="172">
        <v>135.5</v>
      </c>
      <c r="C77" s="165">
        <v>0.56140350877192979</v>
      </c>
      <c r="D77" s="166">
        <v>7.0175438596491224E-2</v>
      </c>
      <c r="E77" s="151"/>
      <c r="F77" s="151"/>
      <c r="G77" s="151"/>
    </row>
    <row r="78" spans="1:7">
      <c r="A78" s="273"/>
      <c r="B78" s="172">
        <v>137.5</v>
      </c>
      <c r="C78" s="165">
        <v>0.47368421052631576</v>
      </c>
      <c r="D78" s="166">
        <v>5.2631578947368474E-2</v>
      </c>
      <c r="E78" s="151"/>
      <c r="F78" s="151"/>
      <c r="G78" s="151"/>
    </row>
    <row r="79" spans="1:7">
      <c r="A79" s="273"/>
      <c r="B79" s="172">
        <v>138.5</v>
      </c>
      <c r="C79" s="165">
        <v>0.45614035087719296</v>
      </c>
      <c r="D79" s="166">
        <v>5.2631578947368474E-2</v>
      </c>
      <c r="E79" s="151"/>
      <c r="F79" s="151"/>
      <c r="G79" s="151"/>
    </row>
    <row r="80" spans="1:7">
      <c r="A80" s="273"/>
      <c r="B80" s="172">
        <v>139.5</v>
      </c>
      <c r="C80" s="165">
        <v>0.43859649122807015</v>
      </c>
      <c r="D80" s="166">
        <v>5.2631578947368474E-2</v>
      </c>
      <c r="E80" s="151"/>
      <c r="F80" s="151"/>
      <c r="G80" s="151"/>
    </row>
    <row r="81" spans="1:7">
      <c r="A81" s="273"/>
      <c r="B81" s="172">
        <v>141.5</v>
      </c>
      <c r="C81" s="165">
        <v>0.43859649122807015</v>
      </c>
      <c r="D81" s="166">
        <v>1.7543859649122862E-2</v>
      </c>
      <c r="E81" s="151"/>
      <c r="F81" s="151"/>
      <c r="G81" s="151"/>
    </row>
    <row r="82" spans="1:7">
      <c r="A82" s="273"/>
      <c r="B82" s="172">
        <v>144</v>
      </c>
      <c r="C82" s="165">
        <v>0.40350877192982454</v>
      </c>
      <c r="D82" s="166">
        <v>1.7543859649122862E-2</v>
      </c>
      <c r="E82" s="151"/>
      <c r="F82" s="151"/>
      <c r="G82" s="151"/>
    </row>
    <row r="83" spans="1:7">
      <c r="A83" s="273"/>
      <c r="B83" s="172">
        <v>146.5</v>
      </c>
      <c r="C83" s="165">
        <v>0.38596491228070173</v>
      </c>
      <c r="D83" s="166">
        <v>1.7543859649122862E-2</v>
      </c>
      <c r="E83" s="151"/>
      <c r="F83" s="151"/>
      <c r="G83" s="151"/>
    </row>
    <row r="84" spans="1:7">
      <c r="A84" s="273"/>
      <c r="B84" s="172">
        <v>148.5</v>
      </c>
      <c r="C84" s="165">
        <v>0.36842105263157893</v>
      </c>
      <c r="D84" s="166">
        <v>1.7543859649122862E-2</v>
      </c>
      <c r="E84" s="151"/>
      <c r="F84" s="151"/>
      <c r="G84" s="151"/>
    </row>
    <row r="85" spans="1:7">
      <c r="A85" s="273"/>
      <c r="B85" s="172">
        <v>150</v>
      </c>
      <c r="C85" s="165">
        <v>0.33333333333333331</v>
      </c>
      <c r="D85" s="166">
        <v>1.7543859649122862E-2</v>
      </c>
      <c r="E85" s="151"/>
      <c r="F85" s="151"/>
      <c r="G85" s="151"/>
    </row>
    <row r="86" spans="1:7">
      <c r="A86" s="273"/>
      <c r="B86" s="172">
        <v>152</v>
      </c>
      <c r="C86" s="165">
        <v>0.2982456140350877</v>
      </c>
      <c r="D86" s="166">
        <v>1.7543859649122862E-2</v>
      </c>
      <c r="E86" s="151"/>
      <c r="F86" s="151"/>
      <c r="G86" s="151"/>
    </row>
    <row r="87" spans="1:7">
      <c r="A87" s="273"/>
      <c r="B87" s="172">
        <v>153.5</v>
      </c>
      <c r="C87" s="165">
        <v>0.24561403508771928</v>
      </c>
      <c r="D87" s="166">
        <v>1.7543859649122862E-2</v>
      </c>
      <c r="E87" s="151"/>
      <c r="F87" s="151"/>
      <c r="G87" s="151"/>
    </row>
    <row r="88" spans="1:7">
      <c r="A88" s="273"/>
      <c r="B88" s="172">
        <v>155</v>
      </c>
      <c r="C88" s="165">
        <v>0.22807017543859648</v>
      </c>
      <c r="D88" s="166">
        <v>1.7543859649122862E-2</v>
      </c>
      <c r="E88" s="151"/>
      <c r="F88" s="151"/>
      <c r="G88" s="151"/>
    </row>
    <row r="89" spans="1:7">
      <c r="A89" s="273"/>
      <c r="B89" s="172">
        <v>157.5</v>
      </c>
      <c r="C89" s="165">
        <v>0.19298245614035087</v>
      </c>
      <c r="D89" s="166">
        <v>1.7543859649122862E-2</v>
      </c>
      <c r="E89" s="151"/>
      <c r="F89" s="151"/>
      <c r="G89" s="151"/>
    </row>
    <row r="90" spans="1:7">
      <c r="A90" s="273"/>
      <c r="B90" s="172">
        <v>160.5</v>
      </c>
      <c r="C90" s="165">
        <v>0.17543859649122806</v>
      </c>
      <c r="D90" s="166">
        <v>1.7543859649122862E-2</v>
      </c>
      <c r="E90" s="151"/>
      <c r="F90" s="151"/>
      <c r="G90" s="151"/>
    </row>
    <row r="91" spans="1:7">
      <c r="A91" s="273"/>
      <c r="B91" s="172">
        <v>162.5</v>
      </c>
      <c r="C91" s="165">
        <v>0.15789473684210525</v>
      </c>
      <c r="D91" s="166">
        <v>0</v>
      </c>
      <c r="E91" s="151"/>
      <c r="F91" s="151"/>
      <c r="G91" s="151"/>
    </row>
    <row r="92" spans="1:7">
      <c r="A92" s="273"/>
      <c r="B92" s="172">
        <v>165.5</v>
      </c>
      <c r="C92" s="165">
        <v>0.14035087719298245</v>
      </c>
      <c r="D92" s="166">
        <v>0</v>
      </c>
      <c r="E92" s="151"/>
      <c r="F92" s="151"/>
      <c r="G92" s="151"/>
    </row>
    <row r="93" spans="1:7">
      <c r="A93" s="273"/>
      <c r="B93" s="172">
        <v>168.5</v>
      </c>
      <c r="C93" s="165">
        <v>0.12280701754385964</v>
      </c>
      <c r="D93" s="166">
        <v>0</v>
      </c>
      <c r="E93" s="151"/>
      <c r="F93" s="151"/>
      <c r="G93" s="151"/>
    </row>
    <row r="94" spans="1:7">
      <c r="A94" s="273"/>
      <c r="B94" s="172">
        <v>170</v>
      </c>
      <c r="C94" s="165">
        <v>0.10526315789473684</v>
      </c>
      <c r="D94" s="166">
        <v>0</v>
      </c>
      <c r="E94" s="151"/>
      <c r="F94" s="151"/>
      <c r="G94" s="151"/>
    </row>
    <row r="95" spans="1:7">
      <c r="A95" s="273"/>
      <c r="B95" s="172">
        <v>173.5</v>
      </c>
      <c r="C95" s="165">
        <v>8.771929824561403E-2</v>
      </c>
      <c r="D95" s="166">
        <v>0</v>
      </c>
      <c r="E95" s="151"/>
      <c r="F95" s="151"/>
      <c r="G95" s="151"/>
    </row>
    <row r="96" spans="1:7">
      <c r="A96" s="273"/>
      <c r="B96" s="172">
        <v>179.5</v>
      </c>
      <c r="C96" s="165">
        <v>7.0175438596491224E-2</v>
      </c>
      <c r="D96" s="166">
        <v>0</v>
      </c>
      <c r="E96" s="151"/>
      <c r="F96" s="151"/>
      <c r="G96" s="151"/>
    </row>
    <row r="97" spans="1:7">
      <c r="A97" s="273"/>
      <c r="B97" s="172">
        <v>184.5</v>
      </c>
      <c r="C97" s="165">
        <v>5.2631578947368418E-2</v>
      </c>
      <c r="D97" s="166">
        <v>0</v>
      </c>
      <c r="E97" s="151"/>
      <c r="F97" s="151"/>
      <c r="G97" s="151"/>
    </row>
    <row r="98" spans="1:7">
      <c r="A98" s="273"/>
      <c r="B98" s="172">
        <v>191</v>
      </c>
      <c r="C98" s="165">
        <v>3.5087719298245612E-2</v>
      </c>
      <c r="D98" s="166">
        <v>0</v>
      </c>
      <c r="E98" s="151"/>
      <c r="F98" s="151"/>
      <c r="G98" s="151"/>
    </row>
    <row r="99" spans="1:7">
      <c r="A99" s="273"/>
      <c r="B99" s="172">
        <v>221</v>
      </c>
      <c r="C99" s="165">
        <v>1.7543859649122806E-2</v>
      </c>
      <c r="D99" s="166">
        <v>0</v>
      </c>
      <c r="E99" s="151"/>
      <c r="F99" s="151"/>
      <c r="G99" s="151"/>
    </row>
    <row r="100" spans="1:7">
      <c r="A100" s="273"/>
      <c r="B100" s="172">
        <v>247</v>
      </c>
      <c r="C100" s="165">
        <v>0</v>
      </c>
      <c r="D100" s="166">
        <v>0</v>
      </c>
      <c r="E100" s="151"/>
      <c r="F100" s="151"/>
      <c r="G100" s="151"/>
    </row>
    <row r="101" spans="1:7">
      <c r="A101" s="273" t="s">
        <v>627</v>
      </c>
      <c r="B101" s="172">
        <v>22</v>
      </c>
      <c r="C101" s="165">
        <v>1</v>
      </c>
      <c r="D101" s="166">
        <v>1</v>
      </c>
      <c r="E101" s="151"/>
      <c r="F101" s="151"/>
      <c r="G101" s="151"/>
    </row>
    <row r="102" spans="1:7">
      <c r="A102" s="273"/>
      <c r="B102" s="172">
        <v>25.5</v>
      </c>
      <c r="C102" s="165">
        <v>1</v>
      </c>
      <c r="D102" s="166">
        <v>0.98245614035087714</v>
      </c>
      <c r="E102" s="151"/>
      <c r="F102" s="151"/>
      <c r="G102" s="151"/>
    </row>
    <row r="103" spans="1:7">
      <c r="A103" s="273"/>
      <c r="B103" s="172">
        <v>30.5</v>
      </c>
      <c r="C103" s="165">
        <v>0.98245614035087714</v>
      </c>
      <c r="D103" s="166">
        <v>0.98245614035087714</v>
      </c>
      <c r="E103" s="151"/>
      <c r="F103" s="151"/>
      <c r="G103" s="151"/>
    </row>
    <row r="104" spans="1:7">
      <c r="A104" s="273"/>
      <c r="B104" s="172">
        <v>35.5</v>
      </c>
      <c r="C104" s="165">
        <v>0.96491228070175439</v>
      </c>
      <c r="D104" s="166">
        <v>0.98245614035087714</v>
      </c>
      <c r="E104" s="151"/>
      <c r="F104" s="151"/>
      <c r="G104" s="151"/>
    </row>
    <row r="105" spans="1:7">
      <c r="A105" s="273"/>
      <c r="B105" s="172">
        <v>38.5</v>
      </c>
      <c r="C105" s="165">
        <v>0.94736842105263153</v>
      </c>
      <c r="D105" s="166">
        <v>0.98245614035087714</v>
      </c>
      <c r="E105" s="151"/>
      <c r="F105" s="151"/>
      <c r="G105" s="151"/>
    </row>
    <row r="106" spans="1:7">
      <c r="A106" s="273"/>
      <c r="B106" s="172">
        <v>40</v>
      </c>
      <c r="C106" s="165">
        <v>0.94736842105263153</v>
      </c>
      <c r="D106" s="166">
        <v>0.94736842105263164</v>
      </c>
      <c r="E106" s="151"/>
      <c r="F106" s="151"/>
      <c r="G106" s="151"/>
    </row>
    <row r="107" spans="1:7">
      <c r="A107" s="273"/>
      <c r="B107" s="172">
        <v>41.5</v>
      </c>
      <c r="C107" s="165">
        <v>0.94736842105263153</v>
      </c>
      <c r="D107" s="166">
        <v>0.92982456140350878</v>
      </c>
      <c r="E107" s="151"/>
      <c r="F107" s="151"/>
      <c r="G107" s="151"/>
    </row>
    <row r="108" spans="1:7">
      <c r="A108" s="273"/>
      <c r="B108" s="172">
        <v>43.5</v>
      </c>
      <c r="C108" s="165">
        <v>0.92982456140350878</v>
      </c>
      <c r="D108" s="166">
        <v>0.92982456140350878</v>
      </c>
      <c r="E108" s="151"/>
      <c r="F108" s="151"/>
      <c r="G108" s="151"/>
    </row>
    <row r="109" spans="1:7">
      <c r="A109" s="273"/>
      <c r="B109" s="172">
        <v>45.5</v>
      </c>
      <c r="C109" s="165">
        <v>0.91228070175438591</v>
      </c>
      <c r="D109" s="166">
        <v>0.91228070175438591</v>
      </c>
      <c r="E109" s="151"/>
      <c r="F109" s="151"/>
      <c r="G109" s="151"/>
    </row>
    <row r="110" spans="1:7">
      <c r="A110" s="273"/>
      <c r="B110" s="172">
        <v>47</v>
      </c>
      <c r="C110" s="165">
        <v>0.91228070175438591</v>
      </c>
      <c r="D110" s="166">
        <v>0.89473684210526316</v>
      </c>
      <c r="E110" s="151"/>
      <c r="F110" s="151"/>
      <c r="G110" s="151"/>
    </row>
    <row r="111" spans="1:7">
      <c r="A111" s="273"/>
      <c r="B111" s="172">
        <v>49</v>
      </c>
      <c r="C111" s="165">
        <v>0.91228070175438591</v>
      </c>
      <c r="D111" s="166">
        <v>0.87719298245614041</v>
      </c>
      <c r="E111" s="151"/>
      <c r="F111" s="151"/>
      <c r="G111" s="151"/>
    </row>
    <row r="112" spans="1:7">
      <c r="A112" s="273"/>
      <c r="B112" s="172">
        <v>50.5</v>
      </c>
      <c r="C112" s="165">
        <v>0.91228070175438591</v>
      </c>
      <c r="D112" s="166">
        <v>0.85964912280701755</v>
      </c>
      <c r="E112" s="151"/>
      <c r="F112" s="151"/>
      <c r="G112" s="151"/>
    </row>
    <row r="113" spans="1:7">
      <c r="A113" s="273"/>
      <c r="B113" s="172">
        <v>52</v>
      </c>
      <c r="C113" s="165">
        <v>0.91228070175438591</v>
      </c>
      <c r="D113" s="166">
        <v>0.84210526315789469</v>
      </c>
      <c r="E113" s="151"/>
      <c r="F113" s="151"/>
      <c r="G113" s="151"/>
    </row>
    <row r="114" spans="1:7">
      <c r="A114" s="273"/>
      <c r="B114" s="172">
        <v>53.5</v>
      </c>
      <c r="C114" s="165">
        <v>0.89473684210526316</v>
      </c>
      <c r="D114" s="166">
        <v>0.80701754385964919</v>
      </c>
      <c r="E114" s="151"/>
      <c r="F114" s="151"/>
      <c r="G114" s="151"/>
    </row>
    <row r="115" spans="1:7">
      <c r="A115" s="273"/>
      <c r="B115" s="172">
        <v>54.5</v>
      </c>
      <c r="C115" s="165">
        <v>0.8771929824561403</v>
      </c>
      <c r="D115" s="166">
        <v>0.78947368421052633</v>
      </c>
      <c r="E115" s="151"/>
      <c r="F115" s="151"/>
      <c r="G115" s="151"/>
    </row>
    <row r="116" spans="1:7">
      <c r="A116" s="273"/>
      <c r="B116" s="172">
        <v>55.5</v>
      </c>
      <c r="C116" s="165">
        <v>0.8771929824561403</v>
      </c>
      <c r="D116" s="166">
        <v>0.77192982456140347</v>
      </c>
      <c r="E116" s="151"/>
      <c r="F116" s="151"/>
      <c r="G116" s="151"/>
    </row>
    <row r="117" spans="1:7">
      <c r="A117" s="273"/>
      <c r="B117" s="172">
        <v>56.5</v>
      </c>
      <c r="C117" s="165">
        <v>0.8771929824561403</v>
      </c>
      <c r="D117" s="166">
        <v>0.73684210526315796</v>
      </c>
      <c r="E117" s="151"/>
      <c r="F117" s="151"/>
      <c r="G117" s="151"/>
    </row>
    <row r="118" spans="1:7">
      <c r="A118" s="273"/>
      <c r="B118" s="172">
        <v>58</v>
      </c>
      <c r="C118" s="165">
        <v>0.84210526315789469</v>
      </c>
      <c r="D118" s="166">
        <v>0.7192982456140351</v>
      </c>
      <c r="E118" s="151"/>
      <c r="F118" s="151"/>
      <c r="G118" s="151"/>
    </row>
    <row r="119" spans="1:7">
      <c r="A119" s="273"/>
      <c r="B119" s="172">
        <v>59.5</v>
      </c>
      <c r="C119" s="165">
        <v>0.84210526315789469</v>
      </c>
      <c r="D119" s="166">
        <v>0.70175438596491224</v>
      </c>
      <c r="E119" s="151"/>
      <c r="F119" s="151"/>
      <c r="G119" s="151"/>
    </row>
    <row r="120" spans="1:7">
      <c r="A120" s="273"/>
      <c r="B120" s="172">
        <v>61</v>
      </c>
      <c r="C120" s="165">
        <v>0.82456140350877194</v>
      </c>
      <c r="D120" s="166">
        <v>0.68421052631578949</v>
      </c>
      <c r="E120" s="151"/>
      <c r="F120" s="151"/>
      <c r="G120" s="151"/>
    </row>
    <row r="121" spans="1:7">
      <c r="A121" s="273"/>
      <c r="B121" s="172">
        <v>62.5</v>
      </c>
      <c r="C121" s="165">
        <v>0.82456140350877194</v>
      </c>
      <c r="D121" s="166">
        <v>0.66666666666666674</v>
      </c>
      <c r="E121" s="151"/>
      <c r="F121" s="151"/>
      <c r="G121" s="151"/>
    </row>
    <row r="122" spans="1:7">
      <c r="A122" s="273"/>
      <c r="B122" s="172">
        <v>63.5</v>
      </c>
      <c r="C122" s="165">
        <v>0.77192982456140347</v>
      </c>
      <c r="D122" s="166">
        <v>0.66666666666666674</v>
      </c>
      <c r="E122" s="151"/>
      <c r="F122" s="151"/>
      <c r="G122" s="151"/>
    </row>
    <row r="123" spans="1:7">
      <c r="A123" s="273"/>
      <c r="B123" s="172">
        <v>64.5</v>
      </c>
      <c r="C123" s="165">
        <v>0.73684210526315785</v>
      </c>
      <c r="D123" s="166">
        <v>0.64912280701754388</v>
      </c>
      <c r="E123" s="151"/>
      <c r="F123" s="151"/>
      <c r="G123" s="151"/>
    </row>
    <row r="124" spans="1:7">
      <c r="A124" s="273"/>
      <c r="B124" s="172">
        <v>65.5</v>
      </c>
      <c r="C124" s="165">
        <v>0.7192982456140351</v>
      </c>
      <c r="D124" s="166">
        <v>0.61403508771929827</v>
      </c>
      <c r="E124" s="151"/>
      <c r="F124" s="151"/>
      <c r="G124" s="151"/>
    </row>
    <row r="125" spans="1:7">
      <c r="A125" s="273"/>
      <c r="B125" s="172">
        <v>66.5</v>
      </c>
      <c r="C125" s="165">
        <v>0.70175438596491224</v>
      </c>
      <c r="D125" s="166">
        <v>0.59649122807017552</v>
      </c>
      <c r="E125" s="151"/>
      <c r="F125" s="151"/>
      <c r="G125" s="151"/>
    </row>
    <row r="126" spans="1:7">
      <c r="A126" s="273"/>
      <c r="B126" s="172">
        <v>67.5</v>
      </c>
      <c r="C126" s="165">
        <v>0.64912280701754388</v>
      </c>
      <c r="D126" s="166">
        <v>0.59649122807017552</v>
      </c>
      <c r="E126" s="151"/>
      <c r="F126" s="151"/>
      <c r="G126" s="151"/>
    </row>
    <row r="127" spans="1:7">
      <c r="A127" s="273"/>
      <c r="B127" s="172">
        <v>68.5</v>
      </c>
      <c r="C127" s="165">
        <v>0.63157894736842102</v>
      </c>
      <c r="D127" s="166">
        <v>0.57894736842105265</v>
      </c>
      <c r="E127" s="151"/>
      <c r="F127" s="151"/>
      <c r="G127" s="151"/>
    </row>
    <row r="128" spans="1:7">
      <c r="A128" s="273"/>
      <c r="B128" s="172">
        <v>69.5</v>
      </c>
      <c r="C128" s="165">
        <v>0.61403508771929827</v>
      </c>
      <c r="D128" s="166">
        <v>0.56140350877192979</v>
      </c>
      <c r="E128" s="151"/>
      <c r="F128" s="151"/>
      <c r="G128" s="151"/>
    </row>
    <row r="129" spans="1:7">
      <c r="A129" s="273"/>
      <c r="B129" s="172">
        <v>70.5</v>
      </c>
      <c r="C129" s="165">
        <v>0.57894736842105265</v>
      </c>
      <c r="D129" s="166">
        <v>0.54385964912280704</v>
      </c>
      <c r="E129" s="151"/>
      <c r="F129" s="151"/>
      <c r="G129" s="151"/>
    </row>
    <row r="130" spans="1:7">
      <c r="A130" s="273"/>
      <c r="B130" s="172">
        <v>71.5</v>
      </c>
      <c r="C130" s="165">
        <v>0.57894736842105265</v>
      </c>
      <c r="D130" s="166">
        <v>0.52631578947368429</v>
      </c>
      <c r="E130" s="151"/>
      <c r="F130" s="151"/>
      <c r="G130" s="151"/>
    </row>
    <row r="131" spans="1:7">
      <c r="A131" s="273"/>
      <c r="B131" s="172">
        <v>72.5</v>
      </c>
      <c r="C131" s="165">
        <v>0.52631578947368418</v>
      </c>
      <c r="D131" s="166">
        <v>0.52631578947368429</v>
      </c>
      <c r="E131" s="151"/>
      <c r="F131" s="151"/>
      <c r="G131" s="151"/>
    </row>
    <row r="132" spans="1:7">
      <c r="A132" s="273"/>
      <c r="B132" s="172">
        <v>73.5</v>
      </c>
      <c r="C132" s="165">
        <v>0.52631578947368418</v>
      </c>
      <c r="D132" s="166">
        <v>0.43859649122807021</v>
      </c>
      <c r="E132" s="151"/>
      <c r="F132" s="151"/>
      <c r="G132" s="151"/>
    </row>
    <row r="133" spans="1:7">
      <c r="A133" s="273"/>
      <c r="B133" s="172">
        <v>74.5</v>
      </c>
      <c r="C133" s="165">
        <v>0.50877192982456143</v>
      </c>
      <c r="D133" s="166">
        <v>0.42105263157894735</v>
      </c>
      <c r="E133" s="151"/>
      <c r="F133" s="151"/>
      <c r="G133" s="151"/>
    </row>
    <row r="134" spans="1:7">
      <c r="A134" s="273"/>
      <c r="B134" s="172">
        <v>76</v>
      </c>
      <c r="C134" s="165">
        <v>0.47368421052631576</v>
      </c>
      <c r="D134" s="166">
        <v>0.42105263157894735</v>
      </c>
      <c r="E134" s="151"/>
      <c r="F134" s="151"/>
      <c r="G134" s="151"/>
    </row>
    <row r="135" spans="1:7">
      <c r="A135" s="273"/>
      <c r="B135" s="172">
        <v>78</v>
      </c>
      <c r="C135" s="165">
        <v>0.47368421052631576</v>
      </c>
      <c r="D135" s="166">
        <v>0.40350877192982459</v>
      </c>
      <c r="E135" s="151"/>
      <c r="F135" s="151"/>
      <c r="G135" s="151"/>
    </row>
    <row r="136" spans="1:7">
      <c r="A136" s="273"/>
      <c r="B136" s="172">
        <v>80</v>
      </c>
      <c r="C136" s="165">
        <v>0.47368421052631576</v>
      </c>
      <c r="D136" s="166">
        <v>0.35087719298245612</v>
      </c>
      <c r="E136" s="151"/>
      <c r="F136" s="151"/>
      <c r="G136" s="151"/>
    </row>
    <row r="137" spans="1:7">
      <c r="A137" s="273"/>
      <c r="B137" s="172">
        <v>81.5</v>
      </c>
      <c r="C137" s="165">
        <v>0.47368421052631576</v>
      </c>
      <c r="D137" s="166">
        <v>0.2807017543859649</v>
      </c>
      <c r="E137" s="151"/>
      <c r="F137" s="151"/>
      <c r="G137" s="151"/>
    </row>
    <row r="138" spans="1:7">
      <c r="A138" s="273"/>
      <c r="B138" s="172">
        <v>82.5</v>
      </c>
      <c r="C138" s="165">
        <v>0.45614035087719296</v>
      </c>
      <c r="D138" s="166">
        <v>0.26315789473684215</v>
      </c>
      <c r="E138" s="151"/>
      <c r="F138" s="151"/>
      <c r="G138" s="151"/>
    </row>
    <row r="139" spans="1:7">
      <c r="A139" s="273"/>
      <c r="B139" s="172">
        <v>84</v>
      </c>
      <c r="C139" s="165">
        <v>0.45614035087719296</v>
      </c>
      <c r="D139" s="166">
        <v>0.24561403508771928</v>
      </c>
      <c r="E139" s="151"/>
      <c r="F139" s="151"/>
      <c r="G139" s="151"/>
    </row>
    <row r="140" spans="1:7">
      <c r="A140" s="273"/>
      <c r="B140" s="172">
        <v>85.5</v>
      </c>
      <c r="C140" s="165">
        <v>0.45614035087719296</v>
      </c>
      <c r="D140" s="166">
        <v>0.22807017543859653</v>
      </c>
      <c r="E140" s="151"/>
      <c r="F140" s="151"/>
      <c r="G140" s="151"/>
    </row>
    <row r="141" spans="1:7">
      <c r="A141" s="273"/>
      <c r="B141" s="172">
        <v>86.5</v>
      </c>
      <c r="C141" s="165">
        <v>0.45614035087719296</v>
      </c>
      <c r="D141" s="166">
        <v>0.21052631578947367</v>
      </c>
      <c r="E141" s="151"/>
      <c r="F141" s="151"/>
      <c r="G141" s="151"/>
    </row>
    <row r="142" spans="1:7">
      <c r="A142" s="273"/>
      <c r="B142" s="172">
        <v>87.5</v>
      </c>
      <c r="C142" s="165">
        <v>0.43859649122807015</v>
      </c>
      <c r="D142" s="166">
        <v>0.21052631578947367</v>
      </c>
      <c r="E142" s="151"/>
      <c r="F142" s="151"/>
      <c r="G142" s="151"/>
    </row>
    <row r="143" spans="1:7">
      <c r="A143" s="273"/>
      <c r="B143" s="172">
        <v>88.5</v>
      </c>
      <c r="C143" s="165">
        <v>0.36842105263157893</v>
      </c>
      <c r="D143" s="166">
        <v>0.21052631578947367</v>
      </c>
      <c r="E143" s="151"/>
      <c r="F143" s="151"/>
      <c r="G143" s="151"/>
    </row>
    <row r="144" spans="1:7">
      <c r="A144" s="273"/>
      <c r="B144" s="172">
        <v>89.5</v>
      </c>
      <c r="C144" s="165">
        <v>0.35087719298245612</v>
      </c>
      <c r="D144" s="166">
        <v>0.21052631578947367</v>
      </c>
      <c r="E144" s="151"/>
      <c r="F144" s="151"/>
      <c r="G144" s="151"/>
    </row>
    <row r="145" spans="1:7">
      <c r="A145" s="273"/>
      <c r="B145" s="172">
        <v>91</v>
      </c>
      <c r="C145" s="165">
        <v>0.33333333333333331</v>
      </c>
      <c r="D145" s="166">
        <v>0.19298245614035092</v>
      </c>
      <c r="E145" s="151"/>
      <c r="F145" s="151"/>
      <c r="G145" s="151"/>
    </row>
    <row r="146" spans="1:7">
      <c r="A146" s="273"/>
      <c r="B146" s="172">
        <v>93.5</v>
      </c>
      <c r="C146" s="165">
        <v>0.2807017543859649</v>
      </c>
      <c r="D146" s="166">
        <v>0.15789473684210531</v>
      </c>
      <c r="E146" s="151"/>
      <c r="F146" s="151"/>
      <c r="G146" s="151"/>
    </row>
    <row r="147" spans="1:7">
      <c r="A147" s="273"/>
      <c r="B147" s="172">
        <v>97.5</v>
      </c>
      <c r="C147" s="165">
        <v>0.24561403508771928</v>
      </c>
      <c r="D147" s="166">
        <v>0.15789473684210531</v>
      </c>
      <c r="E147" s="151"/>
      <c r="F147" s="151"/>
      <c r="G147" s="151"/>
    </row>
    <row r="148" spans="1:7">
      <c r="A148" s="273"/>
      <c r="B148" s="172">
        <v>100.5</v>
      </c>
      <c r="C148" s="165">
        <v>0.22807017543859648</v>
      </c>
      <c r="D148" s="166">
        <v>0.15789473684210531</v>
      </c>
      <c r="E148" s="151"/>
      <c r="F148" s="151"/>
      <c r="G148" s="151"/>
    </row>
    <row r="149" spans="1:7">
      <c r="A149" s="273"/>
      <c r="B149" s="172">
        <v>102</v>
      </c>
      <c r="C149" s="165">
        <v>0.21052631578947367</v>
      </c>
      <c r="D149" s="166">
        <v>0.1228070175438597</v>
      </c>
      <c r="E149" s="151"/>
      <c r="F149" s="151"/>
      <c r="G149" s="151"/>
    </row>
    <row r="150" spans="1:7">
      <c r="A150" s="273"/>
      <c r="B150" s="172">
        <v>103.5</v>
      </c>
      <c r="C150" s="165">
        <v>0.21052631578947367</v>
      </c>
      <c r="D150" s="166">
        <v>5.2631578947368474E-2</v>
      </c>
      <c r="E150" s="151"/>
      <c r="F150" s="151"/>
      <c r="G150" s="151"/>
    </row>
    <row r="151" spans="1:7">
      <c r="A151" s="273"/>
      <c r="B151" s="172">
        <v>104.5</v>
      </c>
      <c r="C151" s="165">
        <v>0.19298245614035087</v>
      </c>
      <c r="D151" s="166">
        <v>3.5087719298245612E-2</v>
      </c>
      <c r="E151" s="151"/>
      <c r="F151" s="151"/>
      <c r="G151" s="151"/>
    </row>
    <row r="152" spans="1:7">
      <c r="A152" s="273"/>
      <c r="B152" s="172">
        <v>106</v>
      </c>
      <c r="C152" s="165">
        <v>0.19298245614035087</v>
      </c>
      <c r="D152" s="166">
        <v>1.7543859649122862E-2</v>
      </c>
      <c r="E152" s="151"/>
      <c r="F152" s="151"/>
      <c r="G152" s="151"/>
    </row>
    <row r="153" spans="1:7">
      <c r="A153" s="273"/>
      <c r="B153" s="172">
        <v>108</v>
      </c>
      <c r="C153" s="165">
        <v>0.17543859649122806</v>
      </c>
      <c r="D153" s="166">
        <v>1.7543859649122862E-2</v>
      </c>
      <c r="E153" s="151"/>
      <c r="F153" s="151"/>
      <c r="G153" s="151"/>
    </row>
    <row r="154" spans="1:7">
      <c r="A154" s="273"/>
      <c r="B154" s="172">
        <v>110.5</v>
      </c>
      <c r="C154" s="165">
        <v>0.15789473684210525</v>
      </c>
      <c r="D154" s="166">
        <v>1.7543859649122862E-2</v>
      </c>
      <c r="E154" s="151"/>
      <c r="F154" s="151"/>
      <c r="G154" s="151"/>
    </row>
    <row r="155" spans="1:7">
      <c r="A155" s="273"/>
      <c r="B155" s="172">
        <v>113.5</v>
      </c>
      <c r="C155" s="165">
        <v>0.10526315789473684</v>
      </c>
      <c r="D155" s="166">
        <v>1.7543859649122862E-2</v>
      </c>
      <c r="E155" s="151"/>
      <c r="F155" s="151"/>
      <c r="G155" s="151"/>
    </row>
    <row r="156" spans="1:7">
      <c r="A156" s="273"/>
      <c r="B156" s="172">
        <v>117.5</v>
      </c>
      <c r="C156" s="165">
        <v>5.2631578947368418E-2</v>
      </c>
      <c r="D156" s="166">
        <v>1.7543859649122862E-2</v>
      </c>
      <c r="E156" s="151"/>
      <c r="F156" s="151"/>
      <c r="G156" s="151"/>
    </row>
    <row r="157" spans="1:7">
      <c r="A157" s="273"/>
      <c r="B157" s="172">
        <v>120.5</v>
      </c>
      <c r="C157" s="165">
        <v>3.5087719298245612E-2</v>
      </c>
      <c r="D157" s="166">
        <v>1.7543859649122862E-2</v>
      </c>
      <c r="E157" s="151"/>
      <c r="F157" s="151"/>
      <c r="G157" s="151"/>
    </row>
    <row r="158" spans="1:7">
      <c r="A158" s="273"/>
      <c r="B158" s="172">
        <v>130</v>
      </c>
      <c r="C158" s="165">
        <v>1.7543859649122806E-2</v>
      </c>
      <c r="D158" s="166">
        <v>1.7543859649122862E-2</v>
      </c>
      <c r="E158" s="151"/>
      <c r="F158" s="151"/>
      <c r="G158" s="151"/>
    </row>
    <row r="159" spans="1:7">
      <c r="A159" s="273"/>
      <c r="B159" s="172">
        <v>140.5</v>
      </c>
      <c r="C159" s="165">
        <v>0</v>
      </c>
      <c r="D159" s="166">
        <v>1.7543859649122862E-2</v>
      </c>
      <c r="E159" s="151"/>
      <c r="F159" s="151"/>
      <c r="G159" s="151"/>
    </row>
    <row r="160" spans="1:7">
      <c r="A160" s="273"/>
      <c r="B160" s="172">
        <v>143</v>
      </c>
      <c r="C160" s="165">
        <v>0</v>
      </c>
      <c r="D160" s="166">
        <v>0</v>
      </c>
      <c r="E160" s="151"/>
      <c r="F160" s="151"/>
      <c r="G160" s="151"/>
    </row>
    <row r="161" spans="1:7">
      <c r="A161" s="273" t="s">
        <v>433</v>
      </c>
      <c r="B161" s="172">
        <v>31.478000000000002</v>
      </c>
      <c r="C161" s="165">
        <v>1</v>
      </c>
      <c r="D161" s="166">
        <v>1</v>
      </c>
      <c r="E161" s="151"/>
      <c r="F161" s="151"/>
      <c r="G161" s="151"/>
    </row>
    <row r="162" spans="1:7">
      <c r="A162" s="273"/>
      <c r="B162" s="172">
        <v>40.8155</v>
      </c>
      <c r="C162" s="165">
        <v>1</v>
      </c>
      <c r="D162" s="166">
        <v>0.98245614035087714</v>
      </c>
      <c r="E162" s="151"/>
      <c r="F162" s="151"/>
      <c r="G162" s="151"/>
    </row>
    <row r="163" spans="1:7">
      <c r="A163" s="273"/>
      <c r="B163" s="172">
        <v>49.649000000000001</v>
      </c>
      <c r="C163" s="165">
        <v>1</v>
      </c>
      <c r="D163" s="166">
        <v>0.96491228070175439</v>
      </c>
      <c r="E163" s="151"/>
      <c r="F163" s="151"/>
      <c r="G163" s="151"/>
    </row>
    <row r="164" spans="1:7">
      <c r="A164" s="273"/>
      <c r="B164" s="172">
        <v>50.536000000000001</v>
      </c>
      <c r="C164" s="165">
        <v>1</v>
      </c>
      <c r="D164" s="166">
        <v>0.94736842105263164</v>
      </c>
      <c r="E164" s="151"/>
      <c r="F164" s="151"/>
      <c r="G164" s="151"/>
    </row>
    <row r="165" spans="1:7">
      <c r="A165" s="273"/>
      <c r="B165" s="172">
        <v>53.403949999999995</v>
      </c>
      <c r="C165" s="165">
        <v>1</v>
      </c>
      <c r="D165" s="166">
        <v>0.92982456140350878</v>
      </c>
      <c r="E165" s="151"/>
      <c r="F165" s="151"/>
      <c r="G165" s="151"/>
    </row>
    <row r="166" spans="1:7">
      <c r="A166" s="273"/>
      <c r="B166" s="172">
        <v>59.171949999999995</v>
      </c>
      <c r="C166" s="165">
        <v>0.98245614035087714</v>
      </c>
      <c r="D166" s="166">
        <v>0.92982456140350878</v>
      </c>
      <c r="E166" s="151"/>
      <c r="F166" s="151"/>
      <c r="G166" s="151"/>
    </row>
    <row r="167" spans="1:7">
      <c r="A167" s="273"/>
      <c r="B167" s="172">
        <v>62.508200000000002</v>
      </c>
      <c r="C167" s="165">
        <v>0.98245614035087714</v>
      </c>
      <c r="D167" s="166">
        <v>0.91228070175438591</v>
      </c>
      <c r="E167" s="151"/>
      <c r="F167" s="151"/>
      <c r="G167" s="151"/>
    </row>
    <row r="168" spans="1:7">
      <c r="A168" s="273"/>
      <c r="B168" s="172">
        <v>63.775700000000001</v>
      </c>
      <c r="C168" s="165">
        <v>0.96491228070175439</v>
      </c>
      <c r="D168" s="166">
        <v>0.91228070175438591</v>
      </c>
      <c r="E168" s="151"/>
      <c r="F168" s="151"/>
      <c r="G168" s="151"/>
    </row>
    <row r="169" spans="1:7">
      <c r="A169" s="273"/>
      <c r="B169" s="172">
        <v>65.4315</v>
      </c>
      <c r="C169" s="165">
        <v>0.96491228070175439</v>
      </c>
      <c r="D169" s="166">
        <v>0.89473684210526316</v>
      </c>
      <c r="E169" s="151"/>
      <c r="F169" s="151"/>
      <c r="G169" s="151"/>
    </row>
    <row r="170" spans="1:7">
      <c r="A170" s="273"/>
      <c r="B170" s="172">
        <v>65.961500000000001</v>
      </c>
      <c r="C170" s="165">
        <v>0.96491228070175439</v>
      </c>
      <c r="D170" s="166">
        <v>0.87719298245614041</v>
      </c>
      <c r="E170" s="151"/>
      <c r="F170" s="151"/>
      <c r="G170" s="151"/>
    </row>
    <row r="171" spans="1:7">
      <c r="A171" s="273"/>
      <c r="B171" s="172">
        <v>66.266999999999996</v>
      </c>
      <c r="C171" s="165">
        <v>0.96491228070175439</v>
      </c>
      <c r="D171" s="166">
        <v>0.85964912280701755</v>
      </c>
      <c r="E171" s="151"/>
      <c r="F171" s="151"/>
      <c r="G171" s="151"/>
    </row>
    <row r="172" spans="1:7">
      <c r="A172" s="273"/>
      <c r="B172" s="172">
        <v>66.753500000000003</v>
      </c>
      <c r="C172" s="165">
        <v>0.96491228070175439</v>
      </c>
      <c r="D172" s="166">
        <v>0.84210526315789469</v>
      </c>
      <c r="E172" s="151"/>
      <c r="F172" s="151"/>
      <c r="G172" s="151"/>
    </row>
    <row r="173" spans="1:7">
      <c r="A173" s="273"/>
      <c r="B173" s="172">
        <v>67.135500000000008</v>
      </c>
      <c r="C173" s="165">
        <v>0.96491228070175439</v>
      </c>
      <c r="D173" s="166">
        <v>0.82456140350877194</v>
      </c>
      <c r="E173" s="151"/>
      <c r="F173" s="151"/>
      <c r="G173" s="151"/>
    </row>
    <row r="174" spans="1:7">
      <c r="A174" s="273"/>
      <c r="B174" s="172">
        <v>67.320499999999996</v>
      </c>
      <c r="C174" s="165">
        <v>0.96491228070175439</v>
      </c>
      <c r="D174" s="166">
        <v>0.80701754385964919</v>
      </c>
      <c r="E174" s="151"/>
      <c r="F174" s="151"/>
      <c r="G174" s="151"/>
    </row>
    <row r="175" spans="1:7">
      <c r="A175" s="273"/>
      <c r="B175" s="172">
        <v>67.4405</v>
      </c>
      <c r="C175" s="165">
        <v>0.96491228070175439</v>
      </c>
      <c r="D175" s="166">
        <v>0.78947368421052633</v>
      </c>
      <c r="E175" s="151"/>
      <c r="F175" s="151"/>
      <c r="G175" s="151"/>
    </row>
    <row r="176" spans="1:7">
      <c r="A176" s="273"/>
      <c r="B176" s="172">
        <v>68.02600000000001</v>
      </c>
      <c r="C176" s="165">
        <v>0.96491228070175439</v>
      </c>
      <c r="D176" s="166">
        <v>0.77192982456140347</v>
      </c>
      <c r="E176" s="151"/>
      <c r="F176" s="151"/>
      <c r="G176" s="151"/>
    </row>
    <row r="177" spans="1:7">
      <c r="A177" s="273"/>
      <c r="B177" s="172">
        <v>69.257000000000005</v>
      </c>
      <c r="C177" s="165">
        <v>0.96491228070175439</v>
      </c>
      <c r="D177" s="166">
        <v>0.75438596491228072</v>
      </c>
      <c r="E177" s="151"/>
      <c r="F177" s="151"/>
      <c r="G177" s="151"/>
    </row>
    <row r="178" spans="1:7">
      <c r="A178" s="273"/>
      <c r="B178" s="172">
        <v>70.263000000000005</v>
      </c>
      <c r="C178" s="165">
        <v>0.96491228070175439</v>
      </c>
      <c r="D178" s="166">
        <v>0.73684210526315796</v>
      </c>
      <c r="E178" s="151"/>
      <c r="F178" s="151"/>
      <c r="G178" s="151"/>
    </row>
    <row r="179" spans="1:7">
      <c r="A179" s="273"/>
      <c r="B179" s="172">
        <v>72.197000000000003</v>
      </c>
      <c r="C179" s="165">
        <v>0.96491228070175439</v>
      </c>
      <c r="D179" s="166">
        <v>0.7192982456140351</v>
      </c>
      <c r="E179" s="151"/>
      <c r="F179" s="151"/>
      <c r="G179" s="151"/>
    </row>
    <row r="180" spans="1:7">
      <c r="A180" s="273"/>
      <c r="B180" s="172">
        <v>73.959945000000005</v>
      </c>
      <c r="C180" s="165">
        <v>0.96491228070175439</v>
      </c>
      <c r="D180" s="166">
        <v>0.70175438596491224</v>
      </c>
      <c r="E180" s="151"/>
      <c r="F180" s="151"/>
      <c r="G180" s="151"/>
    </row>
    <row r="181" spans="1:7">
      <c r="A181" s="273"/>
      <c r="B181" s="172">
        <v>74.113444999999999</v>
      </c>
      <c r="C181" s="165">
        <v>0.94736842105263153</v>
      </c>
      <c r="D181" s="166">
        <v>0.70175438596491224</v>
      </c>
      <c r="E181" s="151"/>
      <c r="F181" s="151"/>
      <c r="G181" s="151"/>
    </row>
    <row r="182" spans="1:7">
      <c r="A182" s="273"/>
      <c r="B182" s="172">
        <v>74.223500000000001</v>
      </c>
      <c r="C182" s="165">
        <v>0.94736842105263153</v>
      </c>
      <c r="D182" s="166">
        <v>0.68421052631578949</v>
      </c>
      <c r="E182" s="151"/>
      <c r="F182" s="151"/>
      <c r="G182" s="151"/>
    </row>
    <row r="183" spans="1:7">
      <c r="A183" s="273"/>
      <c r="B183" s="172">
        <v>75.102000000000004</v>
      </c>
      <c r="C183" s="165">
        <v>0.94736842105263153</v>
      </c>
      <c r="D183" s="166">
        <v>0.66666666666666674</v>
      </c>
      <c r="E183" s="151"/>
      <c r="F183" s="151"/>
      <c r="G183" s="151"/>
    </row>
    <row r="184" spans="1:7">
      <c r="A184" s="273"/>
      <c r="B184" s="172">
        <v>76.311999999999998</v>
      </c>
      <c r="C184" s="165">
        <v>0.94736842105263153</v>
      </c>
      <c r="D184" s="166">
        <v>0.64912280701754388</v>
      </c>
      <c r="E184" s="151"/>
      <c r="F184" s="151"/>
      <c r="G184" s="151"/>
    </row>
    <row r="185" spans="1:7">
      <c r="A185" s="273"/>
      <c r="B185" s="172">
        <v>76.869</v>
      </c>
      <c r="C185" s="165">
        <v>0.94736842105263153</v>
      </c>
      <c r="D185" s="166">
        <v>0.63157894736842102</v>
      </c>
      <c r="E185" s="151"/>
      <c r="F185" s="151"/>
      <c r="G185" s="151"/>
    </row>
    <row r="186" spans="1:7">
      <c r="A186" s="273"/>
      <c r="B186" s="172">
        <v>77.495000000000005</v>
      </c>
      <c r="C186" s="165">
        <v>0.94736842105263153</v>
      </c>
      <c r="D186" s="166">
        <v>0.61403508771929827</v>
      </c>
      <c r="E186" s="151"/>
      <c r="F186" s="151"/>
      <c r="G186" s="151"/>
    </row>
    <row r="187" spans="1:7">
      <c r="A187" s="273"/>
      <c r="B187" s="172">
        <v>78.81</v>
      </c>
      <c r="C187" s="165">
        <v>0.94736842105263153</v>
      </c>
      <c r="D187" s="166">
        <v>0.59649122807017552</v>
      </c>
      <c r="E187" s="151"/>
      <c r="F187" s="151"/>
      <c r="G187" s="151"/>
    </row>
    <row r="188" spans="1:7">
      <c r="A188" s="273"/>
      <c r="B188" s="172">
        <v>79.638000000000005</v>
      </c>
      <c r="C188" s="165">
        <v>0.94736842105263153</v>
      </c>
      <c r="D188" s="166">
        <v>0.57894736842105265</v>
      </c>
      <c r="E188" s="151"/>
      <c r="F188" s="151"/>
      <c r="G188" s="151"/>
    </row>
    <row r="189" spans="1:7">
      <c r="A189" s="273"/>
      <c r="B189" s="172">
        <v>80.376869999999997</v>
      </c>
      <c r="C189" s="165">
        <v>0.94736842105263153</v>
      </c>
      <c r="D189" s="166">
        <v>0.56140350877192979</v>
      </c>
      <c r="E189" s="151"/>
      <c r="F189" s="151"/>
      <c r="G189" s="151"/>
    </row>
    <row r="190" spans="1:7">
      <c r="A190" s="273"/>
      <c r="B190" s="172">
        <v>81.098370000000003</v>
      </c>
      <c r="C190" s="165">
        <v>0.92982456140350878</v>
      </c>
      <c r="D190" s="166">
        <v>0.56140350877192979</v>
      </c>
      <c r="E190" s="151"/>
      <c r="F190" s="151"/>
      <c r="G190" s="151"/>
    </row>
    <row r="191" spans="1:7">
      <c r="A191" s="273"/>
      <c r="B191" s="172">
        <v>81.137500000000003</v>
      </c>
      <c r="C191" s="165">
        <v>0.92982456140350878</v>
      </c>
      <c r="D191" s="166">
        <v>0.54385964912280704</v>
      </c>
      <c r="E191" s="151"/>
      <c r="F191" s="151"/>
      <c r="G191" s="151"/>
    </row>
    <row r="192" spans="1:7">
      <c r="A192" s="273"/>
      <c r="B192" s="172">
        <v>81.941345000000013</v>
      </c>
      <c r="C192" s="165">
        <v>0.92982456140350878</v>
      </c>
      <c r="D192" s="166">
        <v>0.52631578947368429</v>
      </c>
      <c r="E192" s="151"/>
      <c r="F192" s="151"/>
      <c r="G192" s="151"/>
    </row>
    <row r="193" spans="1:7">
      <c r="A193" s="273"/>
      <c r="B193" s="172">
        <v>82.805554999999998</v>
      </c>
      <c r="C193" s="165">
        <v>0.91228070175438591</v>
      </c>
      <c r="D193" s="166">
        <v>0.52631578947368429</v>
      </c>
      <c r="E193" s="151"/>
      <c r="F193" s="151"/>
      <c r="G193" s="151"/>
    </row>
    <row r="194" spans="1:7">
      <c r="A194" s="273"/>
      <c r="B194" s="172">
        <v>83.534210000000002</v>
      </c>
      <c r="C194" s="165">
        <v>0.89473684210526316</v>
      </c>
      <c r="D194" s="166">
        <v>0.52631578947368429</v>
      </c>
      <c r="E194" s="151"/>
      <c r="F194" s="151"/>
      <c r="G194" s="151"/>
    </row>
    <row r="195" spans="1:7">
      <c r="A195" s="273"/>
      <c r="B195" s="172">
        <v>84.320999999999998</v>
      </c>
      <c r="C195" s="165">
        <v>0.89473684210526316</v>
      </c>
      <c r="D195" s="166">
        <v>0.50877192982456143</v>
      </c>
      <c r="E195" s="151"/>
      <c r="F195" s="151"/>
      <c r="G195" s="151"/>
    </row>
    <row r="196" spans="1:7">
      <c r="A196" s="273"/>
      <c r="B196" s="172">
        <v>84.668000000000006</v>
      </c>
      <c r="C196" s="165">
        <v>0.89473684210526316</v>
      </c>
      <c r="D196" s="166">
        <v>0.49122807017543857</v>
      </c>
      <c r="E196" s="151"/>
      <c r="F196" s="151"/>
      <c r="G196" s="151"/>
    </row>
    <row r="197" spans="1:7">
      <c r="A197" s="273"/>
      <c r="B197" s="172">
        <v>85.05</v>
      </c>
      <c r="C197" s="165">
        <v>0.89473684210526316</v>
      </c>
      <c r="D197" s="166">
        <v>0.47368421052631582</v>
      </c>
      <c r="E197" s="151"/>
      <c r="F197" s="151"/>
      <c r="G197" s="151"/>
    </row>
    <row r="198" spans="1:7">
      <c r="A198" s="273"/>
      <c r="B198" s="172">
        <v>85.93</v>
      </c>
      <c r="C198" s="165">
        <v>0.89473684210526316</v>
      </c>
      <c r="D198" s="166">
        <v>0.45614035087719296</v>
      </c>
      <c r="E198" s="151"/>
      <c r="F198" s="151"/>
      <c r="G198" s="151"/>
    </row>
    <row r="199" spans="1:7">
      <c r="A199" s="273"/>
      <c r="B199" s="172">
        <v>87.045500000000004</v>
      </c>
      <c r="C199" s="165">
        <v>0.89473684210526316</v>
      </c>
      <c r="D199" s="166">
        <v>0.43859649122807021</v>
      </c>
      <c r="E199" s="151"/>
      <c r="F199" s="151"/>
      <c r="G199" s="151"/>
    </row>
    <row r="200" spans="1:7">
      <c r="A200" s="273"/>
      <c r="B200" s="172">
        <v>87.697699999999998</v>
      </c>
      <c r="C200" s="165">
        <v>0.89473684210526316</v>
      </c>
      <c r="D200" s="166">
        <v>0.42105263157894735</v>
      </c>
      <c r="E200" s="151"/>
      <c r="F200" s="151"/>
      <c r="G200" s="151"/>
    </row>
    <row r="201" spans="1:7">
      <c r="A201" s="273"/>
      <c r="B201" s="172">
        <v>88.326425</v>
      </c>
      <c r="C201" s="165">
        <v>0.8771929824561403</v>
      </c>
      <c r="D201" s="166">
        <v>0.42105263157894735</v>
      </c>
      <c r="E201" s="151"/>
      <c r="F201" s="151"/>
      <c r="G201" s="151"/>
    </row>
    <row r="202" spans="1:7">
      <c r="A202" s="273"/>
      <c r="B202" s="172">
        <v>88.975324999999998</v>
      </c>
      <c r="C202" s="165">
        <v>0.85964912280701755</v>
      </c>
      <c r="D202" s="166">
        <v>0.42105263157894735</v>
      </c>
      <c r="E202" s="151"/>
      <c r="F202" s="151"/>
      <c r="G202" s="151"/>
    </row>
    <row r="203" spans="1:7">
      <c r="A203" s="273"/>
      <c r="B203" s="172">
        <v>89.816069999999996</v>
      </c>
      <c r="C203" s="165">
        <v>0.84210526315789469</v>
      </c>
      <c r="D203" s="166">
        <v>0.42105263157894735</v>
      </c>
      <c r="E203" s="151"/>
      <c r="F203" s="151"/>
      <c r="G203" s="151"/>
    </row>
    <row r="204" spans="1:7">
      <c r="A204" s="273"/>
      <c r="B204" s="172">
        <v>90.819970000000012</v>
      </c>
      <c r="C204" s="165">
        <v>0.82456140350877194</v>
      </c>
      <c r="D204" s="166">
        <v>0.42105263157894735</v>
      </c>
      <c r="E204" s="151"/>
      <c r="F204" s="151"/>
      <c r="G204" s="151"/>
    </row>
    <row r="205" spans="1:7">
      <c r="A205" s="273"/>
      <c r="B205" s="172">
        <v>91.374500000000012</v>
      </c>
      <c r="C205" s="165">
        <v>0.82456140350877194</v>
      </c>
      <c r="D205" s="166">
        <v>0.40350877192982459</v>
      </c>
      <c r="E205" s="151"/>
      <c r="F205" s="151"/>
      <c r="G205" s="151"/>
    </row>
    <row r="206" spans="1:7">
      <c r="A206" s="273"/>
      <c r="B206" s="172">
        <v>91.587000000000003</v>
      </c>
      <c r="C206" s="165">
        <v>0.82456140350877194</v>
      </c>
      <c r="D206" s="166">
        <v>0.38596491228070173</v>
      </c>
      <c r="E206" s="151"/>
      <c r="F206" s="151"/>
      <c r="G206" s="151"/>
    </row>
    <row r="207" spans="1:7">
      <c r="A207" s="273"/>
      <c r="B207" s="172">
        <v>91.981500000000011</v>
      </c>
      <c r="C207" s="165">
        <v>0.82456140350877194</v>
      </c>
      <c r="D207" s="166">
        <v>0.36842105263157898</v>
      </c>
      <c r="E207" s="151"/>
      <c r="F207" s="151"/>
      <c r="G207" s="151"/>
    </row>
    <row r="208" spans="1:7">
      <c r="A208" s="273"/>
      <c r="B208" s="172">
        <v>92.372500000000002</v>
      </c>
      <c r="C208" s="165">
        <v>0.82456140350877194</v>
      </c>
      <c r="D208" s="166">
        <v>0.35087719298245612</v>
      </c>
      <c r="E208" s="151"/>
      <c r="F208" s="151"/>
      <c r="G208" s="151"/>
    </row>
    <row r="209" spans="1:7">
      <c r="A209" s="273"/>
      <c r="B209" s="172">
        <v>92.530094999999989</v>
      </c>
      <c r="C209" s="165">
        <v>0.82456140350877194</v>
      </c>
      <c r="D209" s="166">
        <v>0.33333333333333337</v>
      </c>
      <c r="E209" s="151"/>
      <c r="F209" s="151"/>
      <c r="G209" s="151"/>
    </row>
    <row r="210" spans="1:7">
      <c r="A210" s="273"/>
      <c r="B210" s="172">
        <v>92.834705</v>
      </c>
      <c r="C210" s="165">
        <v>0.80701754385964908</v>
      </c>
      <c r="D210" s="166">
        <v>0.33333333333333337</v>
      </c>
      <c r="E210" s="151"/>
      <c r="F210" s="151"/>
      <c r="G210" s="151"/>
    </row>
    <row r="211" spans="1:7">
      <c r="A211" s="273"/>
      <c r="B211" s="172">
        <v>93.163110000000003</v>
      </c>
      <c r="C211" s="165">
        <v>0.78947368421052633</v>
      </c>
      <c r="D211" s="166">
        <v>0.33333333333333337</v>
      </c>
      <c r="E211" s="151"/>
      <c r="F211" s="151"/>
      <c r="G211" s="151"/>
    </row>
    <row r="212" spans="1:7">
      <c r="A212" s="273"/>
      <c r="B212" s="172">
        <v>94.253500000000003</v>
      </c>
      <c r="C212" s="165">
        <v>0.78947368421052633</v>
      </c>
      <c r="D212" s="166">
        <v>0.31578947368421051</v>
      </c>
      <c r="E212" s="151"/>
      <c r="F212" s="151"/>
      <c r="G212" s="151"/>
    </row>
    <row r="213" spans="1:7">
      <c r="A213" s="273"/>
      <c r="B213" s="172">
        <v>95.250500000000002</v>
      </c>
      <c r="C213" s="165">
        <v>0.78947368421052633</v>
      </c>
      <c r="D213" s="166">
        <v>0.29824561403508776</v>
      </c>
      <c r="E213" s="151"/>
      <c r="F213" s="151"/>
      <c r="G213" s="151"/>
    </row>
    <row r="214" spans="1:7">
      <c r="A214" s="273"/>
      <c r="B214" s="172">
        <v>95.345030000000008</v>
      </c>
      <c r="C214" s="165">
        <v>0.78947368421052633</v>
      </c>
      <c r="D214" s="166">
        <v>0.2807017543859649</v>
      </c>
      <c r="E214" s="151"/>
      <c r="F214" s="151"/>
      <c r="G214" s="151"/>
    </row>
    <row r="215" spans="1:7">
      <c r="A215" s="273"/>
      <c r="B215" s="172">
        <v>96.14303000000001</v>
      </c>
      <c r="C215" s="165">
        <v>0.77192982456140347</v>
      </c>
      <c r="D215" s="166">
        <v>0.2807017543859649</v>
      </c>
      <c r="E215" s="151"/>
      <c r="F215" s="151"/>
      <c r="G215" s="151"/>
    </row>
    <row r="216" spans="1:7">
      <c r="A216" s="273"/>
      <c r="B216" s="172">
        <v>96.91071500000001</v>
      </c>
      <c r="C216" s="165">
        <v>0.77192982456140347</v>
      </c>
      <c r="D216" s="166">
        <v>0.26315789473684215</v>
      </c>
      <c r="E216" s="151"/>
      <c r="F216" s="151"/>
      <c r="G216" s="151"/>
    </row>
    <row r="217" spans="1:7">
      <c r="A217" s="273"/>
      <c r="B217" s="172">
        <v>97.105715000000004</v>
      </c>
      <c r="C217" s="165">
        <v>0.75438596491228072</v>
      </c>
      <c r="D217" s="166">
        <v>0.26315789473684215</v>
      </c>
      <c r="E217" s="151"/>
      <c r="F217" s="151"/>
      <c r="G217" s="151"/>
    </row>
    <row r="218" spans="1:7">
      <c r="A218" s="273"/>
      <c r="B218" s="172">
        <v>97.287305000000003</v>
      </c>
      <c r="C218" s="165">
        <v>0.75438596491228072</v>
      </c>
      <c r="D218" s="166">
        <v>0.24561403508771928</v>
      </c>
      <c r="E218" s="151"/>
      <c r="F218" s="151"/>
      <c r="G218" s="151"/>
    </row>
    <row r="219" spans="1:7">
      <c r="A219" s="273"/>
      <c r="B219" s="172">
        <v>97.639450000000011</v>
      </c>
      <c r="C219" s="165">
        <v>0.73684210526315785</v>
      </c>
      <c r="D219" s="166">
        <v>0.24561403508771928</v>
      </c>
      <c r="E219" s="151"/>
      <c r="F219" s="151"/>
      <c r="G219" s="151"/>
    </row>
    <row r="220" spans="1:7">
      <c r="A220" s="273"/>
      <c r="B220" s="172">
        <v>98.334355000000002</v>
      </c>
      <c r="C220" s="165">
        <v>0.7192982456140351</v>
      </c>
      <c r="D220" s="166">
        <v>0.24561403508771928</v>
      </c>
      <c r="E220" s="151"/>
      <c r="F220" s="151"/>
      <c r="G220" s="151"/>
    </row>
    <row r="221" spans="1:7">
      <c r="A221" s="273"/>
      <c r="B221" s="172">
        <v>99.365759999999995</v>
      </c>
      <c r="C221" s="165">
        <v>0.70175438596491224</v>
      </c>
      <c r="D221" s="166">
        <v>0.24561403508771928</v>
      </c>
      <c r="E221" s="151"/>
      <c r="F221" s="151"/>
      <c r="G221" s="151"/>
    </row>
    <row r="222" spans="1:7">
      <c r="A222" s="273"/>
      <c r="B222" s="172">
        <v>100.14365000000001</v>
      </c>
      <c r="C222" s="165">
        <v>0.68421052631578949</v>
      </c>
      <c r="D222" s="166">
        <v>0.24561403508771928</v>
      </c>
      <c r="E222" s="151"/>
      <c r="F222" s="151"/>
      <c r="G222" s="151"/>
    </row>
    <row r="223" spans="1:7">
      <c r="A223" s="273"/>
      <c r="B223" s="172">
        <v>100.91884999999999</v>
      </c>
      <c r="C223" s="165">
        <v>0.66666666666666663</v>
      </c>
      <c r="D223" s="166">
        <v>0.24561403508771928</v>
      </c>
      <c r="E223" s="151"/>
      <c r="F223" s="151"/>
      <c r="G223" s="151"/>
    </row>
    <row r="224" spans="1:7">
      <c r="A224" s="273"/>
      <c r="B224" s="172">
        <v>101.85825</v>
      </c>
      <c r="C224" s="165">
        <v>0.64912280701754388</v>
      </c>
      <c r="D224" s="166">
        <v>0.24561403508771928</v>
      </c>
      <c r="E224" s="151"/>
      <c r="F224" s="151"/>
      <c r="G224" s="151"/>
    </row>
    <row r="225" spans="1:7">
      <c r="A225" s="273"/>
      <c r="B225" s="172">
        <v>102.3665</v>
      </c>
      <c r="C225" s="165">
        <v>0.64912280701754388</v>
      </c>
      <c r="D225" s="166">
        <v>0.22807017543859653</v>
      </c>
      <c r="E225" s="151"/>
      <c r="F225" s="151"/>
      <c r="G225" s="151"/>
    </row>
    <row r="226" spans="1:7">
      <c r="A226" s="273"/>
      <c r="B226" s="172">
        <v>102.78749999999999</v>
      </c>
      <c r="C226" s="165">
        <v>0.64912280701754388</v>
      </c>
      <c r="D226" s="166">
        <v>0.21052631578947367</v>
      </c>
      <c r="E226" s="151"/>
      <c r="F226" s="151"/>
      <c r="G226" s="151"/>
    </row>
    <row r="227" spans="1:7">
      <c r="A227" s="273"/>
      <c r="B227" s="172">
        <v>103.08109999999999</v>
      </c>
      <c r="C227" s="165">
        <v>0.64912280701754388</v>
      </c>
      <c r="D227" s="166">
        <v>0.19298245614035092</v>
      </c>
      <c r="E227" s="151"/>
      <c r="F227" s="151"/>
      <c r="G227" s="151"/>
    </row>
    <row r="228" spans="1:7">
      <c r="A228" s="273"/>
      <c r="B228" s="172">
        <v>104.39595</v>
      </c>
      <c r="C228" s="165">
        <v>0.63157894736842102</v>
      </c>
      <c r="D228" s="166">
        <v>0.19298245614035092</v>
      </c>
      <c r="E228" s="151"/>
      <c r="F228" s="151"/>
      <c r="G228" s="151"/>
    </row>
    <row r="229" spans="1:7">
      <c r="A229" s="273"/>
      <c r="B229" s="172">
        <v>106.26535</v>
      </c>
      <c r="C229" s="165">
        <v>0.61403508771929827</v>
      </c>
      <c r="D229" s="166">
        <v>0.19298245614035092</v>
      </c>
      <c r="E229" s="151"/>
      <c r="F229" s="151"/>
      <c r="G229" s="151"/>
    </row>
    <row r="230" spans="1:7">
      <c r="A230" s="273"/>
      <c r="B230" s="172">
        <v>107.12145000000001</v>
      </c>
      <c r="C230" s="165">
        <v>0.59649122807017541</v>
      </c>
      <c r="D230" s="166">
        <v>0.19298245614035092</v>
      </c>
      <c r="E230" s="151"/>
      <c r="F230" s="151"/>
      <c r="G230" s="151"/>
    </row>
    <row r="231" spans="1:7">
      <c r="A231" s="273"/>
      <c r="B231" s="172">
        <v>107.42400000000001</v>
      </c>
      <c r="C231" s="165">
        <v>0.57894736842105265</v>
      </c>
      <c r="D231" s="166">
        <v>0.19298245614035092</v>
      </c>
      <c r="E231" s="151"/>
      <c r="F231" s="151"/>
      <c r="G231" s="151"/>
    </row>
    <row r="232" spans="1:7">
      <c r="A232" s="273"/>
      <c r="B232" s="172">
        <v>107.56574999999999</v>
      </c>
      <c r="C232" s="165">
        <v>0.56140350877192979</v>
      </c>
      <c r="D232" s="166">
        <v>0.19298245614035092</v>
      </c>
      <c r="E232" s="151"/>
      <c r="F232" s="151"/>
      <c r="G232" s="151"/>
    </row>
    <row r="233" spans="1:7">
      <c r="A233" s="273"/>
      <c r="B233" s="172">
        <v>108.0882</v>
      </c>
      <c r="C233" s="165">
        <v>0.54385964912280704</v>
      </c>
      <c r="D233" s="166">
        <v>0.19298245614035092</v>
      </c>
      <c r="E233" s="151"/>
      <c r="F233" s="151"/>
      <c r="G233" s="151"/>
    </row>
    <row r="234" spans="1:7">
      <c r="A234" s="273"/>
      <c r="B234" s="172">
        <v>108.69799999999999</v>
      </c>
      <c r="C234" s="165">
        <v>0.54385964912280704</v>
      </c>
      <c r="D234" s="166">
        <v>0.17543859649122806</v>
      </c>
      <c r="E234" s="151"/>
      <c r="F234" s="151"/>
      <c r="G234" s="151"/>
    </row>
    <row r="235" spans="1:7">
      <c r="A235" s="273"/>
      <c r="B235" s="172">
        <v>108.85899999999999</v>
      </c>
      <c r="C235" s="165">
        <v>0.54385964912280704</v>
      </c>
      <c r="D235" s="166">
        <v>0.15789473684210531</v>
      </c>
      <c r="E235" s="151"/>
      <c r="F235" s="151"/>
      <c r="G235" s="151"/>
    </row>
    <row r="236" spans="1:7">
      <c r="A236" s="273"/>
      <c r="B236" s="172">
        <v>109.55099999999999</v>
      </c>
      <c r="C236" s="165">
        <v>0.54385964912280704</v>
      </c>
      <c r="D236" s="166">
        <v>0.14035087719298245</v>
      </c>
      <c r="E236" s="151"/>
      <c r="F236" s="151"/>
      <c r="G236" s="151"/>
    </row>
    <row r="237" spans="1:7">
      <c r="A237" s="273"/>
      <c r="B237" s="172">
        <v>110.67795</v>
      </c>
      <c r="C237" s="165">
        <v>0.54385964912280704</v>
      </c>
      <c r="D237" s="166">
        <v>0.1228070175438597</v>
      </c>
      <c r="E237" s="151"/>
      <c r="F237" s="151"/>
      <c r="G237" s="151"/>
    </row>
    <row r="238" spans="1:7">
      <c r="A238" s="273"/>
      <c r="B238" s="172">
        <v>111.26195</v>
      </c>
      <c r="C238" s="165">
        <v>0.50877192982456143</v>
      </c>
      <c r="D238" s="166">
        <v>0.1228070175438597</v>
      </c>
      <c r="E238" s="151"/>
      <c r="F238" s="151"/>
      <c r="G238" s="151"/>
    </row>
    <row r="239" spans="1:7">
      <c r="A239" s="273"/>
      <c r="B239" s="172">
        <v>111.74725000000001</v>
      </c>
      <c r="C239" s="165">
        <v>0.49122807017543857</v>
      </c>
      <c r="D239" s="166">
        <v>0.1228070175438597</v>
      </c>
      <c r="E239" s="151"/>
      <c r="F239" s="151"/>
      <c r="G239" s="151"/>
    </row>
    <row r="240" spans="1:7">
      <c r="A240" s="273"/>
      <c r="B240" s="172">
        <v>112.92325</v>
      </c>
      <c r="C240" s="165">
        <v>0.47368421052631576</v>
      </c>
      <c r="D240" s="166">
        <v>0.1228070175438597</v>
      </c>
      <c r="E240" s="151"/>
      <c r="F240" s="151"/>
      <c r="G240" s="151"/>
    </row>
    <row r="241" spans="1:7">
      <c r="A241" s="273"/>
      <c r="B241" s="172">
        <v>113.99665</v>
      </c>
      <c r="C241" s="165">
        <v>0.47368421052631576</v>
      </c>
      <c r="D241" s="166">
        <v>0.10526315789473684</v>
      </c>
      <c r="E241" s="151"/>
      <c r="F241" s="151"/>
      <c r="G241" s="151"/>
    </row>
    <row r="242" spans="1:7">
      <c r="A242" s="273"/>
      <c r="B242" s="172">
        <v>114.7268</v>
      </c>
      <c r="C242" s="165">
        <v>0.45614035087719296</v>
      </c>
      <c r="D242" s="166">
        <v>0.10526315789473684</v>
      </c>
      <c r="E242" s="151"/>
      <c r="F242" s="151"/>
      <c r="G242" s="151"/>
    </row>
    <row r="243" spans="1:7">
      <c r="A243" s="273"/>
      <c r="B243" s="172">
        <v>115.54849999999999</v>
      </c>
      <c r="C243" s="165">
        <v>0.43859649122807015</v>
      </c>
      <c r="D243" s="166">
        <v>0.10526315789473684</v>
      </c>
      <c r="E243" s="151"/>
      <c r="F243" s="151"/>
      <c r="G243" s="151"/>
    </row>
    <row r="244" spans="1:7">
      <c r="A244" s="273"/>
      <c r="B244" s="172">
        <v>115.92335</v>
      </c>
      <c r="C244" s="165">
        <v>0.42105263157894735</v>
      </c>
      <c r="D244" s="166">
        <v>0.10526315789473684</v>
      </c>
      <c r="E244" s="151"/>
      <c r="F244" s="151"/>
      <c r="G244" s="151"/>
    </row>
    <row r="245" spans="1:7">
      <c r="A245" s="273"/>
      <c r="B245" s="172">
        <v>116.07849999999999</v>
      </c>
      <c r="C245" s="165">
        <v>0.42105263157894735</v>
      </c>
      <c r="D245" s="166">
        <v>8.7719298245614086E-2</v>
      </c>
      <c r="E245" s="151"/>
      <c r="F245" s="151"/>
      <c r="G245" s="151"/>
    </row>
    <row r="246" spans="1:7">
      <c r="A246" s="273"/>
      <c r="B246" s="172">
        <v>116.24109999999999</v>
      </c>
      <c r="C246" s="165">
        <v>0.42105263157894735</v>
      </c>
      <c r="D246" s="166">
        <v>7.0175438596491224E-2</v>
      </c>
      <c r="E246" s="151"/>
      <c r="F246" s="151"/>
      <c r="G246" s="151"/>
    </row>
    <row r="247" spans="1:7">
      <c r="A247" s="273"/>
      <c r="B247" s="172">
        <v>116.63695</v>
      </c>
      <c r="C247" s="165">
        <v>0.40350877192982454</v>
      </c>
      <c r="D247" s="166">
        <v>7.0175438596491224E-2</v>
      </c>
      <c r="E247" s="151"/>
      <c r="F247" s="151"/>
      <c r="G247" s="151"/>
    </row>
    <row r="248" spans="1:7">
      <c r="A248" s="273"/>
      <c r="B248" s="172">
        <v>117.1591</v>
      </c>
      <c r="C248" s="165">
        <v>0.38596491228070173</v>
      </c>
      <c r="D248" s="166">
        <v>7.0175438596491224E-2</v>
      </c>
      <c r="E248" s="151"/>
      <c r="F248" s="151"/>
      <c r="G248" s="151"/>
    </row>
    <row r="249" spans="1:7">
      <c r="A249" s="273"/>
      <c r="B249" s="172">
        <v>118.76224999999999</v>
      </c>
      <c r="C249" s="165">
        <v>0.36842105263157893</v>
      </c>
      <c r="D249" s="166">
        <v>7.0175438596491224E-2</v>
      </c>
      <c r="E249" s="151"/>
      <c r="F249" s="151"/>
      <c r="G249" s="151"/>
    </row>
    <row r="250" spans="1:7">
      <c r="A250" s="273"/>
      <c r="B250" s="172">
        <v>120.23285</v>
      </c>
      <c r="C250" s="165">
        <v>0.36842105263157893</v>
      </c>
      <c r="D250" s="166">
        <v>5.2631578947368474E-2</v>
      </c>
      <c r="E250" s="151"/>
      <c r="F250" s="151"/>
      <c r="G250" s="151"/>
    </row>
    <row r="251" spans="1:7">
      <c r="A251" s="273"/>
      <c r="B251" s="172">
        <v>120.36584999999999</v>
      </c>
      <c r="C251" s="165">
        <v>0.35087719298245612</v>
      </c>
      <c r="D251" s="166">
        <v>5.2631578947368474E-2</v>
      </c>
      <c r="E251" s="151"/>
      <c r="F251" s="151"/>
      <c r="G251" s="151"/>
    </row>
    <row r="252" spans="1:7">
      <c r="A252" s="273"/>
      <c r="B252" s="172">
        <v>121.03049999999999</v>
      </c>
      <c r="C252" s="165">
        <v>0.35087719298245612</v>
      </c>
      <c r="D252" s="166">
        <v>3.5087719298245612E-2</v>
      </c>
      <c r="E252" s="151"/>
      <c r="F252" s="151"/>
      <c r="G252" s="151"/>
    </row>
    <row r="253" spans="1:7">
      <c r="A253" s="273"/>
      <c r="B253" s="172">
        <v>122.62264999999999</v>
      </c>
      <c r="C253" s="165">
        <v>0.35087719298245612</v>
      </c>
      <c r="D253" s="166">
        <v>1.7543859649122862E-2</v>
      </c>
      <c r="E253" s="151"/>
      <c r="F253" s="151"/>
      <c r="G253" s="151"/>
    </row>
    <row r="254" spans="1:7">
      <c r="A254" s="273"/>
      <c r="B254" s="172">
        <v>123.83975000000001</v>
      </c>
      <c r="C254" s="165">
        <v>0.33333333333333331</v>
      </c>
      <c r="D254" s="166">
        <v>1.7543859649122862E-2</v>
      </c>
      <c r="E254" s="151"/>
      <c r="F254" s="151"/>
      <c r="G254" s="151"/>
    </row>
    <row r="255" spans="1:7">
      <c r="A255" s="273"/>
      <c r="B255" s="172">
        <v>124.23644999999999</v>
      </c>
      <c r="C255" s="165">
        <v>0.31578947368421051</v>
      </c>
      <c r="D255" s="166">
        <v>1.7543859649122862E-2</v>
      </c>
      <c r="E255" s="151"/>
      <c r="F255" s="151"/>
      <c r="G255" s="151"/>
    </row>
    <row r="256" spans="1:7">
      <c r="A256" s="273"/>
      <c r="B256" s="172">
        <v>125.55504999999999</v>
      </c>
      <c r="C256" s="165">
        <v>0.2982456140350877</v>
      </c>
      <c r="D256" s="166">
        <v>1.7543859649122862E-2</v>
      </c>
      <c r="E256" s="151"/>
      <c r="F256" s="151"/>
      <c r="G256" s="151"/>
    </row>
    <row r="257" spans="1:7">
      <c r="A257" s="273"/>
      <c r="B257" s="172">
        <v>127.32405</v>
      </c>
      <c r="C257" s="165">
        <v>0.2807017543859649</v>
      </c>
      <c r="D257" s="166">
        <v>1.7543859649122862E-2</v>
      </c>
      <c r="E257" s="151"/>
      <c r="F257" s="151"/>
      <c r="G257" s="151"/>
    </row>
    <row r="258" spans="1:7">
      <c r="A258" s="273"/>
      <c r="B258" s="172">
        <v>130.23099999999999</v>
      </c>
      <c r="C258" s="165">
        <v>0.26315789473684209</v>
      </c>
      <c r="D258" s="166">
        <v>1.7543859649122862E-2</v>
      </c>
      <c r="E258" s="151"/>
      <c r="F258" s="151"/>
      <c r="G258" s="151"/>
    </row>
    <row r="259" spans="1:7">
      <c r="A259" s="273"/>
      <c r="B259" s="172">
        <v>132.82565</v>
      </c>
      <c r="C259" s="165">
        <v>0.24561403508771928</v>
      </c>
      <c r="D259" s="166">
        <v>1.7543859649122862E-2</v>
      </c>
      <c r="E259" s="151"/>
      <c r="F259" s="151"/>
      <c r="G259" s="151"/>
    </row>
    <row r="260" spans="1:7">
      <c r="A260" s="273"/>
      <c r="B260" s="172">
        <v>133.6885</v>
      </c>
      <c r="C260" s="165">
        <v>0.22807017543859648</v>
      </c>
      <c r="D260" s="166">
        <v>1.7543859649122862E-2</v>
      </c>
      <c r="E260" s="151"/>
      <c r="F260" s="151"/>
      <c r="G260" s="151"/>
    </row>
    <row r="261" spans="1:7">
      <c r="A261" s="273"/>
      <c r="B261" s="172">
        <v>134.47375</v>
      </c>
      <c r="C261" s="165">
        <v>0.21052631578947367</v>
      </c>
      <c r="D261" s="166">
        <v>1.7543859649122862E-2</v>
      </c>
      <c r="E261" s="151"/>
      <c r="F261" s="151"/>
      <c r="G261" s="151"/>
    </row>
    <row r="262" spans="1:7">
      <c r="A262" s="273"/>
      <c r="B262" s="172">
        <v>135.11739999999998</v>
      </c>
      <c r="C262" s="165">
        <v>0.19298245614035087</v>
      </c>
      <c r="D262" s="166">
        <v>1.7543859649122862E-2</v>
      </c>
      <c r="E262" s="151"/>
      <c r="F262" s="151"/>
      <c r="G262" s="151"/>
    </row>
    <row r="263" spans="1:7">
      <c r="A263" s="273"/>
      <c r="B263" s="172">
        <v>135.49509999999998</v>
      </c>
      <c r="C263" s="165">
        <v>0.17543859649122806</v>
      </c>
      <c r="D263" s="166">
        <v>1.7543859649122862E-2</v>
      </c>
      <c r="E263" s="151"/>
      <c r="F263" s="151"/>
      <c r="G263" s="151"/>
    </row>
    <row r="264" spans="1:7">
      <c r="A264" s="273"/>
      <c r="B264" s="172">
        <v>138.14454999999998</v>
      </c>
      <c r="C264" s="165">
        <v>0.15789473684210525</v>
      </c>
      <c r="D264" s="166">
        <v>1.7543859649122862E-2</v>
      </c>
      <c r="E264" s="151"/>
      <c r="F264" s="151"/>
      <c r="G264" s="151"/>
    </row>
    <row r="265" spans="1:7">
      <c r="A265" s="273"/>
      <c r="B265" s="172">
        <v>141.69065000000001</v>
      </c>
      <c r="C265" s="165">
        <v>0.14035087719298245</v>
      </c>
      <c r="D265" s="166">
        <v>1.7543859649122862E-2</v>
      </c>
      <c r="E265" s="151"/>
      <c r="F265" s="151"/>
      <c r="G265" s="151"/>
    </row>
    <row r="266" spans="1:7">
      <c r="A266" s="273"/>
      <c r="B266" s="172">
        <v>142.77249999999998</v>
      </c>
      <c r="C266" s="165">
        <v>0.12280701754385964</v>
      </c>
      <c r="D266" s="166">
        <v>1.7543859649122862E-2</v>
      </c>
      <c r="E266" s="151"/>
      <c r="F266" s="151"/>
      <c r="G266" s="151"/>
    </row>
    <row r="267" spans="1:7">
      <c r="A267" s="273"/>
      <c r="B267" s="172">
        <v>144.32835</v>
      </c>
      <c r="C267" s="165">
        <v>0.10526315789473684</v>
      </c>
      <c r="D267" s="166">
        <v>1.7543859649122862E-2</v>
      </c>
      <c r="E267" s="151"/>
      <c r="F267" s="151"/>
      <c r="G267" s="151"/>
    </row>
    <row r="268" spans="1:7">
      <c r="A268" s="273"/>
      <c r="B268" s="172">
        <v>146.0675</v>
      </c>
      <c r="C268" s="165">
        <v>8.771929824561403E-2</v>
      </c>
      <c r="D268" s="166">
        <v>1.7543859649122862E-2</v>
      </c>
      <c r="E268" s="151"/>
      <c r="F268" s="151"/>
      <c r="G268" s="151"/>
    </row>
    <row r="269" spans="1:7">
      <c r="A269" s="273"/>
      <c r="B269" s="172">
        <v>149.3459</v>
      </c>
      <c r="C269" s="165">
        <v>7.0175438596491224E-2</v>
      </c>
      <c r="D269" s="166">
        <v>1.7543859649122862E-2</v>
      </c>
      <c r="E269" s="151"/>
      <c r="F269" s="151"/>
      <c r="G269" s="151"/>
    </row>
    <row r="270" spans="1:7">
      <c r="A270" s="273"/>
      <c r="B270" s="172">
        <v>152.43530000000001</v>
      </c>
      <c r="C270" s="165">
        <v>5.2631578947368418E-2</v>
      </c>
      <c r="D270" s="166">
        <v>1.7543859649122862E-2</v>
      </c>
      <c r="E270" s="151"/>
      <c r="F270" s="151"/>
      <c r="G270" s="151"/>
    </row>
    <row r="271" spans="1:7">
      <c r="A271" s="273"/>
      <c r="B271" s="172">
        <v>153.96805000000001</v>
      </c>
      <c r="C271" s="165">
        <v>5.2631578947368418E-2</v>
      </c>
      <c r="D271" s="166">
        <v>0</v>
      </c>
      <c r="E271" s="151"/>
      <c r="F271" s="151"/>
      <c r="G271" s="151"/>
    </row>
    <row r="272" spans="1:7">
      <c r="A272" s="273"/>
      <c r="B272" s="172">
        <v>156.68504999999999</v>
      </c>
      <c r="C272" s="165">
        <v>3.5087719298245612E-2</v>
      </c>
      <c r="D272" s="166">
        <v>0</v>
      </c>
      <c r="E272" s="151"/>
      <c r="F272" s="151"/>
      <c r="G272" s="151"/>
    </row>
    <row r="273" spans="1:7">
      <c r="A273" s="273"/>
      <c r="B273" s="172">
        <v>163.70245</v>
      </c>
      <c r="C273" s="165">
        <v>1.7543859649122806E-2</v>
      </c>
      <c r="D273" s="166">
        <v>0</v>
      </c>
      <c r="E273" s="151"/>
      <c r="F273" s="151"/>
      <c r="G273" s="151"/>
    </row>
    <row r="274" spans="1:7">
      <c r="A274" s="273"/>
      <c r="B274" s="172">
        <v>170.37289999999999</v>
      </c>
      <c r="C274" s="165">
        <v>0</v>
      </c>
      <c r="D274" s="166">
        <v>0</v>
      </c>
      <c r="E274" s="151"/>
      <c r="F274" s="151"/>
      <c r="G274" s="151"/>
    </row>
    <row r="275" spans="1:7">
      <c r="A275" s="273" t="s">
        <v>440</v>
      </c>
      <c r="B275" s="172">
        <v>0.30983999999999989</v>
      </c>
      <c r="C275" s="165">
        <v>1</v>
      </c>
      <c r="D275" s="166">
        <v>1</v>
      </c>
      <c r="E275" s="151"/>
      <c r="F275" s="151"/>
      <c r="G275" s="151"/>
    </row>
    <row r="276" spans="1:7">
      <c r="A276" s="273"/>
      <c r="B276" s="172">
        <v>1.4726140000000001</v>
      </c>
      <c r="C276" s="165">
        <v>0.98245614035087714</v>
      </c>
      <c r="D276" s="166">
        <v>1</v>
      </c>
      <c r="E276" s="151"/>
      <c r="F276" s="151"/>
      <c r="G276" s="151"/>
    </row>
    <row r="277" spans="1:7">
      <c r="A277" s="273"/>
      <c r="B277" s="172">
        <v>1.7026940000000002</v>
      </c>
      <c r="C277" s="165">
        <v>0.96491228070175439</v>
      </c>
      <c r="D277" s="166">
        <v>1</v>
      </c>
      <c r="E277" s="151"/>
      <c r="F277" s="151"/>
      <c r="G277" s="151"/>
    </row>
    <row r="278" spans="1:7">
      <c r="A278" s="273"/>
      <c r="B278" s="172">
        <v>1.7850000000000001</v>
      </c>
      <c r="C278" s="165">
        <v>0.96491228070175439</v>
      </c>
      <c r="D278" s="166">
        <v>0.98245614035087714</v>
      </c>
      <c r="E278" s="151"/>
      <c r="F278" s="151"/>
      <c r="G278" s="151"/>
    </row>
    <row r="279" spans="1:7">
      <c r="A279" s="273"/>
      <c r="B279" s="172">
        <v>1.867542</v>
      </c>
      <c r="C279" s="165">
        <v>0.96491228070175439</v>
      </c>
      <c r="D279" s="166">
        <v>0.96491228070175439</v>
      </c>
      <c r="E279" s="151"/>
      <c r="F279" s="151"/>
      <c r="G279" s="151"/>
    </row>
    <row r="280" spans="1:7">
      <c r="A280" s="273"/>
      <c r="B280" s="172">
        <v>1.9574975000000001</v>
      </c>
      <c r="C280" s="165">
        <v>0.94736842105263153</v>
      </c>
      <c r="D280" s="166">
        <v>0.96491228070175439</v>
      </c>
      <c r="E280" s="151"/>
      <c r="F280" s="151"/>
      <c r="G280" s="151"/>
    </row>
    <row r="281" spans="1:7">
      <c r="A281" s="273"/>
      <c r="B281" s="172">
        <v>2.1275515</v>
      </c>
      <c r="C281" s="165">
        <v>0.92982456140350878</v>
      </c>
      <c r="D281" s="166">
        <v>0.96491228070175439</v>
      </c>
      <c r="E281" s="151"/>
      <c r="F281" s="151"/>
      <c r="G281" s="151"/>
    </row>
    <row r="282" spans="1:7">
      <c r="A282" s="273"/>
      <c r="B282" s="172">
        <v>2.3125960000000001</v>
      </c>
      <c r="C282" s="165">
        <v>0.91228070175438591</v>
      </c>
      <c r="D282" s="166">
        <v>0.96491228070175439</v>
      </c>
      <c r="E282" s="151"/>
      <c r="F282" s="151"/>
      <c r="G282" s="151"/>
    </row>
    <row r="283" spans="1:7">
      <c r="A283" s="273"/>
      <c r="B283" s="172">
        <v>2.3660000000000001</v>
      </c>
      <c r="C283" s="165">
        <v>0.91228070175438591</v>
      </c>
      <c r="D283" s="166">
        <v>0.94736842105263164</v>
      </c>
      <c r="E283" s="151"/>
      <c r="F283" s="151"/>
      <c r="G283" s="151"/>
    </row>
    <row r="284" spans="1:7">
      <c r="A284" s="273"/>
      <c r="B284" s="172">
        <v>2.398199</v>
      </c>
      <c r="C284" s="165">
        <v>0.91228070175438591</v>
      </c>
      <c r="D284" s="166">
        <v>0.92982456140350878</v>
      </c>
      <c r="E284" s="151"/>
      <c r="F284" s="151"/>
      <c r="G284" s="151"/>
    </row>
    <row r="285" spans="1:7">
      <c r="A285" s="273"/>
      <c r="B285" s="172">
        <v>2.4466989999999997</v>
      </c>
      <c r="C285" s="165">
        <v>0.89473684210526316</v>
      </c>
      <c r="D285" s="166">
        <v>0.92982456140350878</v>
      </c>
      <c r="E285" s="151"/>
      <c r="F285" s="151"/>
      <c r="G285" s="151"/>
    </row>
    <row r="286" spans="1:7">
      <c r="A286" s="273"/>
      <c r="B286" s="172">
        <v>2.52</v>
      </c>
      <c r="C286" s="165">
        <v>0.89473684210526316</v>
      </c>
      <c r="D286" s="166">
        <v>0.91228070175438591</v>
      </c>
      <c r="E286" s="151"/>
      <c r="F286" s="151"/>
      <c r="G286" s="151"/>
    </row>
    <row r="287" spans="1:7">
      <c r="A287" s="273"/>
      <c r="B287" s="172">
        <v>2.6239999999999997</v>
      </c>
      <c r="C287" s="165">
        <v>0.89473684210526316</v>
      </c>
      <c r="D287" s="166">
        <v>0.89473684210526316</v>
      </c>
      <c r="E287" s="151"/>
      <c r="F287" s="151"/>
      <c r="G287" s="151"/>
    </row>
    <row r="288" spans="1:7">
      <c r="A288" s="273"/>
      <c r="B288" s="172">
        <v>2.6875</v>
      </c>
      <c r="C288" s="165">
        <v>0.89473684210526316</v>
      </c>
      <c r="D288" s="166">
        <v>0.87719298245614041</v>
      </c>
      <c r="E288" s="151"/>
      <c r="F288" s="151"/>
      <c r="G288" s="151"/>
    </row>
    <row r="289" spans="1:7">
      <c r="A289" s="273"/>
      <c r="B289" s="172">
        <v>2.7080000000000002</v>
      </c>
      <c r="C289" s="165">
        <v>0.89473684210526316</v>
      </c>
      <c r="D289" s="166">
        <v>0.85964912280701755</v>
      </c>
      <c r="E289" s="151"/>
      <c r="F289" s="151"/>
      <c r="G289" s="151"/>
    </row>
    <row r="290" spans="1:7">
      <c r="A290" s="273"/>
      <c r="B290" s="172">
        <v>2.7389999999999999</v>
      </c>
      <c r="C290" s="165">
        <v>0.89473684210526316</v>
      </c>
      <c r="D290" s="166">
        <v>0.84210526315789469</v>
      </c>
      <c r="E290" s="151"/>
      <c r="F290" s="151"/>
      <c r="G290" s="151"/>
    </row>
    <row r="291" spans="1:7">
      <c r="A291" s="273"/>
      <c r="B291" s="172">
        <v>2.8029999999999999</v>
      </c>
      <c r="C291" s="165">
        <v>0.89473684210526316</v>
      </c>
      <c r="D291" s="166">
        <v>0.82456140350877194</v>
      </c>
      <c r="E291" s="151"/>
      <c r="F291" s="151"/>
      <c r="G291" s="151"/>
    </row>
    <row r="292" spans="1:7">
      <c r="A292" s="273"/>
      <c r="B292" s="172">
        <v>2.9057909999999998</v>
      </c>
      <c r="C292" s="165">
        <v>0.89473684210526316</v>
      </c>
      <c r="D292" s="166">
        <v>0.80701754385964919</v>
      </c>
      <c r="E292" s="151"/>
      <c r="F292" s="151"/>
      <c r="G292" s="151"/>
    </row>
    <row r="293" spans="1:7">
      <c r="A293" s="273"/>
      <c r="B293" s="172">
        <v>2.967352</v>
      </c>
      <c r="C293" s="165">
        <v>0.8771929824561403</v>
      </c>
      <c r="D293" s="166">
        <v>0.80701754385964919</v>
      </c>
      <c r="E293" s="151"/>
      <c r="F293" s="151"/>
      <c r="G293" s="151"/>
    </row>
    <row r="294" spans="1:7">
      <c r="A294" s="273"/>
      <c r="B294" s="172">
        <v>2.9905609999999996</v>
      </c>
      <c r="C294" s="165">
        <v>0.85964912280701755</v>
      </c>
      <c r="D294" s="166">
        <v>0.80701754385964919</v>
      </c>
      <c r="E294" s="151"/>
      <c r="F294" s="151"/>
      <c r="G294" s="151"/>
    </row>
    <row r="295" spans="1:7">
      <c r="A295" s="273"/>
      <c r="B295" s="172">
        <v>3.0054999999999996</v>
      </c>
      <c r="C295" s="165">
        <v>0.85964912280701755</v>
      </c>
      <c r="D295" s="166">
        <v>0.78947368421052633</v>
      </c>
      <c r="E295" s="151"/>
      <c r="F295" s="151"/>
      <c r="G295" s="151"/>
    </row>
    <row r="296" spans="1:7">
      <c r="A296" s="273"/>
      <c r="B296" s="172">
        <v>3.0154999999999998</v>
      </c>
      <c r="C296" s="165">
        <v>0.85964912280701755</v>
      </c>
      <c r="D296" s="166">
        <v>0.77192982456140347</v>
      </c>
      <c r="E296" s="151"/>
      <c r="F296" s="151"/>
      <c r="G296" s="151"/>
    </row>
    <row r="297" spans="1:7">
      <c r="A297" s="273"/>
      <c r="B297" s="172">
        <v>3.0354999999999999</v>
      </c>
      <c r="C297" s="165">
        <v>0.85964912280701755</v>
      </c>
      <c r="D297" s="166">
        <v>0.75438596491228072</v>
      </c>
      <c r="E297" s="151"/>
      <c r="F297" s="151"/>
      <c r="G297" s="151"/>
    </row>
    <row r="298" spans="1:7">
      <c r="A298" s="273"/>
      <c r="B298" s="172">
        <v>3.0750000000000002</v>
      </c>
      <c r="C298" s="165">
        <v>0.85964912280701755</v>
      </c>
      <c r="D298" s="166">
        <v>0.73684210526315796</v>
      </c>
      <c r="E298" s="151"/>
      <c r="F298" s="151"/>
      <c r="G298" s="151"/>
    </row>
    <row r="299" spans="1:7">
      <c r="A299" s="273"/>
      <c r="B299" s="172">
        <v>3.1082704999999997</v>
      </c>
      <c r="C299" s="165">
        <v>0.85964912280701755</v>
      </c>
      <c r="D299" s="166">
        <v>0.7192982456140351</v>
      </c>
      <c r="E299" s="151"/>
      <c r="F299" s="151"/>
      <c r="G299" s="151"/>
    </row>
    <row r="300" spans="1:7">
      <c r="A300" s="273"/>
      <c r="B300" s="172">
        <v>3.1207704999999999</v>
      </c>
      <c r="C300" s="165">
        <v>0.84210526315789469</v>
      </c>
      <c r="D300" s="166">
        <v>0.7192982456140351</v>
      </c>
      <c r="E300" s="151"/>
      <c r="F300" s="151"/>
      <c r="G300" s="151"/>
    </row>
    <row r="301" spans="1:7">
      <c r="A301" s="273"/>
      <c r="B301" s="172">
        <v>3.1457679999999999</v>
      </c>
      <c r="C301" s="165">
        <v>0.84210526315789469</v>
      </c>
      <c r="D301" s="166">
        <v>0.70175438596491224</v>
      </c>
      <c r="E301" s="151"/>
      <c r="F301" s="151"/>
      <c r="G301" s="151"/>
    </row>
    <row r="302" spans="1:7">
      <c r="A302" s="273"/>
      <c r="B302" s="172">
        <v>3.1802679999999999</v>
      </c>
      <c r="C302" s="165">
        <v>0.82456140350877194</v>
      </c>
      <c r="D302" s="166">
        <v>0.70175438596491224</v>
      </c>
      <c r="E302" s="151"/>
      <c r="F302" s="151"/>
      <c r="G302" s="151"/>
    </row>
    <row r="303" spans="1:7">
      <c r="A303" s="273"/>
      <c r="B303" s="172">
        <v>3.2124999999999999</v>
      </c>
      <c r="C303" s="165">
        <v>0.82456140350877194</v>
      </c>
      <c r="D303" s="166">
        <v>0.68421052631578949</v>
      </c>
      <c r="E303" s="151"/>
      <c r="F303" s="151"/>
      <c r="G303" s="151"/>
    </row>
    <row r="304" spans="1:7">
      <c r="A304" s="273"/>
      <c r="B304" s="172">
        <v>3.2386225</v>
      </c>
      <c r="C304" s="165">
        <v>0.82456140350877194</v>
      </c>
      <c r="D304" s="166">
        <v>0.66666666666666674</v>
      </c>
      <c r="E304" s="151"/>
      <c r="F304" s="151"/>
      <c r="G304" s="151"/>
    </row>
    <row r="305" spans="1:7">
      <c r="A305" s="273"/>
      <c r="B305" s="172">
        <v>3.2691224999999999</v>
      </c>
      <c r="C305" s="165">
        <v>0.80701754385964908</v>
      </c>
      <c r="D305" s="166">
        <v>0.66666666666666674</v>
      </c>
      <c r="E305" s="151"/>
      <c r="F305" s="151"/>
      <c r="G305" s="151"/>
    </row>
    <row r="306" spans="1:7">
      <c r="A306" s="273"/>
      <c r="B306" s="172">
        <v>3.298</v>
      </c>
      <c r="C306" s="165">
        <v>0.80701754385964908</v>
      </c>
      <c r="D306" s="166">
        <v>0.64912280701754388</v>
      </c>
      <c r="E306" s="151"/>
      <c r="F306" s="151"/>
      <c r="G306" s="151"/>
    </row>
    <row r="307" spans="1:7">
      <c r="A307" s="273"/>
      <c r="B307" s="172">
        <v>3.3375564999999998</v>
      </c>
      <c r="C307" s="165">
        <v>0.80701754385964908</v>
      </c>
      <c r="D307" s="166">
        <v>0.63157894736842102</v>
      </c>
      <c r="E307" s="151"/>
      <c r="F307" s="151"/>
      <c r="G307" s="151"/>
    </row>
    <row r="308" spans="1:7">
      <c r="A308" s="273"/>
      <c r="B308" s="172">
        <v>3.3790564999999999</v>
      </c>
      <c r="C308" s="165">
        <v>0.78947368421052633</v>
      </c>
      <c r="D308" s="166">
        <v>0.63157894736842102</v>
      </c>
      <c r="E308" s="151"/>
      <c r="F308" s="151"/>
      <c r="G308" s="151"/>
    </row>
    <row r="309" spans="1:7">
      <c r="A309" s="273"/>
      <c r="B309" s="172">
        <v>3.3919999999999999</v>
      </c>
      <c r="C309" s="165">
        <v>0.78947368421052633</v>
      </c>
      <c r="D309" s="166">
        <v>0.61403508771929827</v>
      </c>
      <c r="E309" s="151"/>
      <c r="F309" s="151"/>
      <c r="G309" s="151"/>
    </row>
    <row r="310" spans="1:7">
      <c r="A310" s="273"/>
      <c r="B310" s="172">
        <v>3.4074999999999998</v>
      </c>
      <c r="C310" s="165">
        <v>0.78947368421052633</v>
      </c>
      <c r="D310" s="166">
        <v>0.59649122807017552</v>
      </c>
      <c r="E310" s="151"/>
      <c r="F310" s="151"/>
      <c r="G310" s="151"/>
    </row>
    <row r="311" spans="1:7">
      <c r="A311" s="273"/>
      <c r="B311" s="172">
        <v>3.4610000000000003</v>
      </c>
      <c r="C311" s="165">
        <v>0.78947368421052633</v>
      </c>
      <c r="D311" s="166">
        <v>0.57894736842105265</v>
      </c>
      <c r="E311" s="151"/>
      <c r="F311" s="151"/>
      <c r="G311" s="151"/>
    </row>
    <row r="312" spans="1:7">
      <c r="A312" s="273"/>
      <c r="B312" s="172">
        <v>3.5339999999999998</v>
      </c>
      <c r="C312" s="165">
        <v>0.78947368421052633</v>
      </c>
      <c r="D312" s="166">
        <v>0.56140350877192979</v>
      </c>
      <c r="E312" s="151"/>
      <c r="F312" s="151"/>
      <c r="G312" s="151"/>
    </row>
    <row r="313" spans="1:7">
      <c r="A313" s="273"/>
      <c r="B313" s="172">
        <v>3.6574999999999998</v>
      </c>
      <c r="C313" s="165">
        <v>0.78947368421052633</v>
      </c>
      <c r="D313" s="166">
        <v>0.54385964912280704</v>
      </c>
      <c r="E313" s="151"/>
      <c r="F313" s="151"/>
      <c r="G313" s="151"/>
    </row>
    <row r="314" spans="1:7">
      <c r="A314" s="273"/>
      <c r="B314" s="172">
        <v>3.7649999999999997</v>
      </c>
      <c r="C314" s="165">
        <v>0.78947368421052633</v>
      </c>
      <c r="D314" s="166">
        <v>0.52631578947368429</v>
      </c>
      <c r="E314" s="151"/>
      <c r="F314" s="151"/>
      <c r="G314" s="151"/>
    </row>
    <row r="315" spans="1:7">
      <c r="A315" s="273"/>
      <c r="B315" s="172">
        <v>3.8</v>
      </c>
      <c r="C315" s="165">
        <v>0.78947368421052633</v>
      </c>
      <c r="D315" s="166">
        <v>0.50877192982456143</v>
      </c>
      <c r="E315" s="151"/>
      <c r="F315" s="151"/>
      <c r="G315" s="151"/>
    </row>
    <row r="316" spans="1:7">
      <c r="A316" s="273"/>
      <c r="B316" s="172">
        <v>3.823</v>
      </c>
      <c r="C316" s="165">
        <v>0.78947368421052633</v>
      </c>
      <c r="D316" s="166">
        <v>0.49122807017543857</v>
      </c>
      <c r="E316" s="151"/>
      <c r="F316" s="151"/>
      <c r="G316" s="151"/>
    </row>
    <row r="317" spans="1:7">
      <c r="A317" s="273"/>
      <c r="B317" s="172">
        <v>3.835</v>
      </c>
      <c r="C317" s="165">
        <v>0.78947368421052633</v>
      </c>
      <c r="D317" s="166">
        <v>0.47368421052631582</v>
      </c>
      <c r="E317" s="151"/>
      <c r="F317" s="151"/>
      <c r="G317" s="151"/>
    </row>
    <row r="318" spans="1:7">
      <c r="A318" s="273"/>
      <c r="B318" s="172">
        <v>3.8529999999999998</v>
      </c>
      <c r="C318" s="165">
        <v>0.78947368421052633</v>
      </c>
      <c r="D318" s="166">
        <v>0.45614035087719296</v>
      </c>
      <c r="E318" s="151"/>
      <c r="F318" s="151"/>
      <c r="G318" s="151"/>
    </row>
    <row r="319" spans="1:7">
      <c r="A319" s="273"/>
      <c r="B319" s="172">
        <v>3.8899790000000003</v>
      </c>
      <c r="C319" s="165">
        <v>0.78947368421052633</v>
      </c>
      <c r="D319" s="166">
        <v>0.43859649122807021</v>
      </c>
      <c r="E319" s="151"/>
      <c r="F319" s="151"/>
      <c r="G319" s="151"/>
    </row>
    <row r="320" spans="1:7">
      <c r="A320" s="273"/>
      <c r="B320" s="172">
        <v>3.9919789999999997</v>
      </c>
      <c r="C320" s="165">
        <v>0.77192982456140347</v>
      </c>
      <c r="D320" s="166">
        <v>0.43859649122807021</v>
      </c>
      <c r="E320" s="151"/>
      <c r="F320" s="151"/>
      <c r="G320" s="151"/>
    </row>
    <row r="321" spans="1:7">
      <c r="A321" s="273"/>
      <c r="B321" s="172">
        <v>4.0880000000000001</v>
      </c>
      <c r="C321" s="165">
        <v>0.77192982456140347</v>
      </c>
      <c r="D321" s="166">
        <v>0.42105263157894735</v>
      </c>
      <c r="E321" s="151"/>
      <c r="F321" s="151"/>
      <c r="G321" s="151"/>
    </row>
    <row r="322" spans="1:7">
      <c r="A322" s="273"/>
      <c r="B322" s="172">
        <v>4.1580000000000004</v>
      </c>
      <c r="C322" s="165">
        <v>0.77192982456140347</v>
      </c>
      <c r="D322" s="166">
        <v>0.40350877192982459</v>
      </c>
      <c r="E322" s="151"/>
      <c r="F322" s="151"/>
      <c r="G322" s="151"/>
    </row>
    <row r="323" spans="1:7">
      <c r="A323" s="273"/>
      <c r="B323" s="172">
        <v>4.2143139999999999</v>
      </c>
      <c r="C323" s="165">
        <v>0.77192982456140347</v>
      </c>
      <c r="D323" s="166">
        <v>0.38596491228070173</v>
      </c>
      <c r="E323" s="151"/>
      <c r="F323" s="151"/>
      <c r="G323" s="151"/>
    </row>
    <row r="324" spans="1:7">
      <c r="A324" s="273"/>
      <c r="B324" s="172">
        <v>4.2312985000000003</v>
      </c>
      <c r="C324" s="165">
        <v>0.75438596491228072</v>
      </c>
      <c r="D324" s="166">
        <v>0.38596491228070173</v>
      </c>
      <c r="E324" s="151"/>
      <c r="F324" s="151"/>
      <c r="G324" s="151"/>
    </row>
    <row r="325" spans="1:7">
      <c r="A325" s="273"/>
      <c r="B325" s="172">
        <v>4.2593899999999998</v>
      </c>
      <c r="C325" s="165">
        <v>0.73684210526315785</v>
      </c>
      <c r="D325" s="166">
        <v>0.38596491228070173</v>
      </c>
      <c r="E325" s="151"/>
      <c r="F325" s="151"/>
      <c r="G325" s="151"/>
    </row>
    <row r="326" spans="1:7">
      <c r="A326" s="273"/>
      <c r="B326" s="172">
        <v>4.2864054999999999</v>
      </c>
      <c r="C326" s="165">
        <v>0.7192982456140351</v>
      </c>
      <c r="D326" s="166">
        <v>0.38596491228070173</v>
      </c>
      <c r="E326" s="151"/>
      <c r="F326" s="151"/>
      <c r="G326" s="151"/>
    </row>
    <row r="327" spans="1:7">
      <c r="A327" s="273"/>
      <c r="B327" s="172">
        <v>4.2997484999999998</v>
      </c>
      <c r="C327" s="165">
        <v>0.7192982456140351</v>
      </c>
      <c r="D327" s="166">
        <v>0.36842105263157898</v>
      </c>
      <c r="E327" s="151"/>
      <c r="F327" s="151"/>
      <c r="G327" s="151"/>
    </row>
    <row r="328" spans="1:7">
      <c r="A328" s="273"/>
      <c r="B328" s="172">
        <v>4.316268</v>
      </c>
      <c r="C328" s="165">
        <v>0.70175438596491224</v>
      </c>
      <c r="D328" s="166">
        <v>0.36842105263157898</v>
      </c>
      <c r="E328" s="151"/>
      <c r="F328" s="151"/>
      <c r="G328" s="151"/>
    </row>
    <row r="329" spans="1:7">
      <c r="A329" s="273"/>
      <c r="B329" s="172">
        <v>4.3625194999999994</v>
      </c>
      <c r="C329" s="165">
        <v>0.68421052631578949</v>
      </c>
      <c r="D329" s="166">
        <v>0.36842105263157898</v>
      </c>
      <c r="E329" s="151"/>
      <c r="F329" s="151"/>
      <c r="G329" s="151"/>
    </row>
    <row r="330" spans="1:7">
      <c r="A330" s="273"/>
      <c r="B330" s="172">
        <v>4.4085000000000001</v>
      </c>
      <c r="C330" s="165">
        <v>0.68421052631578949</v>
      </c>
      <c r="D330" s="166">
        <v>0.35087719298245612</v>
      </c>
      <c r="E330" s="151"/>
      <c r="F330" s="151"/>
      <c r="G330" s="151"/>
    </row>
    <row r="331" spans="1:7">
      <c r="A331" s="273"/>
      <c r="B331" s="172">
        <v>4.4249999999999998</v>
      </c>
      <c r="C331" s="165">
        <v>0.68421052631578949</v>
      </c>
      <c r="D331" s="166">
        <v>0.33333333333333337</v>
      </c>
      <c r="E331" s="151"/>
      <c r="F331" s="151"/>
      <c r="G331" s="151"/>
    </row>
    <row r="332" spans="1:7">
      <c r="A332" s="273"/>
      <c r="B332" s="172">
        <v>4.4499814999999998</v>
      </c>
      <c r="C332" s="165">
        <v>0.68421052631578949</v>
      </c>
      <c r="D332" s="166">
        <v>0.31578947368421051</v>
      </c>
      <c r="E332" s="151"/>
      <c r="F332" s="151"/>
      <c r="G332" s="151"/>
    </row>
    <row r="333" spans="1:7">
      <c r="A333" s="273"/>
      <c r="B333" s="172">
        <v>4.4764815000000002</v>
      </c>
      <c r="C333" s="165">
        <v>0.66666666666666663</v>
      </c>
      <c r="D333" s="166">
        <v>0.31578947368421051</v>
      </c>
      <c r="E333" s="151"/>
      <c r="F333" s="151"/>
      <c r="G333" s="151"/>
    </row>
    <row r="334" spans="1:7">
      <c r="A334" s="273"/>
      <c r="B334" s="172">
        <v>4.4861529999999998</v>
      </c>
      <c r="C334" s="165">
        <v>0.66666666666666663</v>
      </c>
      <c r="D334" s="166">
        <v>0.29824561403508776</v>
      </c>
      <c r="E334" s="151"/>
      <c r="F334" s="151"/>
      <c r="G334" s="151"/>
    </row>
    <row r="335" spans="1:7">
      <c r="A335" s="273"/>
      <c r="B335" s="172">
        <v>4.6168119999999995</v>
      </c>
      <c r="C335" s="165">
        <v>0.64912280701754388</v>
      </c>
      <c r="D335" s="166">
        <v>0.29824561403508776</v>
      </c>
      <c r="E335" s="151"/>
      <c r="F335" s="151"/>
      <c r="G335" s="151"/>
    </row>
    <row r="336" spans="1:7">
      <c r="A336" s="273"/>
      <c r="B336" s="172">
        <v>4.7471589999999999</v>
      </c>
      <c r="C336" s="165">
        <v>0.63157894736842102</v>
      </c>
      <c r="D336" s="166">
        <v>0.29824561403508776</v>
      </c>
      <c r="E336" s="151"/>
      <c r="F336" s="151"/>
      <c r="G336" s="151"/>
    </row>
    <row r="337" spans="1:7">
      <c r="A337" s="273"/>
      <c r="B337" s="172">
        <v>4.7729999999999997</v>
      </c>
      <c r="C337" s="165">
        <v>0.63157894736842102</v>
      </c>
      <c r="D337" s="166">
        <v>0.2807017543859649</v>
      </c>
      <c r="E337" s="151"/>
      <c r="F337" s="151"/>
      <c r="G337" s="151"/>
    </row>
    <row r="338" spans="1:7">
      <c r="A338" s="273"/>
      <c r="B338" s="172">
        <v>4.8151034999999993</v>
      </c>
      <c r="C338" s="165">
        <v>0.63157894736842102</v>
      </c>
      <c r="D338" s="166">
        <v>0.26315789473684215</v>
      </c>
      <c r="E338" s="151"/>
      <c r="F338" s="151"/>
      <c r="G338" s="151"/>
    </row>
    <row r="339" spans="1:7">
      <c r="A339" s="273"/>
      <c r="B339" s="172">
        <v>4.8486034999999994</v>
      </c>
      <c r="C339" s="165">
        <v>0.61403508771929827</v>
      </c>
      <c r="D339" s="166">
        <v>0.26315789473684215</v>
      </c>
      <c r="E339" s="151"/>
      <c r="F339" s="151"/>
      <c r="G339" s="151"/>
    </row>
    <row r="340" spans="1:7">
      <c r="A340" s="273"/>
      <c r="B340" s="172">
        <v>4.8680000000000003</v>
      </c>
      <c r="C340" s="165">
        <v>0.61403508771929827</v>
      </c>
      <c r="D340" s="166">
        <v>0.24561403508771928</v>
      </c>
      <c r="E340" s="151"/>
      <c r="F340" s="151"/>
      <c r="G340" s="151"/>
    </row>
    <row r="341" spans="1:7">
      <c r="A341" s="273"/>
      <c r="B341" s="172">
        <v>4.8940000000000001</v>
      </c>
      <c r="C341" s="165">
        <v>0.61403508771929827</v>
      </c>
      <c r="D341" s="166">
        <v>0.22807017543859653</v>
      </c>
      <c r="E341" s="151"/>
      <c r="F341" s="151"/>
      <c r="G341" s="151"/>
    </row>
    <row r="342" spans="1:7">
      <c r="A342" s="273"/>
      <c r="B342" s="172">
        <v>4.9426730000000001</v>
      </c>
      <c r="C342" s="165">
        <v>0.61403508771929827</v>
      </c>
      <c r="D342" s="166">
        <v>0.21052631578947367</v>
      </c>
      <c r="E342" s="151"/>
      <c r="F342" s="151"/>
      <c r="G342" s="151"/>
    </row>
    <row r="343" spans="1:7">
      <c r="A343" s="273"/>
      <c r="B343" s="172">
        <v>5.0096729999999994</v>
      </c>
      <c r="C343" s="165">
        <v>0.59649122807017541</v>
      </c>
      <c r="D343" s="166">
        <v>0.21052631578947367</v>
      </c>
      <c r="E343" s="151"/>
      <c r="F343" s="151"/>
      <c r="G343" s="151"/>
    </row>
    <row r="344" spans="1:7">
      <c r="A344" s="273"/>
      <c r="B344" s="172">
        <v>5.0685000000000002</v>
      </c>
      <c r="C344" s="165">
        <v>0.59649122807017541</v>
      </c>
      <c r="D344" s="166">
        <v>0.19298245614035092</v>
      </c>
      <c r="E344" s="151"/>
      <c r="F344" s="151"/>
      <c r="G344" s="151"/>
    </row>
    <row r="345" spans="1:7">
      <c r="A345" s="273"/>
      <c r="B345" s="172">
        <v>5.1359999999999992</v>
      </c>
      <c r="C345" s="165">
        <v>0.59649122807017541</v>
      </c>
      <c r="D345" s="166">
        <v>0.17543859649122806</v>
      </c>
      <c r="E345" s="151"/>
      <c r="F345" s="151"/>
      <c r="G345" s="151"/>
    </row>
    <row r="346" spans="1:7">
      <c r="A346" s="273"/>
      <c r="B346" s="172">
        <v>5.1935000000000002</v>
      </c>
      <c r="C346" s="165">
        <v>0.59649122807017541</v>
      </c>
      <c r="D346" s="166">
        <v>0.15789473684210531</v>
      </c>
      <c r="E346" s="151"/>
      <c r="F346" s="151"/>
      <c r="G346" s="151"/>
    </row>
    <row r="347" spans="1:7">
      <c r="A347" s="273"/>
      <c r="B347" s="172">
        <v>5.2807849999999998</v>
      </c>
      <c r="C347" s="165">
        <v>0.59649122807017541</v>
      </c>
      <c r="D347" s="166">
        <v>0.14035087719298245</v>
      </c>
      <c r="E347" s="151"/>
      <c r="F347" s="151"/>
      <c r="G347" s="151"/>
    </row>
    <row r="348" spans="1:7">
      <c r="A348" s="273"/>
      <c r="B348" s="172">
        <v>5.3707849999999997</v>
      </c>
      <c r="C348" s="165">
        <v>0.57894736842105265</v>
      </c>
      <c r="D348" s="166">
        <v>0.14035087719298245</v>
      </c>
      <c r="E348" s="151"/>
      <c r="F348" s="151"/>
      <c r="G348" s="151"/>
    </row>
    <row r="349" spans="1:7">
      <c r="A349" s="273"/>
      <c r="B349" s="172">
        <v>5.4184719999999995</v>
      </c>
      <c r="C349" s="165">
        <v>0.57894736842105265</v>
      </c>
      <c r="D349" s="166">
        <v>0.1228070175438597</v>
      </c>
      <c r="E349" s="151"/>
      <c r="F349" s="151"/>
      <c r="G349" s="151"/>
    </row>
    <row r="350" spans="1:7">
      <c r="A350" s="273"/>
      <c r="B350" s="172">
        <v>5.4834719999999999</v>
      </c>
      <c r="C350" s="165">
        <v>0.56140350877192979</v>
      </c>
      <c r="D350" s="166">
        <v>0.1228070175438597</v>
      </c>
      <c r="E350" s="151"/>
      <c r="F350" s="151"/>
      <c r="G350" s="151"/>
    </row>
    <row r="351" spans="1:7">
      <c r="A351" s="273"/>
      <c r="B351" s="172">
        <v>5.5350000000000001</v>
      </c>
      <c r="C351" s="165">
        <v>0.56140350877192979</v>
      </c>
      <c r="D351" s="166">
        <v>0.10526315789473684</v>
      </c>
      <c r="E351" s="151"/>
      <c r="F351" s="151"/>
      <c r="G351" s="151"/>
    </row>
    <row r="352" spans="1:7">
      <c r="A352" s="273"/>
      <c r="B352" s="172">
        <v>5.6615000000000002</v>
      </c>
      <c r="C352" s="165">
        <v>0.56140350877192979</v>
      </c>
      <c r="D352" s="166">
        <v>8.7719298245614086E-2</v>
      </c>
      <c r="E352" s="151"/>
      <c r="F352" s="151"/>
      <c r="G352" s="151"/>
    </row>
    <row r="353" spans="1:7">
      <c r="A353" s="273"/>
      <c r="B353" s="172">
        <v>5.7672949999999998</v>
      </c>
      <c r="C353" s="165">
        <v>0.56140350877192979</v>
      </c>
      <c r="D353" s="166">
        <v>7.0175438596491224E-2</v>
      </c>
      <c r="E353" s="151"/>
      <c r="F353" s="151"/>
      <c r="G353" s="151"/>
    </row>
    <row r="354" spans="1:7">
      <c r="A354" s="273"/>
      <c r="B354" s="172">
        <v>5.8612950000000001</v>
      </c>
      <c r="C354" s="165">
        <v>0.54385964912280704</v>
      </c>
      <c r="D354" s="166">
        <v>7.0175438596491224E-2</v>
      </c>
      <c r="E354" s="151"/>
      <c r="F354" s="151"/>
      <c r="G354" s="151"/>
    </row>
    <row r="355" spans="1:7">
      <c r="A355" s="273"/>
      <c r="B355" s="172">
        <v>6.1083769999999999</v>
      </c>
      <c r="C355" s="165">
        <v>0.54385964912280704</v>
      </c>
      <c r="D355" s="166">
        <v>5.2631578947368474E-2</v>
      </c>
      <c r="E355" s="151"/>
      <c r="F355" s="151"/>
      <c r="G355" s="151"/>
    </row>
    <row r="356" spans="1:7">
      <c r="A356" s="273"/>
      <c r="B356" s="172">
        <v>6.2898769999999997</v>
      </c>
      <c r="C356" s="165">
        <v>0.52631578947368418</v>
      </c>
      <c r="D356" s="166">
        <v>5.2631578947368474E-2</v>
      </c>
      <c r="E356" s="151"/>
      <c r="F356" s="151"/>
      <c r="G356" s="151"/>
    </row>
    <row r="357" spans="1:7">
      <c r="A357" s="273"/>
      <c r="B357" s="172">
        <v>6.4505235000000001</v>
      </c>
      <c r="C357" s="165">
        <v>0.52631578947368418</v>
      </c>
      <c r="D357" s="166">
        <v>3.5087719298245612E-2</v>
      </c>
      <c r="E357" s="151"/>
      <c r="F357" s="151"/>
      <c r="G357" s="151"/>
    </row>
    <row r="358" spans="1:7">
      <c r="A358" s="273"/>
      <c r="B358" s="172">
        <v>6.6626985000000003</v>
      </c>
      <c r="C358" s="165">
        <v>0.50877192982456143</v>
      </c>
      <c r="D358" s="166">
        <v>3.5087719298245612E-2</v>
      </c>
      <c r="E358" s="151"/>
      <c r="F358" s="151"/>
      <c r="G358" s="151"/>
    </row>
    <row r="359" spans="1:7">
      <c r="A359" s="273"/>
      <c r="B359" s="172">
        <v>6.7695755000000002</v>
      </c>
      <c r="C359" s="165">
        <v>0.49122807017543857</v>
      </c>
      <c r="D359" s="166">
        <v>3.5087719298245612E-2</v>
      </c>
      <c r="E359" s="151"/>
      <c r="F359" s="151"/>
      <c r="G359" s="151"/>
    </row>
    <row r="360" spans="1:7">
      <c r="A360" s="273"/>
      <c r="B360" s="172">
        <v>6.849793</v>
      </c>
      <c r="C360" s="165">
        <v>0.47368421052631576</v>
      </c>
      <c r="D360" s="166">
        <v>3.5087719298245612E-2</v>
      </c>
      <c r="E360" s="151"/>
      <c r="F360" s="151"/>
      <c r="G360" s="151"/>
    </row>
    <row r="361" spans="1:7">
      <c r="A361" s="273"/>
      <c r="B361" s="172">
        <v>6.9060575000000002</v>
      </c>
      <c r="C361" s="165">
        <v>0.45614035087719296</v>
      </c>
      <c r="D361" s="166">
        <v>3.5087719298245612E-2</v>
      </c>
      <c r="E361" s="151"/>
      <c r="F361" s="151"/>
      <c r="G361" s="151"/>
    </row>
    <row r="362" spans="1:7">
      <c r="A362" s="273"/>
      <c r="B362" s="172">
        <v>6.9416650000000004</v>
      </c>
      <c r="C362" s="165">
        <v>0.43859649122807015</v>
      </c>
      <c r="D362" s="166">
        <v>3.5087719298245612E-2</v>
      </c>
      <c r="E362" s="151"/>
      <c r="F362" s="151"/>
      <c r="G362" s="151"/>
    </row>
    <row r="363" spans="1:7">
      <c r="A363" s="273"/>
      <c r="B363" s="172">
        <v>7.0565635000000002</v>
      </c>
      <c r="C363" s="165">
        <v>0.43859649122807015</v>
      </c>
      <c r="D363" s="166">
        <v>1.7543859649122862E-2</v>
      </c>
      <c r="E363" s="151"/>
      <c r="F363" s="151"/>
      <c r="G363" s="151"/>
    </row>
    <row r="364" spans="1:7">
      <c r="A364" s="273"/>
      <c r="B364" s="172">
        <v>7.1927785000000002</v>
      </c>
      <c r="C364" s="165">
        <v>0.42105263157894735</v>
      </c>
      <c r="D364" s="166">
        <v>1.7543859649122862E-2</v>
      </c>
      <c r="E364" s="151"/>
      <c r="F364" s="151"/>
      <c r="G364" s="151"/>
    </row>
    <row r="365" spans="1:7">
      <c r="A365" s="273"/>
      <c r="B365" s="172">
        <v>7.3577150000000007</v>
      </c>
      <c r="C365" s="165">
        <v>0.40350877192982454</v>
      </c>
      <c r="D365" s="166">
        <v>1.7543859649122862E-2</v>
      </c>
      <c r="E365" s="151"/>
      <c r="F365" s="151"/>
      <c r="G365" s="151"/>
    </row>
    <row r="366" spans="1:7">
      <c r="A366" s="273"/>
      <c r="B366" s="172">
        <v>7.4854245000000006</v>
      </c>
      <c r="C366" s="165">
        <v>0.40350877192982454</v>
      </c>
      <c r="D366" s="166">
        <v>0</v>
      </c>
      <c r="E366" s="151"/>
      <c r="F366" s="151"/>
      <c r="G366" s="151"/>
    </row>
    <row r="367" spans="1:7">
      <c r="A367" s="273"/>
      <c r="B367" s="172">
        <v>7.5322875000000007</v>
      </c>
      <c r="C367" s="165">
        <v>0.38596491228070173</v>
      </c>
      <c r="D367" s="166">
        <v>0</v>
      </c>
      <c r="E367" s="151"/>
      <c r="F367" s="151"/>
      <c r="G367" s="151"/>
    </row>
    <row r="368" spans="1:7">
      <c r="A368" s="273"/>
      <c r="B368" s="172">
        <v>7.7296794999999996</v>
      </c>
      <c r="C368" s="165">
        <v>0.36842105263157893</v>
      </c>
      <c r="D368" s="166">
        <v>0</v>
      </c>
      <c r="E368" s="151"/>
      <c r="F368" s="151"/>
      <c r="G368" s="151"/>
    </row>
    <row r="369" spans="1:7">
      <c r="A369" s="273"/>
      <c r="B369" s="172">
        <v>7.9104095000000001</v>
      </c>
      <c r="C369" s="165">
        <v>0.35087719298245612</v>
      </c>
      <c r="D369" s="166">
        <v>0</v>
      </c>
      <c r="E369" s="151"/>
      <c r="F369" s="151"/>
      <c r="G369" s="151"/>
    </row>
    <row r="370" spans="1:7">
      <c r="A370" s="273"/>
      <c r="B370" s="172">
        <v>7.9292580000000008</v>
      </c>
      <c r="C370" s="165">
        <v>0.33333333333333331</v>
      </c>
      <c r="D370" s="166">
        <v>0</v>
      </c>
      <c r="E370" s="151"/>
      <c r="F370" s="151"/>
      <c r="G370" s="151"/>
    </row>
    <row r="371" spans="1:7">
      <c r="A371" s="273"/>
      <c r="B371" s="172">
        <v>7.9523805000000003</v>
      </c>
      <c r="C371" s="165">
        <v>0.31578947368421051</v>
      </c>
      <c r="D371" s="166">
        <v>0</v>
      </c>
      <c r="E371" s="151"/>
      <c r="F371" s="151"/>
      <c r="G371" s="151"/>
    </row>
    <row r="372" spans="1:7">
      <c r="A372" s="273"/>
      <c r="B372" s="172">
        <v>8.1636234999999999</v>
      </c>
      <c r="C372" s="165">
        <v>0.2982456140350877</v>
      </c>
      <c r="D372" s="166">
        <v>0</v>
      </c>
      <c r="E372" s="151"/>
      <c r="F372" s="151"/>
      <c r="G372" s="151"/>
    </row>
    <row r="373" spans="1:7">
      <c r="A373" s="273"/>
      <c r="B373" s="172">
        <v>8.4875959999999999</v>
      </c>
      <c r="C373" s="165">
        <v>0.2807017543859649</v>
      </c>
      <c r="D373" s="166">
        <v>0</v>
      </c>
      <c r="E373" s="151"/>
      <c r="F373" s="151"/>
      <c r="G373" s="151"/>
    </row>
    <row r="374" spans="1:7">
      <c r="A374" s="273"/>
      <c r="B374" s="172">
        <v>8.743686499999999</v>
      </c>
      <c r="C374" s="165">
        <v>0.26315789473684209</v>
      </c>
      <c r="D374" s="166">
        <v>0</v>
      </c>
      <c r="E374" s="151"/>
      <c r="F374" s="151"/>
      <c r="G374" s="151"/>
    </row>
    <row r="375" spans="1:7">
      <c r="A375" s="273"/>
      <c r="B375" s="172">
        <v>8.8810715000000009</v>
      </c>
      <c r="C375" s="165">
        <v>0.24561403508771928</v>
      </c>
      <c r="D375" s="166">
        <v>0</v>
      </c>
      <c r="E375" s="151"/>
      <c r="F375" s="151"/>
      <c r="G375" s="151"/>
    </row>
    <row r="376" spans="1:7">
      <c r="A376" s="273"/>
      <c r="B376" s="172">
        <v>9.2898195000000001</v>
      </c>
      <c r="C376" s="165">
        <v>0.22807017543859648</v>
      </c>
      <c r="D376" s="166">
        <v>0</v>
      </c>
      <c r="E376" s="151"/>
      <c r="F376" s="151"/>
      <c r="G376" s="151"/>
    </row>
    <row r="377" spans="1:7">
      <c r="A377" s="273"/>
      <c r="B377" s="172">
        <v>9.7188839999999992</v>
      </c>
      <c r="C377" s="165">
        <v>0.21052631578947367</v>
      </c>
      <c r="D377" s="166">
        <v>0</v>
      </c>
      <c r="E377" s="151"/>
      <c r="F377" s="151"/>
      <c r="G377" s="151"/>
    </row>
    <row r="378" spans="1:7">
      <c r="A378" s="273"/>
      <c r="B378" s="172">
        <v>9.7586589999999998</v>
      </c>
      <c r="C378" s="165">
        <v>0.19298245614035087</v>
      </c>
      <c r="D378" s="166">
        <v>0</v>
      </c>
      <c r="E378" s="151"/>
      <c r="F378" s="151"/>
      <c r="G378" s="151"/>
    </row>
    <row r="379" spans="1:7">
      <c r="A379" s="273"/>
      <c r="B379" s="172">
        <v>10.010256500000001</v>
      </c>
      <c r="C379" s="165">
        <v>0.17543859649122806</v>
      </c>
      <c r="D379" s="166">
        <v>0</v>
      </c>
      <c r="E379" s="151"/>
      <c r="F379" s="151"/>
      <c r="G379" s="151"/>
    </row>
    <row r="380" spans="1:7">
      <c r="A380" s="273"/>
      <c r="B380" s="172">
        <v>11.0144</v>
      </c>
      <c r="C380" s="165">
        <v>0.15789473684210525</v>
      </c>
      <c r="D380" s="166">
        <v>0</v>
      </c>
      <c r="E380" s="151"/>
      <c r="F380" s="151"/>
      <c r="G380" s="151"/>
    </row>
    <row r="381" spans="1:7">
      <c r="A381" s="273"/>
      <c r="B381" s="172">
        <v>12.373865</v>
      </c>
      <c r="C381" s="165">
        <v>0.12280701754385964</v>
      </c>
      <c r="D381" s="166">
        <v>0</v>
      </c>
      <c r="E381" s="151"/>
      <c r="F381" s="151"/>
      <c r="G381" s="151"/>
    </row>
    <row r="382" spans="1:7">
      <c r="A382" s="273"/>
      <c r="B382" s="172">
        <v>14.550705000000001</v>
      </c>
      <c r="C382" s="165">
        <v>0.10526315789473684</v>
      </c>
      <c r="D382" s="166">
        <v>0</v>
      </c>
      <c r="E382" s="151"/>
      <c r="F382" s="151"/>
      <c r="G382" s="151"/>
    </row>
    <row r="383" spans="1:7">
      <c r="A383" s="273"/>
      <c r="B383" s="172">
        <v>17.055410000000002</v>
      </c>
      <c r="C383" s="165">
        <v>8.771929824561403E-2</v>
      </c>
      <c r="D383" s="166">
        <v>0</v>
      </c>
      <c r="E383" s="151"/>
      <c r="F383" s="151"/>
      <c r="G383" s="151"/>
    </row>
    <row r="384" spans="1:7">
      <c r="A384" s="273"/>
      <c r="B384" s="172">
        <v>18.168975</v>
      </c>
      <c r="C384" s="165">
        <v>7.0175438596491224E-2</v>
      </c>
      <c r="D384" s="166">
        <v>0</v>
      </c>
      <c r="E384" s="151"/>
      <c r="F384" s="151"/>
      <c r="G384" s="151"/>
    </row>
    <row r="385" spans="1:7">
      <c r="A385" s="273"/>
      <c r="B385" s="172">
        <v>18.942025000000001</v>
      </c>
      <c r="C385" s="165">
        <v>5.2631578947368418E-2</v>
      </c>
      <c r="D385" s="166">
        <v>0</v>
      </c>
      <c r="E385" s="151"/>
      <c r="F385" s="151"/>
      <c r="G385" s="151"/>
    </row>
    <row r="386" spans="1:7">
      <c r="A386" s="273"/>
      <c r="B386" s="172">
        <v>19.558489999999999</v>
      </c>
      <c r="C386" s="165">
        <v>3.5087719298245612E-2</v>
      </c>
      <c r="D386" s="166">
        <v>0</v>
      </c>
      <c r="E386" s="151"/>
      <c r="F386" s="151"/>
      <c r="G386" s="151"/>
    </row>
    <row r="387" spans="1:7">
      <c r="A387" s="273"/>
      <c r="B387" s="172">
        <v>20.809104999999999</v>
      </c>
      <c r="C387" s="165">
        <v>1.7543859649122806E-2</v>
      </c>
      <c r="D387" s="166">
        <v>0</v>
      </c>
      <c r="E387" s="151"/>
      <c r="F387" s="151"/>
      <c r="G387" s="151"/>
    </row>
    <row r="388" spans="1:7">
      <c r="A388" s="273"/>
      <c r="B388" s="172">
        <v>23.032139999999998</v>
      </c>
      <c r="C388" s="165">
        <v>0</v>
      </c>
      <c r="D388" s="166">
        <v>0</v>
      </c>
      <c r="E388" s="151"/>
      <c r="F388" s="151"/>
      <c r="G388" s="151"/>
    </row>
    <row r="389" spans="1:7">
      <c r="A389" s="273" t="s">
        <v>155</v>
      </c>
      <c r="B389" s="172">
        <v>30</v>
      </c>
      <c r="C389" s="165">
        <v>1</v>
      </c>
      <c r="D389" s="166">
        <v>1</v>
      </c>
      <c r="E389" s="151"/>
      <c r="F389" s="151"/>
      <c r="G389" s="151"/>
    </row>
    <row r="390" spans="1:7">
      <c r="A390" s="273"/>
      <c r="B390" s="172">
        <v>39</v>
      </c>
      <c r="C390" s="165">
        <v>1</v>
      </c>
      <c r="D390" s="166">
        <v>0.98245614035087714</v>
      </c>
      <c r="E390" s="151"/>
      <c r="F390" s="151"/>
      <c r="G390" s="151"/>
    </row>
    <row r="391" spans="1:7">
      <c r="A391" s="273"/>
      <c r="B391" s="172">
        <v>48</v>
      </c>
      <c r="C391" s="165">
        <v>1</v>
      </c>
      <c r="D391" s="166">
        <v>0.94736842105263164</v>
      </c>
      <c r="E391" s="151"/>
      <c r="F391" s="151"/>
      <c r="G391" s="151"/>
    </row>
    <row r="392" spans="1:7">
      <c r="A392" s="273"/>
      <c r="B392" s="172">
        <v>50</v>
      </c>
      <c r="C392" s="165">
        <v>1</v>
      </c>
      <c r="D392" s="166">
        <v>0.92982456140350878</v>
      </c>
      <c r="E392" s="151"/>
      <c r="F392" s="151"/>
      <c r="G392" s="151"/>
    </row>
    <row r="393" spans="1:7">
      <c r="A393" s="273"/>
      <c r="B393" s="172">
        <v>55.5</v>
      </c>
      <c r="C393" s="165">
        <v>0.98245614035087714</v>
      </c>
      <c r="D393" s="166">
        <v>0.92982456140350878</v>
      </c>
      <c r="E393" s="151"/>
      <c r="F393" s="151"/>
      <c r="G393" s="151"/>
    </row>
    <row r="394" spans="1:7">
      <c r="A394" s="273"/>
      <c r="B394" s="172">
        <v>61</v>
      </c>
      <c r="C394" s="165">
        <v>0.96491228070175439</v>
      </c>
      <c r="D394" s="166">
        <v>0.91228070175438591</v>
      </c>
      <c r="E394" s="151"/>
      <c r="F394" s="151"/>
      <c r="G394" s="151"/>
    </row>
    <row r="395" spans="1:7">
      <c r="A395" s="273"/>
      <c r="B395" s="172">
        <v>62.5</v>
      </c>
      <c r="C395" s="165">
        <v>0.96491228070175439</v>
      </c>
      <c r="D395" s="166">
        <v>0.89473684210526316</v>
      </c>
      <c r="E395" s="151"/>
      <c r="F395" s="151"/>
      <c r="G395" s="151"/>
    </row>
    <row r="396" spans="1:7">
      <c r="A396" s="273"/>
      <c r="B396" s="172">
        <v>63.5</v>
      </c>
      <c r="C396" s="165">
        <v>0.96491228070175439</v>
      </c>
      <c r="D396" s="166">
        <v>0.87719298245614041</v>
      </c>
      <c r="E396" s="151"/>
      <c r="F396" s="151"/>
      <c r="G396" s="151"/>
    </row>
    <row r="397" spans="1:7">
      <c r="A397" s="273"/>
      <c r="B397" s="172">
        <v>64.5</v>
      </c>
      <c r="C397" s="165">
        <v>0.96491228070175439</v>
      </c>
      <c r="D397" s="166">
        <v>0.82456140350877194</v>
      </c>
      <c r="E397" s="151"/>
      <c r="F397" s="151"/>
      <c r="G397" s="151"/>
    </row>
    <row r="398" spans="1:7">
      <c r="A398" s="273"/>
      <c r="B398" s="172">
        <v>65.5</v>
      </c>
      <c r="C398" s="165">
        <v>0.96491228070175439</v>
      </c>
      <c r="D398" s="166">
        <v>0.77192982456140347</v>
      </c>
      <c r="E398" s="151"/>
      <c r="F398" s="151"/>
      <c r="G398" s="151"/>
    </row>
    <row r="399" spans="1:7">
      <c r="A399" s="273"/>
      <c r="B399" s="172">
        <v>66.5</v>
      </c>
      <c r="C399" s="165">
        <v>0.94736842105263153</v>
      </c>
      <c r="D399" s="166">
        <v>0.75438596491228072</v>
      </c>
      <c r="E399" s="151"/>
      <c r="F399" s="151"/>
      <c r="G399" s="151"/>
    </row>
    <row r="400" spans="1:7">
      <c r="A400" s="273"/>
      <c r="B400" s="172">
        <v>68.5</v>
      </c>
      <c r="C400" s="165">
        <v>0.94736842105263153</v>
      </c>
      <c r="D400" s="166">
        <v>0.7192982456140351</v>
      </c>
      <c r="E400" s="151"/>
      <c r="F400" s="151"/>
      <c r="G400" s="151"/>
    </row>
    <row r="401" spans="1:7">
      <c r="A401" s="273"/>
      <c r="B401" s="172">
        <v>70.5</v>
      </c>
      <c r="C401" s="165">
        <v>0.94736842105263153</v>
      </c>
      <c r="D401" s="166">
        <v>0.70175438596491224</v>
      </c>
      <c r="E401" s="151"/>
      <c r="F401" s="151"/>
      <c r="G401" s="151"/>
    </row>
    <row r="402" spans="1:7">
      <c r="A402" s="273"/>
      <c r="B402" s="172">
        <v>71.5</v>
      </c>
      <c r="C402" s="165">
        <v>0.94736842105263153</v>
      </c>
      <c r="D402" s="166">
        <v>0.68421052631578949</v>
      </c>
      <c r="E402" s="151"/>
      <c r="F402" s="151"/>
      <c r="G402" s="151"/>
    </row>
    <row r="403" spans="1:7">
      <c r="A403" s="273"/>
      <c r="B403" s="172">
        <v>73</v>
      </c>
      <c r="C403" s="165">
        <v>0.94736842105263153</v>
      </c>
      <c r="D403" s="166">
        <v>0.64912280701754388</v>
      </c>
      <c r="E403" s="151"/>
      <c r="F403" s="151"/>
      <c r="G403" s="151"/>
    </row>
    <row r="404" spans="1:7">
      <c r="A404" s="273"/>
      <c r="B404" s="172">
        <v>74.5</v>
      </c>
      <c r="C404" s="165">
        <v>0.94736842105263153</v>
      </c>
      <c r="D404" s="166">
        <v>0.63157894736842102</v>
      </c>
      <c r="E404" s="151"/>
      <c r="F404" s="151"/>
      <c r="G404" s="151"/>
    </row>
    <row r="405" spans="1:7">
      <c r="A405" s="273"/>
      <c r="B405" s="172">
        <v>75.5</v>
      </c>
      <c r="C405" s="165">
        <v>0.94736842105263153</v>
      </c>
      <c r="D405" s="166">
        <v>0.61403508771929827</v>
      </c>
      <c r="E405" s="151"/>
      <c r="F405" s="151"/>
      <c r="G405" s="151"/>
    </row>
    <row r="406" spans="1:7">
      <c r="A406" s="273"/>
      <c r="B406" s="172">
        <v>76.5</v>
      </c>
      <c r="C406" s="165">
        <v>0.92982456140350878</v>
      </c>
      <c r="D406" s="166">
        <v>0.61403508771929827</v>
      </c>
      <c r="E406" s="151"/>
      <c r="F406" s="151"/>
      <c r="G406" s="151"/>
    </row>
    <row r="407" spans="1:7">
      <c r="A407" s="273"/>
      <c r="B407" s="172">
        <v>77.5</v>
      </c>
      <c r="C407" s="165">
        <v>0.92982456140350878</v>
      </c>
      <c r="D407" s="166">
        <v>0.57894736842105265</v>
      </c>
      <c r="E407" s="151"/>
      <c r="F407" s="151"/>
      <c r="G407" s="151"/>
    </row>
    <row r="408" spans="1:7">
      <c r="A408" s="273"/>
      <c r="B408" s="172">
        <v>78.5</v>
      </c>
      <c r="C408" s="165">
        <v>0.92982456140350878</v>
      </c>
      <c r="D408" s="166">
        <v>0.56140350877192979</v>
      </c>
      <c r="E408" s="151"/>
      <c r="F408" s="151"/>
      <c r="G408" s="151"/>
    </row>
    <row r="409" spans="1:7">
      <c r="A409" s="273"/>
      <c r="B409" s="172">
        <v>79.5</v>
      </c>
      <c r="C409" s="165">
        <v>0.91228070175438591</v>
      </c>
      <c r="D409" s="166">
        <v>0.52631578947368429</v>
      </c>
      <c r="E409" s="151"/>
      <c r="F409" s="151"/>
      <c r="G409" s="151"/>
    </row>
    <row r="410" spans="1:7">
      <c r="A410" s="273"/>
      <c r="B410" s="172">
        <v>80.5</v>
      </c>
      <c r="C410" s="165">
        <v>0.89473684210526316</v>
      </c>
      <c r="D410" s="166">
        <v>0.52631578947368429</v>
      </c>
      <c r="E410" s="151"/>
      <c r="F410" s="151"/>
      <c r="G410" s="151"/>
    </row>
    <row r="411" spans="1:7">
      <c r="A411" s="273"/>
      <c r="B411" s="172">
        <v>81.5</v>
      </c>
      <c r="C411" s="165">
        <v>0.89473684210526316</v>
      </c>
      <c r="D411" s="166">
        <v>0.49122807017543857</v>
      </c>
      <c r="E411" s="151"/>
      <c r="F411" s="151"/>
      <c r="G411" s="151"/>
    </row>
    <row r="412" spans="1:7">
      <c r="A412" s="273"/>
      <c r="B412" s="172">
        <v>82.5</v>
      </c>
      <c r="C412" s="165">
        <v>0.89473684210526316</v>
      </c>
      <c r="D412" s="166">
        <v>0.47368421052631582</v>
      </c>
      <c r="E412" s="151"/>
      <c r="F412" s="151"/>
      <c r="G412" s="151"/>
    </row>
    <row r="413" spans="1:7">
      <c r="A413" s="273"/>
      <c r="B413" s="172">
        <v>83.5</v>
      </c>
      <c r="C413" s="165">
        <v>0.89473684210526316</v>
      </c>
      <c r="D413" s="166">
        <v>0.45614035087719296</v>
      </c>
      <c r="E413" s="151"/>
      <c r="F413" s="151"/>
      <c r="G413" s="151"/>
    </row>
    <row r="414" spans="1:7">
      <c r="A414" s="273"/>
      <c r="B414" s="172">
        <v>84.5</v>
      </c>
      <c r="C414" s="165">
        <v>0.85964912280701755</v>
      </c>
      <c r="D414" s="166">
        <v>0.43859649122807021</v>
      </c>
      <c r="E414" s="151"/>
      <c r="F414" s="151"/>
      <c r="G414" s="151"/>
    </row>
    <row r="415" spans="1:7">
      <c r="A415" s="273"/>
      <c r="B415" s="172">
        <v>85.5</v>
      </c>
      <c r="C415" s="165">
        <v>0.84210526315789469</v>
      </c>
      <c r="D415" s="166">
        <v>0.42105263157894735</v>
      </c>
      <c r="E415" s="151"/>
      <c r="F415" s="151"/>
      <c r="G415" s="151"/>
    </row>
    <row r="416" spans="1:7">
      <c r="A416" s="273"/>
      <c r="B416" s="172">
        <v>86.5</v>
      </c>
      <c r="C416" s="165">
        <v>0.82456140350877194</v>
      </c>
      <c r="D416" s="166">
        <v>0.42105263157894735</v>
      </c>
      <c r="E416" s="151"/>
      <c r="F416" s="151"/>
      <c r="G416" s="151"/>
    </row>
    <row r="417" spans="1:7">
      <c r="A417" s="273"/>
      <c r="B417" s="172">
        <v>87.5</v>
      </c>
      <c r="C417" s="165">
        <v>0.82456140350877194</v>
      </c>
      <c r="D417" s="166">
        <v>0.40350877192982459</v>
      </c>
      <c r="E417" s="151"/>
      <c r="F417" s="151"/>
      <c r="G417" s="151"/>
    </row>
    <row r="418" spans="1:7">
      <c r="A418" s="273"/>
      <c r="B418" s="172">
        <v>88.5</v>
      </c>
      <c r="C418" s="165">
        <v>0.80701754385964908</v>
      </c>
      <c r="D418" s="166">
        <v>0.40350877192982459</v>
      </c>
      <c r="E418" s="151"/>
      <c r="F418" s="151"/>
      <c r="G418" s="151"/>
    </row>
    <row r="419" spans="1:7">
      <c r="A419" s="273"/>
      <c r="B419" s="172">
        <v>89.5</v>
      </c>
      <c r="C419" s="165">
        <v>0.78947368421052633</v>
      </c>
      <c r="D419" s="166">
        <v>0.36842105263157898</v>
      </c>
      <c r="E419" s="151"/>
      <c r="F419" s="151"/>
      <c r="G419" s="151"/>
    </row>
    <row r="420" spans="1:7">
      <c r="A420" s="273"/>
      <c r="B420" s="172">
        <v>90.5</v>
      </c>
      <c r="C420" s="165">
        <v>0.75438596491228072</v>
      </c>
      <c r="D420" s="166">
        <v>0.33333333333333337</v>
      </c>
      <c r="E420" s="151"/>
      <c r="F420" s="151"/>
      <c r="G420" s="151"/>
    </row>
    <row r="421" spans="1:7">
      <c r="A421" s="273"/>
      <c r="B421" s="172">
        <v>91.5</v>
      </c>
      <c r="C421" s="165">
        <v>0.73684210526315785</v>
      </c>
      <c r="D421" s="166">
        <v>0.31578947368421051</v>
      </c>
      <c r="E421" s="151"/>
      <c r="F421" s="151"/>
      <c r="G421" s="151"/>
    </row>
    <row r="422" spans="1:7">
      <c r="A422" s="273"/>
      <c r="B422" s="172">
        <v>92.5</v>
      </c>
      <c r="C422" s="165">
        <v>0.70175438596491224</v>
      </c>
      <c r="D422" s="166">
        <v>0.29824561403508776</v>
      </c>
      <c r="E422" s="151"/>
      <c r="F422" s="151"/>
      <c r="G422" s="151"/>
    </row>
    <row r="423" spans="1:7">
      <c r="A423" s="273"/>
      <c r="B423" s="172">
        <v>93.5</v>
      </c>
      <c r="C423" s="165">
        <v>0.68421052631578949</v>
      </c>
      <c r="D423" s="166">
        <v>0.29824561403508776</v>
      </c>
      <c r="E423" s="151"/>
      <c r="F423" s="151"/>
      <c r="G423" s="151"/>
    </row>
    <row r="424" spans="1:7">
      <c r="A424" s="273"/>
      <c r="B424" s="172">
        <v>94.5</v>
      </c>
      <c r="C424" s="165">
        <v>0.63157894736842102</v>
      </c>
      <c r="D424" s="166">
        <v>0.26315789473684215</v>
      </c>
      <c r="E424" s="151"/>
      <c r="F424" s="151"/>
      <c r="G424" s="151"/>
    </row>
    <row r="425" spans="1:7">
      <c r="A425" s="273"/>
      <c r="B425" s="172">
        <v>95.5</v>
      </c>
      <c r="C425" s="165">
        <v>0.61403508771929827</v>
      </c>
      <c r="D425" s="166">
        <v>0.26315789473684215</v>
      </c>
      <c r="E425" s="151"/>
      <c r="F425" s="151"/>
      <c r="G425" s="151"/>
    </row>
    <row r="426" spans="1:7">
      <c r="A426" s="273"/>
      <c r="B426" s="172">
        <v>96.5</v>
      </c>
      <c r="C426" s="165">
        <v>0.61403508771929827</v>
      </c>
      <c r="D426" s="166">
        <v>0.24561403508771928</v>
      </c>
      <c r="E426" s="151"/>
      <c r="F426" s="151"/>
      <c r="G426" s="151"/>
    </row>
    <row r="427" spans="1:7">
      <c r="A427" s="273"/>
      <c r="B427" s="172">
        <v>98</v>
      </c>
      <c r="C427" s="165">
        <v>0.59649122807017541</v>
      </c>
      <c r="D427" s="166">
        <v>0.22807017543859653</v>
      </c>
      <c r="E427" s="151"/>
      <c r="F427" s="151"/>
      <c r="G427" s="151"/>
    </row>
    <row r="428" spans="1:7">
      <c r="A428" s="273"/>
      <c r="B428" s="172">
        <v>99.5</v>
      </c>
      <c r="C428" s="165">
        <v>0.59649122807017541</v>
      </c>
      <c r="D428" s="166">
        <v>0.21052631578947367</v>
      </c>
      <c r="E428" s="151"/>
      <c r="F428" s="151"/>
      <c r="G428" s="151"/>
    </row>
    <row r="429" spans="1:7">
      <c r="A429" s="273"/>
      <c r="B429" s="172">
        <v>100.5</v>
      </c>
      <c r="C429" s="165">
        <v>0.59649122807017541</v>
      </c>
      <c r="D429" s="166">
        <v>0.19298245614035092</v>
      </c>
      <c r="E429" s="151"/>
      <c r="F429" s="151"/>
      <c r="G429" s="151"/>
    </row>
    <row r="430" spans="1:7">
      <c r="A430" s="273"/>
      <c r="B430" s="172">
        <v>101.5</v>
      </c>
      <c r="C430" s="165">
        <v>0.57894736842105265</v>
      </c>
      <c r="D430" s="166">
        <v>0.19298245614035092</v>
      </c>
      <c r="E430" s="151"/>
      <c r="F430" s="151"/>
      <c r="G430" s="151"/>
    </row>
    <row r="431" spans="1:7">
      <c r="A431" s="273"/>
      <c r="B431" s="172">
        <v>102.5</v>
      </c>
      <c r="C431" s="165">
        <v>0.52631578947368418</v>
      </c>
      <c r="D431" s="166">
        <v>0.19298245614035092</v>
      </c>
      <c r="E431" s="151"/>
      <c r="F431" s="151"/>
      <c r="G431" s="151"/>
    </row>
    <row r="432" spans="1:7">
      <c r="A432" s="273"/>
      <c r="B432" s="172">
        <v>104</v>
      </c>
      <c r="C432" s="165">
        <v>0.49122807017543857</v>
      </c>
      <c r="D432" s="166">
        <v>0.19298245614035092</v>
      </c>
      <c r="E432" s="151"/>
      <c r="F432" s="151"/>
      <c r="G432" s="151"/>
    </row>
    <row r="433" spans="1:7">
      <c r="A433" s="273"/>
      <c r="B433" s="172">
        <v>105.5</v>
      </c>
      <c r="C433" s="165">
        <v>0.47368421052631576</v>
      </c>
      <c r="D433" s="166">
        <v>0.17543859649122806</v>
      </c>
      <c r="E433" s="151"/>
      <c r="F433" s="151"/>
      <c r="G433" s="151"/>
    </row>
    <row r="434" spans="1:7">
      <c r="A434" s="273"/>
      <c r="B434" s="172">
        <v>107</v>
      </c>
      <c r="C434" s="165">
        <v>0.47368421052631576</v>
      </c>
      <c r="D434" s="166">
        <v>0.14035087719298245</v>
      </c>
      <c r="E434" s="151"/>
      <c r="F434" s="151"/>
      <c r="G434" s="151"/>
    </row>
    <row r="435" spans="1:7">
      <c r="A435" s="273"/>
      <c r="B435" s="172">
        <v>108.5</v>
      </c>
      <c r="C435" s="165">
        <v>0.47368421052631576</v>
      </c>
      <c r="D435" s="166">
        <v>0.1228070175438597</v>
      </c>
      <c r="E435" s="151"/>
      <c r="F435" s="151"/>
      <c r="G435" s="151"/>
    </row>
    <row r="436" spans="1:7">
      <c r="A436" s="273"/>
      <c r="B436" s="172">
        <v>110</v>
      </c>
      <c r="C436" s="165">
        <v>0.42105263157894735</v>
      </c>
      <c r="D436" s="166">
        <v>0.1228070175438597</v>
      </c>
      <c r="E436" s="151"/>
      <c r="F436" s="151"/>
      <c r="G436" s="151"/>
    </row>
    <row r="437" spans="1:7">
      <c r="A437" s="273"/>
      <c r="B437" s="172">
        <v>111.5</v>
      </c>
      <c r="C437" s="165">
        <v>0.38596491228070173</v>
      </c>
      <c r="D437" s="166">
        <v>0.1228070175438597</v>
      </c>
      <c r="E437" s="151"/>
      <c r="F437" s="151"/>
      <c r="G437" s="151"/>
    </row>
    <row r="438" spans="1:7">
      <c r="A438" s="273"/>
      <c r="B438" s="172">
        <v>112.5</v>
      </c>
      <c r="C438" s="165">
        <v>0.33333333333333331</v>
      </c>
      <c r="D438" s="166">
        <v>8.7719298245614086E-2</v>
      </c>
      <c r="E438" s="151"/>
      <c r="F438" s="151"/>
      <c r="G438" s="151"/>
    </row>
    <row r="439" spans="1:7">
      <c r="A439" s="273"/>
      <c r="B439" s="172">
        <v>113.5</v>
      </c>
      <c r="C439" s="165">
        <v>0.31578947368421051</v>
      </c>
      <c r="D439" s="166">
        <v>8.7719298245614086E-2</v>
      </c>
      <c r="E439" s="151"/>
      <c r="F439" s="151"/>
      <c r="G439" s="151"/>
    </row>
    <row r="440" spans="1:7">
      <c r="A440" s="273"/>
      <c r="B440" s="172">
        <v>115</v>
      </c>
      <c r="C440" s="165">
        <v>0.31578947368421051</v>
      </c>
      <c r="D440" s="166">
        <v>7.0175438596491224E-2</v>
      </c>
      <c r="E440" s="151"/>
      <c r="F440" s="151"/>
      <c r="G440" s="151"/>
    </row>
    <row r="441" spans="1:7">
      <c r="A441" s="273"/>
      <c r="B441" s="172">
        <v>116.5</v>
      </c>
      <c r="C441" s="165">
        <v>0.31578947368421051</v>
      </c>
      <c r="D441" s="166">
        <v>3.5087719298245612E-2</v>
      </c>
      <c r="E441" s="151"/>
      <c r="F441" s="151"/>
      <c r="G441" s="151"/>
    </row>
    <row r="442" spans="1:7">
      <c r="A442" s="273"/>
      <c r="B442" s="172">
        <v>117.5</v>
      </c>
      <c r="C442" s="165">
        <v>0.2982456140350877</v>
      </c>
      <c r="D442" s="166">
        <v>3.5087719298245612E-2</v>
      </c>
      <c r="E442" s="151"/>
      <c r="F442" s="151"/>
      <c r="G442" s="151"/>
    </row>
    <row r="443" spans="1:7">
      <c r="A443" s="273"/>
      <c r="B443" s="172">
        <v>119</v>
      </c>
      <c r="C443" s="165">
        <v>0.2982456140350877</v>
      </c>
      <c r="D443" s="166">
        <v>1.7543859649122862E-2</v>
      </c>
      <c r="E443" s="151"/>
      <c r="F443" s="151"/>
      <c r="G443" s="151"/>
    </row>
    <row r="444" spans="1:7">
      <c r="A444" s="273"/>
      <c r="B444" s="172">
        <v>120.5</v>
      </c>
      <c r="C444" s="165">
        <v>0.2807017543859649</v>
      </c>
      <c r="D444" s="166">
        <v>1.7543859649122862E-2</v>
      </c>
      <c r="E444" s="151"/>
      <c r="F444" s="151"/>
      <c r="G444" s="151"/>
    </row>
    <row r="445" spans="1:7">
      <c r="A445" s="273"/>
      <c r="B445" s="172">
        <v>123.5</v>
      </c>
      <c r="C445" s="165">
        <v>0.24561403508771928</v>
      </c>
      <c r="D445" s="166">
        <v>1.7543859649122862E-2</v>
      </c>
      <c r="E445" s="151"/>
      <c r="F445" s="151"/>
      <c r="G445" s="151"/>
    </row>
    <row r="446" spans="1:7">
      <c r="A446" s="273"/>
      <c r="B446" s="172">
        <v>126.5</v>
      </c>
      <c r="C446" s="165">
        <v>0.22807017543859648</v>
      </c>
      <c r="D446" s="166">
        <v>1.7543859649122862E-2</v>
      </c>
      <c r="E446" s="151"/>
      <c r="F446" s="151"/>
      <c r="G446" s="151"/>
    </row>
    <row r="447" spans="1:7">
      <c r="A447" s="273"/>
      <c r="B447" s="172">
        <v>127.5</v>
      </c>
      <c r="C447" s="165">
        <v>0.21052631578947367</v>
      </c>
      <c r="D447" s="166">
        <v>1.7543859649122862E-2</v>
      </c>
      <c r="E447" s="151"/>
      <c r="F447" s="151"/>
      <c r="G447" s="151"/>
    </row>
    <row r="448" spans="1:7">
      <c r="A448" s="273"/>
      <c r="B448" s="172">
        <v>129</v>
      </c>
      <c r="C448" s="165">
        <v>0.17543859649122806</v>
      </c>
      <c r="D448" s="166">
        <v>1.7543859649122862E-2</v>
      </c>
      <c r="E448" s="151"/>
      <c r="F448" s="151"/>
      <c r="G448" s="151"/>
    </row>
    <row r="449" spans="1:7">
      <c r="A449" s="273"/>
      <c r="B449" s="172">
        <v>132</v>
      </c>
      <c r="C449" s="165">
        <v>0.14035087719298245</v>
      </c>
      <c r="D449" s="166">
        <v>1.7543859649122862E-2</v>
      </c>
      <c r="E449" s="151"/>
      <c r="F449" s="151"/>
      <c r="G449" s="151"/>
    </row>
    <row r="450" spans="1:7">
      <c r="A450" s="273"/>
      <c r="B450" s="172">
        <v>134.5</v>
      </c>
      <c r="C450" s="165">
        <v>0.12280701754385964</v>
      </c>
      <c r="D450" s="166">
        <v>1.7543859649122862E-2</v>
      </c>
      <c r="E450" s="151"/>
      <c r="F450" s="151"/>
      <c r="G450" s="151"/>
    </row>
    <row r="451" spans="1:7">
      <c r="A451" s="273"/>
      <c r="B451" s="172">
        <v>135.5</v>
      </c>
      <c r="C451" s="165">
        <v>0.10526315789473684</v>
      </c>
      <c r="D451" s="166">
        <v>1.7543859649122862E-2</v>
      </c>
      <c r="E451" s="151"/>
      <c r="F451" s="151"/>
      <c r="G451" s="151"/>
    </row>
    <row r="452" spans="1:7">
      <c r="A452" s="273"/>
      <c r="B452" s="172">
        <v>136.5</v>
      </c>
      <c r="C452" s="165">
        <v>8.771929824561403E-2</v>
      </c>
      <c r="D452" s="166">
        <v>1.7543859649122862E-2</v>
      </c>
      <c r="E452" s="151"/>
      <c r="F452" s="151"/>
      <c r="G452" s="151"/>
    </row>
    <row r="453" spans="1:7">
      <c r="A453" s="273"/>
      <c r="B453" s="172">
        <v>137.5</v>
      </c>
      <c r="C453" s="165">
        <v>7.0175438596491224E-2</v>
      </c>
      <c r="D453" s="166">
        <v>1.7543859649122862E-2</v>
      </c>
      <c r="E453" s="151"/>
      <c r="F453" s="151"/>
      <c r="G453" s="151"/>
    </row>
    <row r="454" spans="1:7">
      <c r="A454" s="273"/>
      <c r="B454" s="172">
        <v>140.5</v>
      </c>
      <c r="C454" s="165">
        <v>5.2631578947368418E-2</v>
      </c>
      <c r="D454" s="166">
        <v>1.7543859649122862E-2</v>
      </c>
      <c r="E454" s="151"/>
      <c r="F454" s="151"/>
      <c r="G454" s="151"/>
    </row>
    <row r="455" spans="1:7">
      <c r="A455" s="273"/>
      <c r="B455" s="172">
        <v>146.5</v>
      </c>
      <c r="C455" s="165">
        <v>3.5087719298245612E-2</v>
      </c>
      <c r="D455" s="166">
        <v>1.7543859649122862E-2</v>
      </c>
      <c r="E455" s="151"/>
      <c r="F455" s="151"/>
      <c r="G455" s="151"/>
    </row>
    <row r="456" spans="1:7">
      <c r="A456" s="273"/>
      <c r="B456" s="172">
        <v>157</v>
      </c>
      <c r="C456" s="165">
        <v>1.7543859649122806E-2</v>
      </c>
      <c r="D456" s="166">
        <v>0</v>
      </c>
      <c r="E456" s="151"/>
      <c r="F456" s="151"/>
      <c r="G456" s="151"/>
    </row>
    <row r="457" spans="1:7">
      <c r="A457" s="273"/>
      <c r="B457" s="172">
        <v>165</v>
      </c>
      <c r="C457" s="165">
        <v>0</v>
      </c>
      <c r="D457" s="166">
        <v>0</v>
      </c>
      <c r="E457" s="151"/>
      <c r="F457" s="151"/>
      <c r="G457" s="151"/>
    </row>
    <row r="458" spans="1:7">
      <c r="A458" s="273" t="s">
        <v>628</v>
      </c>
      <c r="B458" s="172">
        <v>31</v>
      </c>
      <c r="C458" s="165">
        <v>1</v>
      </c>
      <c r="D458" s="166">
        <v>1</v>
      </c>
      <c r="E458" s="151"/>
      <c r="F458" s="151"/>
      <c r="G458" s="151"/>
    </row>
    <row r="459" spans="1:7">
      <c r="A459" s="273"/>
      <c r="B459" s="172">
        <v>40.5</v>
      </c>
      <c r="C459" s="165">
        <v>1</v>
      </c>
      <c r="D459" s="166">
        <v>0.98245614035087714</v>
      </c>
      <c r="E459" s="151"/>
      <c r="F459" s="151"/>
      <c r="G459" s="151"/>
    </row>
    <row r="460" spans="1:7">
      <c r="A460" s="273"/>
      <c r="B460" s="172">
        <v>49.5</v>
      </c>
      <c r="C460" s="165">
        <v>1</v>
      </c>
      <c r="D460" s="166">
        <v>0.96491228070175439</v>
      </c>
      <c r="E460" s="151"/>
      <c r="F460" s="151"/>
      <c r="G460" s="151"/>
    </row>
    <row r="461" spans="1:7">
      <c r="A461" s="273"/>
      <c r="B461" s="172">
        <v>50.5</v>
      </c>
      <c r="C461" s="165">
        <v>1</v>
      </c>
      <c r="D461" s="166">
        <v>0.94736842105263164</v>
      </c>
      <c r="E461" s="151"/>
      <c r="F461" s="151"/>
      <c r="G461" s="151"/>
    </row>
    <row r="462" spans="1:7">
      <c r="A462" s="273"/>
      <c r="B462" s="172">
        <v>53.5</v>
      </c>
      <c r="C462" s="165">
        <v>1</v>
      </c>
      <c r="D462" s="166">
        <v>0.92982456140350878</v>
      </c>
      <c r="E462" s="151"/>
      <c r="F462" s="151"/>
      <c r="G462" s="151"/>
    </row>
    <row r="463" spans="1:7">
      <c r="A463" s="273"/>
      <c r="B463" s="172">
        <v>59</v>
      </c>
      <c r="C463" s="165">
        <v>0.98245614035087714</v>
      </c>
      <c r="D463" s="166">
        <v>0.92982456140350878</v>
      </c>
      <c r="E463" s="151"/>
      <c r="F463" s="151"/>
      <c r="G463" s="151"/>
    </row>
    <row r="464" spans="1:7">
      <c r="A464" s="273"/>
      <c r="B464" s="172">
        <v>62.5</v>
      </c>
      <c r="C464" s="165">
        <v>0.96491228070175439</v>
      </c>
      <c r="D464" s="166">
        <v>0.92982456140350878</v>
      </c>
      <c r="E464" s="151"/>
      <c r="F464" s="151"/>
      <c r="G464" s="151"/>
    </row>
    <row r="465" spans="1:7">
      <c r="A465" s="273"/>
      <c r="B465" s="172">
        <v>64</v>
      </c>
      <c r="C465" s="165">
        <v>0.96491228070175439</v>
      </c>
      <c r="D465" s="166">
        <v>0.91228070175438591</v>
      </c>
      <c r="E465" s="151"/>
      <c r="F465" s="151"/>
      <c r="G465" s="151"/>
    </row>
    <row r="466" spans="1:7">
      <c r="A466" s="273"/>
      <c r="B466" s="172">
        <v>65.5</v>
      </c>
      <c r="C466" s="165">
        <v>0.96491228070175439</v>
      </c>
      <c r="D466" s="166">
        <v>0.89473684210526316</v>
      </c>
      <c r="E466" s="151"/>
      <c r="F466" s="151"/>
      <c r="G466" s="151"/>
    </row>
    <row r="467" spans="1:7">
      <c r="A467" s="273"/>
      <c r="B467" s="172">
        <v>66.5</v>
      </c>
      <c r="C467" s="165">
        <v>0.96491228070175439</v>
      </c>
      <c r="D467" s="166">
        <v>0.87719298245614041</v>
      </c>
      <c r="E467" s="151"/>
      <c r="F467" s="151"/>
      <c r="G467" s="151"/>
    </row>
    <row r="468" spans="1:7">
      <c r="A468" s="273"/>
      <c r="B468" s="172">
        <v>67.5</v>
      </c>
      <c r="C468" s="165">
        <v>0.96491228070175439</v>
      </c>
      <c r="D468" s="166">
        <v>0.77192982456140347</v>
      </c>
      <c r="E468" s="151"/>
      <c r="F468" s="151"/>
      <c r="G468" s="151"/>
    </row>
    <row r="469" spans="1:7">
      <c r="A469" s="273"/>
      <c r="B469" s="172">
        <v>69</v>
      </c>
      <c r="C469" s="165">
        <v>0.96491228070175439</v>
      </c>
      <c r="D469" s="166">
        <v>0.75438596491228072</v>
      </c>
      <c r="E469" s="151"/>
      <c r="F469" s="151"/>
      <c r="G469" s="151"/>
    </row>
    <row r="470" spans="1:7">
      <c r="A470" s="273"/>
      <c r="B470" s="172">
        <v>70.5</v>
      </c>
      <c r="C470" s="165">
        <v>0.96491228070175439</v>
      </c>
      <c r="D470" s="166">
        <v>0.73684210526315796</v>
      </c>
      <c r="E470" s="151"/>
      <c r="F470" s="151"/>
      <c r="G470" s="151"/>
    </row>
    <row r="471" spans="1:7">
      <c r="A471" s="273"/>
      <c r="B471" s="172">
        <v>72</v>
      </c>
      <c r="C471" s="165">
        <v>0.96491228070175439</v>
      </c>
      <c r="D471" s="166">
        <v>0.7192982456140351</v>
      </c>
      <c r="E471" s="151"/>
      <c r="F471" s="151"/>
      <c r="G471" s="151"/>
    </row>
    <row r="472" spans="1:7">
      <c r="A472" s="273"/>
      <c r="B472" s="172">
        <v>73.5</v>
      </c>
      <c r="C472" s="165">
        <v>0.94736842105263153</v>
      </c>
      <c r="D472" s="166">
        <v>0.7192982456140351</v>
      </c>
      <c r="E472" s="151"/>
      <c r="F472" s="151"/>
      <c r="G472" s="151"/>
    </row>
    <row r="473" spans="1:7">
      <c r="A473" s="273"/>
      <c r="B473" s="172">
        <v>75</v>
      </c>
      <c r="C473" s="165">
        <v>0.94736842105263153</v>
      </c>
      <c r="D473" s="166">
        <v>0.66666666666666674</v>
      </c>
      <c r="E473" s="151"/>
      <c r="F473" s="151"/>
      <c r="G473" s="151"/>
    </row>
    <row r="474" spans="1:7">
      <c r="A474" s="273"/>
      <c r="B474" s="172">
        <v>76.5</v>
      </c>
      <c r="C474" s="165">
        <v>0.94736842105263153</v>
      </c>
      <c r="D474" s="166">
        <v>0.64912280701754388</v>
      </c>
      <c r="E474" s="151"/>
      <c r="F474" s="151"/>
      <c r="G474" s="151"/>
    </row>
    <row r="475" spans="1:7">
      <c r="A475" s="273"/>
      <c r="B475" s="172">
        <v>77.5</v>
      </c>
      <c r="C475" s="165">
        <v>0.94736842105263153</v>
      </c>
      <c r="D475" s="166">
        <v>0.61403508771929827</v>
      </c>
      <c r="E475" s="151"/>
      <c r="F475" s="151"/>
      <c r="G475" s="151"/>
    </row>
    <row r="476" spans="1:7">
      <c r="A476" s="273"/>
      <c r="B476" s="172">
        <v>78.5</v>
      </c>
      <c r="C476" s="165">
        <v>0.92982456140350878</v>
      </c>
      <c r="D476" s="166">
        <v>0.59649122807017552</v>
      </c>
      <c r="E476" s="151"/>
      <c r="F476" s="151"/>
      <c r="G476" s="151"/>
    </row>
    <row r="477" spans="1:7">
      <c r="A477" s="273"/>
      <c r="B477" s="172">
        <v>79.5</v>
      </c>
      <c r="C477" s="165">
        <v>0.92982456140350878</v>
      </c>
      <c r="D477" s="166">
        <v>0.57894736842105265</v>
      </c>
      <c r="E477" s="151"/>
      <c r="F477" s="151"/>
      <c r="G477" s="151"/>
    </row>
    <row r="478" spans="1:7">
      <c r="A478" s="273"/>
      <c r="B478" s="172">
        <v>80.5</v>
      </c>
      <c r="C478" s="165">
        <v>0.92982456140350878</v>
      </c>
      <c r="D478" s="166">
        <v>0.56140350877192979</v>
      </c>
      <c r="E478" s="151"/>
      <c r="F478" s="151"/>
      <c r="G478" s="151"/>
    </row>
    <row r="479" spans="1:7">
      <c r="A479" s="273"/>
      <c r="B479" s="172">
        <v>81.5</v>
      </c>
      <c r="C479" s="165">
        <v>0.91228070175438591</v>
      </c>
      <c r="D479" s="166">
        <v>0.52631578947368429</v>
      </c>
      <c r="E479" s="151"/>
      <c r="F479" s="151"/>
      <c r="G479" s="151"/>
    </row>
    <row r="480" spans="1:7">
      <c r="A480" s="273"/>
      <c r="B480" s="172">
        <v>83.5</v>
      </c>
      <c r="C480" s="165">
        <v>0.89473684210526316</v>
      </c>
      <c r="D480" s="166">
        <v>0.52631578947368429</v>
      </c>
      <c r="E480" s="151"/>
      <c r="F480" s="151"/>
      <c r="G480" s="151"/>
    </row>
    <row r="481" spans="1:7">
      <c r="A481" s="273"/>
      <c r="B481" s="172">
        <v>85.5</v>
      </c>
      <c r="C481" s="165">
        <v>0.89473684210526316</v>
      </c>
      <c r="D481" s="166">
        <v>0.45614035087719296</v>
      </c>
      <c r="E481" s="151"/>
      <c r="F481" s="151"/>
      <c r="G481" s="151"/>
    </row>
    <row r="482" spans="1:7">
      <c r="A482" s="273"/>
      <c r="B482" s="172">
        <v>86.5</v>
      </c>
      <c r="C482" s="165">
        <v>0.89473684210526316</v>
      </c>
      <c r="D482" s="166">
        <v>0.43859649122807021</v>
      </c>
      <c r="E482" s="151"/>
      <c r="F482" s="151"/>
      <c r="G482" s="151"/>
    </row>
    <row r="483" spans="1:7">
      <c r="A483" s="273"/>
      <c r="B483" s="172">
        <v>87.5</v>
      </c>
      <c r="C483" s="165">
        <v>0.84210526315789469</v>
      </c>
      <c r="D483" s="166">
        <v>0.43859649122807021</v>
      </c>
      <c r="E483" s="151"/>
      <c r="F483" s="151"/>
      <c r="G483" s="151"/>
    </row>
    <row r="484" spans="1:7">
      <c r="A484" s="273"/>
      <c r="B484" s="172">
        <v>89</v>
      </c>
      <c r="C484" s="165">
        <v>0.84210526315789469</v>
      </c>
      <c r="D484" s="166">
        <v>0.42105263157894735</v>
      </c>
      <c r="E484" s="151"/>
      <c r="F484" s="151"/>
      <c r="G484" s="151"/>
    </row>
    <row r="485" spans="1:7">
      <c r="A485" s="273"/>
      <c r="B485" s="172">
        <v>90.5</v>
      </c>
      <c r="C485" s="165">
        <v>0.82456140350877194</v>
      </c>
      <c r="D485" s="166">
        <v>0.42105263157894735</v>
      </c>
      <c r="E485" s="151"/>
      <c r="F485" s="151"/>
      <c r="G485" s="151"/>
    </row>
    <row r="486" spans="1:7">
      <c r="A486" s="273"/>
      <c r="B486" s="172">
        <v>91.5</v>
      </c>
      <c r="C486" s="165">
        <v>0.80701754385964908</v>
      </c>
      <c r="D486" s="166">
        <v>0.40350877192982459</v>
      </c>
      <c r="E486" s="151"/>
      <c r="F486" s="151"/>
      <c r="G486" s="151"/>
    </row>
    <row r="487" spans="1:7">
      <c r="A487" s="273"/>
      <c r="B487" s="172">
        <v>92.5</v>
      </c>
      <c r="C487" s="165">
        <v>0.80701754385964908</v>
      </c>
      <c r="D487" s="166">
        <v>0.33333333333333337</v>
      </c>
      <c r="E487" s="151"/>
      <c r="F487" s="151"/>
      <c r="G487" s="151"/>
    </row>
    <row r="488" spans="1:7">
      <c r="A488" s="273"/>
      <c r="B488" s="172">
        <v>93.5</v>
      </c>
      <c r="C488" s="165">
        <v>0.77192982456140347</v>
      </c>
      <c r="D488" s="166">
        <v>0.31578947368421051</v>
      </c>
      <c r="E488" s="151"/>
      <c r="F488" s="151"/>
      <c r="G488" s="151"/>
    </row>
    <row r="489" spans="1:7">
      <c r="A489" s="273"/>
      <c r="B489" s="172">
        <v>94.5</v>
      </c>
      <c r="C489" s="165">
        <v>0.73684210526315785</v>
      </c>
      <c r="D489" s="166">
        <v>0.31578947368421051</v>
      </c>
      <c r="E489" s="151"/>
      <c r="F489" s="151"/>
      <c r="G489" s="151"/>
    </row>
    <row r="490" spans="1:7">
      <c r="A490" s="273"/>
      <c r="B490" s="172">
        <v>96</v>
      </c>
      <c r="C490" s="165">
        <v>0.73684210526315785</v>
      </c>
      <c r="D490" s="166">
        <v>0.2807017543859649</v>
      </c>
      <c r="E490" s="151"/>
      <c r="F490" s="151"/>
      <c r="G490" s="151"/>
    </row>
    <row r="491" spans="1:7">
      <c r="A491" s="273"/>
      <c r="B491" s="172">
        <v>97.5</v>
      </c>
      <c r="C491" s="165">
        <v>0.73684210526315785</v>
      </c>
      <c r="D491" s="166">
        <v>0.24561403508771928</v>
      </c>
      <c r="E491" s="151"/>
      <c r="F491" s="151"/>
      <c r="G491" s="151"/>
    </row>
    <row r="492" spans="1:7">
      <c r="A492" s="273"/>
      <c r="B492" s="172">
        <v>98.5</v>
      </c>
      <c r="C492" s="165">
        <v>0.68421052631578949</v>
      </c>
      <c r="D492" s="166">
        <v>0.24561403508771928</v>
      </c>
      <c r="E492" s="151"/>
      <c r="F492" s="151"/>
      <c r="G492" s="151"/>
    </row>
    <row r="493" spans="1:7">
      <c r="A493" s="273"/>
      <c r="B493" s="172">
        <v>99.5</v>
      </c>
      <c r="C493" s="165">
        <v>0.64912280701754388</v>
      </c>
      <c r="D493" s="166">
        <v>0.24561403508771928</v>
      </c>
      <c r="E493" s="151"/>
      <c r="F493" s="151"/>
      <c r="G493" s="151"/>
    </row>
    <row r="494" spans="1:7">
      <c r="A494" s="273"/>
      <c r="B494" s="172">
        <v>101</v>
      </c>
      <c r="C494" s="165">
        <v>0.63157894736842102</v>
      </c>
      <c r="D494" s="166">
        <v>0.24561403508771928</v>
      </c>
      <c r="E494" s="151"/>
      <c r="F494" s="151"/>
      <c r="G494" s="151"/>
    </row>
    <row r="495" spans="1:7">
      <c r="A495" s="273"/>
      <c r="B495" s="172">
        <v>102.5</v>
      </c>
      <c r="C495" s="165">
        <v>0.63157894736842102</v>
      </c>
      <c r="D495" s="166">
        <v>0.21052631578947367</v>
      </c>
      <c r="E495" s="151"/>
      <c r="F495" s="151"/>
      <c r="G495" s="151"/>
    </row>
    <row r="496" spans="1:7">
      <c r="A496" s="273"/>
      <c r="B496" s="172">
        <v>103.5</v>
      </c>
      <c r="C496" s="165">
        <v>0.61403508771929827</v>
      </c>
      <c r="D496" s="166">
        <v>0.19298245614035092</v>
      </c>
      <c r="E496" s="151"/>
      <c r="F496" s="151"/>
      <c r="G496" s="151"/>
    </row>
    <row r="497" spans="1:7">
      <c r="A497" s="273"/>
      <c r="B497" s="172">
        <v>104.5</v>
      </c>
      <c r="C497" s="165">
        <v>0.59649122807017541</v>
      </c>
      <c r="D497" s="166">
        <v>0.19298245614035092</v>
      </c>
      <c r="E497" s="151"/>
      <c r="F497" s="151"/>
      <c r="G497" s="151"/>
    </row>
    <row r="498" spans="1:7">
      <c r="A498" s="273"/>
      <c r="B498" s="172">
        <v>105.5</v>
      </c>
      <c r="C498" s="165">
        <v>0.57894736842105265</v>
      </c>
      <c r="D498" s="166">
        <v>0.19298245614035092</v>
      </c>
      <c r="E498" s="151"/>
      <c r="F498" s="151"/>
      <c r="G498" s="151"/>
    </row>
    <row r="499" spans="1:7">
      <c r="A499" s="273"/>
      <c r="B499" s="172">
        <v>107</v>
      </c>
      <c r="C499" s="165">
        <v>0.52631578947368418</v>
      </c>
      <c r="D499" s="166">
        <v>0.19298245614035092</v>
      </c>
      <c r="E499" s="151"/>
      <c r="F499" s="151"/>
      <c r="G499" s="151"/>
    </row>
    <row r="500" spans="1:7">
      <c r="A500" s="273"/>
      <c r="B500" s="172">
        <v>108.5</v>
      </c>
      <c r="C500" s="165">
        <v>0.50877192982456143</v>
      </c>
      <c r="D500" s="166">
        <v>0.15789473684210531</v>
      </c>
      <c r="E500" s="151"/>
      <c r="F500" s="151"/>
      <c r="G500" s="151"/>
    </row>
    <row r="501" spans="1:7">
      <c r="A501" s="273"/>
      <c r="B501" s="172">
        <v>110</v>
      </c>
      <c r="C501" s="165">
        <v>0.49122807017543857</v>
      </c>
      <c r="D501" s="166">
        <v>0.14035087719298245</v>
      </c>
      <c r="E501" s="151"/>
      <c r="F501" s="151"/>
      <c r="G501" s="151"/>
    </row>
    <row r="502" spans="1:7">
      <c r="A502" s="273"/>
      <c r="B502" s="172">
        <v>112</v>
      </c>
      <c r="C502" s="165">
        <v>0.47368421052631576</v>
      </c>
      <c r="D502" s="166">
        <v>0.1228070175438597</v>
      </c>
      <c r="E502" s="151"/>
      <c r="F502" s="151"/>
      <c r="G502" s="151"/>
    </row>
    <row r="503" spans="1:7">
      <c r="A503" s="273"/>
      <c r="B503" s="172">
        <v>113.5</v>
      </c>
      <c r="C503" s="165">
        <v>0.43859649122807015</v>
      </c>
      <c r="D503" s="166">
        <v>0.1228070175438597</v>
      </c>
      <c r="E503" s="151"/>
      <c r="F503" s="151"/>
      <c r="G503" s="151"/>
    </row>
    <row r="504" spans="1:7">
      <c r="A504" s="273"/>
      <c r="B504" s="172">
        <v>114.5</v>
      </c>
      <c r="C504" s="165">
        <v>0.42105263157894735</v>
      </c>
      <c r="D504" s="166">
        <v>0.10526315789473684</v>
      </c>
      <c r="E504" s="151"/>
      <c r="F504" s="151"/>
      <c r="G504" s="151"/>
    </row>
    <row r="505" spans="1:7">
      <c r="A505" s="273"/>
      <c r="B505" s="172">
        <v>115.5</v>
      </c>
      <c r="C505" s="165">
        <v>0.40350877192982454</v>
      </c>
      <c r="D505" s="166">
        <v>0.10526315789473684</v>
      </c>
      <c r="E505" s="151"/>
      <c r="F505" s="151"/>
      <c r="G505" s="151"/>
    </row>
    <row r="506" spans="1:7">
      <c r="A506" s="273"/>
      <c r="B506" s="172">
        <v>116.5</v>
      </c>
      <c r="C506" s="165">
        <v>0.38596491228070173</v>
      </c>
      <c r="D506" s="166">
        <v>7.0175438596491224E-2</v>
      </c>
      <c r="E506" s="151"/>
      <c r="F506" s="151"/>
      <c r="G506" s="151"/>
    </row>
    <row r="507" spans="1:7">
      <c r="A507" s="273"/>
      <c r="B507" s="172">
        <v>118.5</v>
      </c>
      <c r="C507" s="165">
        <v>0.36842105263157893</v>
      </c>
      <c r="D507" s="166">
        <v>7.0175438596491224E-2</v>
      </c>
      <c r="E507" s="151"/>
      <c r="F507" s="151"/>
      <c r="G507" s="151"/>
    </row>
    <row r="508" spans="1:7">
      <c r="A508" s="273"/>
      <c r="B508" s="172">
        <v>120.5</v>
      </c>
      <c r="C508" s="165">
        <v>0.35087719298245612</v>
      </c>
      <c r="D508" s="166">
        <v>3.5087719298245612E-2</v>
      </c>
      <c r="E508" s="151"/>
      <c r="F508" s="151"/>
      <c r="G508" s="151"/>
    </row>
    <row r="509" spans="1:7">
      <c r="A509" s="273"/>
      <c r="B509" s="172">
        <v>121.5</v>
      </c>
      <c r="C509" s="165">
        <v>0.33333333333333331</v>
      </c>
      <c r="D509" s="166">
        <v>3.5087719298245612E-2</v>
      </c>
      <c r="E509" s="151"/>
      <c r="F509" s="151"/>
      <c r="G509" s="151"/>
    </row>
    <row r="510" spans="1:7">
      <c r="A510" s="273"/>
      <c r="B510" s="172">
        <v>122.5</v>
      </c>
      <c r="C510" s="165">
        <v>0.33333333333333331</v>
      </c>
      <c r="D510" s="166">
        <v>1.7543859649122862E-2</v>
      </c>
      <c r="E510" s="151"/>
      <c r="F510" s="151"/>
      <c r="G510" s="151"/>
    </row>
    <row r="511" spans="1:7">
      <c r="A511" s="273"/>
      <c r="B511" s="172">
        <v>123.5</v>
      </c>
      <c r="C511" s="165">
        <v>0.2982456140350877</v>
      </c>
      <c r="D511" s="166">
        <v>1.7543859649122862E-2</v>
      </c>
      <c r="E511" s="151"/>
      <c r="F511" s="151"/>
      <c r="G511" s="151"/>
    </row>
    <row r="512" spans="1:7">
      <c r="A512" s="273"/>
      <c r="B512" s="172">
        <v>124.5</v>
      </c>
      <c r="C512" s="165">
        <v>0.2807017543859649</v>
      </c>
      <c r="D512" s="166">
        <v>1.7543859649122862E-2</v>
      </c>
      <c r="E512" s="151"/>
      <c r="F512" s="151"/>
      <c r="G512" s="151"/>
    </row>
    <row r="513" spans="1:7">
      <c r="A513" s="273"/>
      <c r="B513" s="172">
        <v>126</v>
      </c>
      <c r="C513" s="165">
        <v>0.26315789473684209</v>
      </c>
      <c r="D513" s="166">
        <v>1.7543859649122862E-2</v>
      </c>
      <c r="E513" s="151"/>
      <c r="F513" s="151"/>
      <c r="G513" s="151"/>
    </row>
    <row r="514" spans="1:7">
      <c r="A514" s="273"/>
      <c r="B514" s="172">
        <v>129</v>
      </c>
      <c r="C514" s="165">
        <v>0.24561403508771928</v>
      </c>
      <c r="D514" s="166">
        <v>1.7543859649122862E-2</v>
      </c>
      <c r="E514" s="151"/>
      <c r="F514" s="151"/>
      <c r="G514" s="151"/>
    </row>
    <row r="515" spans="1:7">
      <c r="A515" s="273"/>
      <c r="B515" s="172">
        <v>131.5</v>
      </c>
      <c r="C515" s="165">
        <v>0.22807017543859648</v>
      </c>
      <c r="D515" s="166">
        <v>1.7543859649122862E-2</v>
      </c>
      <c r="E515" s="151"/>
      <c r="F515" s="151"/>
      <c r="G515" s="151"/>
    </row>
    <row r="516" spans="1:7">
      <c r="A516" s="273"/>
      <c r="B516" s="172">
        <v>132.5</v>
      </c>
      <c r="C516" s="165">
        <v>0.21052631578947367</v>
      </c>
      <c r="D516" s="166">
        <v>1.7543859649122862E-2</v>
      </c>
      <c r="E516" s="151"/>
      <c r="F516" s="151"/>
      <c r="G516" s="151"/>
    </row>
    <row r="517" spans="1:7">
      <c r="A517" s="273"/>
      <c r="B517" s="172">
        <v>133.5</v>
      </c>
      <c r="C517" s="165">
        <v>0.19298245614035087</v>
      </c>
      <c r="D517" s="166">
        <v>1.7543859649122862E-2</v>
      </c>
      <c r="E517" s="151"/>
      <c r="F517" s="151"/>
      <c r="G517" s="151"/>
    </row>
    <row r="518" spans="1:7">
      <c r="A518" s="273"/>
      <c r="B518" s="172">
        <v>135</v>
      </c>
      <c r="C518" s="165">
        <v>0.17543859649122806</v>
      </c>
      <c r="D518" s="166">
        <v>1.7543859649122862E-2</v>
      </c>
      <c r="E518" s="151"/>
      <c r="F518" s="151"/>
      <c r="G518" s="151"/>
    </row>
    <row r="519" spans="1:7">
      <c r="A519" s="273"/>
      <c r="B519" s="172">
        <v>138</v>
      </c>
      <c r="C519" s="165">
        <v>0.15789473684210525</v>
      </c>
      <c r="D519" s="166">
        <v>1.7543859649122862E-2</v>
      </c>
      <c r="E519" s="151"/>
      <c r="F519" s="151"/>
      <c r="G519" s="151"/>
    </row>
    <row r="520" spans="1:7">
      <c r="A520" s="273"/>
      <c r="B520" s="172">
        <v>141.5</v>
      </c>
      <c r="C520" s="165">
        <v>0.14035087719298245</v>
      </c>
      <c r="D520" s="166">
        <v>1.7543859649122862E-2</v>
      </c>
      <c r="E520" s="151"/>
      <c r="F520" s="151"/>
      <c r="G520" s="151"/>
    </row>
    <row r="521" spans="1:7">
      <c r="A521" s="273"/>
      <c r="B521" s="172">
        <v>143.5</v>
      </c>
      <c r="C521" s="165">
        <v>0.10526315789473684</v>
      </c>
      <c r="D521" s="166">
        <v>1.7543859649122862E-2</v>
      </c>
      <c r="E521" s="151"/>
      <c r="F521" s="151"/>
      <c r="G521" s="151"/>
    </row>
    <row r="522" spans="1:7">
      <c r="A522" s="273"/>
      <c r="B522" s="172">
        <v>144.5</v>
      </c>
      <c r="C522" s="165">
        <v>8.771929824561403E-2</v>
      </c>
      <c r="D522" s="166">
        <v>1.7543859649122862E-2</v>
      </c>
      <c r="E522" s="151"/>
      <c r="F522" s="151"/>
      <c r="G522" s="151"/>
    </row>
    <row r="523" spans="1:7">
      <c r="A523" s="273"/>
      <c r="B523" s="172">
        <v>148</v>
      </c>
      <c r="C523" s="165">
        <v>7.0175438596491224E-2</v>
      </c>
      <c r="D523" s="166">
        <v>1.7543859649122862E-2</v>
      </c>
      <c r="E523" s="151"/>
      <c r="F523" s="151"/>
      <c r="G523" s="151"/>
    </row>
    <row r="524" spans="1:7">
      <c r="A524" s="273"/>
      <c r="B524" s="172">
        <v>152</v>
      </c>
      <c r="C524" s="165">
        <v>5.2631578947368418E-2</v>
      </c>
      <c r="D524" s="166">
        <v>1.7543859649122862E-2</v>
      </c>
      <c r="E524" s="151"/>
      <c r="F524" s="151"/>
      <c r="G524" s="151"/>
    </row>
    <row r="525" spans="1:7">
      <c r="A525" s="273"/>
      <c r="B525" s="172">
        <v>154</v>
      </c>
      <c r="C525" s="165">
        <v>5.2631578947368418E-2</v>
      </c>
      <c r="D525" s="166">
        <v>0</v>
      </c>
      <c r="E525" s="151"/>
      <c r="F525" s="151"/>
      <c r="G525" s="151"/>
    </row>
    <row r="526" spans="1:7">
      <c r="A526" s="273"/>
      <c r="B526" s="172">
        <v>157.5</v>
      </c>
      <c r="C526" s="165">
        <v>3.5087719298245612E-2</v>
      </c>
      <c r="D526" s="166">
        <v>0</v>
      </c>
      <c r="E526" s="151"/>
      <c r="F526" s="151"/>
      <c r="G526" s="151"/>
    </row>
    <row r="527" spans="1:7">
      <c r="A527" s="273"/>
      <c r="B527" s="172">
        <v>164</v>
      </c>
      <c r="C527" s="165">
        <v>1.7543859649122806E-2</v>
      </c>
      <c r="D527" s="166">
        <v>0</v>
      </c>
      <c r="E527" s="151"/>
      <c r="F527" s="151"/>
      <c r="G527" s="151"/>
    </row>
    <row r="528" spans="1:7">
      <c r="A528" s="273"/>
      <c r="B528" s="172">
        <v>169</v>
      </c>
      <c r="C528" s="165">
        <v>0</v>
      </c>
      <c r="D528" s="166">
        <v>0</v>
      </c>
      <c r="E528" s="151"/>
      <c r="F528" s="151"/>
      <c r="G528" s="151"/>
    </row>
    <row r="529" spans="1:7">
      <c r="A529" s="273" t="s">
        <v>156</v>
      </c>
      <c r="B529" s="172">
        <v>32</v>
      </c>
      <c r="C529" s="165">
        <v>1</v>
      </c>
      <c r="D529" s="166">
        <v>1</v>
      </c>
      <c r="E529" s="151"/>
      <c r="F529" s="151"/>
      <c r="G529" s="151"/>
    </row>
    <row r="530" spans="1:7">
      <c r="A530" s="273"/>
      <c r="B530" s="172">
        <v>41.5</v>
      </c>
      <c r="C530" s="165">
        <v>1</v>
      </c>
      <c r="D530" s="166">
        <v>0.98245614035087714</v>
      </c>
      <c r="E530" s="151"/>
      <c r="F530" s="151"/>
      <c r="G530" s="151"/>
    </row>
    <row r="531" spans="1:7">
      <c r="A531" s="273"/>
      <c r="B531" s="172">
        <v>51</v>
      </c>
      <c r="C531" s="165">
        <v>1</v>
      </c>
      <c r="D531" s="166">
        <v>0.96491228070175439</v>
      </c>
      <c r="E531" s="151"/>
      <c r="F531" s="151"/>
      <c r="G531" s="151"/>
    </row>
    <row r="532" spans="1:7">
      <c r="A532" s="273"/>
      <c r="B532" s="172">
        <v>52.5</v>
      </c>
      <c r="C532" s="165">
        <v>1</v>
      </c>
      <c r="D532" s="166">
        <v>0.94736842105263164</v>
      </c>
      <c r="E532" s="151"/>
      <c r="F532" s="151"/>
      <c r="G532" s="151"/>
    </row>
    <row r="533" spans="1:7">
      <c r="A533" s="273"/>
      <c r="B533" s="172">
        <v>56.5</v>
      </c>
      <c r="C533" s="165">
        <v>1</v>
      </c>
      <c r="D533" s="166">
        <v>0.92982456140350878</v>
      </c>
      <c r="E533" s="151"/>
      <c r="F533" s="151"/>
      <c r="G533" s="151"/>
    </row>
    <row r="534" spans="1:7">
      <c r="A534" s="273"/>
      <c r="B534" s="172">
        <v>62</v>
      </c>
      <c r="C534" s="165">
        <v>0.98245614035087714</v>
      </c>
      <c r="D534" s="166">
        <v>0.92982456140350878</v>
      </c>
      <c r="E534" s="151"/>
      <c r="F534" s="151"/>
      <c r="G534" s="151"/>
    </row>
    <row r="535" spans="1:7">
      <c r="A535" s="273"/>
      <c r="B535" s="172">
        <v>65</v>
      </c>
      <c r="C535" s="165">
        <v>0.96491228070175439</v>
      </c>
      <c r="D535" s="166">
        <v>0.91228070175438591</v>
      </c>
      <c r="E535" s="151"/>
      <c r="F535" s="151"/>
      <c r="G535" s="151"/>
    </row>
    <row r="536" spans="1:7">
      <c r="A536" s="273"/>
      <c r="B536" s="172">
        <v>66.5</v>
      </c>
      <c r="C536" s="165">
        <v>0.96491228070175439</v>
      </c>
      <c r="D536" s="166">
        <v>0.89473684210526316</v>
      </c>
      <c r="E536" s="151"/>
      <c r="F536" s="151"/>
      <c r="G536" s="151"/>
    </row>
    <row r="537" spans="1:7">
      <c r="A537" s="273"/>
      <c r="B537" s="172">
        <v>67.5</v>
      </c>
      <c r="C537" s="165">
        <v>0.96491228070175439</v>
      </c>
      <c r="D537" s="166">
        <v>0.87719298245614041</v>
      </c>
      <c r="E537" s="151"/>
      <c r="F537" s="151"/>
      <c r="G537" s="151"/>
    </row>
    <row r="538" spans="1:7">
      <c r="A538" s="273"/>
      <c r="B538" s="172">
        <v>68.5</v>
      </c>
      <c r="C538" s="165">
        <v>0.96491228070175439</v>
      </c>
      <c r="D538" s="166">
        <v>0.84210526315789469</v>
      </c>
      <c r="E538" s="151"/>
      <c r="F538" s="151"/>
      <c r="G538" s="151"/>
    </row>
    <row r="539" spans="1:7">
      <c r="A539" s="273"/>
      <c r="B539" s="172">
        <v>69.5</v>
      </c>
      <c r="C539" s="165">
        <v>0.96491228070175439</v>
      </c>
      <c r="D539" s="166">
        <v>0.77192982456140347</v>
      </c>
      <c r="E539" s="151"/>
      <c r="F539" s="151"/>
      <c r="G539" s="151"/>
    </row>
    <row r="540" spans="1:7">
      <c r="A540" s="273"/>
      <c r="B540" s="172">
        <v>71</v>
      </c>
      <c r="C540" s="165">
        <v>0.96491228070175439</v>
      </c>
      <c r="D540" s="166">
        <v>0.75438596491228072</v>
      </c>
      <c r="E540" s="151"/>
      <c r="F540" s="151"/>
      <c r="G540" s="151"/>
    </row>
    <row r="541" spans="1:7">
      <c r="A541" s="273"/>
      <c r="B541" s="172">
        <v>72.5</v>
      </c>
      <c r="C541" s="165">
        <v>0.96491228070175439</v>
      </c>
      <c r="D541" s="166">
        <v>0.73684210526315796</v>
      </c>
      <c r="E541" s="151"/>
      <c r="F541" s="151"/>
      <c r="G541" s="151"/>
    </row>
    <row r="542" spans="1:7">
      <c r="A542" s="273"/>
      <c r="B542" s="172">
        <v>74</v>
      </c>
      <c r="C542" s="165">
        <v>0.96491228070175439</v>
      </c>
      <c r="D542" s="166">
        <v>0.7192982456140351</v>
      </c>
      <c r="E542" s="151"/>
      <c r="F542" s="151"/>
      <c r="G542" s="151"/>
    </row>
    <row r="543" spans="1:7">
      <c r="A543" s="273"/>
      <c r="B543" s="172">
        <v>75.5</v>
      </c>
      <c r="C543" s="165">
        <v>0.96491228070175439</v>
      </c>
      <c r="D543" s="166">
        <v>0.70175438596491224</v>
      </c>
      <c r="E543" s="151"/>
      <c r="F543" s="151"/>
      <c r="G543" s="151"/>
    </row>
    <row r="544" spans="1:7">
      <c r="A544" s="273"/>
      <c r="B544" s="172">
        <v>76.5</v>
      </c>
      <c r="C544" s="165">
        <v>0.96491228070175439</v>
      </c>
      <c r="D544" s="166">
        <v>0.68421052631578949</v>
      </c>
      <c r="E544" s="151"/>
      <c r="F544" s="151"/>
      <c r="G544" s="151"/>
    </row>
    <row r="545" spans="1:7">
      <c r="A545" s="273"/>
      <c r="B545" s="172">
        <v>77.5</v>
      </c>
      <c r="C545" s="165">
        <v>0.96491228070175439</v>
      </c>
      <c r="D545" s="166">
        <v>0.64912280701754388</v>
      </c>
      <c r="E545" s="151"/>
      <c r="F545" s="151"/>
      <c r="G545" s="151"/>
    </row>
    <row r="546" spans="1:7">
      <c r="A546" s="273"/>
      <c r="B546" s="172">
        <v>79</v>
      </c>
      <c r="C546" s="165">
        <v>0.96491228070175439</v>
      </c>
      <c r="D546" s="166">
        <v>0.61403508771929827</v>
      </c>
      <c r="E546" s="151"/>
      <c r="F546" s="151"/>
      <c r="G546" s="151"/>
    </row>
    <row r="547" spans="1:7">
      <c r="A547" s="273"/>
      <c r="B547" s="172">
        <v>80.5</v>
      </c>
      <c r="C547" s="165">
        <v>0.92982456140350878</v>
      </c>
      <c r="D547" s="166">
        <v>0.57894736842105265</v>
      </c>
      <c r="E547" s="151"/>
      <c r="F547" s="151"/>
      <c r="G547" s="151"/>
    </row>
    <row r="548" spans="1:7">
      <c r="A548" s="273"/>
      <c r="B548" s="172">
        <v>81.5</v>
      </c>
      <c r="C548" s="165">
        <v>0.92982456140350878</v>
      </c>
      <c r="D548" s="166">
        <v>0.56140350877192979</v>
      </c>
      <c r="E548" s="151"/>
      <c r="F548" s="151"/>
      <c r="G548" s="151"/>
    </row>
    <row r="549" spans="1:7">
      <c r="A549" s="273"/>
      <c r="B549" s="172">
        <v>83</v>
      </c>
      <c r="C549" s="165">
        <v>0.92982456140350878</v>
      </c>
      <c r="D549" s="166">
        <v>0.52631578947368429</v>
      </c>
      <c r="E549" s="151"/>
      <c r="F549" s="151"/>
      <c r="G549" s="151"/>
    </row>
    <row r="550" spans="1:7">
      <c r="A550" s="273"/>
      <c r="B550" s="172">
        <v>84.5</v>
      </c>
      <c r="C550" s="165">
        <v>0.91228070175438591</v>
      </c>
      <c r="D550" s="166">
        <v>0.52631578947368429</v>
      </c>
      <c r="E550" s="151"/>
      <c r="F550" s="151"/>
      <c r="G550" s="151"/>
    </row>
    <row r="551" spans="1:7">
      <c r="A551" s="273"/>
      <c r="B551" s="172">
        <v>85.5</v>
      </c>
      <c r="C551" s="165">
        <v>0.89473684210526316</v>
      </c>
      <c r="D551" s="166">
        <v>0.52631578947368429</v>
      </c>
      <c r="E551" s="151"/>
      <c r="F551" s="151"/>
      <c r="G551" s="151"/>
    </row>
    <row r="552" spans="1:7">
      <c r="A552" s="273"/>
      <c r="B552" s="172">
        <v>86.5</v>
      </c>
      <c r="C552" s="165">
        <v>0.89473684210526316</v>
      </c>
      <c r="D552" s="166">
        <v>0.49122807017543857</v>
      </c>
      <c r="E552" s="151"/>
      <c r="F552" s="151"/>
      <c r="G552" s="151"/>
    </row>
    <row r="553" spans="1:7">
      <c r="A553" s="273"/>
      <c r="B553" s="172">
        <v>87.5</v>
      </c>
      <c r="C553" s="165">
        <v>0.89473684210526316</v>
      </c>
      <c r="D553" s="166">
        <v>0.47368421052631582</v>
      </c>
      <c r="E553" s="151"/>
      <c r="F553" s="151"/>
      <c r="G553" s="151"/>
    </row>
    <row r="554" spans="1:7">
      <c r="A554" s="273"/>
      <c r="B554" s="172">
        <v>88.5</v>
      </c>
      <c r="C554" s="165">
        <v>0.8771929824561403</v>
      </c>
      <c r="D554" s="166">
        <v>0.43859649122807021</v>
      </c>
      <c r="E554" s="151"/>
      <c r="F554" s="151"/>
      <c r="G554" s="151"/>
    </row>
    <row r="555" spans="1:7">
      <c r="A555" s="273"/>
      <c r="B555" s="172">
        <v>90</v>
      </c>
      <c r="C555" s="165">
        <v>0.85964912280701755</v>
      </c>
      <c r="D555" s="166">
        <v>0.42105263157894735</v>
      </c>
      <c r="E555" s="151"/>
      <c r="F555" s="151"/>
      <c r="G555" s="151"/>
    </row>
    <row r="556" spans="1:7">
      <c r="A556" s="273"/>
      <c r="B556" s="172">
        <v>92</v>
      </c>
      <c r="C556" s="165">
        <v>0.82456140350877194</v>
      </c>
      <c r="D556" s="166">
        <v>0.42105263157894735</v>
      </c>
      <c r="E556" s="151"/>
      <c r="F556" s="151"/>
      <c r="G556" s="151"/>
    </row>
    <row r="557" spans="1:7">
      <c r="A557" s="273"/>
      <c r="B557" s="172">
        <v>93.5</v>
      </c>
      <c r="C557" s="165">
        <v>0.82456140350877194</v>
      </c>
      <c r="D557" s="166">
        <v>0.38596491228070173</v>
      </c>
      <c r="E557" s="151"/>
      <c r="F557" s="151"/>
      <c r="G557" s="151"/>
    </row>
    <row r="558" spans="1:7">
      <c r="A558" s="273"/>
      <c r="B558" s="172">
        <v>94.5</v>
      </c>
      <c r="C558" s="165">
        <v>0.80701754385964908</v>
      </c>
      <c r="D558" s="166">
        <v>0.31578947368421051</v>
      </c>
      <c r="E558" s="151"/>
      <c r="F558" s="151"/>
      <c r="G558" s="151"/>
    </row>
    <row r="559" spans="1:7">
      <c r="A559" s="273"/>
      <c r="B559" s="172">
        <v>95.5</v>
      </c>
      <c r="C559" s="165">
        <v>0.78947368421052633</v>
      </c>
      <c r="D559" s="166">
        <v>0.31578947368421051</v>
      </c>
      <c r="E559" s="151"/>
      <c r="F559" s="151"/>
      <c r="G559" s="151"/>
    </row>
    <row r="560" spans="1:7">
      <c r="A560" s="273"/>
      <c r="B560" s="172">
        <v>96.5</v>
      </c>
      <c r="C560" s="165">
        <v>0.77192982456140347</v>
      </c>
      <c r="D560" s="166">
        <v>0.29824561403508776</v>
      </c>
      <c r="E560" s="151"/>
      <c r="F560" s="151"/>
      <c r="G560" s="151"/>
    </row>
    <row r="561" spans="1:7">
      <c r="A561" s="273"/>
      <c r="B561" s="172">
        <v>98</v>
      </c>
      <c r="C561" s="165">
        <v>0.77192982456140347</v>
      </c>
      <c r="D561" s="166">
        <v>0.26315789473684215</v>
      </c>
      <c r="E561" s="151"/>
      <c r="F561" s="151"/>
      <c r="G561" s="151"/>
    </row>
    <row r="562" spans="1:7">
      <c r="A562" s="273"/>
      <c r="B562" s="172">
        <v>99.5</v>
      </c>
      <c r="C562" s="165">
        <v>0.73684210526315785</v>
      </c>
      <c r="D562" s="166">
        <v>0.26315789473684215</v>
      </c>
      <c r="E562" s="151"/>
      <c r="F562" s="151"/>
      <c r="G562" s="151"/>
    </row>
    <row r="563" spans="1:7">
      <c r="A563" s="273"/>
      <c r="B563" s="172">
        <v>100.5</v>
      </c>
      <c r="C563" s="165">
        <v>0.73684210526315785</v>
      </c>
      <c r="D563" s="166">
        <v>0.24561403508771928</v>
      </c>
      <c r="E563" s="151"/>
      <c r="F563" s="151"/>
      <c r="G563" s="151"/>
    </row>
    <row r="564" spans="1:7">
      <c r="A564" s="273"/>
      <c r="B564" s="172">
        <v>102</v>
      </c>
      <c r="C564" s="165">
        <v>0.7192982456140351</v>
      </c>
      <c r="D564" s="166">
        <v>0.24561403508771928</v>
      </c>
      <c r="E564" s="151"/>
      <c r="F564" s="151"/>
      <c r="G564" s="151"/>
    </row>
    <row r="565" spans="1:7">
      <c r="A565" s="273"/>
      <c r="B565" s="172">
        <v>103.5</v>
      </c>
      <c r="C565" s="165">
        <v>0.70175438596491224</v>
      </c>
      <c r="D565" s="166">
        <v>0.24561403508771928</v>
      </c>
      <c r="E565" s="151"/>
      <c r="F565" s="151"/>
      <c r="G565" s="151"/>
    </row>
    <row r="566" spans="1:7">
      <c r="A566" s="273"/>
      <c r="B566" s="172">
        <v>104.5</v>
      </c>
      <c r="C566" s="165">
        <v>0.68421052631578949</v>
      </c>
      <c r="D566" s="166">
        <v>0.24561403508771928</v>
      </c>
      <c r="E566" s="151"/>
      <c r="F566" s="151"/>
      <c r="G566" s="151"/>
    </row>
    <row r="567" spans="1:7">
      <c r="A567" s="273"/>
      <c r="B567" s="172">
        <v>105.5</v>
      </c>
      <c r="C567" s="165">
        <v>0.64912280701754388</v>
      </c>
      <c r="D567" s="166">
        <v>0.21052631578947367</v>
      </c>
      <c r="E567" s="151"/>
      <c r="F567" s="151"/>
      <c r="G567" s="151"/>
    </row>
    <row r="568" spans="1:7">
      <c r="A568" s="273"/>
      <c r="B568" s="172">
        <v>106.5</v>
      </c>
      <c r="C568" s="165">
        <v>0.63157894736842102</v>
      </c>
      <c r="D568" s="166">
        <v>0.19298245614035092</v>
      </c>
      <c r="E568" s="151"/>
      <c r="F568" s="151"/>
      <c r="G568" s="151"/>
    </row>
    <row r="569" spans="1:7">
      <c r="A569" s="273"/>
      <c r="B569" s="172">
        <v>107.5</v>
      </c>
      <c r="C569" s="165">
        <v>0.61403508771929827</v>
      </c>
      <c r="D569" s="166">
        <v>0.19298245614035092</v>
      </c>
      <c r="E569" s="151"/>
      <c r="F569" s="151"/>
      <c r="G569" s="151"/>
    </row>
    <row r="570" spans="1:7">
      <c r="A570" s="273"/>
      <c r="B570" s="172">
        <v>108.5</v>
      </c>
      <c r="C570" s="165">
        <v>0.59649122807017541</v>
      </c>
      <c r="D570" s="166">
        <v>0.19298245614035092</v>
      </c>
      <c r="E570" s="151"/>
      <c r="F570" s="151"/>
      <c r="G570" s="151"/>
    </row>
    <row r="571" spans="1:7">
      <c r="A571" s="273"/>
      <c r="B571" s="172">
        <v>109.5</v>
      </c>
      <c r="C571" s="165">
        <v>0.57894736842105265</v>
      </c>
      <c r="D571" s="166">
        <v>0.19298245614035092</v>
      </c>
      <c r="E571" s="151"/>
      <c r="F571" s="151"/>
      <c r="G571" s="151"/>
    </row>
    <row r="572" spans="1:7">
      <c r="A572" s="273"/>
      <c r="B572" s="172">
        <v>110.5</v>
      </c>
      <c r="C572" s="165">
        <v>0.54385964912280704</v>
      </c>
      <c r="D572" s="166">
        <v>0.17543859649122806</v>
      </c>
      <c r="E572" s="151"/>
      <c r="F572" s="151"/>
      <c r="G572" s="151"/>
    </row>
    <row r="573" spans="1:7">
      <c r="A573" s="273"/>
      <c r="B573" s="172">
        <v>111.5</v>
      </c>
      <c r="C573" s="165">
        <v>0.54385964912280704</v>
      </c>
      <c r="D573" s="166">
        <v>0.1228070175438597</v>
      </c>
      <c r="E573" s="151"/>
      <c r="F573" s="151"/>
      <c r="G573" s="151"/>
    </row>
    <row r="574" spans="1:7">
      <c r="A574" s="273"/>
      <c r="B574" s="172">
        <v>113.5</v>
      </c>
      <c r="C574" s="165">
        <v>0.52631578947368418</v>
      </c>
      <c r="D574" s="166">
        <v>0.1228070175438597</v>
      </c>
      <c r="E574" s="151"/>
      <c r="F574" s="151"/>
      <c r="G574" s="151"/>
    </row>
    <row r="575" spans="1:7">
      <c r="A575" s="273"/>
      <c r="B575" s="172">
        <v>115.5</v>
      </c>
      <c r="C575" s="165">
        <v>0.50877192982456143</v>
      </c>
      <c r="D575" s="166">
        <v>0.10526315789473684</v>
      </c>
      <c r="E575" s="151"/>
      <c r="F575" s="151"/>
      <c r="G575" s="151"/>
    </row>
    <row r="576" spans="1:7">
      <c r="A576" s="273"/>
      <c r="B576" s="172">
        <v>117</v>
      </c>
      <c r="C576" s="165">
        <v>0.49122807017543857</v>
      </c>
      <c r="D576" s="166">
        <v>0.10526315789473684</v>
      </c>
      <c r="E576" s="151"/>
      <c r="F576" s="151"/>
      <c r="G576" s="151"/>
    </row>
    <row r="577" spans="1:7">
      <c r="A577" s="273"/>
      <c r="B577" s="172">
        <v>118.5</v>
      </c>
      <c r="C577" s="165">
        <v>0.49122807017543857</v>
      </c>
      <c r="D577" s="166">
        <v>7.0175438596491224E-2</v>
      </c>
      <c r="E577" s="151"/>
      <c r="F577" s="151"/>
      <c r="G577" s="151"/>
    </row>
    <row r="578" spans="1:7">
      <c r="A578" s="273"/>
      <c r="B578" s="172">
        <v>119.5</v>
      </c>
      <c r="C578" s="165">
        <v>0.47368421052631576</v>
      </c>
      <c r="D578" s="166">
        <v>7.0175438596491224E-2</v>
      </c>
      <c r="E578" s="151"/>
      <c r="F578" s="151"/>
      <c r="G578" s="151"/>
    </row>
    <row r="579" spans="1:7">
      <c r="A579" s="273"/>
      <c r="B579" s="172">
        <v>120.5</v>
      </c>
      <c r="C579" s="165">
        <v>0.45614035087719296</v>
      </c>
      <c r="D579" s="166">
        <v>7.0175438596491224E-2</v>
      </c>
      <c r="E579" s="151"/>
      <c r="F579" s="151"/>
      <c r="G579" s="151"/>
    </row>
    <row r="580" spans="1:7">
      <c r="A580" s="273"/>
      <c r="B580" s="172">
        <v>121.5</v>
      </c>
      <c r="C580" s="165">
        <v>0.42105263157894735</v>
      </c>
      <c r="D580" s="166">
        <v>7.0175438596491224E-2</v>
      </c>
      <c r="E580" s="151"/>
      <c r="F580" s="151"/>
      <c r="G580" s="151"/>
    </row>
    <row r="581" spans="1:7">
      <c r="A581" s="273"/>
      <c r="B581" s="172">
        <v>122.5</v>
      </c>
      <c r="C581" s="165">
        <v>0.38596491228070173</v>
      </c>
      <c r="D581" s="166">
        <v>7.0175438596491224E-2</v>
      </c>
      <c r="E581" s="151"/>
      <c r="F581" s="151"/>
      <c r="G581" s="151"/>
    </row>
    <row r="582" spans="1:7">
      <c r="A582" s="273"/>
      <c r="B582" s="172">
        <v>123.5</v>
      </c>
      <c r="C582" s="165">
        <v>0.36842105263157893</v>
      </c>
      <c r="D582" s="166">
        <v>3.5087719298245612E-2</v>
      </c>
      <c r="E582" s="151"/>
      <c r="F582" s="151"/>
      <c r="G582" s="151"/>
    </row>
    <row r="583" spans="1:7">
      <c r="A583" s="273"/>
      <c r="B583" s="172">
        <v>125.5</v>
      </c>
      <c r="C583" s="165">
        <v>0.36842105263157893</v>
      </c>
      <c r="D583" s="166">
        <v>1.7543859649122862E-2</v>
      </c>
      <c r="E583" s="151"/>
      <c r="F583" s="151"/>
      <c r="G583" s="151"/>
    </row>
    <row r="584" spans="1:7">
      <c r="A584" s="273"/>
      <c r="B584" s="172">
        <v>127.5</v>
      </c>
      <c r="C584" s="165">
        <v>0.35087719298245612</v>
      </c>
      <c r="D584" s="166">
        <v>1.7543859649122862E-2</v>
      </c>
      <c r="E584" s="151"/>
      <c r="F584" s="151"/>
      <c r="G584" s="151"/>
    </row>
    <row r="585" spans="1:7">
      <c r="A585" s="273"/>
      <c r="B585" s="172">
        <v>129.5</v>
      </c>
      <c r="C585" s="165">
        <v>0.31578947368421051</v>
      </c>
      <c r="D585" s="166">
        <v>1.7543859649122862E-2</v>
      </c>
      <c r="E585" s="151"/>
      <c r="F585" s="151"/>
      <c r="G585" s="151"/>
    </row>
    <row r="586" spans="1:7">
      <c r="A586" s="273"/>
      <c r="B586" s="172">
        <v>132</v>
      </c>
      <c r="C586" s="165">
        <v>0.2982456140350877</v>
      </c>
      <c r="D586" s="166">
        <v>1.7543859649122862E-2</v>
      </c>
      <c r="E586" s="151"/>
      <c r="F586" s="151"/>
      <c r="G586" s="151"/>
    </row>
    <row r="587" spans="1:7">
      <c r="A587" s="273"/>
      <c r="B587" s="172">
        <v>134</v>
      </c>
      <c r="C587" s="165">
        <v>0.2807017543859649</v>
      </c>
      <c r="D587" s="166">
        <v>1.7543859649122862E-2</v>
      </c>
      <c r="E587" s="151"/>
      <c r="F587" s="151"/>
      <c r="G587" s="151"/>
    </row>
    <row r="588" spans="1:7">
      <c r="A588" s="273"/>
      <c r="B588" s="172">
        <v>135.5</v>
      </c>
      <c r="C588" s="165">
        <v>0.26315789473684209</v>
      </c>
      <c r="D588" s="166">
        <v>1.7543859649122862E-2</v>
      </c>
      <c r="E588" s="151"/>
      <c r="F588" s="151"/>
      <c r="G588" s="151"/>
    </row>
    <row r="589" spans="1:7">
      <c r="A589" s="273"/>
      <c r="B589" s="172">
        <v>136.5</v>
      </c>
      <c r="C589" s="165">
        <v>0.24561403508771928</v>
      </c>
      <c r="D589" s="166">
        <v>1.7543859649122862E-2</v>
      </c>
      <c r="E589" s="151"/>
      <c r="F589" s="151"/>
      <c r="G589" s="151"/>
    </row>
    <row r="590" spans="1:7">
      <c r="A590" s="273"/>
      <c r="B590" s="172">
        <v>137.5</v>
      </c>
      <c r="C590" s="165">
        <v>0.22807017543859648</v>
      </c>
      <c r="D590" s="166">
        <v>1.7543859649122862E-2</v>
      </c>
      <c r="E590" s="151"/>
      <c r="F590" s="151"/>
      <c r="G590" s="151"/>
    </row>
    <row r="591" spans="1:7">
      <c r="A591" s="273"/>
      <c r="B591" s="172">
        <v>138.5</v>
      </c>
      <c r="C591" s="165">
        <v>0.19298245614035087</v>
      </c>
      <c r="D591" s="166">
        <v>1.7543859649122862E-2</v>
      </c>
      <c r="E591" s="151"/>
      <c r="F591" s="151"/>
      <c r="G591" s="151"/>
    </row>
    <row r="592" spans="1:7">
      <c r="A592" s="273"/>
      <c r="B592" s="172">
        <v>142</v>
      </c>
      <c r="C592" s="165">
        <v>0.17543859649122806</v>
      </c>
      <c r="D592" s="166">
        <v>1.7543859649122862E-2</v>
      </c>
      <c r="E592" s="151"/>
      <c r="F592" s="151"/>
      <c r="G592" s="151"/>
    </row>
    <row r="593" spans="1:7">
      <c r="A593" s="273"/>
      <c r="B593" s="172">
        <v>146</v>
      </c>
      <c r="C593" s="165">
        <v>0.15789473684210525</v>
      </c>
      <c r="D593" s="166">
        <v>1.7543859649122862E-2</v>
      </c>
      <c r="E593" s="151"/>
      <c r="F593" s="151"/>
      <c r="G593" s="151"/>
    </row>
    <row r="594" spans="1:7">
      <c r="A594" s="273"/>
      <c r="B594" s="172">
        <v>148</v>
      </c>
      <c r="C594" s="165">
        <v>0.14035087719298245</v>
      </c>
      <c r="D594" s="166">
        <v>1.7543859649122862E-2</v>
      </c>
      <c r="E594" s="151"/>
      <c r="F594" s="151"/>
      <c r="G594" s="151"/>
    </row>
    <row r="595" spans="1:7">
      <c r="A595" s="273"/>
      <c r="B595" s="172">
        <v>149.5</v>
      </c>
      <c r="C595" s="165">
        <v>0.12280701754385964</v>
      </c>
      <c r="D595" s="166">
        <v>1.7543859649122862E-2</v>
      </c>
      <c r="E595" s="151"/>
      <c r="F595" s="151"/>
      <c r="G595" s="151"/>
    </row>
    <row r="596" spans="1:7">
      <c r="A596" s="273"/>
      <c r="B596" s="172">
        <v>150.5</v>
      </c>
      <c r="C596" s="165">
        <v>8.771929824561403E-2</v>
      </c>
      <c r="D596" s="166">
        <v>1.7543859649122862E-2</v>
      </c>
      <c r="E596" s="151"/>
      <c r="F596" s="151"/>
      <c r="G596" s="151"/>
    </row>
    <row r="597" spans="1:7">
      <c r="A597" s="273"/>
      <c r="B597" s="172">
        <v>152.5</v>
      </c>
      <c r="C597" s="165">
        <v>7.0175438596491224E-2</v>
      </c>
      <c r="D597" s="166">
        <v>1.7543859649122862E-2</v>
      </c>
      <c r="E597" s="151"/>
      <c r="F597" s="151"/>
      <c r="G597" s="151"/>
    </row>
    <row r="598" spans="1:7">
      <c r="A598" s="273"/>
      <c r="B598" s="172">
        <v>157</v>
      </c>
      <c r="C598" s="165">
        <v>7.0175438596491224E-2</v>
      </c>
      <c r="D598" s="166">
        <v>0</v>
      </c>
      <c r="E598" s="151"/>
      <c r="F598" s="151"/>
      <c r="G598" s="151"/>
    </row>
    <row r="599" spans="1:7">
      <c r="A599" s="273"/>
      <c r="B599" s="172">
        <v>163</v>
      </c>
      <c r="C599" s="165">
        <v>5.2631578947368418E-2</v>
      </c>
      <c r="D599" s="166">
        <v>0</v>
      </c>
      <c r="E599" s="151"/>
      <c r="F599" s="151"/>
      <c r="G599" s="151"/>
    </row>
    <row r="600" spans="1:7">
      <c r="A600" s="273"/>
      <c r="B600" s="172">
        <v>167.5</v>
      </c>
      <c r="C600" s="165">
        <v>3.5087719298245612E-2</v>
      </c>
      <c r="D600" s="166">
        <v>0</v>
      </c>
      <c r="E600" s="151"/>
      <c r="F600" s="151"/>
      <c r="G600" s="151"/>
    </row>
    <row r="601" spans="1:7">
      <c r="A601" s="273"/>
      <c r="B601" s="172">
        <v>170</v>
      </c>
      <c r="C601" s="165">
        <v>1.7543859649122806E-2</v>
      </c>
      <c r="D601" s="166">
        <v>0</v>
      </c>
      <c r="E601" s="151"/>
      <c r="F601" s="151"/>
      <c r="G601" s="151"/>
    </row>
    <row r="602" spans="1:7">
      <c r="A602" s="273"/>
      <c r="B602" s="172">
        <v>172</v>
      </c>
      <c r="C602" s="165">
        <v>0</v>
      </c>
      <c r="D602" s="166">
        <v>0</v>
      </c>
      <c r="E602" s="151"/>
      <c r="F602" s="151"/>
      <c r="G602" s="151"/>
    </row>
    <row r="603" spans="1:7">
      <c r="A603" s="273" t="s">
        <v>438</v>
      </c>
      <c r="B603" s="172">
        <v>0</v>
      </c>
      <c r="C603" s="165">
        <v>1</v>
      </c>
      <c r="D603" s="166">
        <v>1</v>
      </c>
      <c r="E603" s="151"/>
      <c r="F603" s="151"/>
      <c r="G603" s="151"/>
    </row>
    <row r="604" spans="1:7">
      <c r="A604" s="273"/>
      <c r="B604" s="172">
        <v>1.5</v>
      </c>
      <c r="C604" s="165">
        <v>1</v>
      </c>
      <c r="D604" s="166">
        <v>0.96491228070175439</v>
      </c>
      <c r="E604" s="151"/>
      <c r="F604" s="151"/>
      <c r="G604" s="151"/>
    </row>
    <row r="605" spans="1:7">
      <c r="A605" s="273"/>
      <c r="B605" s="172">
        <v>2.5</v>
      </c>
      <c r="C605" s="165">
        <v>1</v>
      </c>
      <c r="D605" s="166">
        <v>0.89473684210526316</v>
      </c>
      <c r="E605" s="151"/>
      <c r="F605" s="151"/>
      <c r="G605" s="151"/>
    </row>
    <row r="606" spans="1:7">
      <c r="A606" s="273"/>
      <c r="B606" s="172">
        <v>3.5</v>
      </c>
      <c r="C606" s="165">
        <v>0.91228070175438591</v>
      </c>
      <c r="D606" s="166">
        <v>0.66666666666666674</v>
      </c>
      <c r="E606" s="151"/>
      <c r="F606" s="151"/>
      <c r="G606" s="151"/>
    </row>
    <row r="607" spans="1:7">
      <c r="A607" s="273"/>
      <c r="B607" s="172">
        <v>4.5</v>
      </c>
      <c r="C607" s="165">
        <v>0.84210526315789469</v>
      </c>
      <c r="D607" s="166">
        <v>0.42105263157894735</v>
      </c>
      <c r="E607" s="151"/>
      <c r="F607" s="151"/>
      <c r="G607" s="151"/>
    </row>
    <row r="608" spans="1:7">
      <c r="A608" s="273"/>
      <c r="B608" s="172">
        <v>5.5</v>
      </c>
      <c r="C608" s="165">
        <v>0.78947368421052633</v>
      </c>
      <c r="D608" s="166">
        <v>0.26315789473684215</v>
      </c>
      <c r="E608" s="151"/>
      <c r="F608" s="151"/>
      <c r="G608" s="151"/>
    </row>
    <row r="609" spans="1:7">
      <c r="A609" s="273"/>
      <c r="B609" s="172">
        <v>6.5</v>
      </c>
      <c r="C609" s="165">
        <v>0.75438596491228072</v>
      </c>
      <c r="D609" s="166">
        <v>0.14035087719298245</v>
      </c>
      <c r="E609" s="151"/>
      <c r="F609" s="151"/>
      <c r="G609" s="151"/>
    </row>
    <row r="610" spans="1:7">
      <c r="A610" s="273"/>
      <c r="B610" s="172">
        <v>7.5</v>
      </c>
      <c r="C610" s="165">
        <v>0.61403508771929827</v>
      </c>
      <c r="D610" s="166">
        <v>3.5087719298245612E-2</v>
      </c>
      <c r="E610" s="151"/>
      <c r="F610" s="151"/>
      <c r="G610" s="151"/>
    </row>
    <row r="611" spans="1:7">
      <c r="A611" s="273"/>
      <c r="B611" s="172">
        <v>8.5</v>
      </c>
      <c r="C611" s="165">
        <v>0.57894736842105265</v>
      </c>
      <c r="D611" s="166">
        <v>1.7543859649122862E-2</v>
      </c>
      <c r="E611" s="151"/>
      <c r="F611" s="151"/>
      <c r="G611" s="151"/>
    </row>
    <row r="612" spans="1:7">
      <c r="A612" s="273"/>
      <c r="B612" s="172">
        <v>9.5</v>
      </c>
      <c r="C612" s="165">
        <v>0.52631578947368418</v>
      </c>
      <c r="D612" s="166">
        <v>0</v>
      </c>
      <c r="E612" s="151"/>
      <c r="F612" s="151"/>
      <c r="G612" s="151"/>
    </row>
    <row r="613" spans="1:7">
      <c r="A613" s="273"/>
      <c r="B613" s="172">
        <v>10.5</v>
      </c>
      <c r="C613" s="165">
        <v>0.42105263157894735</v>
      </c>
      <c r="D613" s="166">
        <v>0</v>
      </c>
      <c r="E613" s="151"/>
      <c r="F613" s="151"/>
      <c r="G613" s="151"/>
    </row>
    <row r="614" spans="1:7">
      <c r="A614" s="273"/>
      <c r="B614" s="172">
        <v>11.5</v>
      </c>
      <c r="C614" s="165">
        <v>0.35087719298245612</v>
      </c>
      <c r="D614" s="166">
        <v>0</v>
      </c>
      <c r="E614" s="151"/>
      <c r="F614" s="151"/>
      <c r="G614" s="151"/>
    </row>
    <row r="615" spans="1:7">
      <c r="A615" s="273"/>
      <c r="B615" s="172">
        <v>12.5</v>
      </c>
      <c r="C615" s="165">
        <v>0.31578947368421051</v>
      </c>
      <c r="D615" s="166">
        <v>0</v>
      </c>
      <c r="E615" s="151"/>
      <c r="F615" s="151"/>
      <c r="G615" s="151"/>
    </row>
    <row r="616" spans="1:7">
      <c r="A616" s="273"/>
      <c r="B616" s="172">
        <v>13.5</v>
      </c>
      <c r="C616" s="165">
        <v>0.22807017543859648</v>
      </c>
      <c r="D616" s="166">
        <v>0</v>
      </c>
      <c r="E616" s="151"/>
      <c r="F616" s="151"/>
      <c r="G616" s="151"/>
    </row>
    <row r="617" spans="1:7">
      <c r="A617" s="273"/>
      <c r="B617" s="172">
        <v>14.5</v>
      </c>
      <c r="C617" s="165">
        <v>0.17543859649122806</v>
      </c>
      <c r="D617" s="166">
        <v>0</v>
      </c>
      <c r="E617" s="151"/>
      <c r="F617" s="151"/>
      <c r="G617" s="151"/>
    </row>
    <row r="618" spans="1:7">
      <c r="A618" s="273"/>
      <c r="B618" s="172">
        <v>15.5</v>
      </c>
      <c r="C618" s="165">
        <v>0.14035087719298245</v>
      </c>
      <c r="D618" s="166">
        <v>0</v>
      </c>
      <c r="E618" s="151"/>
      <c r="F618" s="151"/>
      <c r="G618" s="151"/>
    </row>
    <row r="619" spans="1:7">
      <c r="A619" s="273"/>
      <c r="B619" s="172">
        <v>17</v>
      </c>
      <c r="C619" s="165">
        <v>0.12280701754385964</v>
      </c>
      <c r="D619" s="166">
        <v>0</v>
      </c>
      <c r="E619" s="151"/>
      <c r="F619" s="151"/>
      <c r="G619" s="151"/>
    </row>
    <row r="620" spans="1:7">
      <c r="A620" s="273"/>
      <c r="B620" s="172">
        <v>18.5</v>
      </c>
      <c r="C620" s="165">
        <v>0.10526315789473684</v>
      </c>
      <c r="D620" s="166">
        <v>0</v>
      </c>
      <c r="E620" s="151"/>
      <c r="F620" s="151"/>
      <c r="G620" s="151"/>
    </row>
    <row r="621" spans="1:7">
      <c r="A621" s="273"/>
      <c r="B621" s="172">
        <v>20.5</v>
      </c>
      <c r="C621" s="165">
        <v>8.771929824561403E-2</v>
      </c>
      <c r="D621" s="166">
        <v>0</v>
      </c>
      <c r="E621" s="151"/>
      <c r="F621" s="151"/>
      <c r="G621" s="151"/>
    </row>
    <row r="622" spans="1:7">
      <c r="A622" s="273"/>
      <c r="B622" s="172">
        <v>25.5</v>
      </c>
      <c r="C622" s="165">
        <v>7.0175438596491224E-2</v>
      </c>
      <c r="D622" s="166">
        <v>0</v>
      </c>
      <c r="E622" s="151"/>
      <c r="F622" s="151"/>
      <c r="G622" s="151"/>
    </row>
    <row r="623" spans="1:7">
      <c r="A623" s="273"/>
      <c r="B623" s="172">
        <v>30</v>
      </c>
      <c r="C623" s="165">
        <v>5.2631578947368418E-2</v>
      </c>
      <c r="D623" s="166">
        <v>0</v>
      </c>
      <c r="E623" s="151"/>
      <c r="F623" s="151"/>
      <c r="G623" s="151"/>
    </row>
    <row r="624" spans="1:7">
      <c r="A624" s="273"/>
      <c r="B624" s="172">
        <v>32</v>
      </c>
      <c r="C624" s="165">
        <v>3.5087719298245612E-2</v>
      </c>
      <c r="D624" s="166">
        <v>0</v>
      </c>
      <c r="E624" s="151"/>
      <c r="F624" s="151"/>
      <c r="G624" s="151"/>
    </row>
    <row r="625" spans="1:7">
      <c r="A625" s="273"/>
      <c r="B625" s="172">
        <v>37</v>
      </c>
      <c r="C625" s="165">
        <v>1.7543859649122806E-2</v>
      </c>
      <c r="D625" s="166">
        <v>0</v>
      </c>
      <c r="E625" s="151"/>
      <c r="F625" s="151"/>
      <c r="G625" s="151"/>
    </row>
    <row r="626" spans="1:7">
      <c r="A626" s="273"/>
      <c r="B626" s="172">
        <v>42</v>
      </c>
      <c r="C626" s="165">
        <v>0</v>
      </c>
      <c r="D626" s="166">
        <v>0</v>
      </c>
      <c r="E626" s="151"/>
      <c r="F626" s="151"/>
      <c r="G626" s="151"/>
    </row>
    <row r="627" spans="1:7">
      <c r="A627" s="273" t="s">
        <v>437</v>
      </c>
      <c r="B627" s="172">
        <v>-1.313704395</v>
      </c>
      <c r="C627" s="165">
        <v>1</v>
      </c>
      <c r="D627" s="166">
        <v>1</v>
      </c>
      <c r="E627" s="151"/>
      <c r="F627" s="151"/>
      <c r="G627" s="151"/>
    </row>
    <row r="628" spans="1:7">
      <c r="A628" s="273"/>
      <c r="B628" s="172">
        <v>-0.29174964800000003</v>
      </c>
      <c r="C628" s="165">
        <v>0.98245614035087714</v>
      </c>
      <c r="D628" s="166">
        <v>1</v>
      </c>
      <c r="E628" s="151"/>
      <c r="F628" s="151"/>
      <c r="G628" s="151"/>
    </row>
    <row r="629" spans="1:7">
      <c r="A629" s="273"/>
      <c r="B629" s="172">
        <v>-0.23601340900000001</v>
      </c>
      <c r="C629" s="165">
        <v>0.98245614035087714</v>
      </c>
      <c r="D629" s="166">
        <v>0.98245614035087714</v>
      </c>
      <c r="E629" s="151"/>
      <c r="F629" s="151"/>
      <c r="G629" s="151"/>
    </row>
    <row r="630" spans="1:7">
      <c r="A630" s="273"/>
      <c r="B630" s="172">
        <v>-0.18719116200000002</v>
      </c>
      <c r="C630" s="165">
        <v>0.96491228070175439</v>
      </c>
      <c r="D630" s="166">
        <v>0.98245614035087714</v>
      </c>
      <c r="E630" s="151"/>
      <c r="F630" s="151"/>
      <c r="G630" s="151"/>
    </row>
    <row r="631" spans="1:7">
      <c r="A631" s="273"/>
      <c r="B631" s="172">
        <v>-0.1419717925</v>
      </c>
      <c r="C631" s="165">
        <v>0.96491228070175439</v>
      </c>
      <c r="D631" s="166">
        <v>0.96491228070175439</v>
      </c>
      <c r="E631" s="151"/>
      <c r="F631" s="151"/>
      <c r="G631" s="151"/>
    </row>
    <row r="632" spans="1:7">
      <c r="A632" s="273"/>
      <c r="B632" s="172">
        <v>-6.3579007500000007E-2</v>
      </c>
      <c r="C632" s="165">
        <v>0.94736842105263153</v>
      </c>
      <c r="D632" s="166">
        <v>0.96491228070175439</v>
      </c>
      <c r="E632" s="151"/>
      <c r="F632" s="151"/>
      <c r="G632" s="151"/>
    </row>
    <row r="633" spans="1:7">
      <c r="A633" s="273"/>
      <c r="B633" s="172">
        <v>-3.4393399999999999E-3</v>
      </c>
      <c r="C633" s="165">
        <v>0.92982456140350878</v>
      </c>
      <c r="D633" s="166">
        <v>0.96491228070175439</v>
      </c>
      <c r="E633" s="151"/>
      <c r="F633" s="151"/>
      <c r="G633" s="151"/>
    </row>
    <row r="634" spans="1:7">
      <c r="A634" s="273"/>
      <c r="B634" s="172">
        <v>1.3044876E-2</v>
      </c>
      <c r="C634" s="165">
        <v>0.91228070175438591</v>
      </c>
      <c r="D634" s="166">
        <v>0.96491228070175439</v>
      </c>
      <c r="E634" s="151"/>
      <c r="F634" s="151"/>
      <c r="G634" s="151"/>
    </row>
    <row r="635" spans="1:7">
      <c r="A635" s="273"/>
      <c r="B635" s="172">
        <v>2.7614229000000001E-2</v>
      </c>
      <c r="C635" s="165">
        <v>0.89473684210526316</v>
      </c>
      <c r="D635" s="166">
        <v>0.96491228070175439</v>
      </c>
      <c r="E635" s="151"/>
      <c r="F635" s="151"/>
      <c r="G635" s="151"/>
    </row>
    <row r="636" spans="1:7">
      <c r="A636" s="273"/>
      <c r="B636" s="172">
        <v>4.6788858000000003E-2</v>
      </c>
      <c r="C636" s="165">
        <v>0.8771929824561403</v>
      </c>
      <c r="D636" s="166">
        <v>0.96491228070175439</v>
      </c>
      <c r="E636" s="151"/>
      <c r="F636" s="151"/>
      <c r="G636" s="151"/>
    </row>
    <row r="637" spans="1:7">
      <c r="A637" s="273"/>
      <c r="B637" s="172">
        <v>8.4709452500000004E-2</v>
      </c>
      <c r="C637" s="165">
        <v>0.85964912280701755</v>
      </c>
      <c r="D637" s="166">
        <v>0.96491228070175439</v>
      </c>
      <c r="E637" s="151"/>
      <c r="F637" s="151"/>
      <c r="G637" s="151"/>
    </row>
    <row r="638" spans="1:7">
      <c r="A638" s="273"/>
      <c r="B638" s="172">
        <v>0.13917067399999999</v>
      </c>
      <c r="C638" s="165">
        <v>0.84210526315789469</v>
      </c>
      <c r="D638" s="166">
        <v>0.96491228070175439</v>
      </c>
      <c r="E638" s="151"/>
      <c r="F638" s="151"/>
      <c r="G638" s="151"/>
    </row>
    <row r="639" spans="1:7">
      <c r="A639" s="273"/>
      <c r="B639" s="172">
        <v>0.16694271350000001</v>
      </c>
      <c r="C639" s="165">
        <v>0.82456140350877194</v>
      </c>
      <c r="D639" s="166">
        <v>0.96491228070175439</v>
      </c>
      <c r="E639" s="151"/>
      <c r="F639" s="151"/>
      <c r="G639" s="151"/>
    </row>
    <row r="640" spans="1:7">
      <c r="A640" s="273"/>
      <c r="B640" s="172">
        <v>0.169259834</v>
      </c>
      <c r="C640" s="165">
        <v>0.80701754385964908</v>
      </c>
      <c r="D640" s="166">
        <v>0.96491228070175439</v>
      </c>
      <c r="E640" s="151"/>
      <c r="F640" s="151"/>
      <c r="G640" s="151"/>
    </row>
    <row r="641" spans="1:7">
      <c r="A641" s="273"/>
      <c r="B641" s="172">
        <v>0.18270189549999999</v>
      </c>
      <c r="C641" s="165">
        <v>0.78947368421052633</v>
      </c>
      <c r="D641" s="166">
        <v>0.96491228070175439</v>
      </c>
      <c r="E641" s="151"/>
      <c r="F641" s="151"/>
      <c r="G641" s="151"/>
    </row>
    <row r="642" spans="1:7">
      <c r="A642" s="273"/>
      <c r="B642" s="172">
        <v>0.19682127249999998</v>
      </c>
      <c r="C642" s="165">
        <v>0.77192982456140347</v>
      </c>
      <c r="D642" s="166">
        <v>0.96491228070175439</v>
      </c>
      <c r="E642" s="151"/>
      <c r="F642" s="151"/>
      <c r="G642" s="151"/>
    </row>
    <row r="643" spans="1:7">
      <c r="A643" s="273"/>
      <c r="B643" s="172">
        <v>0.20925164400000001</v>
      </c>
      <c r="C643" s="165">
        <v>0.77192982456140347</v>
      </c>
      <c r="D643" s="166">
        <v>0.94736842105263164</v>
      </c>
      <c r="E643" s="151"/>
      <c r="F643" s="151"/>
      <c r="G643" s="151"/>
    </row>
    <row r="644" spans="1:7">
      <c r="A644" s="273"/>
      <c r="B644" s="172">
        <v>0.22595061</v>
      </c>
      <c r="C644" s="165">
        <v>0.75438596491228072</v>
      </c>
      <c r="D644" s="166">
        <v>0.94736842105263164</v>
      </c>
      <c r="E644" s="151"/>
      <c r="F644" s="151"/>
      <c r="G644" s="151"/>
    </row>
    <row r="645" spans="1:7">
      <c r="A645" s="273"/>
      <c r="B645" s="172">
        <v>0.239103026</v>
      </c>
      <c r="C645" s="165">
        <v>0.75438596491228072</v>
      </c>
      <c r="D645" s="166">
        <v>0.92982456140350878</v>
      </c>
      <c r="E645" s="151"/>
      <c r="F645" s="151"/>
      <c r="G645" s="151"/>
    </row>
    <row r="646" spans="1:7">
      <c r="A646" s="273"/>
      <c r="B646" s="172">
        <v>0.25166288450000002</v>
      </c>
      <c r="C646" s="165">
        <v>0.75438596491228072</v>
      </c>
      <c r="D646" s="166">
        <v>0.91228070175438591</v>
      </c>
      <c r="E646" s="151"/>
      <c r="F646" s="151"/>
      <c r="G646" s="151"/>
    </row>
    <row r="647" spans="1:7">
      <c r="A647" s="273"/>
      <c r="B647" s="172">
        <v>0.28712159349999999</v>
      </c>
      <c r="C647" s="165">
        <v>0.73684210526315785</v>
      </c>
      <c r="D647" s="166">
        <v>0.91228070175438591</v>
      </c>
      <c r="E647" s="151"/>
      <c r="F647" s="151"/>
      <c r="G647" s="151"/>
    </row>
    <row r="648" spans="1:7">
      <c r="A648" s="273"/>
      <c r="B648" s="172">
        <v>0.3230670725</v>
      </c>
      <c r="C648" s="165">
        <v>0.73684210526315785</v>
      </c>
      <c r="D648" s="166">
        <v>0.89473684210526316</v>
      </c>
      <c r="E648" s="151"/>
      <c r="F648" s="151"/>
      <c r="G648" s="151"/>
    </row>
    <row r="649" spans="1:7">
      <c r="A649" s="273"/>
      <c r="B649" s="172">
        <v>0.33027884750000003</v>
      </c>
      <c r="C649" s="165">
        <v>0.7192982456140351</v>
      </c>
      <c r="D649" s="166">
        <v>0.89473684210526316</v>
      </c>
      <c r="E649" s="151"/>
      <c r="F649" s="151"/>
      <c r="G649" s="151"/>
    </row>
    <row r="650" spans="1:7">
      <c r="A650" s="273"/>
      <c r="B650" s="172">
        <v>0.33777863850000001</v>
      </c>
      <c r="C650" s="165">
        <v>0.7192982456140351</v>
      </c>
      <c r="D650" s="166">
        <v>0.87719298245614041</v>
      </c>
      <c r="E650" s="151"/>
      <c r="F650" s="151"/>
      <c r="G650" s="151"/>
    </row>
    <row r="651" spans="1:7">
      <c r="A651" s="273"/>
      <c r="B651" s="172">
        <v>0.34694089849999998</v>
      </c>
      <c r="C651" s="165">
        <v>0.7192982456140351</v>
      </c>
      <c r="D651" s="166">
        <v>0.85964912280701755</v>
      </c>
      <c r="E651" s="151"/>
      <c r="F651" s="151"/>
      <c r="G651" s="151"/>
    </row>
    <row r="652" spans="1:7">
      <c r="A652" s="273"/>
      <c r="B652" s="172">
        <v>0.35218668949999998</v>
      </c>
      <c r="C652" s="165">
        <v>0.7192982456140351</v>
      </c>
      <c r="D652" s="166">
        <v>0.84210526315789469</v>
      </c>
      <c r="E652" s="151"/>
      <c r="F652" s="151"/>
      <c r="G652" s="151"/>
    </row>
    <row r="653" spans="1:7">
      <c r="A653" s="273"/>
      <c r="B653" s="172">
        <v>0.35598469199999999</v>
      </c>
      <c r="C653" s="165">
        <v>0.70175438596491224</v>
      </c>
      <c r="D653" s="166">
        <v>0.84210526315789469</v>
      </c>
      <c r="E653" s="151"/>
      <c r="F653" s="151"/>
      <c r="G653" s="151"/>
    </row>
    <row r="654" spans="1:7">
      <c r="A654" s="273"/>
      <c r="B654" s="172">
        <v>0.3605899105</v>
      </c>
      <c r="C654" s="165">
        <v>0.70175438596491224</v>
      </c>
      <c r="D654" s="166">
        <v>0.82456140350877194</v>
      </c>
      <c r="E654" s="151"/>
      <c r="F654" s="151"/>
      <c r="G654" s="151"/>
    </row>
    <row r="655" spans="1:7">
      <c r="A655" s="273"/>
      <c r="B655" s="172">
        <v>0.36343660099999997</v>
      </c>
      <c r="C655" s="165">
        <v>0.70175438596491224</v>
      </c>
      <c r="D655" s="166">
        <v>0.80701754385964919</v>
      </c>
      <c r="E655" s="151"/>
      <c r="F655" s="151"/>
      <c r="G655" s="151"/>
    </row>
    <row r="656" spans="1:7">
      <c r="A656" s="273"/>
      <c r="B656" s="172">
        <v>0.36675064899999998</v>
      </c>
      <c r="C656" s="165">
        <v>0.68421052631578949</v>
      </c>
      <c r="D656" s="166">
        <v>0.80701754385964919</v>
      </c>
      <c r="E656" s="151"/>
      <c r="F656" s="151"/>
      <c r="G656" s="151"/>
    </row>
    <row r="657" spans="1:7">
      <c r="A657" s="273"/>
      <c r="B657" s="172">
        <v>0.36984966899999999</v>
      </c>
      <c r="C657" s="165">
        <v>0.68421052631578949</v>
      </c>
      <c r="D657" s="166">
        <v>0.78947368421052633</v>
      </c>
      <c r="E657" s="151"/>
      <c r="F657" s="151"/>
      <c r="G657" s="151"/>
    </row>
    <row r="658" spans="1:7">
      <c r="A658" s="273"/>
      <c r="B658" s="172">
        <v>0.37518914199999998</v>
      </c>
      <c r="C658" s="165">
        <v>0.68421052631578949</v>
      </c>
      <c r="D658" s="166">
        <v>0.77192982456140347</v>
      </c>
      <c r="E658" s="151"/>
      <c r="F658" s="151"/>
      <c r="G658" s="151"/>
    </row>
    <row r="659" spans="1:7">
      <c r="A659" s="273"/>
      <c r="B659" s="172">
        <v>0.38719602399999997</v>
      </c>
      <c r="C659" s="165">
        <v>0.68421052631578949</v>
      </c>
      <c r="D659" s="166">
        <v>0.75438596491228072</v>
      </c>
      <c r="E659" s="151"/>
      <c r="F659" s="151"/>
      <c r="G659" s="151"/>
    </row>
    <row r="660" spans="1:7">
      <c r="A660" s="273"/>
      <c r="B660" s="172">
        <v>0.40398259999999997</v>
      </c>
      <c r="C660" s="165">
        <v>0.68421052631578949</v>
      </c>
      <c r="D660" s="166">
        <v>0.73684210526315796</v>
      </c>
      <c r="E660" s="151"/>
      <c r="F660" s="151"/>
      <c r="G660" s="151"/>
    </row>
    <row r="661" spans="1:7">
      <c r="A661" s="273"/>
      <c r="B661" s="172">
        <v>0.41802455849999998</v>
      </c>
      <c r="C661" s="165">
        <v>0.66666666666666663</v>
      </c>
      <c r="D661" s="166">
        <v>0.73684210526315796</v>
      </c>
      <c r="E661" s="151"/>
      <c r="F661" s="151"/>
      <c r="G661" s="151"/>
    </row>
    <row r="662" spans="1:7">
      <c r="A662" s="273"/>
      <c r="B662" s="172">
        <v>0.4240554285</v>
      </c>
      <c r="C662" s="165">
        <v>0.66666666666666663</v>
      </c>
      <c r="D662" s="166">
        <v>0.7192982456140351</v>
      </c>
      <c r="E662" s="151"/>
      <c r="F662" s="151"/>
      <c r="G662" s="151"/>
    </row>
    <row r="663" spans="1:7">
      <c r="A663" s="273"/>
      <c r="B663" s="172">
        <v>0.43008721449999998</v>
      </c>
      <c r="C663" s="165">
        <v>0.64912280701754388</v>
      </c>
      <c r="D663" s="166">
        <v>0.7192982456140351</v>
      </c>
      <c r="E663" s="151"/>
      <c r="F663" s="151"/>
      <c r="G663" s="151"/>
    </row>
    <row r="664" spans="1:7">
      <c r="A664" s="273"/>
      <c r="B664" s="172">
        <v>0.43782483299999997</v>
      </c>
      <c r="C664" s="165">
        <v>0.63157894736842102</v>
      </c>
      <c r="D664" s="166">
        <v>0.7192982456140351</v>
      </c>
      <c r="E664" s="151"/>
      <c r="F664" s="151"/>
      <c r="G664" s="151"/>
    </row>
    <row r="665" spans="1:7">
      <c r="A665" s="273"/>
      <c r="B665" s="172">
        <v>0.44943183399999997</v>
      </c>
      <c r="C665" s="165">
        <v>0.61403508771929827</v>
      </c>
      <c r="D665" s="166">
        <v>0.7192982456140351</v>
      </c>
      <c r="E665" s="151"/>
      <c r="F665" s="151"/>
      <c r="G665" s="151"/>
    </row>
    <row r="666" spans="1:7">
      <c r="A666" s="273"/>
      <c r="B666" s="172">
        <v>0.45787518699999996</v>
      </c>
      <c r="C666" s="165">
        <v>0.61403508771929827</v>
      </c>
      <c r="D666" s="166">
        <v>0.70175438596491224</v>
      </c>
      <c r="E666" s="151"/>
      <c r="F666" s="151"/>
      <c r="G666" s="151"/>
    </row>
    <row r="667" spans="1:7">
      <c r="A667" s="273"/>
      <c r="B667" s="172">
        <v>0.45826356599999996</v>
      </c>
      <c r="C667" s="165">
        <v>0.59649122807017541</v>
      </c>
      <c r="D667" s="166">
        <v>0.70175438596491224</v>
      </c>
      <c r="E667" s="151"/>
      <c r="F667" s="151"/>
      <c r="G667" s="151"/>
    </row>
    <row r="668" spans="1:7">
      <c r="A668" s="273"/>
      <c r="B668" s="172">
        <v>0.47200825099999999</v>
      </c>
      <c r="C668" s="165">
        <v>0.57894736842105265</v>
      </c>
      <c r="D668" s="166">
        <v>0.70175438596491224</v>
      </c>
      <c r="E668" s="151"/>
      <c r="F668" s="151"/>
      <c r="G668" s="151"/>
    </row>
    <row r="669" spans="1:7">
      <c r="A669" s="273"/>
      <c r="B669" s="172">
        <v>0.4862005425</v>
      </c>
      <c r="C669" s="165">
        <v>0.56140350877192979</v>
      </c>
      <c r="D669" s="166">
        <v>0.70175438596491224</v>
      </c>
      <c r="E669" s="151"/>
      <c r="F669" s="151"/>
      <c r="G669" s="151"/>
    </row>
    <row r="670" spans="1:7">
      <c r="A670" s="273"/>
      <c r="B670" s="172">
        <v>0.488248601</v>
      </c>
      <c r="C670" s="165">
        <v>0.54385964912280704</v>
      </c>
      <c r="D670" s="166">
        <v>0.70175438596491224</v>
      </c>
      <c r="E670" s="151"/>
      <c r="F670" s="151"/>
      <c r="G670" s="151"/>
    </row>
    <row r="671" spans="1:7">
      <c r="A671" s="273"/>
      <c r="B671" s="172">
        <v>0.49215698899999999</v>
      </c>
      <c r="C671" s="165">
        <v>0.54385964912280704</v>
      </c>
      <c r="D671" s="166">
        <v>0.68421052631578949</v>
      </c>
      <c r="E671" s="151"/>
      <c r="F671" s="151"/>
      <c r="G671" s="151"/>
    </row>
    <row r="672" spans="1:7">
      <c r="A672" s="273"/>
      <c r="B672" s="172">
        <v>0.49736983999999995</v>
      </c>
      <c r="C672" s="165">
        <v>0.52631578947368418</v>
      </c>
      <c r="D672" s="166">
        <v>0.68421052631578949</v>
      </c>
      <c r="E672" s="151"/>
      <c r="F672" s="151"/>
      <c r="G672" s="151"/>
    </row>
    <row r="673" spans="1:7">
      <c r="A673" s="273"/>
      <c r="B673" s="172">
        <v>0.50354203450000001</v>
      </c>
      <c r="C673" s="165">
        <v>0.52631578947368418</v>
      </c>
      <c r="D673" s="166">
        <v>0.66666666666666674</v>
      </c>
      <c r="E673" s="151"/>
      <c r="F673" s="151"/>
      <c r="G673" s="151"/>
    </row>
    <row r="674" spans="1:7">
      <c r="A674" s="273"/>
      <c r="B674" s="172">
        <v>0.51229680599999994</v>
      </c>
      <c r="C674" s="165">
        <v>0.52631578947368418</v>
      </c>
      <c r="D674" s="166">
        <v>0.64912280701754388</v>
      </c>
      <c r="E674" s="151"/>
      <c r="F674" s="151"/>
      <c r="G674" s="151"/>
    </row>
    <row r="675" spans="1:7">
      <c r="A675" s="273"/>
      <c r="B675" s="172">
        <v>0.519959281</v>
      </c>
      <c r="C675" s="165">
        <v>0.52631578947368418</v>
      </c>
      <c r="D675" s="166">
        <v>0.63157894736842102</v>
      </c>
      <c r="E675" s="151"/>
      <c r="F675" s="151"/>
      <c r="G675" s="151"/>
    </row>
    <row r="676" spans="1:7">
      <c r="A676" s="273"/>
      <c r="B676" s="172">
        <v>0.52370230149999997</v>
      </c>
      <c r="C676" s="165">
        <v>0.52631578947368418</v>
      </c>
      <c r="D676" s="166">
        <v>0.61403508771929827</v>
      </c>
      <c r="E676" s="151"/>
      <c r="F676" s="151"/>
      <c r="G676" s="151"/>
    </row>
    <row r="677" spans="1:7">
      <c r="A677" s="273"/>
      <c r="B677" s="172">
        <v>0.53012068850000005</v>
      </c>
      <c r="C677" s="165">
        <v>0.50877192982456143</v>
      </c>
      <c r="D677" s="166">
        <v>0.61403508771929827</v>
      </c>
      <c r="E677" s="151"/>
      <c r="F677" s="151"/>
      <c r="G677" s="151"/>
    </row>
    <row r="678" spans="1:7">
      <c r="A678" s="273"/>
      <c r="B678" s="172">
        <v>0.53727613949999997</v>
      </c>
      <c r="C678" s="165">
        <v>0.50877192982456143</v>
      </c>
      <c r="D678" s="166">
        <v>0.59649122807017552</v>
      </c>
      <c r="E678" s="151"/>
      <c r="F678" s="151"/>
      <c r="G678" s="151"/>
    </row>
    <row r="679" spans="1:7">
      <c r="A679" s="273"/>
      <c r="B679" s="172">
        <v>0.55198625849999994</v>
      </c>
      <c r="C679" s="165">
        <v>0.50877192982456143</v>
      </c>
      <c r="D679" s="166">
        <v>0.57894736842105265</v>
      </c>
      <c r="E679" s="151"/>
      <c r="F679" s="151"/>
      <c r="G679" s="151"/>
    </row>
    <row r="680" spans="1:7">
      <c r="A680" s="273"/>
      <c r="B680" s="172">
        <v>0.57034849749999994</v>
      </c>
      <c r="C680" s="165">
        <v>0.49122807017543857</v>
      </c>
      <c r="D680" s="166">
        <v>0.57894736842105265</v>
      </c>
      <c r="E680" s="151"/>
      <c r="F680" s="151"/>
      <c r="G680" s="151"/>
    </row>
    <row r="681" spans="1:7">
      <c r="A681" s="273"/>
      <c r="B681" s="172">
        <v>0.57742955499999993</v>
      </c>
      <c r="C681" s="165">
        <v>0.47368421052631576</v>
      </c>
      <c r="D681" s="166">
        <v>0.57894736842105265</v>
      </c>
      <c r="E681" s="151"/>
      <c r="F681" s="151"/>
      <c r="G681" s="151"/>
    </row>
    <row r="682" spans="1:7">
      <c r="A682" s="273"/>
      <c r="B682" s="172">
        <v>0.58051233000000002</v>
      </c>
      <c r="C682" s="165">
        <v>0.45614035087719296</v>
      </c>
      <c r="D682" s="166">
        <v>0.57894736842105265</v>
      </c>
      <c r="E682" s="151"/>
      <c r="F682" s="151"/>
      <c r="G682" s="151"/>
    </row>
    <row r="683" spans="1:7">
      <c r="A683" s="273"/>
      <c r="B683" s="172">
        <v>0.58513353600000007</v>
      </c>
      <c r="C683" s="165">
        <v>0.45614035087719296</v>
      </c>
      <c r="D683" s="166">
        <v>0.56140350877192979</v>
      </c>
      <c r="E683" s="151"/>
      <c r="F683" s="151"/>
      <c r="G683" s="151"/>
    </row>
    <row r="684" spans="1:7">
      <c r="A684" s="273"/>
      <c r="B684" s="172">
        <v>0.58846165150000007</v>
      </c>
      <c r="C684" s="165">
        <v>0.45614035087719296</v>
      </c>
      <c r="D684" s="166">
        <v>0.54385964912280704</v>
      </c>
      <c r="E684" s="151"/>
      <c r="F684" s="151"/>
      <c r="G684" s="151"/>
    </row>
    <row r="685" spans="1:7">
      <c r="A685" s="273"/>
      <c r="B685" s="172">
        <v>0.58924578500000002</v>
      </c>
      <c r="C685" s="165">
        <v>0.43859649122807015</v>
      </c>
      <c r="D685" s="166">
        <v>0.54385964912280704</v>
      </c>
      <c r="E685" s="151"/>
      <c r="F685" s="151"/>
      <c r="G685" s="151"/>
    </row>
    <row r="686" spans="1:7">
      <c r="A686" s="273"/>
      <c r="B686" s="172">
        <v>0.59097736700000003</v>
      </c>
      <c r="C686" s="165">
        <v>0.42105263157894735</v>
      </c>
      <c r="D686" s="166">
        <v>0.54385964912280704</v>
      </c>
      <c r="E686" s="151"/>
      <c r="F686" s="151"/>
      <c r="G686" s="151"/>
    </row>
    <row r="687" spans="1:7">
      <c r="A687" s="273"/>
      <c r="B687" s="172">
        <v>0.59382278449999992</v>
      </c>
      <c r="C687" s="165">
        <v>0.40350877192982454</v>
      </c>
      <c r="D687" s="166">
        <v>0.54385964912280704</v>
      </c>
      <c r="E687" s="151"/>
      <c r="F687" s="151"/>
      <c r="G687" s="151"/>
    </row>
    <row r="688" spans="1:7">
      <c r="A688" s="273"/>
      <c r="B688" s="172">
        <v>0.60592612200000007</v>
      </c>
      <c r="C688" s="165">
        <v>0.38596491228070173</v>
      </c>
      <c r="D688" s="166">
        <v>0.54385964912280704</v>
      </c>
      <c r="E688" s="151"/>
      <c r="F688" s="151"/>
      <c r="G688" s="151"/>
    </row>
    <row r="689" spans="1:7">
      <c r="A689" s="273"/>
      <c r="B689" s="172">
        <v>0.61784006150000004</v>
      </c>
      <c r="C689" s="165">
        <v>0.38596491228070173</v>
      </c>
      <c r="D689" s="166">
        <v>0.52631578947368429</v>
      </c>
      <c r="E689" s="151"/>
      <c r="F689" s="151"/>
      <c r="G689" s="151"/>
    </row>
    <row r="690" spans="1:7">
      <c r="A690" s="273"/>
      <c r="B690" s="172">
        <v>0.62198692600000005</v>
      </c>
      <c r="C690" s="165">
        <v>0.36842105263157893</v>
      </c>
      <c r="D690" s="166">
        <v>0.52631578947368429</v>
      </c>
      <c r="E690" s="151"/>
      <c r="F690" s="151"/>
      <c r="G690" s="151"/>
    </row>
    <row r="691" spans="1:7">
      <c r="A691" s="273"/>
      <c r="B691" s="172">
        <v>0.63247497000000008</v>
      </c>
      <c r="C691" s="165">
        <v>0.35087719298245612</v>
      </c>
      <c r="D691" s="166">
        <v>0.52631578947368429</v>
      </c>
      <c r="E691" s="151"/>
      <c r="F691" s="151"/>
      <c r="G691" s="151"/>
    </row>
    <row r="692" spans="1:7">
      <c r="A692" s="273"/>
      <c r="B692" s="172">
        <v>0.64230408049999999</v>
      </c>
      <c r="C692" s="165">
        <v>0.33333333333333331</v>
      </c>
      <c r="D692" s="166">
        <v>0.52631578947368429</v>
      </c>
      <c r="E692" s="151"/>
      <c r="F692" s="151"/>
      <c r="G692" s="151"/>
    </row>
    <row r="693" spans="1:7">
      <c r="A693" s="273"/>
      <c r="B693" s="172">
        <v>0.64508043449999997</v>
      </c>
      <c r="C693" s="165">
        <v>0.33333333333333331</v>
      </c>
      <c r="D693" s="166">
        <v>0.50877192982456143</v>
      </c>
      <c r="E693" s="151"/>
      <c r="F693" s="151"/>
      <c r="G693" s="151"/>
    </row>
    <row r="694" spans="1:7">
      <c r="A694" s="273"/>
      <c r="B694" s="172">
        <v>0.6508638364999999</v>
      </c>
      <c r="C694" s="165">
        <v>0.33333333333333331</v>
      </c>
      <c r="D694" s="166">
        <v>0.49122807017543857</v>
      </c>
      <c r="E694" s="151"/>
      <c r="F694" s="151"/>
      <c r="G694" s="151"/>
    </row>
    <row r="695" spans="1:7">
      <c r="A695" s="273"/>
      <c r="B695" s="172">
        <v>0.65999428599999999</v>
      </c>
      <c r="C695" s="165">
        <v>0.31578947368421051</v>
      </c>
      <c r="D695" s="166">
        <v>0.49122807017543857</v>
      </c>
      <c r="E695" s="151"/>
      <c r="F695" s="151"/>
      <c r="G695" s="151"/>
    </row>
    <row r="696" spans="1:7">
      <c r="A696" s="273"/>
      <c r="B696" s="172">
        <v>0.67100636300000005</v>
      </c>
      <c r="C696" s="165">
        <v>0.2982456140350877</v>
      </c>
      <c r="D696" s="166">
        <v>0.49122807017543857</v>
      </c>
      <c r="E696" s="151"/>
      <c r="F696" s="151"/>
      <c r="G696" s="151"/>
    </row>
    <row r="697" spans="1:7">
      <c r="A697" s="273"/>
      <c r="B697" s="172">
        <v>0.68064572300000004</v>
      </c>
      <c r="C697" s="165">
        <v>0.2982456140350877</v>
      </c>
      <c r="D697" s="166">
        <v>0.47368421052631582</v>
      </c>
      <c r="E697" s="151"/>
      <c r="F697" s="151"/>
      <c r="G697" s="151"/>
    </row>
    <row r="698" spans="1:7">
      <c r="A698" s="273"/>
      <c r="B698" s="172">
        <v>0.68666054249999997</v>
      </c>
      <c r="C698" s="165">
        <v>0.2807017543859649</v>
      </c>
      <c r="D698" s="166">
        <v>0.47368421052631582</v>
      </c>
      <c r="E698" s="151"/>
      <c r="F698" s="151"/>
      <c r="G698" s="151"/>
    </row>
    <row r="699" spans="1:7">
      <c r="A699" s="273"/>
      <c r="B699" s="172">
        <v>0.69160685450000003</v>
      </c>
      <c r="C699" s="165">
        <v>0.26315789473684209</v>
      </c>
      <c r="D699" s="166">
        <v>0.47368421052631582</v>
      </c>
      <c r="E699" s="151"/>
      <c r="F699" s="151"/>
      <c r="G699" s="151"/>
    </row>
    <row r="700" spans="1:7">
      <c r="A700" s="273"/>
      <c r="B700" s="172">
        <v>0.69955163600000003</v>
      </c>
      <c r="C700" s="165">
        <v>0.24561403508771928</v>
      </c>
      <c r="D700" s="166">
        <v>0.47368421052631582</v>
      </c>
      <c r="E700" s="151"/>
      <c r="F700" s="151"/>
      <c r="G700" s="151"/>
    </row>
    <row r="701" spans="1:7">
      <c r="A701" s="273"/>
      <c r="B701" s="172">
        <v>0.70843037649999996</v>
      </c>
      <c r="C701" s="165">
        <v>0.22807017543859648</v>
      </c>
      <c r="D701" s="166">
        <v>0.47368421052631582</v>
      </c>
      <c r="E701" s="151"/>
      <c r="F701" s="151"/>
      <c r="G701" s="151"/>
    </row>
    <row r="702" spans="1:7">
      <c r="A702" s="273"/>
      <c r="B702" s="172">
        <v>0.71514554650000006</v>
      </c>
      <c r="C702" s="165">
        <v>0.22807017543859648</v>
      </c>
      <c r="D702" s="166">
        <v>0.45614035087719296</v>
      </c>
      <c r="E702" s="151"/>
      <c r="F702" s="151"/>
      <c r="G702" s="151"/>
    </row>
    <row r="703" spans="1:7">
      <c r="A703" s="273"/>
      <c r="B703" s="172">
        <v>0.72681833750000002</v>
      </c>
      <c r="C703" s="165">
        <v>0.22807017543859648</v>
      </c>
      <c r="D703" s="166">
        <v>0.43859649122807021</v>
      </c>
      <c r="E703" s="151"/>
      <c r="F703" s="151"/>
      <c r="G703" s="151"/>
    </row>
    <row r="704" spans="1:7">
      <c r="A704" s="273"/>
      <c r="B704" s="172">
        <v>0.73685600449999999</v>
      </c>
      <c r="C704" s="165">
        <v>0.21052631578947367</v>
      </c>
      <c r="D704" s="166">
        <v>0.43859649122807021</v>
      </c>
      <c r="E704" s="151"/>
      <c r="F704" s="151"/>
      <c r="G704" s="151"/>
    </row>
    <row r="705" spans="1:7">
      <c r="A705" s="273"/>
      <c r="B705" s="172">
        <v>0.74066403250000001</v>
      </c>
      <c r="C705" s="165">
        <v>0.21052631578947367</v>
      </c>
      <c r="D705" s="166">
        <v>0.42105263157894735</v>
      </c>
      <c r="E705" s="151"/>
      <c r="F705" s="151"/>
      <c r="G705" s="151"/>
    </row>
    <row r="706" spans="1:7">
      <c r="A706" s="273"/>
      <c r="B706" s="172">
        <v>0.74203480200000005</v>
      </c>
      <c r="C706" s="165">
        <v>0.19298245614035087</v>
      </c>
      <c r="D706" s="166">
        <v>0.42105263157894735</v>
      </c>
      <c r="E706" s="151"/>
      <c r="F706" s="151"/>
      <c r="G706" s="151"/>
    </row>
    <row r="707" spans="1:7">
      <c r="A707" s="273"/>
      <c r="B707" s="172">
        <v>0.74736051699999995</v>
      </c>
      <c r="C707" s="165">
        <v>0.19298245614035087</v>
      </c>
      <c r="D707" s="166">
        <v>0.40350877192982459</v>
      </c>
      <c r="E707" s="151"/>
      <c r="F707" s="151"/>
      <c r="G707" s="151"/>
    </row>
    <row r="708" spans="1:7">
      <c r="A708" s="273"/>
      <c r="B708" s="172">
        <v>0.75447343950000001</v>
      </c>
      <c r="C708" s="165">
        <v>0.19298245614035087</v>
      </c>
      <c r="D708" s="166">
        <v>0.38596491228070173</v>
      </c>
      <c r="E708" s="151"/>
      <c r="F708" s="151"/>
      <c r="G708" s="151"/>
    </row>
    <row r="709" spans="1:7">
      <c r="A709" s="273"/>
      <c r="B709" s="172">
        <v>0.7679920389999999</v>
      </c>
      <c r="C709" s="165">
        <v>0.17543859649122806</v>
      </c>
      <c r="D709" s="166">
        <v>0.38596491228070173</v>
      </c>
      <c r="E709" s="151"/>
      <c r="F709" s="151"/>
      <c r="G709" s="151"/>
    </row>
    <row r="710" spans="1:7">
      <c r="A710" s="273"/>
      <c r="B710" s="172">
        <v>0.78836189899999998</v>
      </c>
      <c r="C710" s="165">
        <v>0.15789473684210525</v>
      </c>
      <c r="D710" s="166">
        <v>0.38596491228070173</v>
      </c>
      <c r="E710" s="151"/>
      <c r="F710" s="151"/>
      <c r="G710" s="151"/>
    </row>
    <row r="711" spans="1:7">
      <c r="A711" s="273"/>
      <c r="B711" s="172">
        <v>0.80016537249999997</v>
      </c>
      <c r="C711" s="165">
        <v>0.15789473684210525</v>
      </c>
      <c r="D711" s="166">
        <v>0.36842105263157898</v>
      </c>
      <c r="E711" s="151"/>
      <c r="F711" s="151"/>
      <c r="G711" s="151"/>
    </row>
    <row r="712" spans="1:7">
      <c r="A712" s="273"/>
      <c r="B712" s="172">
        <v>0.80313962300000008</v>
      </c>
      <c r="C712" s="165">
        <v>0.15789473684210525</v>
      </c>
      <c r="D712" s="166">
        <v>0.35087719298245612</v>
      </c>
      <c r="E712" s="151"/>
      <c r="F712" s="151"/>
      <c r="G712" s="151"/>
    </row>
    <row r="713" spans="1:7">
      <c r="A713" s="273"/>
      <c r="B713" s="172">
        <v>0.80544798000000006</v>
      </c>
      <c r="C713" s="165">
        <v>0.15789473684210525</v>
      </c>
      <c r="D713" s="166">
        <v>0.33333333333333337</v>
      </c>
      <c r="E713" s="151"/>
      <c r="F713" s="151"/>
      <c r="G713" s="151"/>
    </row>
    <row r="714" spans="1:7">
      <c r="A714" s="273"/>
      <c r="B714" s="172">
        <v>0.82251338499999993</v>
      </c>
      <c r="C714" s="165">
        <v>0.15789473684210525</v>
      </c>
      <c r="D714" s="166">
        <v>0.31578947368421051</v>
      </c>
      <c r="E714" s="151"/>
      <c r="F714" s="151"/>
      <c r="G714" s="151"/>
    </row>
    <row r="715" spans="1:7">
      <c r="A715" s="273"/>
      <c r="B715" s="172">
        <v>0.85678312249999999</v>
      </c>
      <c r="C715" s="165">
        <v>0.15789473684210525</v>
      </c>
      <c r="D715" s="166">
        <v>0.29824561403508776</v>
      </c>
      <c r="E715" s="151"/>
      <c r="F715" s="151"/>
      <c r="G715" s="151"/>
    </row>
    <row r="716" spans="1:7">
      <c r="A716" s="273"/>
      <c r="B716" s="172">
        <v>0.88719068499999998</v>
      </c>
      <c r="C716" s="165">
        <v>0.15789473684210525</v>
      </c>
      <c r="D716" s="166">
        <v>0.2807017543859649</v>
      </c>
      <c r="E716" s="151"/>
      <c r="F716" s="151"/>
      <c r="G716" s="151"/>
    </row>
    <row r="717" spans="1:7">
      <c r="A717" s="273"/>
      <c r="B717" s="172">
        <v>0.90090931149999998</v>
      </c>
      <c r="C717" s="165">
        <v>0.15789473684210525</v>
      </c>
      <c r="D717" s="166">
        <v>0.26315789473684215</v>
      </c>
      <c r="E717" s="151"/>
      <c r="F717" s="151"/>
      <c r="G717" s="151"/>
    </row>
    <row r="718" spans="1:7">
      <c r="A718" s="273"/>
      <c r="B718" s="172">
        <v>0.91003096350000001</v>
      </c>
      <c r="C718" s="165">
        <v>0.15789473684210525</v>
      </c>
      <c r="D718" s="166">
        <v>0.24561403508771928</v>
      </c>
      <c r="E718" s="151"/>
      <c r="F718" s="151"/>
      <c r="G718" s="151"/>
    </row>
    <row r="719" spans="1:7">
      <c r="A719" s="273"/>
      <c r="B719" s="172">
        <v>0.92112701100000005</v>
      </c>
      <c r="C719" s="165">
        <v>0.15789473684210525</v>
      </c>
      <c r="D719" s="166">
        <v>0.22807017543859653</v>
      </c>
      <c r="E719" s="151"/>
      <c r="F719" s="151"/>
      <c r="G719" s="151"/>
    </row>
    <row r="720" spans="1:7">
      <c r="A720" s="273"/>
      <c r="B720" s="172">
        <v>0.92620703599999998</v>
      </c>
      <c r="C720" s="165">
        <v>0.15789473684210525</v>
      </c>
      <c r="D720" s="166">
        <v>0.21052631578947367</v>
      </c>
      <c r="E720" s="151"/>
      <c r="F720" s="151"/>
      <c r="G720" s="151"/>
    </row>
    <row r="721" spans="1:7">
      <c r="A721" s="273"/>
      <c r="B721" s="172">
        <v>0.92771668149999997</v>
      </c>
      <c r="C721" s="165">
        <v>0.15789473684210525</v>
      </c>
      <c r="D721" s="166">
        <v>0.19298245614035092</v>
      </c>
      <c r="E721" s="151"/>
      <c r="F721" s="151"/>
      <c r="G721" s="151"/>
    </row>
    <row r="722" spans="1:7">
      <c r="A722" s="273"/>
      <c r="B722" s="172">
        <v>0.93187926200000004</v>
      </c>
      <c r="C722" s="165">
        <v>0.14035087719298245</v>
      </c>
      <c r="D722" s="166">
        <v>0.19298245614035092</v>
      </c>
      <c r="E722" s="151"/>
      <c r="F722" s="151"/>
      <c r="G722" s="151"/>
    </row>
    <row r="723" spans="1:7">
      <c r="A723" s="273"/>
      <c r="B723" s="172">
        <v>0.94828727199999996</v>
      </c>
      <c r="C723" s="165">
        <v>0.14035087719298245</v>
      </c>
      <c r="D723" s="166">
        <v>0.17543859649122806</v>
      </c>
      <c r="E723" s="151"/>
      <c r="F723" s="151"/>
      <c r="G723" s="151"/>
    </row>
    <row r="724" spans="1:7">
      <c r="A724" s="273"/>
      <c r="B724" s="172">
        <v>0.96188262049999995</v>
      </c>
      <c r="C724" s="165">
        <v>0.14035087719298245</v>
      </c>
      <c r="D724" s="166">
        <v>0.15789473684210531</v>
      </c>
      <c r="E724" s="151"/>
      <c r="F724" s="151"/>
      <c r="G724" s="151"/>
    </row>
    <row r="725" spans="1:7">
      <c r="A725" s="273"/>
      <c r="B725" s="172">
        <v>0.96358529900000001</v>
      </c>
      <c r="C725" s="165">
        <v>0.14035087719298245</v>
      </c>
      <c r="D725" s="166">
        <v>0.14035087719298245</v>
      </c>
      <c r="E725" s="151"/>
      <c r="F725" s="151"/>
      <c r="G725" s="151"/>
    </row>
    <row r="726" spans="1:7">
      <c r="A726" s="273"/>
      <c r="B726" s="172">
        <v>0.98436323950000004</v>
      </c>
      <c r="C726" s="165">
        <v>0.12280701754385964</v>
      </c>
      <c r="D726" s="166">
        <v>0.14035087719298245</v>
      </c>
      <c r="E726" s="151"/>
      <c r="F726" s="151"/>
      <c r="G726" s="151"/>
    </row>
    <row r="727" spans="1:7">
      <c r="A727" s="273"/>
      <c r="B727" s="172">
        <v>1.004351555</v>
      </c>
      <c r="C727" s="165">
        <v>0.12280701754385964</v>
      </c>
      <c r="D727" s="166">
        <v>0.1228070175438597</v>
      </c>
      <c r="E727" s="151"/>
      <c r="F727" s="151"/>
      <c r="G727" s="151"/>
    </row>
    <row r="728" spans="1:7">
      <c r="A728" s="273"/>
      <c r="B728" s="172">
        <v>1.0245642070000001</v>
      </c>
      <c r="C728" s="165">
        <v>0.10526315789473684</v>
      </c>
      <c r="D728" s="166">
        <v>0.1228070175438597</v>
      </c>
      <c r="E728" s="151"/>
      <c r="F728" s="151"/>
      <c r="G728" s="151"/>
    </row>
    <row r="729" spans="1:7">
      <c r="A729" s="273"/>
      <c r="B729" s="172">
        <v>1.0447533305000001</v>
      </c>
      <c r="C729" s="165">
        <v>0.10526315789473684</v>
      </c>
      <c r="D729" s="166">
        <v>0.10526315789473684</v>
      </c>
      <c r="E729" s="151"/>
      <c r="F729" s="151"/>
      <c r="G729" s="151"/>
    </row>
    <row r="730" spans="1:7">
      <c r="A730" s="273"/>
      <c r="B730" s="172">
        <v>1.0816746445000001</v>
      </c>
      <c r="C730" s="165">
        <v>8.771929824561403E-2</v>
      </c>
      <c r="D730" s="166">
        <v>0.10526315789473684</v>
      </c>
      <c r="E730" s="151"/>
      <c r="F730" s="151"/>
      <c r="G730" s="151"/>
    </row>
    <row r="731" spans="1:7">
      <c r="A731" s="273"/>
      <c r="B731" s="172">
        <v>1.1476403705</v>
      </c>
      <c r="C731" s="165">
        <v>8.771929824561403E-2</v>
      </c>
      <c r="D731" s="166">
        <v>8.7719298245614086E-2</v>
      </c>
      <c r="E731" s="151"/>
      <c r="F731" s="151"/>
      <c r="G731" s="151"/>
    </row>
    <row r="732" spans="1:7">
      <c r="A732" s="273"/>
      <c r="B732" s="172">
        <v>1.1826954679999999</v>
      </c>
      <c r="C732" s="165">
        <v>8.771929824561403E-2</v>
      </c>
      <c r="D732" s="166">
        <v>7.0175438596491224E-2</v>
      </c>
      <c r="E732" s="151"/>
      <c r="F732" s="151"/>
      <c r="G732" s="151"/>
    </row>
    <row r="733" spans="1:7">
      <c r="A733" s="273"/>
      <c r="B733" s="172">
        <v>1.1887884135</v>
      </c>
      <c r="C733" s="165">
        <v>8.771929824561403E-2</v>
      </c>
      <c r="D733" s="166">
        <v>5.2631578947368474E-2</v>
      </c>
      <c r="E733" s="151"/>
      <c r="F733" s="151"/>
      <c r="G733" s="151"/>
    </row>
    <row r="734" spans="1:7">
      <c r="A734" s="273"/>
      <c r="B734" s="172">
        <v>1.197928656</v>
      </c>
      <c r="C734" s="165">
        <v>7.0175438596491224E-2</v>
      </c>
      <c r="D734" s="166">
        <v>5.2631578947368474E-2</v>
      </c>
      <c r="E734" s="151"/>
      <c r="F734" s="151"/>
      <c r="G734" s="151"/>
    </row>
    <row r="735" spans="1:7">
      <c r="A735" s="273"/>
      <c r="B735" s="172">
        <v>1.2271781245</v>
      </c>
      <c r="C735" s="165">
        <v>7.0175438596491224E-2</v>
      </c>
      <c r="D735" s="166">
        <v>3.5087719298245612E-2</v>
      </c>
      <c r="E735" s="151"/>
      <c r="F735" s="151"/>
      <c r="G735" s="151"/>
    </row>
    <row r="736" spans="1:7">
      <c r="A736" s="273"/>
      <c r="B736" s="172">
        <v>1.2537519435000002</v>
      </c>
      <c r="C736" s="165">
        <v>5.2631578947368418E-2</v>
      </c>
      <c r="D736" s="166">
        <v>3.5087719298245612E-2</v>
      </c>
      <c r="E736" s="151"/>
      <c r="F736" s="151"/>
      <c r="G736" s="151"/>
    </row>
    <row r="737" spans="1:7">
      <c r="A737" s="273"/>
      <c r="B737" s="172">
        <v>1.2767487755</v>
      </c>
      <c r="C737" s="165">
        <v>5.2631578947368418E-2</v>
      </c>
      <c r="D737" s="166">
        <v>1.7543859649122862E-2</v>
      </c>
      <c r="E737" s="151"/>
      <c r="F737" s="151"/>
      <c r="G737" s="151"/>
    </row>
    <row r="738" spans="1:7">
      <c r="A738" s="273"/>
      <c r="B738" s="172">
        <v>1.3357132235</v>
      </c>
      <c r="C738" s="165">
        <v>5.2631578947368418E-2</v>
      </c>
      <c r="D738" s="166">
        <v>0</v>
      </c>
      <c r="E738" s="151"/>
      <c r="F738" s="151"/>
      <c r="G738" s="151"/>
    </row>
    <row r="739" spans="1:7">
      <c r="A739" s="273"/>
      <c r="B739" s="172">
        <v>1.451449298</v>
      </c>
      <c r="C739" s="165">
        <v>3.5087719298245612E-2</v>
      </c>
      <c r="D739" s="166">
        <v>0</v>
      </c>
      <c r="E739" s="151"/>
      <c r="F739" s="151"/>
      <c r="G739" s="151"/>
    </row>
    <row r="740" spans="1:7">
      <c r="A740" s="273"/>
      <c r="B740" s="172">
        <v>1.5299710114999998</v>
      </c>
      <c r="C740" s="165">
        <v>1.7543859649122806E-2</v>
      </c>
      <c r="D740" s="166">
        <v>0</v>
      </c>
      <c r="E740" s="151"/>
      <c r="F740" s="151"/>
      <c r="G740" s="151"/>
    </row>
    <row r="741" spans="1:7">
      <c r="A741" s="273"/>
      <c r="B741" s="172">
        <v>2.5345191389999999</v>
      </c>
      <c r="C741" s="165">
        <v>0</v>
      </c>
      <c r="D741" s="166">
        <v>0</v>
      </c>
      <c r="E741" s="151"/>
      <c r="F741" s="151"/>
      <c r="G741" s="151"/>
    </row>
    <row r="742" spans="1:7">
      <c r="A742" s="273" t="s">
        <v>436</v>
      </c>
      <c r="B742" s="172">
        <v>0.37917500000000004</v>
      </c>
      <c r="C742" s="165">
        <v>1</v>
      </c>
      <c r="D742" s="166">
        <v>1</v>
      </c>
      <c r="E742" s="151"/>
      <c r="F742" s="151"/>
      <c r="G742" s="151"/>
    </row>
    <row r="743" spans="1:7">
      <c r="A743" s="273"/>
      <c r="B743" s="172">
        <v>1.3881614715000001</v>
      </c>
      <c r="C743" s="165">
        <v>0.98245614035087714</v>
      </c>
      <c r="D743" s="166">
        <v>1</v>
      </c>
      <c r="E743" s="151"/>
      <c r="F743" s="151"/>
      <c r="G743" s="151"/>
    </row>
    <row r="744" spans="1:7">
      <c r="A744" s="273"/>
      <c r="B744" s="172">
        <v>1.400440398</v>
      </c>
      <c r="C744" s="165">
        <v>0.96491228070175439</v>
      </c>
      <c r="D744" s="166">
        <v>1</v>
      </c>
      <c r="E744" s="151"/>
      <c r="F744" s="151"/>
      <c r="G744" s="151"/>
    </row>
    <row r="745" spans="1:7">
      <c r="A745" s="273"/>
      <c r="B745" s="172">
        <v>1.4169508894999998</v>
      </c>
      <c r="C745" s="165">
        <v>0.94736842105263153</v>
      </c>
      <c r="D745" s="166">
        <v>1</v>
      </c>
      <c r="E745" s="151"/>
      <c r="F745" s="151"/>
      <c r="G745" s="151"/>
    </row>
    <row r="746" spans="1:7">
      <c r="A746" s="273"/>
      <c r="B746" s="172">
        <v>1.4453124960000001</v>
      </c>
      <c r="C746" s="165">
        <v>0.94736842105263153</v>
      </c>
      <c r="D746" s="166">
        <v>0.98245614035087714</v>
      </c>
      <c r="E746" s="151"/>
      <c r="F746" s="151"/>
      <c r="G746" s="151"/>
    </row>
    <row r="747" spans="1:7">
      <c r="A747" s="273"/>
      <c r="B747" s="172">
        <v>1.4611706125000001</v>
      </c>
      <c r="C747" s="165">
        <v>0.94736842105263153</v>
      </c>
      <c r="D747" s="166">
        <v>0.96491228070175439</v>
      </c>
      <c r="E747" s="151"/>
      <c r="F747" s="151"/>
      <c r="G747" s="151"/>
    </row>
    <row r="748" spans="1:7">
      <c r="A748" s="273"/>
      <c r="B748" s="172">
        <v>1.4634715360000001</v>
      </c>
      <c r="C748" s="165">
        <v>0.94736842105263153</v>
      </c>
      <c r="D748" s="166">
        <v>0.94736842105263164</v>
      </c>
      <c r="E748" s="151"/>
      <c r="F748" s="151"/>
      <c r="G748" s="151"/>
    </row>
    <row r="749" spans="1:7">
      <c r="A749" s="273"/>
      <c r="B749" s="172">
        <v>1.4659236035000001</v>
      </c>
      <c r="C749" s="165">
        <v>0.92982456140350878</v>
      </c>
      <c r="D749" s="166">
        <v>0.94736842105263164</v>
      </c>
      <c r="E749" s="151"/>
      <c r="F749" s="151"/>
      <c r="G749" s="151"/>
    </row>
    <row r="750" spans="1:7">
      <c r="A750" s="273"/>
      <c r="B750" s="172">
        <v>1.470179541</v>
      </c>
      <c r="C750" s="165">
        <v>0.92982456140350878</v>
      </c>
      <c r="D750" s="166">
        <v>0.92982456140350878</v>
      </c>
      <c r="E750" s="151"/>
      <c r="F750" s="151"/>
      <c r="G750" s="151"/>
    </row>
    <row r="751" spans="1:7">
      <c r="A751" s="273"/>
      <c r="B751" s="172">
        <v>1.4744620104999999</v>
      </c>
      <c r="C751" s="165">
        <v>0.91228070175438591</v>
      </c>
      <c r="D751" s="166">
        <v>0.92982456140350878</v>
      </c>
      <c r="E751" s="151"/>
      <c r="F751" s="151"/>
      <c r="G751" s="151"/>
    </row>
    <row r="752" spans="1:7">
      <c r="A752" s="273"/>
      <c r="B752" s="172">
        <v>1.4790586985</v>
      </c>
      <c r="C752" s="165">
        <v>0.91228070175438591</v>
      </c>
      <c r="D752" s="166">
        <v>0.91228070175438591</v>
      </c>
      <c r="E752" s="151"/>
      <c r="F752" s="151"/>
      <c r="G752" s="151"/>
    </row>
    <row r="753" spans="1:7">
      <c r="A753" s="273"/>
      <c r="B753" s="172">
        <v>1.4913158260000001</v>
      </c>
      <c r="C753" s="165">
        <v>0.91228070175438591</v>
      </c>
      <c r="D753" s="166">
        <v>0.89473684210526316</v>
      </c>
      <c r="E753" s="151"/>
      <c r="F753" s="151"/>
      <c r="G753" s="151"/>
    </row>
    <row r="754" spans="1:7">
      <c r="A754" s="273"/>
      <c r="B754" s="172">
        <v>1.503809819</v>
      </c>
      <c r="C754" s="165">
        <v>0.89473684210526316</v>
      </c>
      <c r="D754" s="166">
        <v>0.89473684210526316</v>
      </c>
      <c r="E754" s="151"/>
      <c r="F754" s="151"/>
      <c r="G754" s="151"/>
    </row>
    <row r="755" spans="1:7">
      <c r="A755" s="273"/>
      <c r="B755" s="172">
        <v>1.5313972229999999</v>
      </c>
      <c r="C755" s="165">
        <v>0.89473684210526316</v>
      </c>
      <c r="D755" s="166">
        <v>0.87719298245614041</v>
      </c>
      <c r="E755" s="151"/>
      <c r="F755" s="151"/>
      <c r="G755" s="151"/>
    </row>
    <row r="756" spans="1:7">
      <c r="A756" s="273"/>
      <c r="B756" s="172">
        <v>1.5639892930000001</v>
      </c>
      <c r="C756" s="165">
        <v>0.8771929824561403</v>
      </c>
      <c r="D756" s="166">
        <v>0.87719298245614041</v>
      </c>
      <c r="E756" s="151"/>
      <c r="F756" s="151"/>
      <c r="G756" s="151"/>
    </row>
    <row r="757" spans="1:7">
      <c r="A757" s="273"/>
      <c r="B757" s="172">
        <v>1.579250407</v>
      </c>
      <c r="C757" s="165">
        <v>0.8771929824561403</v>
      </c>
      <c r="D757" s="166">
        <v>0.85964912280701755</v>
      </c>
      <c r="E757" s="151"/>
      <c r="F757" s="151"/>
      <c r="G757" s="151"/>
    </row>
    <row r="758" spans="1:7">
      <c r="A758" s="273"/>
      <c r="B758" s="172">
        <v>1.5929084485</v>
      </c>
      <c r="C758" s="165">
        <v>0.85964912280701755</v>
      </c>
      <c r="D758" s="166">
        <v>0.85964912280701755</v>
      </c>
      <c r="E758" s="151"/>
      <c r="F758" s="151"/>
      <c r="G758" s="151"/>
    </row>
    <row r="759" spans="1:7">
      <c r="A759" s="273"/>
      <c r="B759" s="172">
        <v>1.6023369249999999</v>
      </c>
      <c r="C759" s="165">
        <v>0.85964912280701755</v>
      </c>
      <c r="D759" s="166">
        <v>0.84210526315789469</v>
      </c>
      <c r="E759" s="151"/>
      <c r="F759" s="151"/>
      <c r="G759" s="151"/>
    </row>
    <row r="760" spans="1:7">
      <c r="A760" s="273"/>
      <c r="B760" s="172">
        <v>1.6046283185000001</v>
      </c>
      <c r="C760" s="165">
        <v>0.85964912280701755</v>
      </c>
      <c r="D760" s="166">
        <v>0.82456140350877194</v>
      </c>
      <c r="E760" s="151"/>
      <c r="F760" s="151"/>
      <c r="G760" s="151"/>
    </row>
    <row r="761" spans="1:7">
      <c r="A761" s="273"/>
      <c r="B761" s="172">
        <v>1.6055863545</v>
      </c>
      <c r="C761" s="165">
        <v>0.84210526315789469</v>
      </c>
      <c r="D761" s="166">
        <v>0.82456140350877194</v>
      </c>
      <c r="E761" s="151"/>
      <c r="F761" s="151"/>
      <c r="G761" s="151"/>
    </row>
    <row r="762" spans="1:7">
      <c r="A762" s="273"/>
      <c r="B762" s="172">
        <v>1.6087566679999998</v>
      </c>
      <c r="C762" s="165">
        <v>0.84210526315789469</v>
      </c>
      <c r="D762" s="166">
        <v>0.80701754385964919</v>
      </c>
      <c r="E762" s="151"/>
      <c r="F762" s="151"/>
      <c r="G762" s="151"/>
    </row>
    <row r="763" spans="1:7">
      <c r="A763" s="273"/>
      <c r="B763" s="172">
        <v>1.611442847</v>
      </c>
      <c r="C763" s="165">
        <v>0.84210526315789469</v>
      </c>
      <c r="D763" s="166">
        <v>0.78947368421052633</v>
      </c>
      <c r="E763" s="151"/>
      <c r="F763" s="151"/>
      <c r="G763" s="151"/>
    </row>
    <row r="764" spans="1:7">
      <c r="A764" s="273"/>
      <c r="B764" s="172">
        <v>1.6268691264999999</v>
      </c>
      <c r="C764" s="165">
        <v>0.84210526315789469</v>
      </c>
      <c r="D764" s="166">
        <v>0.77192982456140347</v>
      </c>
      <c r="E764" s="151"/>
      <c r="F764" s="151"/>
      <c r="G764" s="151"/>
    </row>
    <row r="765" spans="1:7">
      <c r="A765" s="273"/>
      <c r="B765" s="172">
        <v>1.6461467789999999</v>
      </c>
      <c r="C765" s="165">
        <v>0.84210526315789469</v>
      </c>
      <c r="D765" s="166">
        <v>0.75438596491228072</v>
      </c>
      <c r="E765" s="151"/>
      <c r="F765" s="151"/>
      <c r="G765" s="151"/>
    </row>
    <row r="766" spans="1:7">
      <c r="A766" s="273"/>
      <c r="B766" s="172">
        <v>1.6519255305</v>
      </c>
      <c r="C766" s="165">
        <v>0.84210526315789469</v>
      </c>
      <c r="D766" s="166">
        <v>0.73684210526315796</v>
      </c>
      <c r="E766" s="151"/>
      <c r="F766" s="151"/>
      <c r="G766" s="151"/>
    </row>
    <row r="767" spans="1:7">
      <c r="A767" s="273"/>
      <c r="B767" s="172">
        <v>1.6540543605</v>
      </c>
      <c r="C767" s="165">
        <v>0.82456140350877194</v>
      </c>
      <c r="D767" s="166">
        <v>0.73684210526315796</v>
      </c>
      <c r="E767" s="151"/>
      <c r="F767" s="151"/>
      <c r="G767" s="151"/>
    </row>
    <row r="768" spans="1:7">
      <c r="A768" s="273"/>
      <c r="B768" s="172">
        <v>1.6664384380000001</v>
      </c>
      <c r="C768" s="165">
        <v>0.82456140350877194</v>
      </c>
      <c r="D768" s="166">
        <v>0.7192982456140351</v>
      </c>
      <c r="E768" s="151"/>
      <c r="F768" s="151"/>
      <c r="G768" s="151"/>
    </row>
    <row r="769" spans="1:7">
      <c r="A769" s="273"/>
      <c r="B769" s="172">
        <v>1.6873119755000001</v>
      </c>
      <c r="C769" s="165">
        <v>0.80701754385964908</v>
      </c>
      <c r="D769" s="166">
        <v>0.7192982456140351</v>
      </c>
      <c r="E769" s="151"/>
      <c r="F769" s="151"/>
      <c r="G769" s="151"/>
    </row>
    <row r="770" spans="1:7">
      <c r="A770" s="273"/>
      <c r="B770" s="172">
        <v>1.7047598795000001</v>
      </c>
      <c r="C770" s="165">
        <v>0.80701754385964908</v>
      </c>
      <c r="D770" s="166">
        <v>0.70175438596491224</v>
      </c>
      <c r="E770" s="151"/>
      <c r="F770" s="151"/>
      <c r="G770" s="151"/>
    </row>
    <row r="771" spans="1:7">
      <c r="A771" s="273"/>
      <c r="B771" s="172">
        <v>1.7150377240000001</v>
      </c>
      <c r="C771" s="165">
        <v>0.80701754385964908</v>
      </c>
      <c r="D771" s="166">
        <v>0.68421052631578949</v>
      </c>
      <c r="E771" s="151"/>
      <c r="F771" s="151"/>
      <c r="G771" s="151"/>
    </row>
    <row r="772" spans="1:7">
      <c r="A772" s="273"/>
      <c r="B772" s="172">
        <v>1.7183348380000001</v>
      </c>
      <c r="C772" s="165">
        <v>0.80701754385964908</v>
      </c>
      <c r="D772" s="166">
        <v>0.66666666666666674</v>
      </c>
      <c r="E772" s="151"/>
      <c r="F772" s="151"/>
      <c r="G772" s="151"/>
    </row>
    <row r="773" spans="1:7">
      <c r="A773" s="273"/>
      <c r="B773" s="172">
        <v>1.724217616</v>
      </c>
      <c r="C773" s="165">
        <v>0.80701754385964908</v>
      </c>
      <c r="D773" s="166">
        <v>0.64912280701754388</v>
      </c>
      <c r="E773" s="151"/>
      <c r="F773" s="151"/>
      <c r="G773" s="151"/>
    </row>
    <row r="774" spans="1:7">
      <c r="A774" s="273"/>
      <c r="B774" s="172">
        <v>1.734287476</v>
      </c>
      <c r="C774" s="165">
        <v>0.80701754385964908</v>
      </c>
      <c r="D774" s="166">
        <v>0.63157894736842102</v>
      </c>
      <c r="E774" s="151"/>
      <c r="F774" s="151"/>
      <c r="G774" s="151"/>
    </row>
    <row r="775" spans="1:7">
      <c r="A775" s="273"/>
      <c r="B775" s="172">
        <v>1.7407880019999999</v>
      </c>
      <c r="C775" s="165">
        <v>0.78947368421052633</v>
      </c>
      <c r="D775" s="166">
        <v>0.63157894736842102</v>
      </c>
      <c r="E775" s="151"/>
      <c r="F775" s="151"/>
      <c r="G775" s="151"/>
    </row>
    <row r="776" spans="1:7">
      <c r="A776" s="273"/>
      <c r="B776" s="172">
        <v>1.7438991740000001</v>
      </c>
      <c r="C776" s="165">
        <v>0.77192982456140347</v>
      </c>
      <c r="D776" s="166">
        <v>0.63157894736842102</v>
      </c>
      <c r="E776" s="151"/>
      <c r="F776" s="151"/>
      <c r="G776" s="151"/>
    </row>
    <row r="777" spans="1:7">
      <c r="A777" s="273"/>
      <c r="B777" s="172">
        <v>1.748723917</v>
      </c>
      <c r="C777" s="165">
        <v>0.75438596491228072</v>
      </c>
      <c r="D777" s="166">
        <v>0.63157894736842102</v>
      </c>
      <c r="E777" s="151"/>
      <c r="F777" s="151"/>
      <c r="G777" s="151"/>
    </row>
    <row r="778" spans="1:7">
      <c r="A778" s="273"/>
      <c r="B778" s="172">
        <v>1.755157289</v>
      </c>
      <c r="C778" s="165">
        <v>0.73684210526315785</v>
      </c>
      <c r="D778" s="166">
        <v>0.63157894736842102</v>
      </c>
      <c r="E778" s="151"/>
      <c r="F778" s="151"/>
      <c r="G778" s="151"/>
    </row>
    <row r="779" spans="1:7">
      <c r="A779" s="273"/>
      <c r="B779" s="172">
        <v>1.7691344615</v>
      </c>
      <c r="C779" s="165">
        <v>0.73684210526315785</v>
      </c>
      <c r="D779" s="166">
        <v>0.61403508771929827</v>
      </c>
      <c r="E779" s="151"/>
      <c r="F779" s="151"/>
      <c r="G779" s="151"/>
    </row>
    <row r="780" spans="1:7">
      <c r="A780" s="273"/>
      <c r="B780" s="172">
        <v>1.7830543495</v>
      </c>
      <c r="C780" s="165">
        <v>0.7192982456140351</v>
      </c>
      <c r="D780" s="166">
        <v>0.61403508771929827</v>
      </c>
      <c r="E780" s="151"/>
      <c r="F780" s="151"/>
      <c r="G780" s="151"/>
    </row>
    <row r="781" spans="1:7">
      <c r="A781" s="273"/>
      <c r="B781" s="172">
        <v>1.798405308</v>
      </c>
      <c r="C781" s="165">
        <v>0.70175438596491224</v>
      </c>
      <c r="D781" s="166">
        <v>0.61403508771929827</v>
      </c>
      <c r="E781" s="151"/>
      <c r="F781" s="151"/>
      <c r="G781" s="151"/>
    </row>
    <row r="782" spans="1:7">
      <c r="A782" s="273"/>
      <c r="B782" s="172">
        <v>1.8120905679999999</v>
      </c>
      <c r="C782" s="165">
        <v>0.68421052631578949</v>
      </c>
      <c r="D782" s="166">
        <v>0.61403508771929827</v>
      </c>
      <c r="E782" s="151"/>
      <c r="F782" s="151"/>
      <c r="G782" s="151"/>
    </row>
    <row r="783" spans="1:7">
      <c r="A783" s="273"/>
      <c r="B783" s="172">
        <v>1.8195952040000001</v>
      </c>
      <c r="C783" s="165">
        <v>0.66666666666666663</v>
      </c>
      <c r="D783" s="166">
        <v>0.61403508771929827</v>
      </c>
      <c r="E783" s="151"/>
      <c r="F783" s="151"/>
      <c r="G783" s="151"/>
    </row>
    <row r="784" spans="1:7">
      <c r="A784" s="273"/>
      <c r="B784" s="172">
        <v>1.8297546435000001</v>
      </c>
      <c r="C784" s="165">
        <v>0.66666666666666663</v>
      </c>
      <c r="D784" s="166">
        <v>0.59649122807017552</v>
      </c>
      <c r="E784" s="151"/>
      <c r="F784" s="151"/>
      <c r="G784" s="151"/>
    </row>
    <row r="785" spans="1:7">
      <c r="A785" s="273"/>
      <c r="B785" s="172">
        <v>1.835376447</v>
      </c>
      <c r="C785" s="165">
        <v>0.64912280701754388</v>
      </c>
      <c r="D785" s="166">
        <v>0.59649122807017552</v>
      </c>
      <c r="E785" s="151"/>
      <c r="F785" s="151"/>
      <c r="G785" s="151"/>
    </row>
    <row r="786" spans="1:7">
      <c r="A786" s="273"/>
      <c r="B786" s="172">
        <v>1.836442981</v>
      </c>
      <c r="C786" s="165">
        <v>0.63157894736842102</v>
      </c>
      <c r="D786" s="166">
        <v>0.59649122807017552</v>
      </c>
      <c r="E786" s="151"/>
      <c r="F786" s="151"/>
      <c r="G786" s="151"/>
    </row>
    <row r="787" spans="1:7">
      <c r="A787" s="273"/>
      <c r="B787" s="172">
        <v>1.8481547470000002</v>
      </c>
      <c r="C787" s="165">
        <v>0.63157894736842102</v>
      </c>
      <c r="D787" s="166">
        <v>0.57894736842105265</v>
      </c>
      <c r="E787" s="151"/>
      <c r="F787" s="151"/>
      <c r="G787" s="151"/>
    </row>
    <row r="788" spans="1:7">
      <c r="A788" s="273"/>
      <c r="B788" s="172">
        <v>1.8642219275</v>
      </c>
      <c r="C788" s="165">
        <v>0.63157894736842102</v>
      </c>
      <c r="D788" s="166">
        <v>0.56140350877192979</v>
      </c>
      <c r="E788" s="151"/>
      <c r="F788" s="151"/>
      <c r="G788" s="151"/>
    </row>
    <row r="789" spans="1:7">
      <c r="A789" s="273"/>
      <c r="B789" s="172">
        <v>1.8812950970000002</v>
      </c>
      <c r="C789" s="165">
        <v>0.61403508771929827</v>
      </c>
      <c r="D789" s="166">
        <v>0.56140350877192979</v>
      </c>
      <c r="E789" s="151"/>
      <c r="F789" s="151"/>
      <c r="G789" s="151"/>
    </row>
    <row r="790" spans="1:7">
      <c r="A790" s="273"/>
      <c r="B790" s="172">
        <v>1.8984172545</v>
      </c>
      <c r="C790" s="165">
        <v>0.61403508771929827</v>
      </c>
      <c r="D790" s="166">
        <v>0.54385964912280704</v>
      </c>
      <c r="E790" s="151"/>
      <c r="F790" s="151"/>
      <c r="G790" s="151"/>
    </row>
    <row r="791" spans="1:7">
      <c r="A791" s="273"/>
      <c r="B791" s="172">
        <v>1.9046412620000002</v>
      </c>
      <c r="C791" s="165">
        <v>0.59649122807017541</v>
      </c>
      <c r="D791" s="166">
        <v>0.54385964912280704</v>
      </c>
      <c r="E791" s="151"/>
      <c r="F791" s="151"/>
      <c r="G791" s="151"/>
    </row>
    <row r="792" spans="1:7">
      <c r="A792" s="273"/>
      <c r="B792" s="172">
        <v>1.9069611774999999</v>
      </c>
      <c r="C792" s="165">
        <v>0.57894736842105265</v>
      </c>
      <c r="D792" s="166">
        <v>0.54385964912280704</v>
      </c>
      <c r="E792" s="151"/>
      <c r="F792" s="151"/>
      <c r="G792" s="151"/>
    </row>
    <row r="793" spans="1:7">
      <c r="A793" s="273"/>
      <c r="B793" s="172">
        <v>1.9091812205000001</v>
      </c>
      <c r="C793" s="165">
        <v>0.57894736842105265</v>
      </c>
      <c r="D793" s="166">
        <v>0.52631578947368429</v>
      </c>
      <c r="E793" s="151"/>
      <c r="F793" s="151"/>
      <c r="G793" s="151"/>
    </row>
    <row r="794" spans="1:7">
      <c r="A794" s="273"/>
      <c r="B794" s="172">
        <v>1.9138515059999999</v>
      </c>
      <c r="C794" s="165">
        <v>0.56140350877192979</v>
      </c>
      <c r="D794" s="166">
        <v>0.52631578947368429</v>
      </c>
      <c r="E794" s="151"/>
      <c r="F794" s="151"/>
      <c r="G794" s="151"/>
    </row>
    <row r="795" spans="1:7">
      <c r="A795" s="273"/>
      <c r="B795" s="172">
        <v>1.9227081104999999</v>
      </c>
      <c r="C795" s="165">
        <v>0.56140350877192979</v>
      </c>
      <c r="D795" s="166">
        <v>0.50877192982456143</v>
      </c>
      <c r="E795" s="151"/>
      <c r="F795" s="151"/>
      <c r="G795" s="151"/>
    </row>
    <row r="796" spans="1:7">
      <c r="A796" s="273"/>
      <c r="B796" s="172">
        <v>1.9319357235000001</v>
      </c>
      <c r="C796" s="165">
        <v>0.54385964912280704</v>
      </c>
      <c r="D796" s="166">
        <v>0.50877192982456143</v>
      </c>
      <c r="E796" s="151"/>
      <c r="F796" s="151"/>
      <c r="G796" s="151"/>
    </row>
    <row r="797" spans="1:7">
      <c r="A797" s="273"/>
      <c r="B797" s="172">
        <v>1.945139379</v>
      </c>
      <c r="C797" s="165">
        <v>0.52631578947368418</v>
      </c>
      <c r="D797" s="166">
        <v>0.50877192982456143</v>
      </c>
      <c r="E797" s="151"/>
      <c r="F797" s="151"/>
      <c r="G797" s="151"/>
    </row>
    <row r="798" spans="1:7">
      <c r="A798" s="273"/>
      <c r="B798" s="172">
        <v>1.9548550295</v>
      </c>
      <c r="C798" s="165">
        <v>0.50877192982456143</v>
      </c>
      <c r="D798" s="166">
        <v>0.50877192982456143</v>
      </c>
      <c r="E798" s="151"/>
      <c r="F798" s="151"/>
      <c r="G798" s="151"/>
    </row>
    <row r="799" spans="1:7">
      <c r="A799" s="273"/>
      <c r="B799" s="172">
        <v>1.9588531010000001</v>
      </c>
      <c r="C799" s="165">
        <v>0.49122807017543857</v>
      </c>
      <c r="D799" s="166">
        <v>0.50877192982456143</v>
      </c>
      <c r="E799" s="151"/>
      <c r="F799" s="151"/>
      <c r="G799" s="151"/>
    </row>
    <row r="800" spans="1:7">
      <c r="A800" s="273"/>
      <c r="B800" s="172">
        <v>1.964777585</v>
      </c>
      <c r="C800" s="165">
        <v>0.49122807017543857</v>
      </c>
      <c r="D800" s="166">
        <v>0.49122807017543857</v>
      </c>
      <c r="E800" s="151"/>
      <c r="F800" s="151"/>
      <c r="G800" s="151"/>
    </row>
    <row r="801" spans="1:7">
      <c r="A801" s="273"/>
      <c r="B801" s="172">
        <v>1.9686556915</v>
      </c>
      <c r="C801" s="165">
        <v>0.47368421052631576</v>
      </c>
      <c r="D801" s="166">
        <v>0.49122807017543857</v>
      </c>
      <c r="E801" s="151"/>
      <c r="F801" s="151"/>
      <c r="G801" s="151"/>
    </row>
    <row r="802" spans="1:7">
      <c r="A802" s="273"/>
      <c r="B802" s="172">
        <v>1.9756946790000001</v>
      </c>
      <c r="C802" s="165">
        <v>0.47368421052631576</v>
      </c>
      <c r="D802" s="166">
        <v>0.47368421052631582</v>
      </c>
      <c r="E802" s="151"/>
      <c r="F802" s="151"/>
      <c r="G802" s="151"/>
    </row>
    <row r="803" spans="1:7">
      <c r="A803" s="273"/>
      <c r="B803" s="172">
        <v>1.9889481490000001</v>
      </c>
      <c r="C803" s="165">
        <v>0.45614035087719296</v>
      </c>
      <c r="D803" s="166">
        <v>0.47368421052631582</v>
      </c>
      <c r="E803" s="151"/>
      <c r="F803" s="151"/>
      <c r="G803" s="151"/>
    </row>
    <row r="804" spans="1:7">
      <c r="A804" s="273"/>
      <c r="B804" s="172">
        <v>2.0199073380000003</v>
      </c>
      <c r="C804" s="165">
        <v>0.43859649122807015</v>
      </c>
      <c r="D804" s="166">
        <v>0.47368421052631582</v>
      </c>
      <c r="E804" s="151"/>
      <c r="F804" s="151"/>
      <c r="G804" s="151"/>
    </row>
    <row r="805" spans="1:7">
      <c r="A805" s="273"/>
      <c r="B805" s="172">
        <v>2.0515594640000003</v>
      </c>
      <c r="C805" s="165">
        <v>0.42105263157894735</v>
      </c>
      <c r="D805" s="166">
        <v>0.47368421052631582</v>
      </c>
      <c r="E805" s="151"/>
      <c r="F805" s="151"/>
      <c r="G805" s="151"/>
    </row>
    <row r="806" spans="1:7">
      <c r="A806" s="273"/>
      <c r="B806" s="172">
        <v>2.0732451785000001</v>
      </c>
      <c r="C806" s="165">
        <v>0.40350877192982454</v>
      </c>
      <c r="D806" s="166">
        <v>0.47368421052631582</v>
      </c>
      <c r="E806" s="151"/>
      <c r="F806" s="151"/>
      <c r="G806" s="151"/>
    </row>
    <row r="807" spans="1:7">
      <c r="A807" s="273"/>
      <c r="B807" s="172">
        <v>2.0862630055000002</v>
      </c>
      <c r="C807" s="165">
        <v>0.40350877192982454</v>
      </c>
      <c r="D807" s="166">
        <v>0.45614035087719296</v>
      </c>
      <c r="E807" s="151"/>
      <c r="F807" s="151"/>
      <c r="G807" s="151"/>
    </row>
    <row r="808" spans="1:7">
      <c r="A808" s="273"/>
      <c r="B808" s="172">
        <v>2.1014728775</v>
      </c>
      <c r="C808" s="165">
        <v>0.40350877192982454</v>
      </c>
      <c r="D808" s="166">
        <v>0.43859649122807021</v>
      </c>
      <c r="E808" s="151"/>
      <c r="F808" s="151"/>
      <c r="G808" s="151"/>
    </row>
    <row r="809" spans="1:7">
      <c r="A809" s="273"/>
      <c r="B809" s="172">
        <v>2.1206942729999998</v>
      </c>
      <c r="C809" s="165">
        <v>0.40350877192982454</v>
      </c>
      <c r="D809" s="166">
        <v>0.42105263157894735</v>
      </c>
      <c r="E809" s="151"/>
      <c r="F809" s="151"/>
      <c r="G809" s="151"/>
    </row>
    <row r="810" spans="1:7">
      <c r="A810" s="273"/>
      <c r="B810" s="172">
        <v>2.1342943719999998</v>
      </c>
      <c r="C810" s="165">
        <v>0.40350877192982454</v>
      </c>
      <c r="D810" s="166">
        <v>0.40350877192982459</v>
      </c>
      <c r="E810" s="151"/>
      <c r="F810" s="151"/>
      <c r="G810" s="151"/>
    </row>
    <row r="811" spans="1:7">
      <c r="A811" s="273"/>
      <c r="B811" s="172">
        <v>2.1497264280000001</v>
      </c>
      <c r="C811" s="165">
        <v>0.38596491228070173</v>
      </c>
      <c r="D811" s="166">
        <v>0.40350877192982459</v>
      </c>
      <c r="E811" s="151"/>
      <c r="F811" s="151"/>
      <c r="G811" s="151"/>
    </row>
    <row r="812" spans="1:7">
      <c r="A812" s="273"/>
      <c r="B812" s="172">
        <v>2.1561174224999999</v>
      </c>
      <c r="C812" s="165">
        <v>0.38596491228070173</v>
      </c>
      <c r="D812" s="166">
        <v>0.38596491228070173</v>
      </c>
      <c r="E812" s="151"/>
      <c r="F812" s="151"/>
      <c r="G812" s="151"/>
    </row>
    <row r="813" spans="1:7">
      <c r="A813" s="273"/>
      <c r="B813" s="172">
        <v>2.1606431929999999</v>
      </c>
      <c r="C813" s="165">
        <v>0.38596491228070173</v>
      </c>
      <c r="D813" s="166">
        <v>0.36842105263157898</v>
      </c>
      <c r="E813" s="151"/>
      <c r="F813" s="151"/>
      <c r="G813" s="151"/>
    </row>
    <row r="814" spans="1:7">
      <c r="A814" s="273"/>
      <c r="B814" s="172">
        <v>2.1690955629999999</v>
      </c>
      <c r="C814" s="165">
        <v>0.36842105263157893</v>
      </c>
      <c r="D814" s="166">
        <v>0.36842105263157898</v>
      </c>
      <c r="E814" s="151"/>
      <c r="F814" s="151"/>
      <c r="G814" s="151"/>
    </row>
    <row r="815" spans="1:7">
      <c r="A815" s="273"/>
      <c r="B815" s="172">
        <v>2.1949472564999999</v>
      </c>
      <c r="C815" s="165">
        <v>0.35087719298245612</v>
      </c>
      <c r="D815" s="166">
        <v>0.36842105263157898</v>
      </c>
      <c r="E815" s="151"/>
      <c r="F815" s="151"/>
      <c r="G815" s="151"/>
    </row>
    <row r="816" spans="1:7">
      <c r="A816" s="273"/>
      <c r="B816" s="172">
        <v>2.217495853</v>
      </c>
      <c r="C816" s="165">
        <v>0.33333333333333331</v>
      </c>
      <c r="D816" s="166">
        <v>0.36842105263157898</v>
      </c>
      <c r="E816" s="151"/>
      <c r="F816" s="151"/>
      <c r="G816" s="151"/>
    </row>
    <row r="817" spans="1:7">
      <c r="A817" s="273"/>
      <c r="B817" s="172">
        <v>2.2285278289999999</v>
      </c>
      <c r="C817" s="165">
        <v>0.33333333333333331</v>
      </c>
      <c r="D817" s="166">
        <v>0.35087719298245612</v>
      </c>
      <c r="E817" s="151"/>
      <c r="F817" s="151"/>
      <c r="G817" s="151"/>
    </row>
    <row r="818" spans="1:7">
      <c r="A818" s="273"/>
      <c r="B818" s="172">
        <v>2.2457148770000002</v>
      </c>
      <c r="C818" s="165">
        <v>0.33333333333333331</v>
      </c>
      <c r="D818" s="166">
        <v>0.33333333333333337</v>
      </c>
      <c r="E818" s="151"/>
      <c r="F818" s="151"/>
      <c r="G818" s="151"/>
    </row>
    <row r="819" spans="1:7">
      <c r="A819" s="273"/>
      <c r="B819" s="172">
        <v>2.2606416139999999</v>
      </c>
      <c r="C819" s="165">
        <v>0.31578947368421051</v>
      </c>
      <c r="D819" s="166">
        <v>0.33333333333333337</v>
      </c>
      <c r="E819" s="151"/>
      <c r="F819" s="151"/>
      <c r="G819" s="151"/>
    </row>
    <row r="820" spans="1:7">
      <c r="A820" s="273"/>
      <c r="B820" s="172">
        <v>2.2691189825000002</v>
      </c>
      <c r="C820" s="165">
        <v>0.31578947368421051</v>
      </c>
      <c r="D820" s="166">
        <v>0.31578947368421051</v>
      </c>
      <c r="E820" s="151"/>
      <c r="F820" s="151"/>
      <c r="G820" s="151"/>
    </row>
    <row r="821" spans="1:7">
      <c r="A821" s="273"/>
      <c r="B821" s="172">
        <v>2.2710549090000001</v>
      </c>
      <c r="C821" s="165">
        <v>0.31578947368421051</v>
      </c>
      <c r="D821" s="166">
        <v>0.29824561403508776</v>
      </c>
      <c r="E821" s="151"/>
      <c r="F821" s="151"/>
      <c r="G821" s="151"/>
    </row>
    <row r="822" spans="1:7">
      <c r="A822" s="273"/>
      <c r="B822" s="172">
        <v>2.2785271380000003</v>
      </c>
      <c r="C822" s="165">
        <v>0.2982456140350877</v>
      </c>
      <c r="D822" s="166">
        <v>0.29824561403508776</v>
      </c>
      <c r="E822" s="151"/>
      <c r="F822" s="151"/>
      <c r="G822" s="151"/>
    </row>
    <row r="823" spans="1:7">
      <c r="A823" s="273"/>
      <c r="B823" s="172">
        <v>2.3051809455000001</v>
      </c>
      <c r="C823" s="165">
        <v>0.2982456140350877</v>
      </c>
      <c r="D823" s="166">
        <v>0.2807017543859649</v>
      </c>
      <c r="E823" s="151"/>
      <c r="F823" s="151"/>
      <c r="G823" s="151"/>
    </row>
    <row r="824" spans="1:7">
      <c r="A824" s="273"/>
      <c r="B824" s="172">
        <v>2.3263087124999999</v>
      </c>
      <c r="C824" s="165">
        <v>0.2807017543859649</v>
      </c>
      <c r="D824" s="166">
        <v>0.2807017543859649</v>
      </c>
      <c r="E824" s="151"/>
      <c r="F824" s="151"/>
      <c r="G824" s="151"/>
    </row>
    <row r="825" spans="1:7">
      <c r="A825" s="273"/>
      <c r="B825" s="172">
        <v>2.3352812434999999</v>
      </c>
      <c r="C825" s="165">
        <v>0.2807017543859649</v>
      </c>
      <c r="D825" s="166">
        <v>0.26315789473684215</v>
      </c>
      <c r="E825" s="151"/>
      <c r="F825" s="151"/>
      <c r="G825" s="151"/>
    </row>
    <row r="826" spans="1:7">
      <c r="A826" s="273"/>
      <c r="B826" s="172">
        <v>2.3629628189999998</v>
      </c>
      <c r="C826" s="165">
        <v>0.26315789473684209</v>
      </c>
      <c r="D826" s="166">
        <v>0.26315789473684215</v>
      </c>
      <c r="E826" s="151"/>
      <c r="F826" s="151"/>
      <c r="G826" s="151"/>
    </row>
    <row r="827" spans="1:7">
      <c r="A827" s="273"/>
      <c r="B827" s="172">
        <v>2.4006190424999998</v>
      </c>
      <c r="C827" s="165">
        <v>0.26315789473684209</v>
      </c>
      <c r="D827" s="166">
        <v>0.24561403508771928</v>
      </c>
      <c r="E827" s="151"/>
      <c r="F827" s="151"/>
      <c r="G827" s="151"/>
    </row>
    <row r="828" spans="1:7">
      <c r="A828" s="273"/>
      <c r="B828" s="172">
        <v>2.4193040854999999</v>
      </c>
      <c r="C828" s="165">
        <v>0.24561403508771928</v>
      </c>
      <c r="D828" s="166">
        <v>0.24561403508771928</v>
      </c>
      <c r="E828" s="151"/>
      <c r="F828" s="151"/>
      <c r="G828" s="151"/>
    </row>
    <row r="829" spans="1:7">
      <c r="A829" s="273"/>
      <c r="B829" s="172">
        <v>2.4323756269999999</v>
      </c>
      <c r="C829" s="165">
        <v>0.24561403508771928</v>
      </c>
      <c r="D829" s="166">
        <v>0.22807017543859653</v>
      </c>
      <c r="E829" s="151"/>
      <c r="F829" s="151"/>
      <c r="G829" s="151"/>
    </row>
    <row r="830" spans="1:7">
      <c r="A830" s="273"/>
      <c r="B830" s="172">
        <v>2.4587034669999999</v>
      </c>
      <c r="C830" s="165">
        <v>0.24561403508771928</v>
      </c>
      <c r="D830" s="166">
        <v>0.21052631578947367</v>
      </c>
      <c r="E830" s="151"/>
      <c r="F830" s="151"/>
      <c r="G830" s="151"/>
    </row>
    <row r="831" spans="1:7">
      <c r="A831" s="273"/>
      <c r="B831" s="172">
        <v>2.4829319774999998</v>
      </c>
      <c r="C831" s="165">
        <v>0.22807017543859648</v>
      </c>
      <c r="D831" s="166">
        <v>0.21052631578947367</v>
      </c>
      <c r="E831" s="151"/>
      <c r="F831" s="151"/>
      <c r="G831" s="151"/>
    </row>
    <row r="832" spans="1:7">
      <c r="A832" s="273"/>
      <c r="B832" s="172">
        <v>2.5008542880000002</v>
      </c>
      <c r="C832" s="165">
        <v>0.21052631578947367</v>
      </c>
      <c r="D832" s="166">
        <v>0.21052631578947367</v>
      </c>
      <c r="E832" s="151"/>
      <c r="F832" s="151"/>
      <c r="G832" s="151"/>
    </row>
    <row r="833" spans="1:7">
      <c r="A833" s="273"/>
      <c r="B833" s="172">
        <v>2.5424065929999999</v>
      </c>
      <c r="C833" s="165">
        <v>0.21052631578947367</v>
      </c>
      <c r="D833" s="166">
        <v>0.19298245614035092</v>
      </c>
      <c r="E833" s="151"/>
      <c r="F833" s="151"/>
      <c r="G833" s="151"/>
    </row>
    <row r="834" spans="1:7">
      <c r="A834" s="273"/>
      <c r="B834" s="172">
        <v>2.6080125105</v>
      </c>
      <c r="C834" s="165">
        <v>0.19298245614035087</v>
      </c>
      <c r="D834" s="166">
        <v>0.19298245614035092</v>
      </c>
      <c r="E834" s="151"/>
      <c r="F834" s="151"/>
      <c r="G834" s="151"/>
    </row>
    <row r="835" spans="1:7">
      <c r="A835" s="273"/>
      <c r="B835" s="172">
        <v>2.6405740579999999</v>
      </c>
      <c r="C835" s="165">
        <v>0.17543859649122806</v>
      </c>
      <c r="D835" s="166">
        <v>0.19298245614035092</v>
      </c>
      <c r="E835" s="151"/>
      <c r="F835" s="151"/>
      <c r="G835" s="151"/>
    </row>
    <row r="836" spans="1:7">
      <c r="A836" s="273"/>
      <c r="B836" s="172">
        <v>2.6485920269999998</v>
      </c>
      <c r="C836" s="165">
        <v>0.17543859649122806</v>
      </c>
      <c r="D836" s="166">
        <v>0.17543859649122806</v>
      </c>
      <c r="E836" s="151"/>
      <c r="F836" s="151"/>
      <c r="G836" s="151"/>
    </row>
    <row r="837" spans="1:7">
      <c r="A837" s="273"/>
      <c r="B837" s="172">
        <v>2.6923376489999997</v>
      </c>
      <c r="C837" s="165">
        <v>0.17543859649122806</v>
      </c>
      <c r="D837" s="166">
        <v>0.15789473684210531</v>
      </c>
      <c r="E837" s="151"/>
      <c r="F837" s="151"/>
      <c r="G837" s="151"/>
    </row>
    <row r="838" spans="1:7">
      <c r="A838" s="273"/>
      <c r="B838" s="172">
        <v>2.7546358670000002</v>
      </c>
      <c r="C838" s="165">
        <v>0.15789473684210525</v>
      </c>
      <c r="D838" s="166">
        <v>0.15789473684210531</v>
      </c>
      <c r="E838" s="151"/>
      <c r="F838" s="151"/>
      <c r="G838" s="151"/>
    </row>
    <row r="839" spans="1:7">
      <c r="A839" s="273"/>
      <c r="B839" s="172">
        <v>2.7843138299999999</v>
      </c>
      <c r="C839" s="165">
        <v>0.15789473684210525</v>
      </c>
      <c r="D839" s="166">
        <v>0.14035087719298245</v>
      </c>
      <c r="E839" s="151"/>
      <c r="F839" s="151"/>
      <c r="G839" s="151"/>
    </row>
    <row r="840" spans="1:7">
      <c r="A840" s="273"/>
      <c r="B840" s="172">
        <v>2.7893361445</v>
      </c>
      <c r="C840" s="165">
        <v>0.15789473684210525</v>
      </c>
      <c r="D840" s="166">
        <v>0.1228070175438597</v>
      </c>
      <c r="E840" s="151"/>
      <c r="F840" s="151"/>
      <c r="G840" s="151"/>
    </row>
    <row r="841" spans="1:7">
      <c r="A841" s="273"/>
      <c r="B841" s="172">
        <v>2.7992276089999999</v>
      </c>
      <c r="C841" s="165">
        <v>0.15789473684210525</v>
      </c>
      <c r="D841" s="166">
        <v>0.10526315789473684</v>
      </c>
      <c r="E841" s="151"/>
      <c r="F841" s="151"/>
      <c r="G841" s="151"/>
    </row>
    <row r="842" spans="1:7">
      <c r="A842" s="273"/>
      <c r="B842" s="172">
        <v>2.8239726145000001</v>
      </c>
      <c r="C842" s="165">
        <v>0.15789473684210525</v>
      </c>
      <c r="D842" s="166">
        <v>8.7719298245614086E-2</v>
      </c>
      <c r="E842" s="151"/>
      <c r="F842" s="151"/>
      <c r="G842" s="151"/>
    </row>
    <row r="843" spans="1:7">
      <c r="A843" s="273"/>
      <c r="B843" s="172">
        <v>2.9293208905000001</v>
      </c>
      <c r="C843" s="165">
        <v>0.14035087719298245</v>
      </c>
      <c r="D843" s="166">
        <v>8.7719298245614086E-2</v>
      </c>
      <c r="E843" s="151"/>
      <c r="F843" s="151"/>
      <c r="G843" s="151"/>
    </row>
    <row r="844" spans="1:7">
      <c r="A844" s="273"/>
      <c r="B844" s="172">
        <v>3.0246078934999998</v>
      </c>
      <c r="C844" s="165">
        <v>0.12280701754385964</v>
      </c>
      <c r="D844" s="166">
        <v>8.7719298245614086E-2</v>
      </c>
      <c r="E844" s="151"/>
      <c r="F844" s="151"/>
      <c r="G844" s="151"/>
    </row>
    <row r="845" spans="1:7">
      <c r="A845" s="273"/>
      <c r="B845" s="172">
        <v>3.0639434090000002</v>
      </c>
      <c r="C845" s="165">
        <v>0.12280701754385964</v>
      </c>
      <c r="D845" s="166">
        <v>7.0175438596491224E-2</v>
      </c>
      <c r="E845" s="151"/>
      <c r="F845" s="151"/>
      <c r="G845" s="151"/>
    </row>
    <row r="846" spans="1:7">
      <c r="A846" s="273"/>
      <c r="B846" s="172">
        <v>3.1262298670000002</v>
      </c>
      <c r="C846" s="165">
        <v>0.10526315789473684</v>
      </c>
      <c r="D846" s="166">
        <v>7.0175438596491224E-2</v>
      </c>
      <c r="E846" s="151"/>
      <c r="F846" s="151"/>
      <c r="G846" s="151"/>
    </row>
    <row r="847" spans="1:7">
      <c r="A847" s="273"/>
      <c r="B847" s="172">
        <v>3.1713641724999997</v>
      </c>
      <c r="C847" s="165">
        <v>0.10526315789473684</v>
      </c>
      <c r="D847" s="166">
        <v>5.2631578947368474E-2</v>
      </c>
      <c r="E847" s="151"/>
      <c r="F847" s="151"/>
      <c r="G847" s="151"/>
    </row>
    <row r="848" spans="1:7">
      <c r="A848" s="273"/>
      <c r="B848" s="172">
        <v>3.2450836884999998</v>
      </c>
      <c r="C848" s="165">
        <v>0.10526315789473684</v>
      </c>
      <c r="D848" s="166">
        <v>3.5087719298245612E-2</v>
      </c>
      <c r="E848" s="151"/>
      <c r="F848" s="151"/>
      <c r="G848" s="151"/>
    </row>
    <row r="849" spans="1:7">
      <c r="A849" s="273"/>
      <c r="B849" s="172">
        <v>3.318896981</v>
      </c>
      <c r="C849" s="165">
        <v>8.771929824561403E-2</v>
      </c>
      <c r="D849" s="166">
        <v>3.5087719298245612E-2</v>
      </c>
      <c r="E849" s="151"/>
      <c r="F849" s="151"/>
      <c r="G849" s="151"/>
    </row>
    <row r="850" spans="1:7">
      <c r="A850" s="273"/>
      <c r="B850" s="172">
        <v>3.4523990295</v>
      </c>
      <c r="C850" s="165">
        <v>8.771929824561403E-2</v>
      </c>
      <c r="D850" s="166">
        <v>1.7543859649122862E-2</v>
      </c>
      <c r="E850" s="151"/>
      <c r="F850" s="151"/>
      <c r="G850" s="151"/>
    </row>
    <row r="851" spans="1:7">
      <c r="A851" s="273"/>
      <c r="B851" s="172">
        <v>3.6177459134999999</v>
      </c>
      <c r="C851" s="165">
        <v>7.0175438596491224E-2</v>
      </c>
      <c r="D851" s="166">
        <v>1.7543859649122862E-2</v>
      </c>
      <c r="E851" s="151"/>
      <c r="F851" s="151"/>
      <c r="G851" s="151"/>
    </row>
    <row r="852" spans="1:7">
      <c r="A852" s="273"/>
      <c r="B852" s="172">
        <v>3.6724621224999998</v>
      </c>
      <c r="C852" s="165">
        <v>5.2631578947368418E-2</v>
      </c>
      <c r="D852" s="166">
        <v>1.7543859649122862E-2</v>
      </c>
      <c r="E852" s="151"/>
      <c r="F852" s="151"/>
      <c r="G852" s="151"/>
    </row>
    <row r="853" spans="1:7">
      <c r="A853" s="273"/>
      <c r="B853" s="172">
        <v>3.6938342414999998</v>
      </c>
      <c r="C853" s="165">
        <v>3.5087719298245612E-2</v>
      </c>
      <c r="D853" s="166">
        <v>1.7543859649122862E-2</v>
      </c>
      <c r="E853" s="151"/>
      <c r="F853" s="151"/>
      <c r="G853" s="151"/>
    </row>
    <row r="854" spans="1:7">
      <c r="A854" s="273"/>
      <c r="B854" s="172">
        <v>3.729807401</v>
      </c>
      <c r="C854" s="165">
        <v>3.5087719298245612E-2</v>
      </c>
      <c r="D854" s="166">
        <v>0</v>
      </c>
      <c r="E854" s="151"/>
      <c r="F854" s="151"/>
      <c r="G854" s="151"/>
    </row>
    <row r="855" spans="1:7">
      <c r="A855" s="273"/>
      <c r="B855" s="172">
        <v>3.9297504620000003</v>
      </c>
      <c r="C855" s="165">
        <v>1.7543859649122806E-2</v>
      </c>
      <c r="D855" s="166">
        <v>0</v>
      </c>
      <c r="E855" s="151"/>
      <c r="F855" s="151"/>
      <c r="G855" s="151"/>
    </row>
    <row r="856" spans="1:7">
      <c r="A856" s="273"/>
      <c r="B856" s="172">
        <v>5.1087906140000001</v>
      </c>
      <c r="C856" s="165">
        <v>0</v>
      </c>
      <c r="D856" s="166">
        <v>0</v>
      </c>
      <c r="E856" s="151"/>
      <c r="F856" s="151"/>
      <c r="G856" s="151"/>
    </row>
    <row r="857" spans="1:7">
      <c r="A857" s="273" t="s">
        <v>435</v>
      </c>
      <c r="B857" s="172">
        <v>1.8644821399999998</v>
      </c>
      <c r="C857" s="165">
        <v>1</v>
      </c>
      <c r="D857" s="166">
        <v>1</v>
      </c>
      <c r="E857" s="151"/>
      <c r="F857" s="151"/>
      <c r="G857" s="151"/>
    </row>
    <row r="858" spans="1:7">
      <c r="A858" s="273"/>
      <c r="B858" s="172">
        <v>2.8708556815000001</v>
      </c>
      <c r="C858" s="165">
        <v>1</v>
      </c>
      <c r="D858" s="166">
        <v>0.98245614035087714</v>
      </c>
      <c r="E858" s="151"/>
      <c r="F858" s="151"/>
      <c r="G858" s="151"/>
    </row>
    <row r="859" spans="1:7">
      <c r="A859" s="273"/>
      <c r="B859" s="172">
        <v>3.053370186</v>
      </c>
      <c r="C859" s="165">
        <v>1</v>
      </c>
      <c r="D859" s="166">
        <v>0.96491228070175439</v>
      </c>
      <c r="E859" s="151"/>
      <c r="F859" s="151"/>
      <c r="G859" s="151"/>
    </row>
    <row r="860" spans="1:7">
      <c r="A860" s="273"/>
      <c r="B860" s="172">
        <v>3.2627754165000002</v>
      </c>
      <c r="C860" s="165">
        <v>1</v>
      </c>
      <c r="D860" s="166">
        <v>0.94736842105263164</v>
      </c>
      <c r="E860" s="151"/>
      <c r="F860" s="151"/>
      <c r="G860" s="151"/>
    </row>
    <row r="861" spans="1:7">
      <c r="A861" s="273"/>
      <c r="B861" s="172">
        <v>3.3084139349999999</v>
      </c>
      <c r="C861" s="165">
        <v>1</v>
      </c>
      <c r="D861" s="166">
        <v>0.92982456140350878</v>
      </c>
      <c r="E861" s="151"/>
      <c r="F861" s="151"/>
      <c r="G861" s="151"/>
    </row>
    <row r="862" spans="1:7">
      <c r="A862" s="273"/>
      <c r="B862" s="172">
        <v>3.3359018384999999</v>
      </c>
      <c r="C862" s="165">
        <v>1</v>
      </c>
      <c r="D862" s="166">
        <v>0.91228070175438591</v>
      </c>
      <c r="E862" s="151"/>
      <c r="F862" s="151"/>
      <c r="G862" s="151"/>
    </row>
    <row r="863" spans="1:7">
      <c r="A863" s="273"/>
      <c r="B863" s="172">
        <v>3.4052782420000001</v>
      </c>
      <c r="C863" s="165">
        <v>1</v>
      </c>
      <c r="D863" s="166">
        <v>0.89473684210526316</v>
      </c>
      <c r="E863" s="151"/>
      <c r="F863" s="151"/>
      <c r="G863" s="151"/>
    </row>
    <row r="864" spans="1:7">
      <c r="A864" s="273"/>
      <c r="B864" s="172">
        <v>3.4610565439999998</v>
      </c>
      <c r="C864" s="165">
        <v>1</v>
      </c>
      <c r="D864" s="166">
        <v>0.87719298245614041</v>
      </c>
      <c r="E864" s="151"/>
      <c r="F864" s="151"/>
      <c r="G864" s="151"/>
    </row>
    <row r="865" spans="1:7">
      <c r="A865" s="273"/>
      <c r="B865" s="172">
        <v>3.4725171619999999</v>
      </c>
      <c r="C865" s="165">
        <v>1</v>
      </c>
      <c r="D865" s="166">
        <v>0.85964912280701755</v>
      </c>
      <c r="E865" s="151"/>
      <c r="F865" s="151"/>
      <c r="G865" s="151"/>
    </row>
    <row r="866" spans="1:7">
      <c r="A866" s="273"/>
      <c r="B866" s="172">
        <v>3.486125564</v>
      </c>
      <c r="C866" s="165">
        <v>1</v>
      </c>
      <c r="D866" s="166">
        <v>0.84210526315789469</v>
      </c>
      <c r="E866" s="151"/>
      <c r="F866" s="151"/>
      <c r="G866" s="151"/>
    </row>
    <row r="867" spans="1:7">
      <c r="A867" s="273"/>
      <c r="B867" s="172">
        <v>3.5201054899999997</v>
      </c>
      <c r="C867" s="165">
        <v>1</v>
      </c>
      <c r="D867" s="166">
        <v>0.82456140350877194</v>
      </c>
      <c r="E867" s="151"/>
      <c r="F867" s="151"/>
      <c r="G867" s="151"/>
    </row>
    <row r="868" spans="1:7">
      <c r="A868" s="273"/>
      <c r="B868" s="172">
        <v>3.5694236484999999</v>
      </c>
      <c r="C868" s="165">
        <v>1</v>
      </c>
      <c r="D868" s="166">
        <v>0.80701754385964919</v>
      </c>
      <c r="E868" s="151"/>
      <c r="F868" s="151"/>
      <c r="G868" s="151"/>
    </row>
    <row r="869" spans="1:7">
      <c r="A869" s="273"/>
      <c r="B869" s="172">
        <v>3.5904188800000001</v>
      </c>
      <c r="C869" s="165">
        <v>1</v>
      </c>
      <c r="D869" s="166">
        <v>0.78947368421052633</v>
      </c>
      <c r="E869" s="151"/>
      <c r="F869" s="151"/>
      <c r="G869" s="151"/>
    </row>
    <row r="870" spans="1:7">
      <c r="A870" s="273"/>
      <c r="B870" s="172">
        <v>3.5939940100000003</v>
      </c>
      <c r="C870" s="165">
        <v>1</v>
      </c>
      <c r="D870" s="166">
        <v>0.77192982456140347</v>
      </c>
      <c r="E870" s="151"/>
      <c r="F870" s="151"/>
      <c r="G870" s="151"/>
    </row>
    <row r="871" spans="1:7">
      <c r="A871" s="273"/>
      <c r="B871" s="172">
        <v>3.6067059539999997</v>
      </c>
      <c r="C871" s="165">
        <v>1</v>
      </c>
      <c r="D871" s="166">
        <v>0.75438596491228072</v>
      </c>
      <c r="E871" s="151"/>
      <c r="F871" s="151"/>
      <c r="G871" s="151"/>
    </row>
    <row r="872" spans="1:7">
      <c r="A872" s="273"/>
      <c r="B872" s="172">
        <v>3.6205380114999999</v>
      </c>
      <c r="C872" s="165">
        <v>1</v>
      </c>
      <c r="D872" s="166">
        <v>0.73684210526315796</v>
      </c>
      <c r="E872" s="151"/>
      <c r="F872" s="151"/>
      <c r="G872" s="151"/>
    </row>
    <row r="873" spans="1:7">
      <c r="A873" s="273"/>
      <c r="B873" s="172">
        <v>3.6373313835000003</v>
      </c>
      <c r="C873" s="165">
        <v>1</v>
      </c>
      <c r="D873" s="166">
        <v>0.7192982456140351</v>
      </c>
      <c r="E873" s="151"/>
      <c r="F873" s="151"/>
      <c r="G873" s="151"/>
    </row>
    <row r="874" spans="1:7">
      <c r="A874" s="273"/>
      <c r="B874" s="172">
        <v>3.6633927235000003</v>
      </c>
      <c r="C874" s="165">
        <v>1</v>
      </c>
      <c r="D874" s="166">
        <v>0.70175438596491224</v>
      </c>
      <c r="E874" s="151"/>
      <c r="F874" s="151"/>
      <c r="G874" s="151"/>
    </row>
    <row r="875" spans="1:7">
      <c r="A875" s="273"/>
      <c r="B875" s="172">
        <v>3.6767131790000001</v>
      </c>
      <c r="C875" s="165">
        <v>1</v>
      </c>
      <c r="D875" s="166">
        <v>0.68421052631578949</v>
      </c>
      <c r="E875" s="151"/>
      <c r="F875" s="151"/>
      <c r="G875" s="151"/>
    </row>
    <row r="876" spans="1:7">
      <c r="A876" s="273"/>
      <c r="B876" s="172">
        <v>3.6934290389999997</v>
      </c>
      <c r="C876" s="165">
        <v>0.98245614035087714</v>
      </c>
      <c r="D876" s="166">
        <v>0.68421052631578949</v>
      </c>
      <c r="E876" s="151"/>
      <c r="F876" s="151"/>
      <c r="G876" s="151"/>
    </row>
    <row r="877" spans="1:7">
      <c r="A877" s="273"/>
      <c r="B877" s="172">
        <v>3.7201759714999998</v>
      </c>
      <c r="C877" s="165">
        <v>0.98245614035087714</v>
      </c>
      <c r="D877" s="166">
        <v>0.66666666666666674</v>
      </c>
      <c r="E877" s="151"/>
      <c r="F877" s="151"/>
      <c r="G877" s="151"/>
    </row>
    <row r="878" spans="1:7">
      <c r="A878" s="273"/>
      <c r="B878" s="172">
        <v>3.7420862079999999</v>
      </c>
      <c r="C878" s="165">
        <v>0.98245614035087714</v>
      </c>
      <c r="D878" s="166">
        <v>0.64912280701754388</v>
      </c>
      <c r="E878" s="151"/>
      <c r="F878" s="151"/>
      <c r="G878" s="151"/>
    </row>
    <row r="879" spans="1:7">
      <c r="A879" s="273"/>
      <c r="B879" s="172">
        <v>3.7545232230000001</v>
      </c>
      <c r="C879" s="165">
        <v>0.98245614035087714</v>
      </c>
      <c r="D879" s="166">
        <v>0.63157894736842102</v>
      </c>
      <c r="E879" s="151"/>
      <c r="F879" s="151"/>
      <c r="G879" s="151"/>
    </row>
    <row r="880" spans="1:7">
      <c r="A880" s="273"/>
      <c r="B880" s="172">
        <v>3.7703907924999998</v>
      </c>
      <c r="C880" s="165">
        <v>0.98245614035087714</v>
      </c>
      <c r="D880" s="166">
        <v>0.61403508771929827</v>
      </c>
      <c r="E880" s="151"/>
      <c r="F880" s="151"/>
      <c r="G880" s="151"/>
    </row>
    <row r="881" spans="1:7">
      <c r="A881" s="273"/>
      <c r="B881" s="172">
        <v>3.7844834164999996</v>
      </c>
      <c r="C881" s="165">
        <v>0.98245614035087714</v>
      </c>
      <c r="D881" s="166">
        <v>0.59649122807017552</v>
      </c>
      <c r="E881" s="151"/>
      <c r="F881" s="151"/>
      <c r="G881" s="151"/>
    </row>
    <row r="882" spans="1:7">
      <c r="A882" s="273"/>
      <c r="B882" s="172">
        <v>3.8029472425000002</v>
      </c>
      <c r="C882" s="165">
        <v>0.98245614035087714</v>
      </c>
      <c r="D882" s="166">
        <v>0.57894736842105265</v>
      </c>
      <c r="E882" s="151"/>
      <c r="F882" s="151"/>
      <c r="G882" s="151"/>
    </row>
    <row r="883" spans="1:7">
      <c r="A883" s="273"/>
      <c r="B883" s="172">
        <v>3.8354466</v>
      </c>
      <c r="C883" s="165">
        <v>0.96491228070175439</v>
      </c>
      <c r="D883" s="166">
        <v>0.57894736842105265</v>
      </c>
      <c r="E883" s="151"/>
      <c r="F883" s="151"/>
      <c r="G883" s="151"/>
    </row>
    <row r="884" spans="1:7">
      <c r="A884" s="273"/>
      <c r="B884" s="172">
        <v>3.8553920704999998</v>
      </c>
      <c r="C884" s="165">
        <v>0.96491228070175439</v>
      </c>
      <c r="D884" s="166">
        <v>0.56140350877192979</v>
      </c>
      <c r="E884" s="151"/>
      <c r="F884" s="151"/>
      <c r="G884" s="151"/>
    </row>
    <row r="885" spans="1:7">
      <c r="A885" s="273"/>
      <c r="B885" s="172">
        <v>3.8994576269999999</v>
      </c>
      <c r="C885" s="165">
        <v>0.96491228070175439</v>
      </c>
      <c r="D885" s="166">
        <v>0.54385964912280704</v>
      </c>
      <c r="E885" s="151"/>
      <c r="F885" s="151"/>
      <c r="G885" s="151"/>
    </row>
    <row r="886" spans="1:7">
      <c r="A886" s="273"/>
      <c r="B886" s="172">
        <v>3.9379135649999997</v>
      </c>
      <c r="C886" s="165">
        <v>0.96491228070175439</v>
      </c>
      <c r="D886" s="166">
        <v>0.52631578947368429</v>
      </c>
      <c r="E886" s="151"/>
      <c r="F886" s="151"/>
      <c r="G886" s="151"/>
    </row>
    <row r="887" spans="1:7">
      <c r="A887" s="273"/>
      <c r="B887" s="172">
        <v>3.9442974435</v>
      </c>
      <c r="C887" s="165">
        <v>0.96491228070175439</v>
      </c>
      <c r="D887" s="166">
        <v>0.50877192982456143</v>
      </c>
      <c r="E887" s="151"/>
      <c r="F887" s="151"/>
      <c r="G887" s="151"/>
    </row>
    <row r="888" spans="1:7">
      <c r="A888" s="273"/>
      <c r="B888" s="172">
        <v>3.9510271770000003</v>
      </c>
      <c r="C888" s="165">
        <v>0.96491228070175439</v>
      </c>
      <c r="D888" s="166">
        <v>0.49122807017543857</v>
      </c>
      <c r="E888" s="151"/>
      <c r="F888" s="151"/>
      <c r="G888" s="151"/>
    </row>
    <row r="889" spans="1:7">
      <c r="A889" s="273"/>
      <c r="B889" s="172">
        <v>3.9599671490000001</v>
      </c>
      <c r="C889" s="165">
        <v>0.96491228070175439</v>
      </c>
      <c r="D889" s="166">
        <v>0.47368421052631582</v>
      </c>
      <c r="E889" s="151"/>
      <c r="F889" s="151"/>
      <c r="G889" s="151"/>
    </row>
    <row r="890" spans="1:7">
      <c r="A890" s="273"/>
      <c r="B890" s="172">
        <v>3.977256589</v>
      </c>
      <c r="C890" s="165">
        <v>0.96491228070175439</v>
      </c>
      <c r="D890" s="166">
        <v>0.45614035087719296</v>
      </c>
      <c r="E890" s="151"/>
      <c r="F890" s="151"/>
      <c r="G890" s="151"/>
    </row>
    <row r="891" spans="1:7">
      <c r="A891" s="273"/>
      <c r="B891" s="172">
        <v>4.0004180675000001</v>
      </c>
      <c r="C891" s="165">
        <v>0.96491228070175439</v>
      </c>
      <c r="D891" s="166">
        <v>0.43859649122807021</v>
      </c>
      <c r="E891" s="151"/>
      <c r="F891" s="151"/>
      <c r="G891" s="151"/>
    </row>
    <row r="892" spans="1:7">
      <c r="A892" s="273"/>
      <c r="B892" s="172">
        <v>4.0382907000000001</v>
      </c>
      <c r="C892" s="165">
        <v>0.96491228070175439</v>
      </c>
      <c r="D892" s="166">
        <v>0.42105263157894735</v>
      </c>
      <c r="E892" s="151"/>
      <c r="F892" s="151"/>
      <c r="G892" s="151"/>
    </row>
    <row r="893" spans="1:7">
      <c r="A893" s="273"/>
      <c r="B893" s="172">
        <v>4.0625662069999997</v>
      </c>
      <c r="C893" s="165">
        <v>0.94736842105263153</v>
      </c>
      <c r="D893" s="166">
        <v>0.42105263157894735</v>
      </c>
      <c r="E893" s="151"/>
      <c r="F893" s="151"/>
      <c r="G893" s="151"/>
    </row>
    <row r="894" spans="1:7">
      <c r="A894" s="273"/>
      <c r="B894" s="172">
        <v>4.0798783759999999</v>
      </c>
      <c r="C894" s="165">
        <v>0.94736842105263153</v>
      </c>
      <c r="D894" s="166">
        <v>0.40350877192982459</v>
      </c>
      <c r="E894" s="151"/>
      <c r="F894" s="151"/>
      <c r="G894" s="151"/>
    </row>
    <row r="895" spans="1:7">
      <c r="A895" s="273"/>
      <c r="B895" s="172">
        <v>4.1037000505000005</v>
      </c>
      <c r="C895" s="165">
        <v>0.92982456140350878</v>
      </c>
      <c r="D895" s="166">
        <v>0.40350877192982459</v>
      </c>
      <c r="E895" s="151"/>
      <c r="F895" s="151"/>
      <c r="G895" s="151"/>
    </row>
    <row r="896" spans="1:7">
      <c r="A896" s="273"/>
      <c r="B896" s="172">
        <v>4.1189035875000002</v>
      </c>
      <c r="C896" s="165">
        <v>0.92982456140350878</v>
      </c>
      <c r="D896" s="166">
        <v>0.38596491228070173</v>
      </c>
      <c r="E896" s="151"/>
      <c r="F896" s="151"/>
      <c r="G896" s="151"/>
    </row>
    <row r="897" spans="1:7">
      <c r="A897" s="273"/>
      <c r="B897" s="172">
        <v>4.1318380855000001</v>
      </c>
      <c r="C897" s="165">
        <v>0.92982456140350878</v>
      </c>
      <c r="D897" s="166">
        <v>0.36842105263157898</v>
      </c>
      <c r="E897" s="151"/>
      <c r="F897" s="151"/>
      <c r="G897" s="151"/>
    </row>
    <row r="898" spans="1:7">
      <c r="A898" s="273"/>
      <c r="B898" s="172">
        <v>4.1388115635</v>
      </c>
      <c r="C898" s="165">
        <v>0.92982456140350878</v>
      </c>
      <c r="D898" s="166">
        <v>0.35087719298245612</v>
      </c>
      <c r="E898" s="151"/>
      <c r="F898" s="151"/>
      <c r="G898" s="151"/>
    </row>
    <row r="899" spans="1:7">
      <c r="A899" s="273"/>
      <c r="B899" s="172">
        <v>4.1454087734999998</v>
      </c>
      <c r="C899" s="165">
        <v>0.91228070175438591</v>
      </c>
      <c r="D899" s="166">
        <v>0.35087719298245612</v>
      </c>
      <c r="E899" s="151"/>
      <c r="F899" s="151"/>
      <c r="G899" s="151"/>
    </row>
    <row r="900" spans="1:7">
      <c r="A900" s="273"/>
      <c r="B900" s="172">
        <v>4.1565176604999996</v>
      </c>
      <c r="C900" s="165">
        <v>0.91228070175438591</v>
      </c>
      <c r="D900" s="166">
        <v>0.33333333333333337</v>
      </c>
      <c r="E900" s="151"/>
      <c r="F900" s="151"/>
      <c r="G900" s="151"/>
    </row>
    <row r="901" spans="1:7">
      <c r="A901" s="273"/>
      <c r="B901" s="172">
        <v>4.1713592604999992</v>
      </c>
      <c r="C901" s="165">
        <v>0.91228070175438591</v>
      </c>
      <c r="D901" s="166">
        <v>0.31578947368421051</v>
      </c>
      <c r="E901" s="151"/>
      <c r="F901" s="151"/>
      <c r="G901" s="151"/>
    </row>
    <row r="902" spans="1:7">
      <c r="A902" s="273"/>
      <c r="B902" s="172">
        <v>4.2093906959999998</v>
      </c>
      <c r="C902" s="165">
        <v>0.91228070175438591</v>
      </c>
      <c r="D902" s="166">
        <v>0.29824561403508776</v>
      </c>
      <c r="E902" s="151"/>
      <c r="F902" s="151"/>
      <c r="G902" s="151"/>
    </row>
    <row r="903" spans="1:7">
      <c r="A903" s="273"/>
      <c r="B903" s="172">
        <v>4.2540000505000002</v>
      </c>
      <c r="C903" s="165">
        <v>0.89473684210526316</v>
      </c>
      <c r="D903" s="166">
        <v>0.29824561403508776</v>
      </c>
      <c r="E903" s="151"/>
      <c r="F903" s="151"/>
      <c r="G903" s="151"/>
    </row>
    <row r="904" spans="1:7">
      <c r="A904" s="273"/>
      <c r="B904" s="172">
        <v>4.2690401295000004</v>
      </c>
      <c r="C904" s="165">
        <v>0.8771929824561403</v>
      </c>
      <c r="D904" s="166">
        <v>0.29824561403508776</v>
      </c>
      <c r="E904" s="151"/>
      <c r="F904" s="151"/>
      <c r="G904" s="151"/>
    </row>
    <row r="905" spans="1:7">
      <c r="A905" s="273"/>
      <c r="B905" s="172">
        <v>4.2761261229999992</v>
      </c>
      <c r="C905" s="165">
        <v>0.8771929824561403</v>
      </c>
      <c r="D905" s="166">
        <v>0.2807017543859649</v>
      </c>
      <c r="E905" s="151"/>
      <c r="F905" s="151"/>
      <c r="G905" s="151"/>
    </row>
    <row r="906" spans="1:7">
      <c r="A906" s="273"/>
      <c r="B906" s="172">
        <v>4.2951075244999997</v>
      </c>
      <c r="C906" s="165">
        <v>0.8771929824561403</v>
      </c>
      <c r="D906" s="166">
        <v>0.26315789473684215</v>
      </c>
      <c r="E906" s="151"/>
      <c r="F906" s="151"/>
      <c r="G906" s="151"/>
    </row>
    <row r="907" spans="1:7">
      <c r="A907" s="273"/>
      <c r="B907" s="172">
        <v>4.3110639544999998</v>
      </c>
      <c r="C907" s="165">
        <v>0.8771929824561403</v>
      </c>
      <c r="D907" s="166">
        <v>0.24561403508771928</v>
      </c>
      <c r="E907" s="151"/>
      <c r="F907" s="151"/>
      <c r="G907" s="151"/>
    </row>
    <row r="908" spans="1:7">
      <c r="A908" s="273"/>
      <c r="B908" s="172">
        <v>4.3268019854999995</v>
      </c>
      <c r="C908" s="165">
        <v>0.8771929824561403</v>
      </c>
      <c r="D908" s="166">
        <v>0.22807017543859653</v>
      </c>
      <c r="E908" s="151"/>
      <c r="F908" s="151"/>
      <c r="G908" s="151"/>
    </row>
    <row r="909" spans="1:7">
      <c r="A909" s="273"/>
      <c r="B909" s="172">
        <v>4.339864403</v>
      </c>
      <c r="C909" s="165">
        <v>0.85964912280701755</v>
      </c>
      <c r="D909" s="166">
        <v>0.22807017543859653</v>
      </c>
      <c r="E909" s="151"/>
      <c r="F909" s="151"/>
      <c r="G909" s="151"/>
    </row>
    <row r="910" spans="1:7">
      <c r="A910" s="273"/>
      <c r="B910" s="172">
        <v>4.348327512</v>
      </c>
      <c r="C910" s="165">
        <v>0.85964912280701755</v>
      </c>
      <c r="D910" s="166">
        <v>0.21052631578947367</v>
      </c>
      <c r="E910" s="151"/>
      <c r="F910" s="151"/>
      <c r="G910" s="151"/>
    </row>
    <row r="911" spans="1:7">
      <c r="A911" s="273"/>
      <c r="B911" s="172">
        <v>4.357321625</v>
      </c>
      <c r="C911" s="165">
        <v>0.84210526315789469</v>
      </c>
      <c r="D911" s="166">
        <v>0.21052631578947367</v>
      </c>
      <c r="E911" s="151"/>
      <c r="F911" s="151"/>
      <c r="G911" s="151"/>
    </row>
    <row r="912" spans="1:7">
      <c r="A912" s="273"/>
      <c r="B912" s="172">
        <v>4.3636896644999998</v>
      </c>
      <c r="C912" s="165">
        <v>0.84210526315789469</v>
      </c>
      <c r="D912" s="166">
        <v>0.19298245614035092</v>
      </c>
      <c r="E912" s="151"/>
      <c r="F912" s="151"/>
      <c r="G912" s="151"/>
    </row>
    <row r="913" spans="1:7">
      <c r="A913" s="273"/>
      <c r="B913" s="172">
        <v>4.3868984795000001</v>
      </c>
      <c r="C913" s="165">
        <v>0.84210526315789469</v>
      </c>
      <c r="D913" s="166">
        <v>0.17543859649122806</v>
      </c>
      <c r="E913" s="151"/>
      <c r="F913" s="151"/>
      <c r="G913" s="151"/>
    </row>
    <row r="914" spans="1:7">
      <c r="A914" s="273"/>
      <c r="B914" s="172">
        <v>4.4076863590000004</v>
      </c>
      <c r="C914" s="165">
        <v>0.84210526315789469</v>
      </c>
      <c r="D914" s="166">
        <v>0.15789473684210531</v>
      </c>
      <c r="E914" s="151"/>
      <c r="F914" s="151"/>
      <c r="G914" s="151"/>
    </row>
    <row r="915" spans="1:7">
      <c r="A915" s="273"/>
      <c r="B915" s="172">
        <v>4.4109692705000008</v>
      </c>
      <c r="C915" s="165">
        <v>0.84210526315789469</v>
      </c>
      <c r="D915" s="166">
        <v>0.14035087719298245</v>
      </c>
      <c r="E915" s="151"/>
      <c r="F915" s="151"/>
      <c r="G915" s="151"/>
    </row>
    <row r="916" spans="1:7">
      <c r="A916" s="273"/>
      <c r="B916" s="172">
        <v>4.4293708120000002</v>
      </c>
      <c r="C916" s="165">
        <v>0.84210526315789469</v>
      </c>
      <c r="D916" s="166">
        <v>0.1228070175438597</v>
      </c>
      <c r="E916" s="151"/>
      <c r="F916" s="151"/>
      <c r="G916" s="151"/>
    </row>
    <row r="917" spans="1:7">
      <c r="A917" s="273"/>
      <c r="B917" s="172">
        <v>4.4641729674999997</v>
      </c>
      <c r="C917" s="165">
        <v>0.82456140350877194</v>
      </c>
      <c r="D917" s="166">
        <v>0.1228070175438597</v>
      </c>
      <c r="E917" s="151"/>
      <c r="F917" s="151"/>
      <c r="G917" s="151"/>
    </row>
    <row r="918" spans="1:7">
      <c r="A918" s="273"/>
      <c r="B918" s="172">
        <v>4.4818178135000002</v>
      </c>
      <c r="C918" s="165">
        <v>0.80701754385964908</v>
      </c>
      <c r="D918" s="166">
        <v>0.1228070175438597</v>
      </c>
      <c r="E918" s="151"/>
      <c r="F918" s="151"/>
      <c r="G918" s="151"/>
    </row>
    <row r="919" spans="1:7">
      <c r="A919" s="273"/>
      <c r="B919" s="172">
        <v>4.4834035130000007</v>
      </c>
      <c r="C919" s="165">
        <v>0.80701754385964908</v>
      </c>
      <c r="D919" s="166">
        <v>0.10526315789473684</v>
      </c>
      <c r="E919" s="151"/>
      <c r="F919" s="151"/>
      <c r="G919" s="151"/>
    </row>
    <row r="920" spans="1:7">
      <c r="A920" s="273"/>
      <c r="B920" s="172">
        <v>4.4933915335000005</v>
      </c>
      <c r="C920" s="165">
        <v>0.78947368421052633</v>
      </c>
      <c r="D920" s="166">
        <v>0.10526315789473684</v>
      </c>
      <c r="E920" s="151"/>
      <c r="F920" s="151"/>
      <c r="G920" s="151"/>
    </row>
    <row r="921" spans="1:7">
      <c r="A921" s="273"/>
      <c r="B921" s="172">
        <v>4.5179757975000001</v>
      </c>
      <c r="C921" s="165">
        <v>0.78947368421052633</v>
      </c>
      <c r="D921" s="166">
        <v>8.7719298245614086E-2</v>
      </c>
      <c r="E921" s="151"/>
      <c r="F921" s="151"/>
      <c r="G921" s="151"/>
    </row>
    <row r="922" spans="1:7">
      <c r="A922" s="273"/>
      <c r="B922" s="172">
        <v>4.5499504979999994</v>
      </c>
      <c r="C922" s="165">
        <v>0.77192982456140347</v>
      </c>
      <c r="D922" s="166">
        <v>8.7719298245614086E-2</v>
      </c>
      <c r="E922" s="151"/>
      <c r="F922" s="151"/>
      <c r="G922" s="151"/>
    </row>
    <row r="923" spans="1:7">
      <c r="A923" s="273"/>
      <c r="B923" s="172">
        <v>4.5811175249999998</v>
      </c>
      <c r="C923" s="165">
        <v>0.77192982456140347</v>
      </c>
      <c r="D923" s="166">
        <v>7.0175438596491224E-2</v>
      </c>
      <c r="E923" s="151"/>
      <c r="F923" s="151"/>
      <c r="G923" s="151"/>
    </row>
    <row r="924" spans="1:7">
      <c r="A924" s="273"/>
      <c r="B924" s="172">
        <v>4.5995705344999998</v>
      </c>
      <c r="C924" s="165">
        <v>0.75438596491228072</v>
      </c>
      <c r="D924" s="166">
        <v>7.0175438596491224E-2</v>
      </c>
      <c r="E924" s="151"/>
      <c r="F924" s="151"/>
      <c r="G924" s="151"/>
    </row>
    <row r="925" spans="1:7">
      <c r="A925" s="273"/>
      <c r="B925" s="172">
        <v>4.6178009045000001</v>
      </c>
      <c r="C925" s="165">
        <v>0.75438596491228072</v>
      </c>
      <c r="D925" s="166">
        <v>5.2631578947368474E-2</v>
      </c>
      <c r="E925" s="151"/>
      <c r="F925" s="151"/>
      <c r="G925" s="151"/>
    </row>
    <row r="926" spans="1:7">
      <c r="A926" s="273"/>
      <c r="B926" s="172">
        <v>4.6332828340000001</v>
      </c>
      <c r="C926" s="165">
        <v>0.73684210526315785</v>
      </c>
      <c r="D926" s="166">
        <v>5.2631578947368474E-2</v>
      </c>
      <c r="E926" s="151"/>
      <c r="F926" s="151"/>
      <c r="G926" s="151"/>
    </row>
    <row r="927" spans="1:7">
      <c r="A927" s="273"/>
      <c r="B927" s="172">
        <v>4.660759766</v>
      </c>
      <c r="C927" s="165">
        <v>0.7192982456140351</v>
      </c>
      <c r="D927" s="166">
        <v>5.2631578947368474E-2</v>
      </c>
      <c r="E927" s="151"/>
      <c r="F927" s="151"/>
      <c r="G927" s="151"/>
    </row>
    <row r="928" spans="1:7">
      <c r="A928" s="273"/>
      <c r="B928" s="172">
        <v>4.697111488</v>
      </c>
      <c r="C928" s="165">
        <v>0.7192982456140351</v>
      </c>
      <c r="D928" s="166">
        <v>3.5087719298245612E-2</v>
      </c>
      <c r="E928" s="151"/>
      <c r="F928" s="151"/>
      <c r="G928" s="151"/>
    </row>
    <row r="929" spans="1:7">
      <c r="A929" s="273"/>
      <c r="B929" s="172">
        <v>4.7212399430000005</v>
      </c>
      <c r="C929" s="165">
        <v>0.70175438596491224</v>
      </c>
      <c r="D929" s="166">
        <v>3.5087719298245612E-2</v>
      </c>
      <c r="E929" s="151"/>
      <c r="F929" s="151"/>
      <c r="G929" s="151"/>
    </row>
    <row r="930" spans="1:7">
      <c r="A930" s="273"/>
      <c r="B930" s="172">
        <v>4.7709551824999998</v>
      </c>
      <c r="C930" s="165">
        <v>0.68421052631578949</v>
      </c>
      <c r="D930" s="166">
        <v>3.5087719298245612E-2</v>
      </c>
      <c r="E930" s="151"/>
      <c r="F930" s="151"/>
      <c r="G930" s="151"/>
    </row>
    <row r="931" spans="1:7">
      <c r="A931" s="273"/>
      <c r="B931" s="172">
        <v>4.8178992860000003</v>
      </c>
      <c r="C931" s="165">
        <v>0.68421052631578949</v>
      </c>
      <c r="D931" s="166">
        <v>1.7543859649122862E-2</v>
      </c>
      <c r="E931" s="151"/>
      <c r="F931" s="151"/>
      <c r="G931" s="151"/>
    </row>
    <row r="932" spans="1:7">
      <c r="A932" s="273"/>
      <c r="B932" s="172">
        <v>4.8490505445000007</v>
      </c>
      <c r="C932" s="165">
        <v>0.66666666666666663</v>
      </c>
      <c r="D932" s="166">
        <v>1.7543859649122862E-2</v>
      </c>
      <c r="E932" s="151"/>
      <c r="F932" s="151"/>
      <c r="G932" s="151"/>
    </row>
    <row r="933" spans="1:7">
      <c r="A933" s="273"/>
      <c r="B933" s="172">
        <v>4.9108645119999998</v>
      </c>
      <c r="C933" s="165">
        <v>0.66666666666666663</v>
      </c>
      <c r="D933" s="166">
        <v>0</v>
      </c>
      <c r="E933" s="151"/>
      <c r="F933" s="151"/>
      <c r="G933" s="151"/>
    </row>
    <row r="934" spans="1:7">
      <c r="A934" s="273"/>
      <c r="B934" s="172">
        <v>4.9619400320000002</v>
      </c>
      <c r="C934" s="165">
        <v>0.64912280701754388</v>
      </c>
      <c r="D934" s="166">
        <v>0</v>
      </c>
      <c r="E934" s="151"/>
      <c r="F934" s="151"/>
      <c r="G934" s="151"/>
    </row>
    <row r="935" spans="1:7">
      <c r="A935" s="273"/>
      <c r="B935" s="172">
        <v>5.0027218849999997</v>
      </c>
      <c r="C935" s="165">
        <v>0.63157894736842102</v>
      </c>
      <c r="D935" s="166">
        <v>0</v>
      </c>
      <c r="E935" s="151"/>
      <c r="F935" s="151"/>
      <c r="G935" s="151"/>
    </row>
    <row r="936" spans="1:7">
      <c r="A936" s="273"/>
      <c r="B936" s="172">
        <v>5.0438287810000002</v>
      </c>
      <c r="C936" s="165">
        <v>0.61403508771929827</v>
      </c>
      <c r="D936" s="166">
        <v>0</v>
      </c>
      <c r="E936" s="151"/>
      <c r="F936" s="151"/>
      <c r="G936" s="151"/>
    </row>
    <row r="937" spans="1:7">
      <c r="A937" s="273"/>
      <c r="B937" s="172">
        <v>5.0559308610000002</v>
      </c>
      <c r="C937" s="165">
        <v>0.59649122807017541</v>
      </c>
      <c r="D937" s="166">
        <v>0</v>
      </c>
      <c r="E937" s="151"/>
      <c r="F937" s="151"/>
      <c r="G937" s="151"/>
    </row>
    <row r="938" spans="1:7">
      <c r="A938" s="273"/>
      <c r="B938" s="172">
        <v>5.065032317</v>
      </c>
      <c r="C938" s="165">
        <v>0.57894736842105265</v>
      </c>
      <c r="D938" s="166">
        <v>0</v>
      </c>
      <c r="E938" s="151"/>
      <c r="F938" s="151"/>
      <c r="G938" s="151"/>
    </row>
    <row r="939" spans="1:7">
      <c r="A939" s="273"/>
      <c r="B939" s="172">
        <v>5.0732421875</v>
      </c>
      <c r="C939" s="165">
        <v>0.56140350877192979</v>
      </c>
      <c r="D939" s="166">
        <v>0</v>
      </c>
      <c r="E939" s="151"/>
      <c r="F939" s="151"/>
      <c r="G939" s="151"/>
    </row>
    <row r="940" spans="1:7">
      <c r="A940" s="273"/>
      <c r="B940" s="172">
        <v>5.0836579925000001</v>
      </c>
      <c r="C940" s="165">
        <v>0.54385964912280704</v>
      </c>
      <c r="D940" s="166">
        <v>0</v>
      </c>
      <c r="E940" s="151"/>
      <c r="F940" s="151"/>
      <c r="G940" s="151"/>
    </row>
    <row r="941" spans="1:7">
      <c r="A941" s="273"/>
      <c r="B941" s="172">
        <v>5.0996184319999998</v>
      </c>
      <c r="C941" s="165">
        <v>0.52631578947368418</v>
      </c>
      <c r="D941" s="166">
        <v>0</v>
      </c>
      <c r="E941" s="151"/>
      <c r="F941" s="151"/>
      <c r="G941" s="151"/>
    </row>
    <row r="942" spans="1:7">
      <c r="A942" s="273"/>
      <c r="B942" s="172">
        <v>5.1133375169999997</v>
      </c>
      <c r="C942" s="165">
        <v>0.50877192982456143</v>
      </c>
      <c r="D942" s="166">
        <v>0</v>
      </c>
      <c r="E942" s="151"/>
      <c r="F942" s="151"/>
      <c r="G942" s="151"/>
    </row>
    <row r="943" spans="1:7">
      <c r="A943" s="273"/>
      <c r="B943" s="172">
        <v>5.1448719715000006</v>
      </c>
      <c r="C943" s="165">
        <v>0.49122807017543857</v>
      </c>
      <c r="D943" s="166">
        <v>0</v>
      </c>
      <c r="E943" s="151"/>
      <c r="F943" s="151"/>
      <c r="G943" s="151"/>
    </row>
    <row r="944" spans="1:7">
      <c r="A944" s="273"/>
      <c r="B944" s="172">
        <v>5.1825284759999999</v>
      </c>
      <c r="C944" s="165">
        <v>0.47368421052631576</v>
      </c>
      <c r="D944" s="166">
        <v>0</v>
      </c>
      <c r="E944" s="151"/>
      <c r="F944" s="151"/>
      <c r="G944" s="151"/>
    </row>
    <row r="945" spans="1:7">
      <c r="A945" s="273"/>
      <c r="B945" s="172">
        <v>5.1959215494999995</v>
      </c>
      <c r="C945" s="165">
        <v>0.45614035087719296</v>
      </c>
      <c r="D945" s="166">
        <v>0</v>
      </c>
      <c r="E945" s="151"/>
      <c r="F945" s="151"/>
      <c r="G945" s="151"/>
    </row>
    <row r="946" spans="1:7">
      <c r="A946" s="273"/>
      <c r="B946" s="172">
        <v>5.1991211219999993</v>
      </c>
      <c r="C946" s="165">
        <v>0.43859649122807015</v>
      </c>
      <c r="D946" s="166">
        <v>0</v>
      </c>
      <c r="E946" s="151"/>
      <c r="F946" s="151"/>
      <c r="G946" s="151"/>
    </row>
    <row r="947" spans="1:7">
      <c r="A947" s="273"/>
      <c r="B947" s="172">
        <v>5.2012191359999997</v>
      </c>
      <c r="C947" s="165">
        <v>0.42105263157894735</v>
      </c>
      <c r="D947" s="166">
        <v>0</v>
      </c>
      <c r="E947" s="151"/>
      <c r="F947" s="151"/>
      <c r="G947" s="151"/>
    </row>
    <row r="948" spans="1:7">
      <c r="A948" s="273"/>
      <c r="B948" s="172">
        <v>5.2121171549999996</v>
      </c>
      <c r="C948" s="165">
        <v>0.40350877192982454</v>
      </c>
      <c r="D948" s="166">
        <v>0</v>
      </c>
      <c r="E948" s="151"/>
      <c r="F948" s="151"/>
      <c r="G948" s="151"/>
    </row>
    <row r="949" spans="1:7">
      <c r="A949" s="273"/>
      <c r="B949" s="172">
        <v>5.2280508559999994</v>
      </c>
      <c r="C949" s="165">
        <v>0.38596491228070173</v>
      </c>
      <c r="D949" s="166">
        <v>0</v>
      </c>
      <c r="E949" s="151"/>
      <c r="F949" s="151"/>
      <c r="G949" s="151"/>
    </row>
    <row r="950" spans="1:7">
      <c r="A950" s="273"/>
      <c r="B950" s="172">
        <v>5.2409772770000007</v>
      </c>
      <c r="C950" s="165">
        <v>0.36842105263157893</v>
      </c>
      <c r="D950" s="166">
        <v>0</v>
      </c>
      <c r="E950" s="151"/>
      <c r="F950" s="151"/>
      <c r="G950" s="151"/>
    </row>
    <row r="951" spans="1:7">
      <c r="A951" s="273"/>
      <c r="B951" s="172">
        <v>5.2777552840000004</v>
      </c>
      <c r="C951" s="165">
        <v>0.35087719298245612</v>
      </c>
      <c r="D951" s="166">
        <v>0</v>
      </c>
      <c r="E951" s="151"/>
      <c r="F951" s="151"/>
      <c r="G951" s="151"/>
    </row>
    <row r="952" spans="1:7">
      <c r="A952" s="273"/>
      <c r="B952" s="172">
        <v>5.3120977675000001</v>
      </c>
      <c r="C952" s="165">
        <v>0.33333333333333331</v>
      </c>
      <c r="D952" s="166">
        <v>0</v>
      </c>
      <c r="E952" s="151"/>
      <c r="F952" s="151"/>
      <c r="G952" s="151"/>
    </row>
    <row r="953" spans="1:7">
      <c r="A953" s="273"/>
      <c r="B953" s="172">
        <v>5.3353658925000005</v>
      </c>
      <c r="C953" s="165">
        <v>0.31578947368421051</v>
      </c>
      <c r="D953" s="166">
        <v>0</v>
      </c>
      <c r="E953" s="151"/>
      <c r="F953" s="151"/>
      <c r="G953" s="151"/>
    </row>
    <row r="954" spans="1:7">
      <c r="A954" s="273"/>
      <c r="B954" s="172">
        <v>5.3720457284999998</v>
      </c>
      <c r="C954" s="165">
        <v>0.2982456140350877</v>
      </c>
      <c r="D954" s="166">
        <v>0</v>
      </c>
      <c r="E954" s="151"/>
      <c r="F954" s="151"/>
      <c r="G954" s="151"/>
    </row>
    <row r="955" spans="1:7">
      <c r="A955" s="273"/>
      <c r="B955" s="172">
        <v>5.4021731245</v>
      </c>
      <c r="C955" s="165">
        <v>0.2807017543859649</v>
      </c>
      <c r="D955" s="166">
        <v>0</v>
      </c>
      <c r="E955" s="151"/>
      <c r="F955" s="151"/>
      <c r="G955" s="151"/>
    </row>
    <row r="956" spans="1:7">
      <c r="A956" s="273"/>
      <c r="B956" s="172">
        <v>5.4307123229999998</v>
      </c>
      <c r="C956" s="165">
        <v>0.26315789473684209</v>
      </c>
      <c r="D956" s="166">
        <v>0</v>
      </c>
      <c r="E956" s="151"/>
      <c r="F956" s="151"/>
      <c r="G956" s="151"/>
    </row>
    <row r="957" spans="1:7">
      <c r="A957" s="273"/>
      <c r="B957" s="172">
        <v>5.4495962445000004</v>
      </c>
      <c r="C957" s="165">
        <v>0.24561403508771928</v>
      </c>
      <c r="D957" s="166">
        <v>0</v>
      </c>
      <c r="E957" s="151"/>
      <c r="F957" s="151"/>
      <c r="G957" s="151"/>
    </row>
    <row r="958" spans="1:7">
      <c r="A958" s="273"/>
      <c r="B958" s="172">
        <v>5.4679494635000001</v>
      </c>
      <c r="C958" s="165">
        <v>0.22807017543859648</v>
      </c>
      <c r="D958" s="166">
        <v>0</v>
      </c>
      <c r="E958" s="151"/>
      <c r="F958" s="151"/>
      <c r="G958" s="151"/>
    </row>
    <row r="959" spans="1:7">
      <c r="A959" s="273"/>
      <c r="B959" s="172">
        <v>5.4842852539999996</v>
      </c>
      <c r="C959" s="165">
        <v>0.21052631578947367</v>
      </c>
      <c r="D959" s="166">
        <v>0</v>
      </c>
      <c r="E959" s="151"/>
      <c r="F959" s="151"/>
      <c r="G959" s="151"/>
    </row>
    <row r="960" spans="1:7">
      <c r="A960" s="273"/>
      <c r="B960" s="172">
        <v>5.5365039644999996</v>
      </c>
      <c r="C960" s="165">
        <v>0.19298245614035087</v>
      </c>
      <c r="D960" s="166">
        <v>0</v>
      </c>
      <c r="E960" s="151"/>
      <c r="F960" s="151"/>
      <c r="G960" s="151"/>
    </row>
    <row r="961" spans="1:7">
      <c r="A961" s="273"/>
      <c r="B961" s="172">
        <v>5.5973848964999995</v>
      </c>
      <c r="C961" s="165">
        <v>0.17543859649122806</v>
      </c>
      <c r="D961" s="166">
        <v>0</v>
      </c>
      <c r="E961" s="151"/>
      <c r="F961" s="151"/>
      <c r="G961" s="151"/>
    </row>
    <row r="962" spans="1:7">
      <c r="A962" s="273"/>
      <c r="B962" s="172">
        <v>5.6146405010000002</v>
      </c>
      <c r="C962" s="165">
        <v>0.15789473684210525</v>
      </c>
      <c r="D962" s="166">
        <v>0</v>
      </c>
      <c r="E962" s="151"/>
      <c r="F962" s="151"/>
      <c r="G962" s="151"/>
    </row>
    <row r="963" spans="1:7">
      <c r="A963" s="273"/>
      <c r="B963" s="172">
        <v>5.6330506314999997</v>
      </c>
      <c r="C963" s="165">
        <v>0.14035087719298245</v>
      </c>
      <c r="D963" s="166">
        <v>0</v>
      </c>
      <c r="E963" s="151"/>
      <c r="F963" s="151"/>
      <c r="G963" s="151"/>
    </row>
    <row r="964" spans="1:7">
      <c r="A964" s="273"/>
      <c r="B964" s="172">
        <v>5.697591139</v>
      </c>
      <c r="C964" s="165">
        <v>0.12280701754385964</v>
      </c>
      <c r="D964" s="166">
        <v>0</v>
      </c>
      <c r="E964" s="151"/>
      <c r="F964" s="151"/>
      <c r="G964" s="151"/>
    </row>
    <row r="965" spans="1:7">
      <c r="A965" s="273"/>
      <c r="B965" s="172">
        <v>5.8945057414999997</v>
      </c>
      <c r="C965" s="165">
        <v>0.10526315789473684</v>
      </c>
      <c r="D965" s="166">
        <v>0</v>
      </c>
      <c r="E965" s="151"/>
      <c r="F965" s="151"/>
      <c r="G965" s="151"/>
    </row>
    <row r="966" spans="1:7">
      <c r="A966" s="273"/>
      <c r="B966" s="172">
        <v>6.0544560284999998</v>
      </c>
      <c r="C966" s="165">
        <v>8.771929824561403E-2</v>
      </c>
      <c r="D966" s="166">
        <v>0</v>
      </c>
      <c r="E966" s="151"/>
      <c r="F966" s="151"/>
      <c r="G966" s="151"/>
    </row>
    <row r="967" spans="1:7">
      <c r="A967" s="273"/>
      <c r="B967" s="172">
        <v>6.1321556729999998</v>
      </c>
      <c r="C967" s="165">
        <v>7.0175438596491224E-2</v>
      </c>
      <c r="D967" s="166">
        <v>0</v>
      </c>
      <c r="E967" s="151"/>
      <c r="F967" s="151"/>
      <c r="G967" s="151"/>
    </row>
    <row r="968" spans="1:7">
      <c r="A968" s="273"/>
      <c r="B968" s="172">
        <v>6.1972552104999998</v>
      </c>
      <c r="C968" s="165">
        <v>5.2631578947368418E-2</v>
      </c>
      <c r="D968" s="166">
        <v>0</v>
      </c>
      <c r="E968" s="151"/>
      <c r="F968" s="151"/>
      <c r="G968" s="151"/>
    </row>
    <row r="969" spans="1:7">
      <c r="A969" s="273"/>
      <c r="B969" s="172">
        <v>6.2072308644999996</v>
      </c>
      <c r="C969" s="165">
        <v>3.5087719298245612E-2</v>
      </c>
      <c r="D969" s="166">
        <v>0</v>
      </c>
      <c r="E969" s="151"/>
      <c r="F969" s="151"/>
      <c r="G969" s="151"/>
    </row>
    <row r="970" spans="1:7">
      <c r="A970" s="273"/>
      <c r="B970" s="172">
        <v>6.2421138895000006</v>
      </c>
      <c r="C970" s="165">
        <v>1.7543859649122806E-2</v>
      </c>
      <c r="D970" s="166">
        <v>0</v>
      </c>
      <c r="E970" s="151"/>
      <c r="F970" s="151"/>
      <c r="G970" s="151"/>
    </row>
    <row r="971" spans="1:7">
      <c r="A971" s="273"/>
      <c r="B971" s="172">
        <v>7.2721276870000002</v>
      </c>
      <c r="C971" s="165">
        <v>0</v>
      </c>
      <c r="D971" s="166">
        <v>0</v>
      </c>
      <c r="E971" s="151"/>
      <c r="F971" s="151"/>
      <c r="G971" s="151"/>
    </row>
    <row r="972" spans="1:7">
      <c r="A972" s="273" t="s">
        <v>434</v>
      </c>
      <c r="B972" s="172">
        <v>0.33519394799999991</v>
      </c>
      <c r="C972" s="165">
        <v>1</v>
      </c>
      <c r="D972" s="166">
        <v>1</v>
      </c>
      <c r="E972" s="151"/>
      <c r="F972" s="151"/>
      <c r="G972" s="151"/>
    </row>
    <row r="973" spans="1:7">
      <c r="A973" s="273"/>
      <c r="B973" s="172">
        <v>1.3427493209999999</v>
      </c>
      <c r="C973" s="165">
        <v>0.98245614035087714</v>
      </c>
      <c r="D973" s="166">
        <v>1</v>
      </c>
      <c r="E973" s="151"/>
      <c r="F973" s="151"/>
      <c r="G973" s="151"/>
    </row>
    <row r="974" spans="1:7">
      <c r="A974" s="273"/>
      <c r="B974" s="172">
        <v>1.5751812360000002</v>
      </c>
      <c r="C974" s="165">
        <v>0.96491228070175439</v>
      </c>
      <c r="D974" s="166">
        <v>1</v>
      </c>
      <c r="E974" s="151"/>
      <c r="F974" s="151"/>
      <c r="G974" s="151"/>
    </row>
    <row r="975" spans="1:7">
      <c r="A975" s="273"/>
      <c r="B975" s="172">
        <v>1.8460086284999999</v>
      </c>
      <c r="C975" s="165">
        <v>0.94736842105263153</v>
      </c>
      <c r="D975" s="166">
        <v>1</v>
      </c>
      <c r="E975" s="151"/>
      <c r="F975" s="151"/>
      <c r="G975" s="151"/>
    </row>
    <row r="976" spans="1:7">
      <c r="A976" s="273"/>
      <c r="B976" s="172">
        <v>1.9093354885</v>
      </c>
      <c r="C976" s="165">
        <v>0.92982456140350878</v>
      </c>
      <c r="D976" s="166">
        <v>1</v>
      </c>
      <c r="E976" s="151"/>
      <c r="F976" s="151"/>
      <c r="G976" s="151"/>
    </row>
    <row r="977" spans="1:7">
      <c r="A977" s="273"/>
      <c r="B977" s="172">
        <v>1.9481419149999999</v>
      </c>
      <c r="C977" s="165">
        <v>0.91228070175438591</v>
      </c>
      <c r="D977" s="166">
        <v>1</v>
      </c>
      <c r="E977" s="151"/>
      <c r="F977" s="151"/>
      <c r="G977" s="151"/>
    </row>
    <row r="978" spans="1:7">
      <c r="A978" s="273"/>
      <c r="B978" s="172">
        <v>2.048396527</v>
      </c>
      <c r="C978" s="165">
        <v>0.89473684210526316</v>
      </c>
      <c r="D978" s="166">
        <v>1</v>
      </c>
      <c r="E978" s="151"/>
      <c r="F978" s="151"/>
      <c r="G978" s="151"/>
    </row>
    <row r="979" spans="1:7">
      <c r="A979" s="273"/>
      <c r="B979" s="172">
        <v>2.1294645385000002</v>
      </c>
      <c r="C979" s="165">
        <v>0.8771929824561403</v>
      </c>
      <c r="D979" s="166">
        <v>1</v>
      </c>
      <c r="E979" s="151"/>
      <c r="F979" s="151"/>
      <c r="G979" s="151"/>
    </row>
    <row r="980" spans="1:7">
      <c r="A980" s="273"/>
      <c r="B980" s="172">
        <v>2.1464892960000004</v>
      </c>
      <c r="C980" s="165">
        <v>0.85964912280701755</v>
      </c>
      <c r="D980" s="166">
        <v>1</v>
      </c>
      <c r="E980" s="151"/>
      <c r="F980" s="151"/>
      <c r="G980" s="151"/>
    </row>
    <row r="981" spans="1:7">
      <c r="A981" s="273"/>
      <c r="B981" s="172">
        <v>2.1667398260000001</v>
      </c>
      <c r="C981" s="165">
        <v>0.84210526315789469</v>
      </c>
      <c r="D981" s="166">
        <v>1</v>
      </c>
      <c r="E981" s="151"/>
      <c r="F981" s="151"/>
      <c r="G981" s="151"/>
    </row>
    <row r="982" spans="1:7">
      <c r="A982" s="273"/>
      <c r="B982" s="172">
        <v>2.2179890665000004</v>
      </c>
      <c r="C982" s="165">
        <v>0.82456140350877194</v>
      </c>
      <c r="D982" s="166">
        <v>1</v>
      </c>
      <c r="E982" s="151"/>
      <c r="F982" s="151"/>
      <c r="G982" s="151"/>
    </row>
    <row r="983" spans="1:7">
      <c r="A983" s="273"/>
      <c r="B983" s="172">
        <v>2.2929306485000001</v>
      </c>
      <c r="C983" s="165">
        <v>0.80701754385964908</v>
      </c>
      <c r="D983" s="166">
        <v>1</v>
      </c>
      <c r="E983" s="151"/>
      <c r="F983" s="151"/>
      <c r="G983" s="151"/>
    </row>
    <row r="984" spans="1:7">
      <c r="A984" s="273"/>
      <c r="B984" s="172">
        <v>2.3251732074999998</v>
      </c>
      <c r="C984" s="165">
        <v>0.78947368421052633</v>
      </c>
      <c r="D984" s="166">
        <v>1</v>
      </c>
      <c r="E984" s="151"/>
      <c r="F984" s="151"/>
      <c r="G984" s="151"/>
    </row>
    <row r="985" spans="1:7">
      <c r="A985" s="273"/>
      <c r="B985" s="172">
        <v>2.3307003589999997</v>
      </c>
      <c r="C985" s="165">
        <v>0.77192982456140347</v>
      </c>
      <c r="D985" s="166">
        <v>1</v>
      </c>
      <c r="E985" s="151"/>
      <c r="F985" s="151"/>
      <c r="G985" s="151"/>
    </row>
    <row r="986" spans="1:7">
      <c r="A986" s="273"/>
      <c r="B986" s="172">
        <v>2.3504364435</v>
      </c>
      <c r="C986" s="165">
        <v>0.75438596491228072</v>
      </c>
      <c r="D986" s="166">
        <v>1</v>
      </c>
      <c r="E986" s="151"/>
      <c r="F986" s="151"/>
      <c r="G986" s="151"/>
    </row>
    <row r="987" spans="1:7">
      <c r="A987" s="273"/>
      <c r="B987" s="172">
        <v>2.3719411954999998</v>
      </c>
      <c r="C987" s="165">
        <v>0.73684210526315785</v>
      </c>
      <c r="D987" s="166">
        <v>1</v>
      </c>
      <c r="E987" s="151"/>
      <c r="F987" s="151"/>
      <c r="G987" s="151"/>
    </row>
    <row r="988" spans="1:7">
      <c r="A988" s="273"/>
      <c r="B988" s="172">
        <v>2.3982616974999997</v>
      </c>
      <c r="C988" s="165">
        <v>0.7192982456140351</v>
      </c>
      <c r="D988" s="166">
        <v>1</v>
      </c>
      <c r="E988" s="151"/>
      <c r="F988" s="151"/>
      <c r="G988" s="151"/>
    </row>
    <row r="989" spans="1:7">
      <c r="A989" s="273"/>
      <c r="B989" s="172">
        <v>2.4392991989999997</v>
      </c>
      <c r="C989" s="165">
        <v>0.70175438596491224</v>
      </c>
      <c r="D989" s="166">
        <v>1</v>
      </c>
      <c r="E989" s="151"/>
      <c r="F989" s="151"/>
      <c r="G989" s="151"/>
    </row>
    <row r="990" spans="1:7">
      <c r="A990" s="273"/>
      <c r="B990" s="172">
        <v>2.4603771119999998</v>
      </c>
      <c r="C990" s="165">
        <v>0.68421052631578949</v>
      </c>
      <c r="D990" s="166">
        <v>1</v>
      </c>
      <c r="E990" s="151"/>
      <c r="F990" s="151"/>
      <c r="G990" s="151"/>
    </row>
    <row r="991" spans="1:7">
      <c r="A991" s="273"/>
      <c r="B991" s="172">
        <v>2.4870562769999998</v>
      </c>
      <c r="C991" s="165">
        <v>0.68421052631578949</v>
      </c>
      <c r="D991" s="166">
        <v>0.98245614035087714</v>
      </c>
      <c r="E991" s="151"/>
      <c r="F991" s="151"/>
      <c r="G991" s="151"/>
    </row>
    <row r="992" spans="1:7">
      <c r="A992" s="273"/>
      <c r="B992" s="172">
        <v>2.529915709</v>
      </c>
      <c r="C992" s="165">
        <v>0.66666666666666663</v>
      </c>
      <c r="D992" s="166">
        <v>0.98245614035087714</v>
      </c>
      <c r="E992" s="151"/>
      <c r="F992" s="151"/>
      <c r="G992" s="151"/>
    </row>
    <row r="993" spans="1:7">
      <c r="A993" s="273"/>
      <c r="B993" s="172">
        <v>2.5653084560000003</v>
      </c>
      <c r="C993" s="165">
        <v>0.64912280701754388</v>
      </c>
      <c r="D993" s="166">
        <v>0.98245614035087714</v>
      </c>
      <c r="E993" s="151"/>
      <c r="F993" s="151"/>
      <c r="G993" s="151"/>
    </row>
    <row r="994" spans="1:7">
      <c r="A994" s="273"/>
      <c r="B994" s="172">
        <v>2.5854812630000001</v>
      </c>
      <c r="C994" s="165">
        <v>0.63157894736842102</v>
      </c>
      <c r="D994" s="166">
        <v>0.98245614035087714</v>
      </c>
      <c r="E994" s="151"/>
      <c r="F994" s="151"/>
      <c r="G994" s="151"/>
    </row>
    <row r="995" spans="1:7">
      <c r="A995" s="273"/>
      <c r="B995" s="172">
        <v>2.6114126960000004</v>
      </c>
      <c r="C995" s="165">
        <v>0.61403508771929827</v>
      </c>
      <c r="D995" s="166">
        <v>0.98245614035087714</v>
      </c>
      <c r="E995" s="151"/>
      <c r="F995" s="151"/>
      <c r="G995" s="151"/>
    </row>
    <row r="996" spans="1:7">
      <c r="A996" s="273"/>
      <c r="B996" s="172">
        <v>2.6344578324999999</v>
      </c>
      <c r="C996" s="165">
        <v>0.59649122807017541</v>
      </c>
      <c r="D996" s="166">
        <v>0.98245614035087714</v>
      </c>
      <c r="E996" s="151"/>
      <c r="F996" s="151"/>
      <c r="G996" s="151"/>
    </row>
    <row r="997" spans="1:7">
      <c r="A997" s="273"/>
      <c r="B997" s="172">
        <v>2.6649491185</v>
      </c>
      <c r="C997" s="165">
        <v>0.57894736842105265</v>
      </c>
      <c r="D997" s="166">
        <v>0.98245614035087714</v>
      </c>
      <c r="E997" s="151"/>
      <c r="F997" s="151"/>
      <c r="G997" s="151"/>
    </row>
    <row r="998" spans="1:7">
      <c r="A998" s="273"/>
      <c r="B998" s="172">
        <v>2.7188511980000003</v>
      </c>
      <c r="C998" s="165">
        <v>0.57894736842105265</v>
      </c>
      <c r="D998" s="166">
        <v>0.96491228070175439</v>
      </c>
      <c r="E998" s="151"/>
      <c r="F998" s="151"/>
      <c r="G998" s="151"/>
    </row>
    <row r="999" spans="1:7">
      <c r="A999" s="273"/>
      <c r="B999" s="172">
        <v>2.7521723275000003</v>
      </c>
      <c r="C999" s="165">
        <v>0.56140350877192979</v>
      </c>
      <c r="D999" s="166">
        <v>0.96491228070175439</v>
      </c>
      <c r="E999" s="151"/>
      <c r="F999" s="151"/>
      <c r="G999" s="151"/>
    </row>
    <row r="1000" spans="1:7">
      <c r="A1000" s="273"/>
      <c r="B1000" s="172">
        <v>2.8269445590000002</v>
      </c>
      <c r="C1000" s="165">
        <v>0.54385964912280704</v>
      </c>
      <c r="D1000" s="166">
        <v>0.96491228070175439</v>
      </c>
      <c r="E1000" s="151"/>
      <c r="F1000" s="151"/>
      <c r="G1000" s="151"/>
    </row>
    <row r="1001" spans="1:7">
      <c r="A1001" s="273"/>
      <c r="B1001" s="172">
        <v>2.8923124265000002</v>
      </c>
      <c r="C1001" s="165">
        <v>0.52631578947368418</v>
      </c>
      <c r="D1001" s="166">
        <v>0.96491228070175439</v>
      </c>
      <c r="E1001" s="151"/>
      <c r="F1001" s="151"/>
      <c r="G1001" s="151"/>
    </row>
    <row r="1002" spans="1:7">
      <c r="A1002" s="273"/>
      <c r="B1002" s="172">
        <v>2.9033058829999998</v>
      </c>
      <c r="C1002" s="165">
        <v>0.50877192982456143</v>
      </c>
      <c r="D1002" s="166">
        <v>0.96491228070175439</v>
      </c>
      <c r="E1002" s="151"/>
      <c r="F1002" s="151"/>
      <c r="G1002" s="151"/>
    </row>
    <row r="1003" spans="1:7">
      <c r="A1003" s="273"/>
      <c r="B1003" s="172">
        <v>2.9148972095000003</v>
      </c>
      <c r="C1003" s="165">
        <v>0.49122807017543857</v>
      </c>
      <c r="D1003" s="166">
        <v>0.96491228070175439</v>
      </c>
      <c r="E1003" s="151"/>
      <c r="F1003" s="151"/>
      <c r="G1003" s="151"/>
    </row>
    <row r="1004" spans="1:7">
      <c r="A1004" s="273"/>
      <c r="B1004" s="172">
        <v>2.9303609245000004</v>
      </c>
      <c r="C1004" s="165">
        <v>0.47368421052631576</v>
      </c>
      <c r="D1004" s="166">
        <v>0.96491228070175439</v>
      </c>
      <c r="E1004" s="151"/>
      <c r="F1004" s="151"/>
      <c r="G1004" s="151"/>
    </row>
    <row r="1005" spans="1:7">
      <c r="A1005" s="273"/>
      <c r="B1005" s="172">
        <v>2.9603479794999998</v>
      </c>
      <c r="C1005" s="165">
        <v>0.45614035087719296</v>
      </c>
      <c r="D1005" s="166">
        <v>0.96491228070175439</v>
      </c>
      <c r="E1005" s="151"/>
      <c r="F1005" s="151"/>
      <c r="G1005" s="151"/>
    </row>
    <row r="1006" spans="1:7">
      <c r="A1006" s="273"/>
      <c r="B1006" s="172">
        <v>3.0007827819999999</v>
      </c>
      <c r="C1006" s="165">
        <v>0.43859649122807015</v>
      </c>
      <c r="D1006" s="166">
        <v>0.96491228070175439</v>
      </c>
      <c r="E1006" s="151"/>
      <c r="F1006" s="151"/>
      <c r="G1006" s="151"/>
    </row>
    <row r="1007" spans="1:7">
      <c r="A1007" s="273"/>
      <c r="B1007" s="172">
        <v>3.0675141909999999</v>
      </c>
      <c r="C1007" s="165">
        <v>0.42105263157894735</v>
      </c>
      <c r="D1007" s="166">
        <v>0.96491228070175439</v>
      </c>
      <c r="E1007" s="151"/>
      <c r="F1007" s="151"/>
      <c r="G1007" s="151"/>
    </row>
    <row r="1008" spans="1:7">
      <c r="A1008" s="273"/>
      <c r="B1008" s="172">
        <v>3.1104696184999998</v>
      </c>
      <c r="C1008" s="165">
        <v>0.42105263157894735</v>
      </c>
      <c r="D1008" s="166">
        <v>0.94736842105263164</v>
      </c>
      <c r="E1008" s="151"/>
      <c r="F1008" s="151"/>
      <c r="G1008" s="151"/>
    </row>
    <row r="1009" spans="1:7">
      <c r="A1009" s="273"/>
      <c r="B1009" s="172">
        <v>3.1414512669999999</v>
      </c>
      <c r="C1009" s="165">
        <v>0.40350877192982454</v>
      </c>
      <c r="D1009" s="166">
        <v>0.94736842105263164</v>
      </c>
      <c r="E1009" s="151"/>
      <c r="F1009" s="151"/>
      <c r="G1009" s="151"/>
    </row>
    <row r="1010" spans="1:7">
      <c r="A1010" s="273"/>
      <c r="B1010" s="172">
        <v>3.1841765165</v>
      </c>
      <c r="C1010" s="165">
        <v>0.40350877192982454</v>
      </c>
      <c r="D1010" s="166">
        <v>0.92982456140350878</v>
      </c>
      <c r="E1010" s="151"/>
      <c r="F1010" s="151"/>
      <c r="G1010" s="151"/>
    </row>
    <row r="1011" spans="1:7">
      <c r="A1011" s="273"/>
      <c r="B1011" s="172">
        <v>3.2116317594999999</v>
      </c>
      <c r="C1011" s="165">
        <v>0.38596491228070173</v>
      </c>
      <c r="D1011" s="166">
        <v>0.92982456140350878</v>
      </c>
      <c r="E1011" s="151"/>
      <c r="F1011" s="151"/>
      <c r="G1011" s="151"/>
    </row>
    <row r="1012" spans="1:7">
      <c r="A1012" s="273"/>
      <c r="B1012" s="172">
        <v>3.2350680779999998</v>
      </c>
      <c r="C1012" s="165">
        <v>0.36842105263157893</v>
      </c>
      <c r="D1012" s="166">
        <v>0.92982456140350878</v>
      </c>
      <c r="E1012" s="151"/>
      <c r="F1012" s="151"/>
      <c r="G1012" s="151"/>
    </row>
    <row r="1013" spans="1:7">
      <c r="A1013" s="273"/>
      <c r="B1013" s="172">
        <v>3.2477384300000001</v>
      </c>
      <c r="C1013" s="165">
        <v>0.35087719298245612</v>
      </c>
      <c r="D1013" s="166">
        <v>0.92982456140350878</v>
      </c>
      <c r="E1013" s="151"/>
      <c r="F1013" s="151"/>
      <c r="G1013" s="151"/>
    </row>
    <row r="1014" spans="1:7">
      <c r="A1014" s="273"/>
      <c r="B1014" s="172">
        <v>3.2597564954999996</v>
      </c>
      <c r="C1014" s="165">
        <v>0.35087719298245612</v>
      </c>
      <c r="D1014" s="166">
        <v>0.91228070175438591</v>
      </c>
      <c r="E1014" s="151"/>
      <c r="F1014" s="151"/>
      <c r="G1014" s="151"/>
    </row>
    <row r="1015" spans="1:7">
      <c r="A1015" s="273"/>
      <c r="B1015" s="172">
        <v>3.2800410504999999</v>
      </c>
      <c r="C1015" s="165">
        <v>0.33333333333333331</v>
      </c>
      <c r="D1015" s="166">
        <v>0.91228070175438591</v>
      </c>
      <c r="E1015" s="151"/>
      <c r="F1015" s="151"/>
      <c r="G1015" s="151"/>
    </row>
    <row r="1016" spans="1:7">
      <c r="A1016" s="273"/>
      <c r="B1016" s="172">
        <v>3.3072369249999998</v>
      </c>
      <c r="C1016" s="165">
        <v>0.31578947368421051</v>
      </c>
      <c r="D1016" s="166">
        <v>0.91228070175438591</v>
      </c>
      <c r="E1016" s="151"/>
      <c r="F1016" s="151"/>
      <c r="G1016" s="151"/>
    </row>
    <row r="1017" spans="1:7">
      <c r="A1017" s="273"/>
      <c r="B1017" s="172">
        <v>3.377615831</v>
      </c>
      <c r="C1017" s="165">
        <v>0.2982456140350877</v>
      </c>
      <c r="D1017" s="166">
        <v>0.91228070175438591</v>
      </c>
      <c r="E1017" s="151"/>
      <c r="F1017" s="151"/>
      <c r="G1017" s="151"/>
    </row>
    <row r="1018" spans="1:7">
      <c r="A1018" s="273"/>
      <c r="B1018" s="172">
        <v>3.460684428</v>
      </c>
      <c r="C1018" s="165">
        <v>0.2982456140350877</v>
      </c>
      <c r="D1018" s="166">
        <v>0.89473684210526316</v>
      </c>
      <c r="E1018" s="151"/>
      <c r="F1018" s="151"/>
      <c r="G1018" s="151"/>
    </row>
    <row r="1019" spans="1:7">
      <c r="A1019" s="273"/>
      <c r="B1019" s="172">
        <v>3.4889158810000001</v>
      </c>
      <c r="C1019" s="165">
        <v>0.2982456140350877</v>
      </c>
      <c r="D1019" s="166">
        <v>0.87719298245614041</v>
      </c>
      <c r="E1019" s="151"/>
      <c r="F1019" s="151"/>
      <c r="G1019" s="151"/>
    </row>
    <row r="1020" spans="1:7">
      <c r="A1020" s="273"/>
      <c r="B1020" s="172">
        <v>3.5022941075</v>
      </c>
      <c r="C1020" s="165">
        <v>0.2807017543859649</v>
      </c>
      <c r="D1020" s="166">
        <v>0.87719298245614041</v>
      </c>
      <c r="E1020" s="151"/>
      <c r="F1020" s="151"/>
      <c r="G1020" s="151"/>
    </row>
    <row r="1021" spans="1:7">
      <c r="A1021" s="273"/>
      <c r="B1021" s="172">
        <v>3.5382466309999998</v>
      </c>
      <c r="C1021" s="165">
        <v>0.26315789473684209</v>
      </c>
      <c r="D1021" s="166">
        <v>0.87719298245614041</v>
      </c>
      <c r="E1021" s="151"/>
      <c r="F1021" s="151"/>
      <c r="G1021" s="151"/>
    </row>
    <row r="1022" spans="1:7">
      <c r="A1022" s="273"/>
      <c r="B1022" s="172">
        <v>3.5685559160000002</v>
      </c>
      <c r="C1022" s="165">
        <v>0.24561403508771928</v>
      </c>
      <c r="D1022" s="166">
        <v>0.87719298245614041</v>
      </c>
      <c r="E1022" s="151"/>
      <c r="F1022" s="151"/>
      <c r="G1022" s="151"/>
    </row>
    <row r="1023" spans="1:7">
      <c r="A1023" s="273"/>
      <c r="B1023" s="172">
        <v>3.5986384039999999</v>
      </c>
      <c r="C1023" s="165">
        <v>0.22807017543859648</v>
      </c>
      <c r="D1023" s="166">
        <v>0.87719298245614041</v>
      </c>
      <c r="E1023" s="151"/>
      <c r="F1023" s="151"/>
      <c r="G1023" s="151"/>
    </row>
    <row r="1024" spans="1:7">
      <c r="A1024" s="273"/>
      <c r="B1024" s="172">
        <v>3.6236400325</v>
      </c>
      <c r="C1024" s="165">
        <v>0.22807017543859648</v>
      </c>
      <c r="D1024" s="166">
        <v>0.85964912280701755</v>
      </c>
      <c r="E1024" s="151"/>
      <c r="F1024" s="151"/>
      <c r="G1024" s="151"/>
    </row>
    <row r="1025" spans="1:7">
      <c r="A1025" s="273"/>
      <c r="B1025" s="172">
        <v>3.6399192655000001</v>
      </c>
      <c r="C1025" s="165">
        <v>0.21052631578947367</v>
      </c>
      <c r="D1025" s="166">
        <v>0.85964912280701755</v>
      </c>
      <c r="E1025" s="151"/>
      <c r="F1025" s="151"/>
      <c r="G1025" s="151"/>
    </row>
    <row r="1026" spans="1:7">
      <c r="A1026" s="273"/>
      <c r="B1026" s="172">
        <v>3.6572332980000004</v>
      </c>
      <c r="C1026" s="165">
        <v>0.21052631578947367</v>
      </c>
      <c r="D1026" s="166">
        <v>0.84210526315789469</v>
      </c>
      <c r="E1026" s="151"/>
      <c r="F1026" s="151"/>
      <c r="G1026" s="151"/>
    </row>
    <row r="1027" spans="1:7">
      <c r="A1027" s="273"/>
      <c r="B1027" s="172">
        <v>3.6695297790000003</v>
      </c>
      <c r="C1027" s="165">
        <v>0.19298245614035087</v>
      </c>
      <c r="D1027" s="166">
        <v>0.84210526315789469</v>
      </c>
      <c r="E1027" s="151"/>
      <c r="F1027" s="151"/>
      <c r="G1027" s="151"/>
    </row>
    <row r="1028" spans="1:7">
      <c r="A1028" s="273"/>
      <c r="B1028" s="172">
        <v>3.7145813864999999</v>
      </c>
      <c r="C1028" s="165">
        <v>0.17543859649122806</v>
      </c>
      <c r="D1028" s="166">
        <v>0.84210526315789469</v>
      </c>
      <c r="E1028" s="151"/>
      <c r="F1028" s="151"/>
      <c r="G1028" s="151"/>
    </row>
    <row r="1029" spans="1:7">
      <c r="A1029" s="273"/>
      <c r="B1029" s="172">
        <v>3.7550043734999998</v>
      </c>
      <c r="C1029" s="165">
        <v>0.15789473684210525</v>
      </c>
      <c r="D1029" s="166">
        <v>0.84210526315789469</v>
      </c>
      <c r="E1029" s="151"/>
      <c r="F1029" s="151"/>
      <c r="G1029" s="151"/>
    </row>
    <row r="1030" spans="1:7">
      <c r="A1030" s="273"/>
      <c r="B1030" s="172">
        <v>3.7614204559999997</v>
      </c>
      <c r="C1030" s="165">
        <v>0.14035087719298245</v>
      </c>
      <c r="D1030" s="166">
        <v>0.84210526315789469</v>
      </c>
      <c r="E1030" s="151"/>
      <c r="F1030" s="151"/>
      <c r="G1030" s="151"/>
    </row>
    <row r="1031" spans="1:7">
      <c r="A1031" s="273"/>
      <c r="B1031" s="172">
        <v>3.7975636719999999</v>
      </c>
      <c r="C1031" s="165">
        <v>0.12280701754385964</v>
      </c>
      <c r="D1031" s="166">
        <v>0.84210526315789469</v>
      </c>
      <c r="E1031" s="151"/>
      <c r="F1031" s="151"/>
      <c r="G1031" s="151"/>
    </row>
    <row r="1032" spans="1:7">
      <c r="A1032" s="273"/>
      <c r="B1032" s="172">
        <v>3.8662433060000003</v>
      </c>
      <c r="C1032" s="165">
        <v>0.12280701754385964</v>
      </c>
      <c r="D1032" s="166">
        <v>0.82456140350877194</v>
      </c>
      <c r="E1032" s="151"/>
      <c r="F1032" s="151"/>
      <c r="G1032" s="151"/>
    </row>
    <row r="1033" spans="1:7">
      <c r="A1033" s="273"/>
      <c r="B1033" s="172">
        <v>3.9012182815000003</v>
      </c>
      <c r="C1033" s="165">
        <v>0.12280701754385964</v>
      </c>
      <c r="D1033" s="166">
        <v>0.80701754385964919</v>
      </c>
      <c r="E1033" s="151"/>
      <c r="F1033" s="151"/>
      <c r="G1033" s="151"/>
    </row>
    <row r="1034" spans="1:7">
      <c r="A1034" s="273"/>
      <c r="B1034" s="172">
        <v>3.9043763985000002</v>
      </c>
      <c r="C1034" s="165">
        <v>0.10526315789473684</v>
      </c>
      <c r="D1034" s="166">
        <v>0.80701754385964919</v>
      </c>
      <c r="E1034" s="151"/>
      <c r="F1034" s="151"/>
      <c r="G1034" s="151"/>
    </row>
    <row r="1035" spans="1:7">
      <c r="A1035" s="273"/>
      <c r="B1035" s="172">
        <v>3.9243122909999997</v>
      </c>
      <c r="C1035" s="165">
        <v>0.10526315789473684</v>
      </c>
      <c r="D1035" s="166">
        <v>0.78947368421052633</v>
      </c>
      <c r="E1035" s="151"/>
      <c r="F1035" s="151"/>
      <c r="G1035" s="151"/>
    </row>
    <row r="1036" spans="1:7">
      <c r="A1036" s="273"/>
      <c r="B1036" s="172">
        <v>3.9735965955000001</v>
      </c>
      <c r="C1036" s="165">
        <v>8.771929824561403E-2</v>
      </c>
      <c r="D1036" s="166">
        <v>0.78947368421052633</v>
      </c>
      <c r="E1036" s="151"/>
      <c r="F1036" s="151"/>
      <c r="G1036" s="151"/>
    </row>
    <row r="1037" spans="1:7">
      <c r="A1037" s="273"/>
      <c r="B1037" s="172">
        <v>4.0380883394999998</v>
      </c>
      <c r="C1037" s="165">
        <v>8.771929824561403E-2</v>
      </c>
      <c r="D1037" s="166">
        <v>0.77192982456140347</v>
      </c>
      <c r="E1037" s="151"/>
      <c r="F1037" s="151"/>
      <c r="G1037" s="151"/>
    </row>
    <row r="1038" spans="1:7">
      <c r="A1038" s="273"/>
      <c r="B1038" s="172">
        <v>4.1014379720000003</v>
      </c>
      <c r="C1038" s="165">
        <v>7.0175438596491224E-2</v>
      </c>
      <c r="D1038" s="166">
        <v>0.77192982456140347</v>
      </c>
      <c r="E1038" s="151"/>
      <c r="F1038" s="151"/>
      <c r="G1038" s="151"/>
    </row>
    <row r="1039" spans="1:7">
      <c r="A1039" s="273"/>
      <c r="B1039" s="172">
        <v>4.1391222560000003</v>
      </c>
      <c r="C1039" s="165">
        <v>7.0175438596491224E-2</v>
      </c>
      <c r="D1039" s="166">
        <v>0.75438596491228072</v>
      </c>
      <c r="E1039" s="151"/>
      <c r="F1039" s="151"/>
      <c r="G1039" s="151"/>
    </row>
    <row r="1040" spans="1:7">
      <c r="A1040" s="273"/>
      <c r="B1040" s="172">
        <v>4.1766272989999997</v>
      </c>
      <c r="C1040" s="165">
        <v>5.2631578947368418E-2</v>
      </c>
      <c r="D1040" s="166">
        <v>0.75438596491228072</v>
      </c>
      <c r="E1040" s="151"/>
      <c r="F1040" s="151"/>
      <c r="G1040" s="151"/>
    </row>
    <row r="1041" spans="1:7">
      <c r="A1041" s="273"/>
      <c r="B1041" s="172">
        <v>4.2085068054999999</v>
      </c>
      <c r="C1041" s="165">
        <v>5.2631578947368418E-2</v>
      </c>
      <c r="D1041" s="166">
        <v>0.73684210526315796</v>
      </c>
      <c r="E1041" s="151"/>
      <c r="F1041" s="151"/>
      <c r="G1041" s="151"/>
    </row>
    <row r="1042" spans="1:7">
      <c r="A1042" s="273"/>
      <c r="B1042" s="172">
        <v>4.2656625984999996</v>
      </c>
      <c r="C1042" s="165">
        <v>5.2631578947368418E-2</v>
      </c>
      <c r="D1042" s="166">
        <v>0.7192982456140351</v>
      </c>
      <c r="E1042" s="151"/>
      <c r="F1042" s="151"/>
      <c r="G1042" s="151"/>
    </row>
    <row r="1043" spans="1:7">
      <c r="A1043" s="273"/>
      <c r="B1043" s="172">
        <v>4.3414581124999998</v>
      </c>
      <c r="C1043" s="165">
        <v>3.5087719298245612E-2</v>
      </c>
      <c r="D1043" s="166">
        <v>0.7192982456140351</v>
      </c>
      <c r="E1043" s="151"/>
      <c r="F1043" s="151"/>
      <c r="G1043" s="151"/>
    </row>
    <row r="1044" spans="1:7">
      <c r="A1044" s="273"/>
      <c r="B1044" s="172">
        <v>4.3922711919999999</v>
      </c>
      <c r="C1044" s="165">
        <v>3.5087719298245612E-2</v>
      </c>
      <c r="D1044" s="166">
        <v>0.70175438596491224</v>
      </c>
      <c r="E1044" s="151"/>
      <c r="F1044" s="151"/>
      <c r="G1044" s="151"/>
    </row>
    <row r="1045" spans="1:7">
      <c r="A1045" s="273"/>
      <c r="B1045" s="172">
        <v>4.4980698585000001</v>
      </c>
      <c r="C1045" s="165">
        <v>3.5087719298245612E-2</v>
      </c>
      <c r="D1045" s="166">
        <v>0.68421052631578949</v>
      </c>
      <c r="E1045" s="151"/>
      <c r="F1045" s="151"/>
      <c r="G1045" s="151"/>
    </row>
    <row r="1046" spans="1:7">
      <c r="A1046" s="273"/>
      <c r="B1046" s="172">
        <v>4.5985995450000008</v>
      </c>
      <c r="C1046" s="165">
        <v>1.7543859649122806E-2</v>
      </c>
      <c r="D1046" s="166">
        <v>0.68421052631578949</v>
      </c>
      <c r="E1046" s="151"/>
      <c r="F1046" s="151"/>
      <c r="G1046" s="151"/>
    </row>
    <row r="1047" spans="1:7">
      <c r="A1047" s="273"/>
      <c r="B1047" s="172">
        <v>4.6661518755000007</v>
      </c>
      <c r="C1047" s="165">
        <v>1.7543859649122806E-2</v>
      </c>
      <c r="D1047" s="166">
        <v>0.66666666666666674</v>
      </c>
      <c r="E1047" s="151"/>
      <c r="F1047" s="151"/>
      <c r="G1047" s="151"/>
    </row>
    <row r="1048" spans="1:7">
      <c r="A1048" s="273"/>
      <c r="B1048" s="172">
        <v>4.8018864084999997</v>
      </c>
      <c r="C1048" s="165">
        <v>0</v>
      </c>
      <c r="D1048" s="166">
        <v>0.66666666666666674</v>
      </c>
      <c r="E1048" s="151"/>
      <c r="F1048" s="151"/>
      <c r="G1048" s="151"/>
    </row>
    <row r="1049" spans="1:7">
      <c r="A1049" s="273"/>
      <c r="B1049" s="172">
        <v>4.9147449160000001</v>
      </c>
      <c r="C1049" s="165">
        <v>0</v>
      </c>
      <c r="D1049" s="166">
        <v>0.64912280701754388</v>
      </c>
      <c r="E1049" s="151"/>
      <c r="F1049" s="151"/>
      <c r="G1049" s="151"/>
    </row>
    <row r="1050" spans="1:7">
      <c r="A1050" s="273"/>
      <c r="B1050" s="172">
        <v>5.0063879905000004</v>
      </c>
      <c r="C1050" s="165">
        <v>0</v>
      </c>
      <c r="D1050" s="166">
        <v>0.63157894736842102</v>
      </c>
      <c r="E1050" s="151"/>
      <c r="F1050" s="151"/>
      <c r="G1050" s="151"/>
    </row>
    <row r="1051" spans="1:7">
      <c r="A1051" s="273"/>
      <c r="B1051" s="172">
        <v>5.0991140955000001</v>
      </c>
      <c r="C1051" s="165">
        <v>0</v>
      </c>
      <c r="D1051" s="166">
        <v>0.61403508771929827</v>
      </c>
      <c r="E1051" s="151"/>
      <c r="F1051" s="151"/>
      <c r="G1051" s="151"/>
    </row>
    <row r="1052" spans="1:7">
      <c r="A1052" s="273"/>
      <c r="B1052" s="172">
        <v>5.1266293269999998</v>
      </c>
      <c r="C1052" s="165">
        <v>0</v>
      </c>
      <c r="D1052" s="166">
        <v>0.59649122807017552</v>
      </c>
      <c r="E1052" s="151"/>
      <c r="F1052" s="151"/>
      <c r="G1052" s="151"/>
    </row>
    <row r="1053" spans="1:7">
      <c r="A1053" s="273"/>
      <c r="B1053" s="172">
        <v>5.1473882494999996</v>
      </c>
      <c r="C1053" s="165">
        <v>0</v>
      </c>
      <c r="D1053" s="166">
        <v>0.57894736842105265</v>
      </c>
      <c r="E1053" s="151"/>
      <c r="F1053" s="151"/>
      <c r="G1053" s="151"/>
    </row>
    <row r="1054" spans="1:7">
      <c r="A1054" s="273"/>
      <c r="B1054" s="172">
        <v>5.1661375515000003</v>
      </c>
      <c r="C1054" s="165">
        <v>0</v>
      </c>
      <c r="D1054" s="166">
        <v>0.56140350877192979</v>
      </c>
      <c r="E1054" s="151"/>
      <c r="F1054" s="151"/>
      <c r="G1054" s="151"/>
    </row>
    <row r="1055" spans="1:7">
      <c r="A1055" s="273"/>
      <c r="B1055" s="172">
        <v>5.1899959315000004</v>
      </c>
      <c r="C1055" s="165">
        <v>0</v>
      </c>
      <c r="D1055" s="166">
        <v>0.54385964912280704</v>
      </c>
      <c r="E1055" s="151"/>
      <c r="F1055" s="151"/>
      <c r="G1055" s="151"/>
    </row>
    <row r="1056" spans="1:7">
      <c r="A1056" s="273"/>
      <c r="B1056" s="172">
        <v>5.2266384895</v>
      </c>
      <c r="C1056" s="165">
        <v>0</v>
      </c>
      <c r="D1056" s="166">
        <v>0.52631578947368429</v>
      </c>
      <c r="E1056" s="151"/>
      <c r="F1056" s="151"/>
      <c r="G1056" s="151"/>
    </row>
    <row r="1057" spans="1:7">
      <c r="A1057" s="273"/>
      <c r="B1057" s="172">
        <v>5.2582288960000003</v>
      </c>
      <c r="C1057" s="165">
        <v>0</v>
      </c>
      <c r="D1057" s="166">
        <v>0.50877192982456143</v>
      </c>
      <c r="E1057" s="151"/>
      <c r="F1057" s="151"/>
      <c r="G1057" s="151"/>
    </row>
    <row r="1058" spans="1:7">
      <c r="A1058" s="273"/>
      <c r="B1058" s="172">
        <v>5.3313757064999994</v>
      </c>
      <c r="C1058" s="165">
        <v>0</v>
      </c>
      <c r="D1058" s="166">
        <v>0.49122807017543857</v>
      </c>
      <c r="E1058" s="151"/>
      <c r="F1058" s="151"/>
      <c r="G1058" s="151"/>
    </row>
    <row r="1059" spans="1:7">
      <c r="A1059" s="273"/>
      <c r="B1059" s="172">
        <v>5.4190531975000003</v>
      </c>
      <c r="C1059" s="165">
        <v>0</v>
      </c>
      <c r="D1059" s="166">
        <v>0.47368421052631582</v>
      </c>
      <c r="E1059" s="151"/>
      <c r="F1059" s="151"/>
      <c r="G1059" s="151"/>
    </row>
    <row r="1060" spans="1:7">
      <c r="A1060" s="273"/>
      <c r="B1060" s="172">
        <v>5.4504204134999998</v>
      </c>
      <c r="C1060" s="165">
        <v>0</v>
      </c>
      <c r="D1060" s="166">
        <v>0.45614035087719296</v>
      </c>
      <c r="E1060" s="151"/>
      <c r="F1060" s="151"/>
      <c r="G1060" s="151"/>
    </row>
    <row r="1061" spans="1:7">
      <c r="A1061" s="273"/>
      <c r="B1061" s="172">
        <v>5.4579354965000002</v>
      </c>
      <c r="C1061" s="165">
        <v>0</v>
      </c>
      <c r="D1061" s="166">
        <v>0.43859649122807021</v>
      </c>
      <c r="E1061" s="151"/>
      <c r="F1061" s="151"/>
      <c r="G1061" s="151"/>
    </row>
    <row r="1062" spans="1:7">
      <c r="A1062" s="273"/>
      <c r="B1062" s="172">
        <v>5.4628653949999997</v>
      </c>
      <c r="C1062" s="165">
        <v>0</v>
      </c>
      <c r="D1062" s="166">
        <v>0.42105263157894735</v>
      </c>
      <c r="E1062" s="151"/>
      <c r="F1062" s="151"/>
      <c r="G1062" s="151"/>
    </row>
    <row r="1063" spans="1:7">
      <c r="A1063" s="273"/>
      <c r="B1063" s="172">
        <v>5.4885392319999999</v>
      </c>
      <c r="C1063" s="165">
        <v>0</v>
      </c>
      <c r="D1063" s="166">
        <v>0.40350877192982459</v>
      </c>
      <c r="E1063" s="151"/>
      <c r="F1063" s="151"/>
      <c r="G1063" s="151"/>
    </row>
    <row r="1064" spans="1:7">
      <c r="A1064" s="273"/>
      <c r="B1064" s="172">
        <v>5.5261237894999997</v>
      </c>
      <c r="C1064" s="165">
        <v>0</v>
      </c>
      <c r="D1064" s="166">
        <v>0.38596491228070173</v>
      </c>
      <c r="E1064" s="151"/>
      <c r="F1064" s="151"/>
      <c r="G1064" s="151"/>
    </row>
    <row r="1065" spans="1:7">
      <c r="A1065" s="273"/>
      <c r="B1065" s="172">
        <v>5.5567301694999998</v>
      </c>
      <c r="C1065" s="165">
        <v>0</v>
      </c>
      <c r="D1065" s="166">
        <v>0.36842105263157898</v>
      </c>
      <c r="E1065" s="151"/>
      <c r="F1065" s="151"/>
      <c r="G1065" s="151"/>
    </row>
    <row r="1066" spans="1:7">
      <c r="A1066" s="273"/>
      <c r="B1066" s="172">
        <v>5.6444517780000005</v>
      </c>
      <c r="C1066" s="165">
        <v>0</v>
      </c>
      <c r="D1066" s="166">
        <v>0.35087719298245612</v>
      </c>
      <c r="E1066" s="151"/>
      <c r="F1066" s="151"/>
      <c r="G1066" s="151"/>
    </row>
    <row r="1067" spans="1:7">
      <c r="A1067" s="273"/>
      <c r="B1067" s="172">
        <v>5.7265774550000001</v>
      </c>
      <c r="C1067" s="165">
        <v>0</v>
      </c>
      <c r="D1067" s="166">
        <v>0.33333333333333337</v>
      </c>
      <c r="E1067" s="151"/>
      <c r="F1067" s="151"/>
      <c r="G1067" s="151"/>
    </row>
    <row r="1068" spans="1:7">
      <c r="A1068" s="273"/>
      <c r="B1068" s="172">
        <v>5.7827743495000004</v>
      </c>
      <c r="C1068" s="165">
        <v>0</v>
      </c>
      <c r="D1068" s="166">
        <v>0.31578947368421051</v>
      </c>
      <c r="E1068" s="151"/>
      <c r="F1068" s="151"/>
      <c r="G1068" s="151"/>
    </row>
    <row r="1069" spans="1:7">
      <c r="A1069" s="273"/>
      <c r="B1069" s="172">
        <v>5.8717920509999999</v>
      </c>
      <c r="C1069" s="165">
        <v>0</v>
      </c>
      <c r="D1069" s="166">
        <v>0.29824561403508776</v>
      </c>
      <c r="E1069" s="151"/>
      <c r="F1069" s="151"/>
      <c r="G1069" s="151"/>
    </row>
    <row r="1070" spans="1:7">
      <c r="A1070" s="273"/>
      <c r="B1070" s="172">
        <v>5.9453597079999998</v>
      </c>
      <c r="C1070" s="165">
        <v>0</v>
      </c>
      <c r="D1070" s="166">
        <v>0.2807017543859649</v>
      </c>
      <c r="E1070" s="151"/>
      <c r="F1070" s="151"/>
      <c r="G1070" s="151"/>
    </row>
    <row r="1071" spans="1:7">
      <c r="A1071" s="273"/>
      <c r="B1071" s="172">
        <v>6.0155516765000003</v>
      </c>
      <c r="C1071" s="165">
        <v>0</v>
      </c>
      <c r="D1071" s="166">
        <v>0.26315789473684215</v>
      </c>
      <c r="E1071" s="151"/>
      <c r="F1071" s="151"/>
      <c r="G1071" s="151"/>
    </row>
    <row r="1072" spans="1:7">
      <c r="A1072" s="273"/>
      <c r="B1072" s="172">
        <v>6.0621268170000002</v>
      </c>
      <c r="C1072" s="165">
        <v>0</v>
      </c>
      <c r="D1072" s="166">
        <v>0.24561403508771928</v>
      </c>
      <c r="E1072" s="151"/>
      <c r="F1072" s="151"/>
      <c r="G1072" s="151"/>
    </row>
    <row r="1073" spans="1:7">
      <c r="A1073" s="273"/>
      <c r="B1073" s="172">
        <v>6.1076967510000006</v>
      </c>
      <c r="C1073" s="165">
        <v>0</v>
      </c>
      <c r="D1073" s="166">
        <v>0.22807017543859653</v>
      </c>
      <c r="E1073" s="151"/>
      <c r="F1073" s="151"/>
      <c r="G1073" s="151"/>
    </row>
    <row r="1074" spans="1:7">
      <c r="A1074" s="273"/>
      <c r="B1074" s="172">
        <v>6.1482748740000002</v>
      </c>
      <c r="C1074" s="165">
        <v>0</v>
      </c>
      <c r="D1074" s="166">
        <v>0.21052631578947367</v>
      </c>
      <c r="E1074" s="151"/>
      <c r="F1074" s="151"/>
      <c r="G1074" s="151"/>
    </row>
    <row r="1075" spans="1:7">
      <c r="A1075" s="273"/>
      <c r="B1075" s="172">
        <v>6.2797733640000004</v>
      </c>
      <c r="C1075" s="165">
        <v>0</v>
      </c>
      <c r="D1075" s="166">
        <v>0.19298245614035092</v>
      </c>
      <c r="E1075" s="151"/>
      <c r="F1075" s="151"/>
      <c r="G1075" s="151"/>
    </row>
    <row r="1076" spans="1:7">
      <c r="A1076" s="273"/>
      <c r="B1076" s="172">
        <v>6.4333521845000003</v>
      </c>
      <c r="C1076" s="165">
        <v>0</v>
      </c>
      <c r="D1076" s="166">
        <v>0.17543859649122806</v>
      </c>
      <c r="E1076" s="151"/>
      <c r="F1076" s="151"/>
      <c r="G1076" s="151"/>
    </row>
    <row r="1077" spans="1:7">
      <c r="A1077" s="273"/>
      <c r="B1077" s="172">
        <v>6.4774050990000003</v>
      </c>
      <c r="C1077" s="165">
        <v>0</v>
      </c>
      <c r="D1077" s="166">
        <v>0.15789473684210531</v>
      </c>
      <c r="E1077" s="151"/>
      <c r="F1077" s="151"/>
      <c r="G1077" s="151"/>
    </row>
    <row r="1078" spans="1:7">
      <c r="A1078" s="273"/>
      <c r="B1078" s="172">
        <v>6.5245765494999999</v>
      </c>
      <c r="C1078" s="165">
        <v>0</v>
      </c>
      <c r="D1078" s="166">
        <v>0.14035087719298245</v>
      </c>
      <c r="E1078" s="151"/>
      <c r="F1078" s="151"/>
      <c r="G1078" s="151"/>
    </row>
    <row r="1079" spans="1:7">
      <c r="A1079" s="273"/>
      <c r="B1079" s="172">
        <v>6.6919856375000002</v>
      </c>
      <c r="C1079" s="165">
        <v>0</v>
      </c>
      <c r="D1079" s="166">
        <v>0.1228070175438597</v>
      </c>
      <c r="E1079" s="151"/>
      <c r="F1079" s="151"/>
      <c r="G1079" s="151"/>
    </row>
    <row r="1080" spans="1:7">
      <c r="A1080" s="273"/>
      <c r="B1080" s="172">
        <v>7.2177313695</v>
      </c>
      <c r="C1080" s="165">
        <v>0</v>
      </c>
      <c r="D1080" s="166">
        <v>0.10526315789473684</v>
      </c>
      <c r="E1080" s="151"/>
      <c r="F1080" s="151"/>
      <c r="G1080" s="151"/>
    </row>
    <row r="1081" spans="1:7">
      <c r="A1081" s="273"/>
      <c r="B1081" s="172">
        <v>7.6505738240000003</v>
      </c>
      <c r="C1081" s="165">
        <v>0</v>
      </c>
      <c r="D1081" s="166">
        <v>8.7719298245614086E-2</v>
      </c>
      <c r="E1081" s="151"/>
      <c r="F1081" s="151"/>
      <c r="G1081" s="151"/>
    </row>
    <row r="1082" spans="1:7">
      <c r="A1082" s="273"/>
      <c r="B1082" s="172">
        <v>7.868694176</v>
      </c>
      <c r="C1082" s="165">
        <v>0</v>
      </c>
      <c r="D1082" s="166">
        <v>7.0175438596491224E-2</v>
      </c>
      <c r="E1082" s="151"/>
      <c r="F1082" s="151"/>
      <c r="G1082" s="151"/>
    </row>
    <row r="1083" spans="1:7">
      <c r="A1083" s="273"/>
      <c r="B1083" s="172">
        <v>8.0521857529999998</v>
      </c>
      <c r="C1083" s="165">
        <v>0</v>
      </c>
      <c r="D1083" s="166">
        <v>5.2631578947368474E-2</v>
      </c>
      <c r="E1083" s="151"/>
      <c r="F1083" s="151"/>
      <c r="G1083" s="151"/>
    </row>
    <row r="1084" spans="1:7">
      <c r="A1084" s="273"/>
      <c r="B1084" s="172">
        <v>8.0806269625000002</v>
      </c>
      <c r="C1084" s="165">
        <v>0</v>
      </c>
      <c r="D1084" s="166">
        <v>3.5087719298245612E-2</v>
      </c>
      <c r="E1084" s="151"/>
      <c r="F1084" s="151"/>
      <c r="G1084" s="151"/>
    </row>
    <row r="1085" spans="1:7">
      <c r="A1085" s="273"/>
      <c r="B1085" s="172">
        <v>8.1806931869999993</v>
      </c>
      <c r="C1085" s="165">
        <v>0</v>
      </c>
      <c r="D1085" s="166">
        <v>1.7543859649122862E-2</v>
      </c>
      <c r="E1085" s="151"/>
      <c r="F1085" s="151"/>
      <c r="G1085" s="151"/>
    </row>
    <row r="1086" spans="1:7">
      <c r="A1086" s="274"/>
      <c r="B1086" s="173">
        <v>9.2668645089999995</v>
      </c>
      <c r="C1086" s="168">
        <v>0</v>
      </c>
      <c r="D1086" s="169">
        <v>0</v>
      </c>
      <c r="E1086" s="151"/>
      <c r="F1086" s="151"/>
      <c r="G1086" s="151"/>
    </row>
    <row r="1087" spans="1:7">
      <c r="A1087" s="272" t="s">
        <v>635</v>
      </c>
      <c r="B1087" s="272"/>
      <c r="C1087" s="272"/>
      <c r="D1087" s="272"/>
      <c r="E1087" s="151"/>
      <c r="F1087" s="151"/>
      <c r="G1087" s="151"/>
    </row>
    <row r="1088" spans="1:7">
      <c r="A1088" s="272" t="s">
        <v>636</v>
      </c>
      <c r="B1088" s="272"/>
      <c r="C1088" s="272"/>
      <c r="D1088" s="272"/>
      <c r="E1088" s="151"/>
      <c r="F1088" s="151"/>
      <c r="G1088" s="151"/>
    </row>
  </sheetData>
  <mergeCells count="28">
    <mergeCell ref="A101:A160"/>
    <mergeCell ref="A1:B1"/>
    <mergeCell ref="A5:B5"/>
    <mergeCell ref="A6:B6"/>
    <mergeCell ref="A7:B7"/>
    <mergeCell ref="A10:F10"/>
    <mergeCell ref="A11:A12"/>
    <mergeCell ref="B11:B12"/>
    <mergeCell ref="C11:C12"/>
    <mergeCell ref="D11:D12"/>
    <mergeCell ref="E11:F11"/>
    <mergeCell ref="A25:F25"/>
    <mergeCell ref="A26:F26"/>
    <mergeCell ref="A27:F27"/>
    <mergeCell ref="A29:D29"/>
    <mergeCell ref="A31:A100"/>
    <mergeCell ref="A1088:D1088"/>
    <mergeCell ref="A161:A274"/>
    <mergeCell ref="A275:A388"/>
    <mergeCell ref="A389:A457"/>
    <mergeCell ref="A458:A528"/>
    <mergeCell ref="A529:A602"/>
    <mergeCell ref="A603:A626"/>
    <mergeCell ref="A627:A741"/>
    <mergeCell ref="A742:A856"/>
    <mergeCell ref="A857:A971"/>
    <mergeCell ref="A972:A1086"/>
    <mergeCell ref="A1087:D1087"/>
  </mergeCells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2</v>
      </c>
    </row>
    <row r="105" spans="1:3">
      <c r="A105">
        <v>104</v>
      </c>
      <c r="B105">
        <v>0</v>
      </c>
      <c r="C105">
        <v>35</v>
      </c>
    </row>
    <row r="106" spans="1:3">
      <c r="A106">
        <v>105</v>
      </c>
      <c r="B106">
        <v>0</v>
      </c>
      <c r="C106">
        <v>87</v>
      </c>
    </row>
    <row r="107" spans="1:3">
      <c r="A107">
        <v>106</v>
      </c>
      <c r="B107">
        <v>0</v>
      </c>
      <c r="C107">
        <v>135</v>
      </c>
    </row>
    <row r="108" spans="1:3">
      <c r="A108">
        <v>107</v>
      </c>
      <c r="B108">
        <v>0</v>
      </c>
      <c r="C108">
        <v>231</v>
      </c>
    </row>
    <row r="109" spans="1:3">
      <c r="A109">
        <v>108</v>
      </c>
      <c r="B109">
        <v>0</v>
      </c>
      <c r="C109">
        <v>229</v>
      </c>
    </row>
    <row r="110" spans="1:3">
      <c r="A110">
        <v>109</v>
      </c>
      <c r="B110">
        <v>0</v>
      </c>
      <c r="C110">
        <v>291</v>
      </c>
    </row>
    <row r="111" spans="1:3">
      <c r="A111">
        <v>110</v>
      </c>
      <c r="B111">
        <v>0</v>
      </c>
      <c r="C111">
        <v>345</v>
      </c>
    </row>
    <row r="112" spans="1:3">
      <c r="A112">
        <v>111</v>
      </c>
      <c r="B112">
        <v>0</v>
      </c>
      <c r="C112">
        <v>594</v>
      </c>
    </row>
    <row r="113" spans="1:3">
      <c r="A113">
        <v>112</v>
      </c>
      <c r="B113">
        <v>3</v>
      </c>
      <c r="C113">
        <v>368</v>
      </c>
    </row>
    <row r="114" spans="1:3">
      <c r="A114">
        <v>113</v>
      </c>
      <c r="B114">
        <v>6</v>
      </c>
      <c r="C114">
        <v>271</v>
      </c>
    </row>
    <row r="115" spans="1:3">
      <c r="A115">
        <v>114</v>
      </c>
      <c r="B115">
        <v>8</v>
      </c>
      <c r="C115">
        <v>139</v>
      </c>
    </row>
    <row r="116" spans="1:3">
      <c r="A116">
        <v>115</v>
      </c>
      <c r="B116">
        <v>14</v>
      </c>
      <c r="C116">
        <v>76</v>
      </c>
    </row>
    <row r="117" spans="1:3">
      <c r="A117">
        <v>116</v>
      </c>
      <c r="B117">
        <v>18</v>
      </c>
      <c r="C117">
        <v>18</v>
      </c>
    </row>
    <row r="118" spans="1:3">
      <c r="A118">
        <v>117</v>
      </c>
      <c r="B118">
        <v>52</v>
      </c>
      <c r="C118">
        <v>5</v>
      </c>
    </row>
    <row r="119" spans="1:3">
      <c r="A119">
        <v>118</v>
      </c>
      <c r="B119">
        <v>54</v>
      </c>
      <c r="C119">
        <v>1</v>
      </c>
    </row>
    <row r="120" spans="1:3">
      <c r="A120">
        <v>119</v>
      </c>
      <c r="B120">
        <v>80</v>
      </c>
      <c r="C120">
        <v>0</v>
      </c>
    </row>
    <row r="121" spans="1:3">
      <c r="A121">
        <v>120</v>
      </c>
      <c r="B121">
        <v>108</v>
      </c>
      <c r="C121">
        <v>1</v>
      </c>
    </row>
    <row r="122" spans="1:3">
      <c r="A122">
        <v>121</v>
      </c>
      <c r="B122">
        <v>119</v>
      </c>
      <c r="C122">
        <v>0</v>
      </c>
    </row>
    <row r="123" spans="1:3">
      <c r="A123">
        <v>122</v>
      </c>
      <c r="B123">
        <v>150</v>
      </c>
      <c r="C123">
        <v>0</v>
      </c>
    </row>
    <row r="124" spans="1:3">
      <c r="A124">
        <v>123</v>
      </c>
      <c r="B124">
        <v>132</v>
      </c>
      <c r="C124">
        <v>0</v>
      </c>
    </row>
    <row r="125" spans="1:3">
      <c r="A125">
        <v>124</v>
      </c>
      <c r="B125">
        <v>158</v>
      </c>
      <c r="C125">
        <v>0</v>
      </c>
    </row>
    <row r="126" spans="1:3">
      <c r="A126">
        <v>125</v>
      </c>
      <c r="B126">
        <v>202</v>
      </c>
      <c r="C126">
        <v>0</v>
      </c>
    </row>
    <row r="127" spans="1:3">
      <c r="A127">
        <v>126</v>
      </c>
      <c r="B127">
        <v>294</v>
      </c>
      <c r="C127">
        <v>0</v>
      </c>
    </row>
    <row r="128" spans="1:3">
      <c r="A128">
        <v>127</v>
      </c>
      <c r="B128">
        <v>303</v>
      </c>
      <c r="C128">
        <v>0</v>
      </c>
    </row>
    <row r="129" spans="1:3">
      <c r="A129">
        <v>128</v>
      </c>
      <c r="B129">
        <v>376</v>
      </c>
      <c r="C129">
        <v>0</v>
      </c>
    </row>
    <row r="130" spans="1:3">
      <c r="A130">
        <v>129</v>
      </c>
      <c r="B130">
        <v>310</v>
      </c>
      <c r="C130">
        <v>0</v>
      </c>
    </row>
    <row r="131" spans="1:3">
      <c r="A131">
        <v>130</v>
      </c>
      <c r="B131">
        <v>321</v>
      </c>
      <c r="C131">
        <v>0</v>
      </c>
    </row>
    <row r="132" spans="1:3">
      <c r="A132">
        <v>131</v>
      </c>
      <c r="B132">
        <v>291</v>
      </c>
      <c r="C132">
        <v>0</v>
      </c>
    </row>
    <row r="133" spans="1:3">
      <c r="A133">
        <v>132</v>
      </c>
      <c r="B133">
        <v>280</v>
      </c>
      <c r="C133">
        <v>0</v>
      </c>
    </row>
    <row r="134" spans="1:3">
      <c r="A134">
        <v>133</v>
      </c>
      <c r="B134">
        <v>204</v>
      </c>
      <c r="C134">
        <v>0</v>
      </c>
    </row>
    <row r="135" spans="1:3">
      <c r="A135">
        <v>134</v>
      </c>
      <c r="B135">
        <v>181</v>
      </c>
      <c r="C135">
        <v>0</v>
      </c>
    </row>
    <row r="136" spans="1:3">
      <c r="A136">
        <v>135</v>
      </c>
      <c r="B136">
        <v>202</v>
      </c>
      <c r="C136">
        <v>0</v>
      </c>
    </row>
    <row r="137" spans="1:3">
      <c r="A137">
        <v>136</v>
      </c>
      <c r="B137">
        <v>152</v>
      </c>
      <c r="C137">
        <v>0</v>
      </c>
    </row>
    <row r="138" spans="1:3">
      <c r="A138">
        <v>137</v>
      </c>
      <c r="B138">
        <v>156</v>
      </c>
      <c r="C138">
        <v>0</v>
      </c>
    </row>
    <row r="139" spans="1:3">
      <c r="A139">
        <v>138</v>
      </c>
      <c r="B139">
        <v>134</v>
      </c>
      <c r="C139">
        <v>0</v>
      </c>
    </row>
    <row r="140" spans="1:3">
      <c r="A140">
        <v>139</v>
      </c>
      <c r="B140">
        <v>133</v>
      </c>
      <c r="C140">
        <v>0</v>
      </c>
    </row>
    <row r="141" spans="1:3">
      <c r="A141">
        <v>140</v>
      </c>
      <c r="B141">
        <v>123</v>
      </c>
      <c r="C141">
        <v>0</v>
      </c>
    </row>
    <row r="142" spans="1:3">
      <c r="A142">
        <v>141</v>
      </c>
      <c r="B142">
        <v>132</v>
      </c>
      <c r="C142">
        <v>0</v>
      </c>
    </row>
    <row r="143" spans="1:3">
      <c r="A143">
        <v>142</v>
      </c>
      <c r="B143">
        <v>116</v>
      </c>
      <c r="C143">
        <v>0</v>
      </c>
    </row>
    <row r="144" spans="1:3">
      <c r="A144">
        <v>143</v>
      </c>
      <c r="B144">
        <v>122</v>
      </c>
      <c r="C144">
        <v>0</v>
      </c>
    </row>
    <row r="145" spans="1:3">
      <c r="A145">
        <v>144</v>
      </c>
      <c r="B145">
        <v>102</v>
      </c>
      <c r="C145">
        <v>0</v>
      </c>
    </row>
    <row r="146" spans="1:3">
      <c r="A146">
        <v>145</v>
      </c>
      <c r="B146">
        <v>140</v>
      </c>
      <c r="C146">
        <v>0</v>
      </c>
    </row>
    <row r="147" spans="1:3">
      <c r="A147">
        <v>146</v>
      </c>
      <c r="B147">
        <v>139</v>
      </c>
      <c r="C147">
        <v>0</v>
      </c>
    </row>
    <row r="148" spans="1:3">
      <c r="A148">
        <v>147</v>
      </c>
      <c r="B148">
        <v>146</v>
      </c>
      <c r="C148">
        <v>0</v>
      </c>
    </row>
    <row r="149" spans="1:3">
      <c r="A149">
        <v>148</v>
      </c>
      <c r="B149">
        <v>98</v>
      </c>
      <c r="C149">
        <v>0</v>
      </c>
    </row>
    <row r="150" spans="1:3">
      <c r="A150">
        <v>149</v>
      </c>
      <c r="B150">
        <v>55</v>
      </c>
      <c r="C150">
        <v>0</v>
      </c>
    </row>
    <row r="151" spans="1:3">
      <c r="A151">
        <v>150</v>
      </c>
      <c r="B151">
        <v>24</v>
      </c>
      <c r="C151">
        <v>0</v>
      </c>
    </row>
    <row r="152" spans="1:3">
      <c r="A152">
        <v>151</v>
      </c>
      <c r="B152">
        <v>19</v>
      </c>
      <c r="C152">
        <v>0</v>
      </c>
    </row>
    <row r="153" spans="1:3">
      <c r="A153">
        <v>152</v>
      </c>
      <c r="B153">
        <v>6</v>
      </c>
      <c r="C153">
        <v>0</v>
      </c>
    </row>
    <row r="154" spans="1:3">
      <c r="A154">
        <v>153</v>
      </c>
      <c r="B154">
        <v>1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2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1</v>
      </c>
    </row>
    <row r="75" spans="1:3">
      <c r="A75">
        <v>74</v>
      </c>
      <c r="B75">
        <v>0</v>
      </c>
      <c r="C75">
        <v>1</v>
      </c>
    </row>
    <row r="76" spans="1:3">
      <c r="A76">
        <v>75</v>
      </c>
      <c r="B76">
        <v>0</v>
      </c>
      <c r="C76">
        <v>1</v>
      </c>
    </row>
    <row r="77" spans="1:3">
      <c r="A77">
        <v>76</v>
      </c>
      <c r="B77">
        <v>0</v>
      </c>
      <c r="C77">
        <v>2</v>
      </c>
    </row>
    <row r="78" spans="1:3">
      <c r="A78">
        <v>77</v>
      </c>
      <c r="B78">
        <v>0</v>
      </c>
      <c r="C78">
        <v>3</v>
      </c>
    </row>
    <row r="79" spans="1:3">
      <c r="A79">
        <v>78</v>
      </c>
      <c r="B79">
        <v>0</v>
      </c>
      <c r="C79">
        <v>6</v>
      </c>
    </row>
    <row r="80" spans="1:3">
      <c r="A80">
        <v>79</v>
      </c>
      <c r="B80">
        <v>0</v>
      </c>
      <c r="C80">
        <v>23</v>
      </c>
    </row>
    <row r="81" spans="1:3">
      <c r="A81">
        <v>80</v>
      </c>
      <c r="B81">
        <v>0</v>
      </c>
      <c r="C81">
        <v>61</v>
      </c>
    </row>
    <row r="82" spans="1:3">
      <c r="A82">
        <v>81</v>
      </c>
      <c r="B82">
        <v>0</v>
      </c>
      <c r="C82">
        <v>114</v>
      </c>
    </row>
    <row r="83" spans="1:3">
      <c r="A83">
        <v>82</v>
      </c>
      <c r="B83">
        <v>0</v>
      </c>
      <c r="C83">
        <v>114</v>
      </c>
    </row>
    <row r="84" spans="1:3">
      <c r="A84">
        <v>83</v>
      </c>
      <c r="B84">
        <v>0</v>
      </c>
      <c r="C84">
        <v>121</v>
      </c>
    </row>
    <row r="85" spans="1:3">
      <c r="A85">
        <v>84</v>
      </c>
      <c r="B85">
        <v>0</v>
      </c>
      <c r="C85">
        <v>150</v>
      </c>
    </row>
    <row r="86" spans="1:3">
      <c r="A86">
        <v>85</v>
      </c>
      <c r="B86">
        <v>0</v>
      </c>
      <c r="C86">
        <v>145</v>
      </c>
    </row>
    <row r="87" spans="1:3">
      <c r="A87">
        <v>86</v>
      </c>
      <c r="B87">
        <v>0</v>
      </c>
      <c r="C87">
        <v>164</v>
      </c>
    </row>
    <row r="88" spans="1:3">
      <c r="A88">
        <v>87</v>
      </c>
      <c r="B88">
        <v>0</v>
      </c>
      <c r="C88">
        <v>161</v>
      </c>
    </row>
    <row r="89" spans="1:3">
      <c r="A89">
        <v>88</v>
      </c>
      <c r="B89">
        <v>0</v>
      </c>
      <c r="C89">
        <v>211</v>
      </c>
    </row>
    <row r="90" spans="1:3">
      <c r="A90">
        <v>89</v>
      </c>
      <c r="B90">
        <v>0</v>
      </c>
      <c r="C90">
        <v>204</v>
      </c>
    </row>
    <row r="91" spans="1:3">
      <c r="A91">
        <v>90</v>
      </c>
      <c r="B91">
        <v>0</v>
      </c>
      <c r="C91">
        <v>211</v>
      </c>
    </row>
    <row r="92" spans="1:3">
      <c r="A92">
        <v>91</v>
      </c>
      <c r="B92">
        <v>0</v>
      </c>
      <c r="C92">
        <v>262</v>
      </c>
    </row>
    <row r="93" spans="1:3">
      <c r="A93">
        <v>92</v>
      </c>
      <c r="B93">
        <v>1</v>
      </c>
      <c r="C93">
        <v>320</v>
      </c>
    </row>
    <row r="94" spans="1:3">
      <c r="A94">
        <v>93</v>
      </c>
      <c r="B94">
        <v>1</v>
      </c>
      <c r="C94">
        <v>378</v>
      </c>
    </row>
    <row r="95" spans="1:3">
      <c r="A95">
        <v>94</v>
      </c>
      <c r="B95">
        <v>3</v>
      </c>
      <c r="C95">
        <v>332</v>
      </c>
    </row>
    <row r="96" spans="1:3">
      <c r="A96">
        <v>95</v>
      </c>
      <c r="B96">
        <v>6</v>
      </c>
      <c r="C96">
        <v>325</v>
      </c>
    </row>
    <row r="97" spans="1:3">
      <c r="A97">
        <v>96</v>
      </c>
      <c r="B97">
        <v>5</v>
      </c>
      <c r="C97">
        <v>264</v>
      </c>
    </row>
    <row r="98" spans="1:3">
      <c r="A98">
        <v>97</v>
      </c>
      <c r="B98">
        <v>7</v>
      </c>
      <c r="C98">
        <v>226</v>
      </c>
    </row>
    <row r="99" spans="1:3">
      <c r="A99">
        <v>98</v>
      </c>
      <c r="B99">
        <v>14</v>
      </c>
      <c r="C99">
        <v>170</v>
      </c>
    </row>
    <row r="100" spans="1:3">
      <c r="A100">
        <v>99</v>
      </c>
      <c r="B100">
        <v>11</v>
      </c>
      <c r="C100">
        <v>100</v>
      </c>
    </row>
    <row r="101" spans="1:3">
      <c r="A101">
        <v>100</v>
      </c>
      <c r="B101">
        <v>26</v>
      </c>
      <c r="C101">
        <v>75</v>
      </c>
    </row>
    <row r="102" spans="1:3">
      <c r="A102">
        <v>101</v>
      </c>
      <c r="B102">
        <v>23</v>
      </c>
      <c r="C102">
        <v>29</v>
      </c>
    </row>
    <row r="103" spans="1:3">
      <c r="A103">
        <v>102</v>
      </c>
      <c r="B103">
        <v>25</v>
      </c>
      <c r="C103">
        <v>36</v>
      </c>
    </row>
    <row r="104" spans="1:3">
      <c r="A104">
        <v>103</v>
      </c>
      <c r="B104">
        <v>25</v>
      </c>
      <c r="C104">
        <v>22</v>
      </c>
    </row>
    <row r="105" spans="1:3">
      <c r="A105">
        <v>104</v>
      </c>
      <c r="B105">
        <v>38</v>
      </c>
      <c r="C105">
        <v>14</v>
      </c>
    </row>
    <row r="106" spans="1:3">
      <c r="A106">
        <v>105</v>
      </c>
      <c r="B106">
        <v>42</v>
      </c>
      <c r="C106">
        <v>4</v>
      </c>
    </row>
    <row r="107" spans="1:3">
      <c r="A107">
        <v>106</v>
      </c>
      <c r="B107">
        <v>50</v>
      </c>
      <c r="C107">
        <v>0</v>
      </c>
    </row>
    <row r="108" spans="1:3">
      <c r="A108">
        <v>107</v>
      </c>
      <c r="B108">
        <v>65</v>
      </c>
      <c r="C108">
        <v>0</v>
      </c>
    </row>
    <row r="109" spans="1:3">
      <c r="A109">
        <v>108</v>
      </c>
      <c r="B109">
        <v>68</v>
      </c>
      <c r="C109">
        <v>0</v>
      </c>
    </row>
    <row r="110" spans="1:3">
      <c r="A110">
        <v>109</v>
      </c>
      <c r="B110">
        <v>70</v>
      </c>
      <c r="C110">
        <v>0</v>
      </c>
    </row>
    <row r="111" spans="1:3">
      <c r="A111">
        <v>110</v>
      </c>
      <c r="B111">
        <v>54</v>
      </c>
      <c r="C111">
        <v>0</v>
      </c>
    </row>
    <row r="112" spans="1:3">
      <c r="A112">
        <v>111</v>
      </c>
      <c r="B112">
        <v>60</v>
      </c>
      <c r="C112">
        <v>0</v>
      </c>
    </row>
    <row r="113" spans="1:3">
      <c r="A113">
        <v>112</v>
      </c>
      <c r="B113">
        <v>57</v>
      </c>
      <c r="C113">
        <v>0</v>
      </c>
    </row>
    <row r="114" spans="1:3">
      <c r="A114">
        <v>113</v>
      </c>
      <c r="B114">
        <v>43</v>
      </c>
      <c r="C114">
        <v>0</v>
      </c>
    </row>
    <row r="115" spans="1:3">
      <c r="A115">
        <v>114</v>
      </c>
      <c r="B115">
        <v>38</v>
      </c>
      <c r="C115">
        <v>0</v>
      </c>
    </row>
    <row r="116" spans="1:3">
      <c r="A116">
        <v>115</v>
      </c>
      <c r="B116">
        <v>22</v>
      </c>
      <c r="C116">
        <v>0</v>
      </c>
    </row>
    <row r="117" spans="1:3">
      <c r="A117">
        <v>116</v>
      </c>
      <c r="B117">
        <v>32</v>
      </c>
      <c r="C117">
        <v>0</v>
      </c>
    </row>
    <row r="118" spans="1:3">
      <c r="A118">
        <v>117</v>
      </c>
      <c r="B118">
        <v>35</v>
      </c>
      <c r="C118">
        <v>0</v>
      </c>
    </row>
    <row r="119" spans="1:3">
      <c r="A119">
        <v>118</v>
      </c>
      <c r="B119">
        <v>35</v>
      </c>
      <c r="C119">
        <v>0</v>
      </c>
    </row>
    <row r="120" spans="1:3">
      <c r="A120">
        <v>119</v>
      </c>
      <c r="B120">
        <v>38</v>
      </c>
      <c r="C120">
        <v>0</v>
      </c>
    </row>
    <row r="121" spans="1:3">
      <c r="A121">
        <v>120</v>
      </c>
      <c r="B121">
        <v>35</v>
      </c>
      <c r="C121">
        <v>0</v>
      </c>
    </row>
    <row r="122" spans="1:3">
      <c r="A122">
        <v>121</v>
      </c>
      <c r="B122">
        <v>49</v>
      </c>
      <c r="C122">
        <v>0</v>
      </c>
    </row>
    <row r="123" spans="1:3">
      <c r="A123">
        <v>122</v>
      </c>
      <c r="B123">
        <v>48</v>
      </c>
      <c r="C123">
        <v>0</v>
      </c>
    </row>
    <row r="124" spans="1:3">
      <c r="A124">
        <v>123</v>
      </c>
      <c r="B124">
        <v>49</v>
      </c>
      <c r="C124">
        <v>0</v>
      </c>
    </row>
    <row r="125" spans="1:3">
      <c r="A125">
        <v>124</v>
      </c>
      <c r="B125">
        <v>54</v>
      </c>
      <c r="C125">
        <v>0</v>
      </c>
    </row>
    <row r="126" spans="1:3">
      <c r="A126">
        <v>125</v>
      </c>
      <c r="B126">
        <v>58</v>
      </c>
      <c r="C126">
        <v>0</v>
      </c>
    </row>
    <row r="127" spans="1:3">
      <c r="A127">
        <v>126</v>
      </c>
      <c r="B127">
        <v>71</v>
      </c>
      <c r="C127">
        <v>0</v>
      </c>
    </row>
    <row r="128" spans="1:3">
      <c r="A128">
        <v>127</v>
      </c>
      <c r="B128">
        <v>56</v>
      </c>
      <c r="C128">
        <v>0</v>
      </c>
    </row>
    <row r="129" spans="1:3">
      <c r="A129">
        <v>128</v>
      </c>
      <c r="B129">
        <v>35</v>
      </c>
      <c r="C129">
        <v>0</v>
      </c>
    </row>
    <row r="130" spans="1:3">
      <c r="A130">
        <v>129</v>
      </c>
      <c r="B130">
        <v>47</v>
      </c>
      <c r="C130">
        <v>0</v>
      </c>
    </row>
    <row r="131" spans="1:3">
      <c r="A131">
        <v>130</v>
      </c>
      <c r="B131">
        <v>31</v>
      </c>
      <c r="C131">
        <v>0</v>
      </c>
    </row>
    <row r="132" spans="1:3">
      <c r="A132">
        <v>131</v>
      </c>
      <c r="B132">
        <v>23</v>
      </c>
      <c r="C132">
        <v>0</v>
      </c>
    </row>
    <row r="133" spans="1:3">
      <c r="A133">
        <v>132</v>
      </c>
      <c r="B133">
        <v>28</v>
      </c>
      <c r="C133">
        <v>0</v>
      </c>
    </row>
    <row r="134" spans="1:3">
      <c r="A134">
        <v>133</v>
      </c>
      <c r="B134">
        <v>29</v>
      </c>
      <c r="C134">
        <v>0</v>
      </c>
    </row>
    <row r="135" spans="1:3">
      <c r="A135">
        <v>134</v>
      </c>
      <c r="B135">
        <v>19</v>
      </c>
      <c r="C135">
        <v>0</v>
      </c>
    </row>
    <row r="136" spans="1:3">
      <c r="A136">
        <v>135</v>
      </c>
      <c r="B136">
        <v>16</v>
      </c>
      <c r="C136">
        <v>0</v>
      </c>
    </row>
    <row r="137" spans="1:3">
      <c r="A137">
        <v>136</v>
      </c>
      <c r="B137">
        <v>9</v>
      </c>
      <c r="C137">
        <v>0</v>
      </c>
    </row>
    <row r="138" spans="1:3">
      <c r="A138">
        <v>137</v>
      </c>
      <c r="B138">
        <v>15</v>
      </c>
      <c r="C138">
        <v>0</v>
      </c>
    </row>
    <row r="139" spans="1:3">
      <c r="A139">
        <v>138</v>
      </c>
      <c r="B139">
        <v>7</v>
      </c>
      <c r="C139">
        <v>0</v>
      </c>
    </row>
    <row r="140" spans="1:3">
      <c r="A140">
        <v>139</v>
      </c>
      <c r="B140">
        <v>12</v>
      </c>
      <c r="C140">
        <v>0</v>
      </c>
    </row>
    <row r="141" spans="1:3">
      <c r="A141">
        <v>140</v>
      </c>
      <c r="B141">
        <v>7</v>
      </c>
      <c r="C141">
        <v>0</v>
      </c>
    </row>
    <row r="142" spans="1:3">
      <c r="A142">
        <v>141</v>
      </c>
      <c r="B142">
        <v>11</v>
      </c>
      <c r="C142">
        <v>0</v>
      </c>
    </row>
    <row r="143" spans="1:3">
      <c r="A143">
        <v>142</v>
      </c>
      <c r="B143">
        <v>7</v>
      </c>
      <c r="C143">
        <v>0</v>
      </c>
    </row>
    <row r="144" spans="1:3">
      <c r="A144">
        <v>143</v>
      </c>
      <c r="B144">
        <v>6</v>
      </c>
      <c r="C144">
        <v>0</v>
      </c>
    </row>
    <row r="145" spans="1:3">
      <c r="A145">
        <v>144</v>
      </c>
      <c r="B145">
        <v>6</v>
      </c>
      <c r="C145">
        <v>0</v>
      </c>
    </row>
    <row r="146" spans="1:3">
      <c r="A146">
        <v>145</v>
      </c>
      <c r="B146">
        <v>4</v>
      </c>
      <c r="C146">
        <v>0</v>
      </c>
    </row>
    <row r="147" spans="1:3">
      <c r="A147">
        <v>146</v>
      </c>
      <c r="B147">
        <v>5</v>
      </c>
      <c r="C147">
        <v>0</v>
      </c>
    </row>
    <row r="148" spans="1:3">
      <c r="A148">
        <v>147</v>
      </c>
      <c r="B148">
        <v>3</v>
      </c>
      <c r="C148">
        <v>0</v>
      </c>
    </row>
    <row r="149" spans="1:3">
      <c r="A149">
        <v>148</v>
      </c>
      <c r="B149">
        <v>1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1</v>
      </c>
    </row>
    <row r="75" spans="1:3">
      <c r="A75">
        <v>74</v>
      </c>
      <c r="B75">
        <v>0</v>
      </c>
      <c r="C75">
        <v>2</v>
      </c>
    </row>
    <row r="76" spans="1:3">
      <c r="A76">
        <v>75</v>
      </c>
      <c r="B76">
        <v>0</v>
      </c>
      <c r="C76">
        <v>1</v>
      </c>
    </row>
    <row r="77" spans="1:3">
      <c r="A77">
        <v>76</v>
      </c>
      <c r="B77">
        <v>0</v>
      </c>
      <c r="C77">
        <v>4</v>
      </c>
    </row>
    <row r="78" spans="1:3">
      <c r="A78">
        <v>77</v>
      </c>
      <c r="B78">
        <v>0</v>
      </c>
      <c r="C78">
        <v>12</v>
      </c>
    </row>
    <row r="79" spans="1:3">
      <c r="A79">
        <v>78</v>
      </c>
      <c r="B79">
        <v>0</v>
      </c>
      <c r="C79">
        <v>14</v>
      </c>
    </row>
    <row r="80" spans="1:3">
      <c r="A80">
        <v>79</v>
      </c>
      <c r="B80">
        <v>0</v>
      </c>
      <c r="C80">
        <v>27</v>
      </c>
    </row>
    <row r="81" spans="1:3">
      <c r="A81">
        <v>80</v>
      </c>
      <c r="B81">
        <v>0</v>
      </c>
      <c r="C81">
        <v>49</v>
      </c>
    </row>
    <row r="82" spans="1:3">
      <c r="A82">
        <v>81</v>
      </c>
      <c r="B82">
        <v>0</v>
      </c>
      <c r="C82">
        <v>59</v>
      </c>
    </row>
    <row r="83" spans="1:3">
      <c r="A83">
        <v>82</v>
      </c>
      <c r="B83">
        <v>0</v>
      </c>
      <c r="C83">
        <v>86</v>
      </c>
    </row>
    <row r="84" spans="1:3">
      <c r="A84">
        <v>83</v>
      </c>
      <c r="B84">
        <v>0</v>
      </c>
      <c r="C84">
        <v>95</v>
      </c>
    </row>
    <row r="85" spans="1:3">
      <c r="A85">
        <v>84</v>
      </c>
      <c r="B85">
        <v>0</v>
      </c>
      <c r="C85">
        <v>124</v>
      </c>
    </row>
    <row r="86" spans="1:3">
      <c r="A86">
        <v>85</v>
      </c>
      <c r="B86">
        <v>0</v>
      </c>
      <c r="C86">
        <v>179</v>
      </c>
    </row>
    <row r="87" spans="1:3">
      <c r="A87">
        <v>86</v>
      </c>
      <c r="B87">
        <v>0</v>
      </c>
      <c r="C87">
        <v>196</v>
      </c>
    </row>
    <row r="88" spans="1:3">
      <c r="A88">
        <v>87</v>
      </c>
      <c r="B88">
        <v>0</v>
      </c>
      <c r="C88">
        <v>150</v>
      </c>
    </row>
    <row r="89" spans="1:3">
      <c r="A89">
        <v>88</v>
      </c>
      <c r="B89">
        <v>0</v>
      </c>
      <c r="C89">
        <v>159</v>
      </c>
    </row>
    <row r="90" spans="1:3">
      <c r="A90">
        <v>89</v>
      </c>
      <c r="B90">
        <v>1</v>
      </c>
      <c r="C90">
        <v>143</v>
      </c>
    </row>
    <row r="91" spans="1:3">
      <c r="A91">
        <v>90</v>
      </c>
      <c r="B91">
        <v>1</v>
      </c>
      <c r="C91">
        <v>100</v>
      </c>
    </row>
    <row r="92" spans="1:3">
      <c r="A92">
        <v>91</v>
      </c>
      <c r="B92">
        <v>7</v>
      </c>
      <c r="C92">
        <v>72</v>
      </c>
    </row>
    <row r="93" spans="1:3">
      <c r="A93">
        <v>92</v>
      </c>
      <c r="B93">
        <v>13</v>
      </c>
      <c r="C93">
        <v>57</v>
      </c>
    </row>
    <row r="94" spans="1:3">
      <c r="A94">
        <v>93</v>
      </c>
      <c r="B94">
        <v>21</v>
      </c>
      <c r="C94">
        <v>45</v>
      </c>
    </row>
    <row r="95" spans="1:3">
      <c r="A95">
        <v>94</v>
      </c>
      <c r="B95">
        <v>26</v>
      </c>
      <c r="C95">
        <v>24</v>
      </c>
    </row>
    <row r="96" spans="1:3">
      <c r="A96">
        <v>95</v>
      </c>
      <c r="B96">
        <v>32</v>
      </c>
      <c r="C96">
        <v>30</v>
      </c>
    </row>
    <row r="97" spans="1:3">
      <c r="A97">
        <v>96</v>
      </c>
      <c r="B97">
        <v>32</v>
      </c>
      <c r="C97">
        <v>11</v>
      </c>
    </row>
    <row r="98" spans="1:3">
      <c r="A98">
        <v>97</v>
      </c>
      <c r="B98">
        <v>42</v>
      </c>
      <c r="C98">
        <v>8</v>
      </c>
    </row>
    <row r="99" spans="1:3">
      <c r="A99">
        <v>98</v>
      </c>
      <c r="B99">
        <v>42</v>
      </c>
      <c r="C99">
        <v>5</v>
      </c>
    </row>
    <row r="100" spans="1:3">
      <c r="A100">
        <v>99</v>
      </c>
      <c r="B100">
        <v>71</v>
      </c>
      <c r="C100">
        <v>4</v>
      </c>
    </row>
    <row r="101" spans="1:3">
      <c r="A101">
        <v>100</v>
      </c>
      <c r="B101">
        <v>76</v>
      </c>
      <c r="C101">
        <v>4</v>
      </c>
    </row>
    <row r="102" spans="1:3">
      <c r="A102">
        <v>101</v>
      </c>
      <c r="B102">
        <v>76</v>
      </c>
      <c r="C102">
        <v>2</v>
      </c>
    </row>
    <row r="103" spans="1:3">
      <c r="A103">
        <v>102</v>
      </c>
      <c r="B103">
        <v>74</v>
      </c>
      <c r="C103">
        <v>0</v>
      </c>
    </row>
    <row r="104" spans="1:3">
      <c r="A104">
        <v>103</v>
      </c>
      <c r="B104">
        <v>81</v>
      </c>
      <c r="C104">
        <v>0</v>
      </c>
    </row>
    <row r="105" spans="1:3">
      <c r="A105">
        <v>104</v>
      </c>
      <c r="B105">
        <v>50</v>
      </c>
      <c r="C105">
        <v>0</v>
      </c>
    </row>
    <row r="106" spans="1:3">
      <c r="A106">
        <v>105</v>
      </c>
      <c r="B106">
        <v>51</v>
      </c>
      <c r="C106">
        <v>0</v>
      </c>
    </row>
    <row r="107" spans="1:3">
      <c r="A107">
        <v>106</v>
      </c>
      <c r="B107">
        <v>35</v>
      </c>
      <c r="C107">
        <v>0</v>
      </c>
    </row>
    <row r="108" spans="1:3">
      <c r="A108">
        <v>107</v>
      </c>
      <c r="B108">
        <v>42</v>
      </c>
      <c r="C108">
        <v>0</v>
      </c>
    </row>
    <row r="109" spans="1:3">
      <c r="A109">
        <v>108</v>
      </c>
      <c r="B109">
        <v>39</v>
      </c>
      <c r="C109">
        <v>0</v>
      </c>
    </row>
    <row r="110" spans="1:3">
      <c r="A110">
        <v>109</v>
      </c>
      <c r="B110">
        <v>41</v>
      </c>
      <c r="C110">
        <v>0</v>
      </c>
    </row>
    <row r="111" spans="1:3">
      <c r="A111">
        <v>110</v>
      </c>
      <c r="B111">
        <v>37</v>
      </c>
      <c r="C111">
        <v>0</v>
      </c>
    </row>
    <row r="112" spans="1:3">
      <c r="A112">
        <v>111</v>
      </c>
      <c r="B112">
        <v>27</v>
      </c>
      <c r="C112">
        <v>0</v>
      </c>
    </row>
    <row r="113" spans="1:3">
      <c r="A113">
        <v>112</v>
      </c>
      <c r="B113">
        <v>21</v>
      </c>
      <c r="C113">
        <v>0</v>
      </c>
    </row>
    <row r="114" spans="1:3">
      <c r="A114">
        <v>113</v>
      </c>
      <c r="B114">
        <v>13</v>
      </c>
      <c r="C114">
        <v>0</v>
      </c>
    </row>
    <row r="115" spans="1:3">
      <c r="A115">
        <v>114</v>
      </c>
      <c r="B115">
        <v>18</v>
      </c>
      <c r="C115">
        <v>0</v>
      </c>
    </row>
    <row r="116" spans="1:3">
      <c r="A116">
        <v>115</v>
      </c>
      <c r="B116">
        <v>22</v>
      </c>
      <c r="C116">
        <v>0</v>
      </c>
    </row>
    <row r="117" spans="1:3">
      <c r="A117">
        <v>116</v>
      </c>
      <c r="B117">
        <v>11</v>
      </c>
      <c r="C117">
        <v>0</v>
      </c>
    </row>
    <row r="118" spans="1:3">
      <c r="A118">
        <v>117</v>
      </c>
      <c r="B118">
        <v>7</v>
      </c>
      <c r="C118">
        <v>0</v>
      </c>
    </row>
    <row r="119" spans="1:3">
      <c r="A119">
        <v>118</v>
      </c>
      <c r="B119">
        <v>12</v>
      </c>
      <c r="C119">
        <v>0</v>
      </c>
    </row>
    <row r="120" spans="1:3">
      <c r="A120">
        <v>119</v>
      </c>
      <c r="B120">
        <v>6</v>
      </c>
      <c r="C120">
        <v>0</v>
      </c>
    </row>
    <row r="121" spans="1:3">
      <c r="A121">
        <v>120</v>
      </c>
      <c r="B121">
        <v>4</v>
      </c>
      <c r="C121">
        <v>0</v>
      </c>
    </row>
    <row r="122" spans="1:3">
      <c r="A122">
        <v>121</v>
      </c>
      <c r="B122">
        <v>4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1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1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56"/>
  <sheetViews>
    <sheetView workbookViewId="0">
      <selection activeCell="R31" sqref="R31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1</v>
      </c>
    </row>
    <row r="107" spans="1:3">
      <c r="A107">
        <v>106</v>
      </c>
      <c r="B107">
        <v>0</v>
      </c>
      <c r="C107">
        <v>3</v>
      </c>
    </row>
    <row r="108" spans="1:3">
      <c r="A108">
        <v>107</v>
      </c>
      <c r="B108">
        <v>0</v>
      </c>
      <c r="C108">
        <v>10</v>
      </c>
    </row>
    <row r="109" spans="1:3">
      <c r="A109">
        <v>108</v>
      </c>
      <c r="B109">
        <v>0</v>
      </c>
      <c r="C109">
        <v>17</v>
      </c>
    </row>
    <row r="110" spans="1:3">
      <c r="A110">
        <v>109</v>
      </c>
      <c r="B110">
        <v>0</v>
      </c>
      <c r="C110">
        <v>25</v>
      </c>
    </row>
    <row r="111" spans="1:3">
      <c r="A111">
        <v>110</v>
      </c>
      <c r="B111">
        <v>0</v>
      </c>
      <c r="C111">
        <v>54</v>
      </c>
    </row>
    <row r="112" spans="1:3">
      <c r="A112">
        <v>111</v>
      </c>
      <c r="B112">
        <v>0</v>
      </c>
      <c r="C112">
        <v>90</v>
      </c>
    </row>
    <row r="113" spans="1:3">
      <c r="A113">
        <v>112</v>
      </c>
      <c r="B113">
        <v>0</v>
      </c>
      <c r="C113">
        <v>128</v>
      </c>
    </row>
    <row r="114" spans="1:3">
      <c r="A114">
        <v>113</v>
      </c>
      <c r="B114">
        <v>0</v>
      </c>
      <c r="C114">
        <v>167</v>
      </c>
    </row>
    <row r="115" spans="1:3">
      <c r="A115">
        <v>114</v>
      </c>
      <c r="B115">
        <v>0</v>
      </c>
      <c r="C115">
        <v>204</v>
      </c>
    </row>
    <row r="116" spans="1:3">
      <c r="A116">
        <v>115</v>
      </c>
      <c r="B116">
        <v>1</v>
      </c>
      <c r="C116">
        <v>200</v>
      </c>
    </row>
    <row r="117" spans="1:3">
      <c r="A117">
        <v>116</v>
      </c>
      <c r="B117">
        <v>5</v>
      </c>
      <c r="C117">
        <v>236</v>
      </c>
    </row>
    <row r="118" spans="1:3">
      <c r="A118">
        <v>117</v>
      </c>
      <c r="B118">
        <v>13</v>
      </c>
      <c r="C118">
        <v>206</v>
      </c>
    </row>
    <row r="119" spans="1:3">
      <c r="A119">
        <v>118</v>
      </c>
      <c r="B119">
        <v>20</v>
      </c>
      <c r="C119">
        <v>180</v>
      </c>
    </row>
    <row r="120" spans="1:3">
      <c r="A120">
        <v>119</v>
      </c>
      <c r="B120">
        <v>16</v>
      </c>
      <c r="C120">
        <v>137</v>
      </c>
    </row>
    <row r="121" spans="1:3">
      <c r="A121">
        <v>120</v>
      </c>
      <c r="B121">
        <v>44</v>
      </c>
      <c r="C121">
        <v>124</v>
      </c>
    </row>
    <row r="122" spans="1:3">
      <c r="A122">
        <v>121</v>
      </c>
      <c r="B122">
        <v>51</v>
      </c>
      <c r="C122">
        <v>96</v>
      </c>
    </row>
    <row r="123" spans="1:3">
      <c r="A123">
        <v>122</v>
      </c>
      <c r="B123">
        <v>97</v>
      </c>
      <c r="C123">
        <v>54</v>
      </c>
    </row>
    <row r="124" spans="1:3">
      <c r="A124">
        <v>123</v>
      </c>
      <c r="B124">
        <v>88</v>
      </c>
      <c r="C124">
        <v>45</v>
      </c>
    </row>
    <row r="125" spans="1:3">
      <c r="A125">
        <v>124</v>
      </c>
      <c r="B125">
        <v>112</v>
      </c>
      <c r="C125">
        <v>34</v>
      </c>
    </row>
    <row r="126" spans="1:3">
      <c r="A126">
        <v>125</v>
      </c>
      <c r="B126">
        <v>128</v>
      </c>
      <c r="C126">
        <v>20</v>
      </c>
    </row>
    <row r="127" spans="1:3">
      <c r="A127">
        <v>126</v>
      </c>
      <c r="B127">
        <v>132</v>
      </c>
      <c r="C127">
        <v>10</v>
      </c>
    </row>
    <row r="128" spans="1:3">
      <c r="A128">
        <v>127</v>
      </c>
      <c r="B128">
        <v>122</v>
      </c>
      <c r="C128">
        <v>7</v>
      </c>
    </row>
    <row r="129" spans="1:3">
      <c r="A129">
        <v>128</v>
      </c>
      <c r="B129">
        <v>149</v>
      </c>
      <c r="C129">
        <v>3</v>
      </c>
    </row>
    <row r="130" spans="1:3">
      <c r="A130">
        <v>129</v>
      </c>
      <c r="B130">
        <v>116</v>
      </c>
      <c r="C130">
        <v>2</v>
      </c>
    </row>
    <row r="131" spans="1:3">
      <c r="A131">
        <v>130</v>
      </c>
      <c r="B131">
        <v>130</v>
      </c>
      <c r="C131">
        <v>0</v>
      </c>
    </row>
    <row r="132" spans="1:3">
      <c r="A132">
        <v>131</v>
      </c>
      <c r="B132">
        <v>121</v>
      </c>
      <c r="C132">
        <v>0</v>
      </c>
    </row>
    <row r="133" spans="1:3">
      <c r="A133">
        <v>132</v>
      </c>
      <c r="B133">
        <v>132</v>
      </c>
      <c r="C133">
        <v>0</v>
      </c>
    </row>
    <row r="134" spans="1:3">
      <c r="A134">
        <v>133</v>
      </c>
      <c r="B134">
        <v>132</v>
      </c>
      <c r="C134">
        <v>0</v>
      </c>
    </row>
    <row r="135" spans="1:3">
      <c r="A135">
        <v>134</v>
      </c>
      <c r="B135">
        <v>117</v>
      </c>
      <c r="C135">
        <v>0</v>
      </c>
    </row>
    <row r="136" spans="1:3">
      <c r="A136">
        <v>135</v>
      </c>
      <c r="B136">
        <v>109</v>
      </c>
      <c r="C136">
        <v>0</v>
      </c>
    </row>
    <row r="137" spans="1:3">
      <c r="A137">
        <v>136</v>
      </c>
      <c r="B137">
        <v>101</v>
      </c>
      <c r="C137">
        <v>0</v>
      </c>
    </row>
    <row r="138" spans="1:3">
      <c r="A138">
        <v>137</v>
      </c>
      <c r="B138">
        <v>87</v>
      </c>
      <c r="C138">
        <v>0</v>
      </c>
    </row>
    <row r="139" spans="1:3">
      <c r="A139">
        <v>138</v>
      </c>
      <c r="B139">
        <v>62</v>
      </c>
      <c r="C139">
        <v>0</v>
      </c>
    </row>
    <row r="140" spans="1:3">
      <c r="A140">
        <v>139</v>
      </c>
      <c r="B140">
        <v>65</v>
      </c>
      <c r="C140">
        <v>0</v>
      </c>
    </row>
    <row r="141" spans="1:3">
      <c r="A141">
        <v>140</v>
      </c>
      <c r="B141">
        <v>56</v>
      </c>
      <c r="C141">
        <v>0</v>
      </c>
    </row>
    <row r="142" spans="1:3">
      <c r="A142">
        <v>141</v>
      </c>
      <c r="B142">
        <v>47</v>
      </c>
      <c r="C142">
        <v>0</v>
      </c>
    </row>
    <row r="143" spans="1:3">
      <c r="A143">
        <v>142</v>
      </c>
      <c r="B143">
        <v>41</v>
      </c>
      <c r="C143">
        <v>0</v>
      </c>
    </row>
    <row r="144" spans="1:3">
      <c r="A144">
        <v>143</v>
      </c>
      <c r="B144">
        <v>37</v>
      </c>
      <c r="C144">
        <v>0</v>
      </c>
    </row>
    <row r="145" spans="1:3">
      <c r="A145">
        <v>144</v>
      </c>
      <c r="B145">
        <v>18</v>
      </c>
      <c r="C145">
        <v>0</v>
      </c>
    </row>
    <row r="146" spans="1:3">
      <c r="A146">
        <v>145</v>
      </c>
      <c r="B146">
        <v>22</v>
      </c>
      <c r="C146">
        <v>0</v>
      </c>
    </row>
    <row r="147" spans="1:3">
      <c r="A147">
        <v>146</v>
      </c>
      <c r="B147">
        <v>10</v>
      </c>
      <c r="C147">
        <v>0</v>
      </c>
    </row>
    <row r="148" spans="1:3">
      <c r="A148">
        <v>147</v>
      </c>
      <c r="B148">
        <v>5</v>
      </c>
      <c r="C148">
        <v>0</v>
      </c>
    </row>
    <row r="149" spans="1:3">
      <c r="A149">
        <v>148</v>
      </c>
      <c r="B149">
        <v>3</v>
      </c>
      <c r="C149">
        <v>0</v>
      </c>
    </row>
    <row r="150" spans="1:3">
      <c r="A150">
        <v>149</v>
      </c>
      <c r="B150">
        <v>4</v>
      </c>
      <c r="C150">
        <v>0</v>
      </c>
    </row>
    <row r="151" spans="1:3">
      <c r="A151">
        <v>150</v>
      </c>
      <c r="B151">
        <v>2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1</v>
      </c>
      <c r="C153">
        <v>0</v>
      </c>
    </row>
    <row r="154" spans="1:3">
      <c r="A154">
        <v>153</v>
      </c>
      <c r="B154">
        <v>1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56"/>
  <sheetViews>
    <sheetView workbookViewId="0">
      <selection activeCell="G14" sqref="G14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1</v>
      </c>
      <c r="C76">
        <v>0</v>
      </c>
    </row>
    <row r="77" spans="1:3">
      <c r="A77">
        <v>76</v>
      </c>
      <c r="B77">
        <v>1</v>
      </c>
      <c r="C77">
        <v>0</v>
      </c>
    </row>
    <row r="78" spans="1:3">
      <c r="A78">
        <v>77</v>
      </c>
      <c r="B78">
        <v>2</v>
      </c>
      <c r="C78">
        <v>0</v>
      </c>
    </row>
    <row r="79" spans="1:3">
      <c r="A79">
        <v>78</v>
      </c>
      <c r="B79">
        <v>1</v>
      </c>
      <c r="C79">
        <v>0</v>
      </c>
    </row>
    <row r="80" spans="1:3">
      <c r="A80">
        <v>79</v>
      </c>
      <c r="B80">
        <v>2</v>
      </c>
      <c r="C80">
        <v>0</v>
      </c>
    </row>
    <row r="81" spans="1:3">
      <c r="A81">
        <v>80</v>
      </c>
      <c r="B81">
        <v>3</v>
      </c>
      <c r="C81">
        <v>0</v>
      </c>
    </row>
    <row r="82" spans="1:3">
      <c r="A82">
        <v>81</v>
      </c>
      <c r="B82">
        <v>2</v>
      </c>
      <c r="C82">
        <v>0</v>
      </c>
    </row>
    <row r="83" spans="1:3">
      <c r="A83">
        <v>82</v>
      </c>
      <c r="B83">
        <v>2</v>
      </c>
      <c r="C83">
        <v>0</v>
      </c>
    </row>
    <row r="84" spans="1:3">
      <c r="A84">
        <v>83</v>
      </c>
      <c r="B84">
        <v>5</v>
      </c>
      <c r="C84">
        <v>0</v>
      </c>
    </row>
    <row r="85" spans="1:3">
      <c r="A85">
        <v>84</v>
      </c>
      <c r="B85">
        <v>3</v>
      </c>
      <c r="C85">
        <v>0</v>
      </c>
    </row>
    <row r="86" spans="1:3">
      <c r="A86">
        <v>85</v>
      </c>
      <c r="B86">
        <v>11</v>
      </c>
      <c r="C86">
        <v>1</v>
      </c>
    </row>
    <row r="87" spans="1:3">
      <c r="A87">
        <v>86</v>
      </c>
      <c r="B87">
        <v>11</v>
      </c>
      <c r="C87">
        <v>4</v>
      </c>
    </row>
    <row r="88" spans="1:3">
      <c r="A88">
        <v>87</v>
      </c>
      <c r="B88">
        <v>19</v>
      </c>
      <c r="C88">
        <v>13</v>
      </c>
    </row>
    <row r="89" spans="1:3">
      <c r="A89">
        <v>88</v>
      </c>
      <c r="B89">
        <v>17</v>
      </c>
      <c r="C89">
        <v>32</v>
      </c>
    </row>
    <row r="90" spans="1:3">
      <c r="A90">
        <v>89</v>
      </c>
      <c r="B90">
        <v>34</v>
      </c>
      <c r="C90">
        <v>45</v>
      </c>
    </row>
    <row r="91" spans="1:3">
      <c r="A91">
        <v>90</v>
      </c>
      <c r="B91">
        <v>38</v>
      </c>
      <c r="C91">
        <v>68</v>
      </c>
    </row>
    <row r="92" spans="1:3">
      <c r="A92">
        <v>91</v>
      </c>
      <c r="B92">
        <v>61</v>
      </c>
      <c r="C92">
        <v>111</v>
      </c>
    </row>
    <row r="93" spans="1:3">
      <c r="A93">
        <v>92</v>
      </c>
      <c r="B93">
        <v>97</v>
      </c>
      <c r="C93">
        <v>205</v>
      </c>
    </row>
    <row r="94" spans="1:3">
      <c r="A94">
        <v>93</v>
      </c>
      <c r="B94">
        <v>121</v>
      </c>
      <c r="C94">
        <v>308</v>
      </c>
    </row>
    <row r="95" spans="1:3">
      <c r="A95">
        <v>94</v>
      </c>
      <c r="B95">
        <v>153</v>
      </c>
      <c r="C95">
        <v>444</v>
      </c>
    </row>
    <row r="96" spans="1:3">
      <c r="A96">
        <v>95</v>
      </c>
      <c r="B96">
        <v>227</v>
      </c>
      <c r="C96">
        <v>604</v>
      </c>
    </row>
    <row r="97" spans="1:3">
      <c r="A97">
        <v>96</v>
      </c>
      <c r="B97">
        <v>324</v>
      </c>
      <c r="C97">
        <v>917</v>
      </c>
    </row>
    <row r="98" spans="1:3">
      <c r="A98">
        <v>97</v>
      </c>
      <c r="B98">
        <v>390</v>
      </c>
      <c r="C98">
        <v>1096</v>
      </c>
    </row>
    <row r="99" spans="1:3">
      <c r="A99">
        <v>98</v>
      </c>
      <c r="B99">
        <v>474</v>
      </c>
      <c r="C99">
        <v>1354</v>
      </c>
    </row>
    <row r="100" spans="1:3">
      <c r="A100">
        <v>99</v>
      </c>
      <c r="B100">
        <v>543</v>
      </c>
      <c r="C100">
        <v>1495</v>
      </c>
    </row>
    <row r="101" spans="1:3">
      <c r="A101">
        <v>100</v>
      </c>
      <c r="B101">
        <v>612</v>
      </c>
      <c r="C101">
        <v>1621</v>
      </c>
    </row>
    <row r="102" spans="1:3">
      <c r="A102">
        <v>101</v>
      </c>
      <c r="B102">
        <v>681</v>
      </c>
      <c r="C102">
        <v>1820</v>
      </c>
    </row>
    <row r="103" spans="1:3">
      <c r="A103">
        <v>102</v>
      </c>
      <c r="B103">
        <v>841</v>
      </c>
      <c r="C103">
        <v>1890</v>
      </c>
    </row>
    <row r="104" spans="1:3">
      <c r="A104">
        <v>103</v>
      </c>
      <c r="B104">
        <v>936</v>
      </c>
      <c r="C104">
        <v>1976</v>
      </c>
    </row>
    <row r="105" spans="1:3">
      <c r="A105">
        <v>104</v>
      </c>
      <c r="B105">
        <v>1046</v>
      </c>
      <c r="C105">
        <v>1984</v>
      </c>
    </row>
    <row r="106" spans="1:3">
      <c r="A106">
        <v>105</v>
      </c>
      <c r="B106">
        <v>1054</v>
      </c>
      <c r="C106">
        <v>1899</v>
      </c>
    </row>
    <row r="107" spans="1:3">
      <c r="A107">
        <v>106</v>
      </c>
      <c r="B107">
        <v>1215</v>
      </c>
      <c r="C107">
        <v>1770</v>
      </c>
    </row>
    <row r="108" spans="1:3">
      <c r="A108">
        <v>107</v>
      </c>
      <c r="B108">
        <v>1338</v>
      </c>
      <c r="C108">
        <v>1431</v>
      </c>
    </row>
    <row r="109" spans="1:3">
      <c r="A109">
        <v>108</v>
      </c>
      <c r="B109">
        <v>1428</v>
      </c>
      <c r="C109">
        <v>1060</v>
      </c>
    </row>
    <row r="110" spans="1:3">
      <c r="A110">
        <v>109</v>
      </c>
      <c r="B110">
        <v>1528</v>
      </c>
      <c r="C110">
        <v>748</v>
      </c>
    </row>
    <row r="111" spans="1:3">
      <c r="A111">
        <v>110</v>
      </c>
      <c r="B111">
        <v>1428</v>
      </c>
      <c r="C111">
        <v>681</v>
      </c>
    </row>
    <row r="112" spans="1:3">
      <c r="A112">
        <v>111</v>
      </c>
      <c r="B112">
        <v>1423</v>
      </c>
      <c r="C112">
        <v>449</v>
      </c>
    </row>
    <row r="113" spans="1:3">
      <c r="A113">
        <v>112</v>
      </c>
      <c r="B113">
        <v>1299</v>
      </c>
      <c r="C113">
        <v>303</v>
      </c>
    </row>
    <row r="114" spans="1:3">
      <c r="A114">
        <v>113</v>
      </c>
      <c r="B114">
        <v>1345</v>
      </c>
      <c r="C114">
        <v>198</v>
      </c>
    </row>
    <row r="115" spans="1:3">
      <c r="A115">
        <v>114</v>
      </c>
      <c r="B115">
        <v>1270</v>
      </c>
      <c r="C115">
        <v>122</v>
      </c>
    </row>
    <row r="116" spans="1:3">
      <c r="A116">
        <v>115</v>
      </c>
      <c r="B116">
        <v>1224</v>
      </c>
      <c r="C116">
        <v>94</v>
      </c>
    </row>
    <row r="117" spans="1:3">
      <c r="A117">
        <v>116</v>
      </c>
      <c r="B117">
        <v>1280</v>
      </c>
      <c r="C117">
        <v>57</v>
      </c>
    </row>
    <row r="118" spans="1:3">
      <c r="A118">
        <v>117</v>
      </c>
      <c r="B118">
        <v>1195</v>
      </c>
      <c r="C118">
        <v>28</v>
      </c>
    </row>
    <row r="119" spans="1:3">
      <c r="A119">
        <v>118</v>
      </c>
      <c r="B119">
        <v>1117</v>
      </c>
      <c r="C119">
        <v>18</v>
      </c>
    </row>
    <row r="120" spans="1:3">
      <c r="A120">
        <v>119</v>
      </c>
      <c r="B120">
        <v>1096</v>
      </c>
      <c r="C120">
        <v>11</v>
      </c>
    </row>
    <row r="121" spans="1:3">
      <c r="A121">
        <v>120</v>
      </c>
      <c r="B121">
        <v>1108</v>
      </c>
      <c r="C121">
        <v>7</v>
      </c>
    </row>
    <row r="122" spans="1:3">
      <c r="A122">
        <v>121</v>
      </c>
      <c r="B122">
        <v>1001</v>
      </c>
      <c r="C122">
        <v>0</v>
      </c>
    </row>
    <row r="123" spans="1:3">
      <c r="A123">
        <v>122</v>
      </c>
      <c r="B123">
        <v>1051</v>
      </c>
      <c r="C123">
        <v>0</v>
      </c>
    </row>
    <row r="124" spans="1:3">
      <c r="A124">
        <v>123</v>
      </c>
      <c r="B124">
        <v>1034</v>
      </c>
      <c r="C124">
        <v>0</v>
      </c>
    </row>
    <row r="125" spans="1:3">
      <c r="A125">
        <v>124</v>
      </c>
      <c r="B125">
        <v>932</v>
      </c>
      <c r="C125">
        <v>0</v>
      </c>
    </row>
    <row r="126" spans="1:3">
      <c r="A126">
        <v>125</v>
      </c>
      <c r="B126">
        <v>910</v>
      </c>
      <c r="C126">
        <v>0</v>
      </c>
    </row>
    <row r="127" spans="1:3">
      <c r="A127">
        <v>126</v>
      </c>
      <c r="B127">
        <v>921</v>
      </c>
      <c r="C127">
        <v>0</v>
      </c>
    </row>
    <row r="128" spans="1:3">
      <c r="A128">
        <v>127</v>
      </c>
      <c r="B128">
        <v>847</v>
      </c>
      <c r="C128">
        <v>0</v>
      </c>
    </row>
    <row r="129" spans="1:3">
      <c r="A129">
        <v>128</v>
      </c>
      <c r="B129">
        <v>758</v>
      </c>
      <c r="C129">
        <v>0</v>
      </c>
    </row>
    <row r="130" spans="1:3">
      <c r="A130">
        <v>129</v>
      </c>
      <c r="B130">
        <v>625</v>
      </c>
      <c r="C130">
        <v>0</v>
      </c>
    </row>
    <row r="131" spans="1:3">
      <c r="A131">
        <v>130</v>
      </c>
      <c r="B131">
        <v>486</v>
      </c>
      <c r="C131">
        <v>0</v>
      </c>
    </row>
    <row r="132" spans="1:3">
      <c r="A132">
        <v>131</v>
      </c>
      <c r="B132">
        <v>435</v>
      </c>
      <c r="C132">
        <v>0</v>
      </c>
    </row>
    <row r="133" spans="1:3">
      <c r="A133">
        <v>132</v>
      </c>
      <c r="B133">
        <v>397</v>
      </c>
      <c r="C133">
        <v>0</v>
      </c>
    </row>
    <row r="134" spans="1:3">
      <c r="A134">
        <v>133</v>
      </c>
      <c r="B134">
        <v>289</v>
      </c>
      <c r="C134">
        <v>0</v>
      </c>
    </row>
    <row r="135" spans="1:3">
      <c r="A135">
        <v>134</v>
      </c>
      <c r="B135">
        <v>225</v>
      </c>
      <c r="C135">
        <v>0</v>
      </c>
    </row>
    <row r="136" spans="1:3">
      <c r="A136">
        <v>135</v>
      </c>
      <c r="B136">
        <v>193</v>
      </c>
      <c r="C136">
        <v>0</v>
      </c>
    </row>
    <row r="137" spans="1:3">
      <c r="A137">
        <v>136</v>
      </c>
      <c r="B137">
        <v>129</v>
      </c>
      <c r="C137">
        <v>0</v>
      </c>
    </row>
    <row r="138" spans="1:3">
      <c r="A138">
        <v>137</v>
      </c>
      <c r="B138">
        <v>102</v>
      </c>
      <c r="C138">
        <v>0</v>
      </c>
    </row>
    <row r="139" spans="1:3">
      <c r="A139">
        <v>138</v>
      </c>
      <c r="B139">
        <v>76</v>
      </c>
      <c r="C139">
        <v>0</v>
      </c>
    </row>
    <row r="140" spans="1:3">
      <c r="A140">
        <v>139</v>
      </c>
      <c r="B140">
        <v>52</v>
      </c>
      <c r="C140">
        <v>0</v>
      </c>
    </row>
    <row r="141" spans="1:3">
      <c r="A141">
        <v>140</v>
      </c>
      <c r="B141">
        <v>29</v>
      </c>
      <c r="C141">
        <v>0</v>
      </c>
    </row>
    <row r="142" spans="1:3">
      <c r="A142">
        <v>141</v>
      </c>
      <c r="B142">
        <v>17</v>
      </c>
      <c r="C142">
        <v>0</v>
      </c>
    </row>
    <row r="143" spans="1:3">
      <c r="A143">
        <v>142</v>
      </c>
      <c r="B143">
        <v>8</v>
      </c>
      <c r="C143">
        <v>0</v>
      </c>
    </row>
    <row r="144" spans="1:3">
      <c r="A144">
        <v>143</v>
      </c>
      <c r="B144">
        <v>6</v>
      </c>
      <c r="C144">
        <v>0</v>
      </c>
    </row>
    <row r="145" spans="1:3">
      <c r="A145">
        <v>144</v>
      </c>
      <c r="B145">
        <v>13</v>
      </c>
      <c r="C145">
        <v>0</v>
      </c>
    </row>
    <row r="146" spans="1:3">
      <c r="A146">
        <v>145</v>
      </c>
      <c r="B146">
        <v>4</v>
      </c>
      <c r="C146">
        <v>0</v>
      </c>
    </row>
    <row r="147" spans="1:3">
      <c r="A147">
        <v>146</v>
      </c>
      <c r="B147">
        <v>2</v>
      </c>
      <c r="C147">
        <v>0</v>
      </c>
    </row>
    <row r="148" spans="1:3">
      <c r="A148">
        <v>147</v>
      </c>
      <c r="B148">
        <v>2</v>
      </c>
      <c r="C148">
        <v>0</v>
      </c>
    </row>
    <row r="149" spans="1:3">
      <c r="A149">
        <v>148</v>
      </c>
      <c r="B149">
        <v>4</v>
      </c>
      <c r="C149">
        <v>0</v>
      </c>
    </row>
    <row r="150" spans="1:3">
      <c r="A150">
        <v>149</v>
      </c>
      <c r="B150">
        <v>4</v>
      </c>
      <c r="C150">
        <v>0</v>
      </c>
    </row>
    <row r="151" spans="1:3">
      <c r="A151">
        <v>150</v>
      </c>
      <c r="B151">
        <v>2</v>
      </c>
      <c r="C151">
        <v>0</v>
      </c>
    </row>
    <row r="152" spans="1:3">
      <c r="A152">
        <v>151</v>
      </c>
      <c r="B152">
        <v>4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2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4</v>
      </c>
    </row>
    <row r="83" spans="1:3">
      <c r="A83">
        <v>82</v>
      </c>
      <c r="B83">
        <v>0</v>
      </c>
      <c r="C83">
        <v>13</v>
      </c>
    </row>
    <row r="84" spans="1:3">
      <c r="A84">
        <v>83</v>
      </c>
      <c r="B84">
        <v>0</v>
      </c>
      <c r="C84">
        <v>21</v>
      </c>
    </row>
    <row r="85" spans="1:3">
      <c r="A85">
        <v>84</v>
      </c>
      <c r="B85">
        <v>0</v>
      </c>
      <c r="C85">
        <v>28</v>
      </c>
    </row>
    <row r="86" spans="1:3">
      <c r="A86">
        <v>85</v>
      </c>
      <c r="B86">
        <v>0</v>
      </c>
      <c r="C86">
        <v>28</v>
      </c>
    </row>
    <row r="87" spans="1:3">
      <c r="A87">
        <v>86</v>
      </c>
      <c r="B87">
        <v>0</v>
      </c>
      <c r="C87">
        <v>53</v>
      </c>
    </row>
    <row r="88" spans="1:3">
      <c r="A88">
        <v>87</v>
      </c>
      <c r="B88">
        <v>0</v>
      </c>
      <c r="C88">
        <v>103</v>
      </c>
    </row>
    <row r="89" spans="1:3">
      <c r="A89">
        <v>88</v>
      </c>
      <c r="B89">
        <v>0</v>
      </c>
      <c r="C89">
        <v>117</v>
      </c>
    </row>
    <row r="90" spans="1:3">
      <c r="A90">
        <v>89</v>
      </c>
      <c r="B90">
        <v>0</v>
      </c>
      <c r="C90">
        <v>139</v>
      </c>
    </row>
    <row r="91" spans="1:3">
      <c r="A91">
        <v>90</v>
      </c>
      <c r="B91">
        <v>0</v>
      </c>
      <c r="C91">
        <v>121</v>
      </c>
    </row>
    <row r="92" spans="1:3">
      <c r="A92">
        <v>91</v>
      </c>
      <c r="B92">
        <v>0</v>
      </c>
      <c r="C92">
        <v>139</v>
      </c>
    </row>
    <row r="93" spans="1:3">
      <c r="A93">
        <v>92</v>
      </c>
      <c r="B93">
        <v>0</v>
      </c>
      <c r="C93">
        <v>157</v>
      </c>
    </row>
    <row r="94" spans="1:3">
      <c r="A94">
        <v>93</v>
      </c>
      <c r="B94">
        <v>0</v>
      </c>
      <c r="C94">
        <v>173</v>
      </c>
    </row>
    <row r="95" spans="1:3">
      <c r="A95">
        <v>94</v>
      </c>
      <c r="B95">
        <v>0</v>
      </c>
      <c r="C95">
        <v>281</v>
      </c>
    </row>
    <row r="96" spans="1:3">
      <c r="A96">
        <v>95</v>
      </c>
      <c r="B96">
        <v>0</v>
      </c>
      <c r="C96">
        <v>319</v>
      </c>
    </row>
    <row r="97" spans="1:3">
      <c r="A97">
        <v>96</v>
      </c>
      <c r="B97">
        <v>0</v>
      </c>
      <c r="C97">
        <v>383</v>
      </c>
    </row>
    <row r="98" spans="1:3">
      <c r="A98">
        <v>97</v>
      </c>
      <c r="B98">
        <v>0</v>
      </c>
      <c r="C98">
        <v>477</v>
      </c>
    </row>
    <row r="99" spans="1:3">
      <c r="A99">
        <v>98</v>
      </c>
      <c r="B99">
        <v>0</v>
      </c>
      <c r="C99">
        <v>453</v>
      </c>
    </row>
    <row r="100" spans="1:3">
      <c r="A100">
        <v>99</v>
      </c>
      <c r="B100">
        <v>0</v>
      </c>
      <c r="C100">
        <v>407</v>
      </c>
    </row>
    <row r="101" spans="1:3">
      <c r="A101">
        <v>100</v>
      </c>
      <c r="B101">
        <v>0</v>
      </c>
      <c r="C101">
        <v>441</v>
      </c>
    </row>
    <row r="102" spans="1:3">
      <c r="A102">
        <v>101</v>
      </c>
      <c r="B102">
        <v>0</v>
      </c>
      <c r="C102">
        <v>386</v>
      </c>
    </row>
    <row r="103" spans="1:3">
      <c r="A103">
        <v>102</v>
      </c>
      <c r="B103">
        <v>0</v>
      </c>
      <c r="C103">
        <v>490</v>
      </c>
    </row>
    <row r="104" spans="1:3">
      <c r="A104">
        <v>103</v>
      </c>
      <c r="B104">
        <v>0</v>
      </c>
      <c r="C104">
        <v>504</v>
      </c>
    </row>
    <row r="105" spans="1:3">
      <c r="A105">
        <v>104</v>
      </c>
      <c r="B105">
        <v>0</v>
      </c>
      <c r="C105">
        <v>563</v>
      </c>
    </row>
    <row r="106" spans="1:3">
      <c r="A106">
        <v>105</v>
      </c>
      <c r="B106">
        <v>0</v>
      </c>
      <c r="C106">
        <v>532</v>
      </c>
    </row>
    <row r="107" spans="1:3">
      <c r="A107">
        <v>106</v>
      </c>
      <c r="B107">
        <v>0</v>
      </c>
      <c r="C107">
        <v>627</v>
      </c>
    </row>
    <row r="108" spans="1:3">
      <c r="A108">
        <v>107</v>
      </c>
      <c r="B108">
        <v>5</v>
      </c>
      <c r="C108">
        <v>552</v>
      </c>
    </row>
    <row r="109" spans="1:3">
      <c r="A109">
        <v>108</v>
      </c>
      <c r="B109">
        <v>4</v>
      </c>
      <c r="C109">
        <v>536</v>
      </c>
    </row>
    <row r="110" spans="1:3">
      <c r="A110">
        <v>109</v>
      </c>
      <c r="B110">
        <v>6</v>
      </c>
      <c r="C110">
        <v>360</v>
      </c>
    </row>
    <row r="111" spans="1:3">
      <c r="A111">
        <v>110</v>
      </c>
      <c r="B111">
        <v>7</v>
      </c>
      <c r="C111">
        <v>294</v>
      </c>
    </row>
    <row r="112" spans="1:3">
      <c r="A112">
        <v>111</v>
      </c>
      <c r="B112">
        <v>6</v>
      </c>
      <c r="C112">
        <v>260</v>
      </c>
    </row>
    <row r="113" spans="1:3">
      <c r="A113">
        <v>112</v>
      </c>
      <c r="B113">
        <v>11</v>
      </c>
      <c r="C113">
        <v>211</v>
      </c>
    </row>
    <row r="114" spans="1:3">
      <c r="A114">
        <v>113</v>
      </c>
      <c r="B114">
        <v>15</v>
      </c>
      <c r="C114">
        <v>177</v>
      </c>
    </row>
    <row r="115" spans="1:3">
      <c r="A115">
        <v>114</v>
      </c>
      <c r="B115">
        <v>42</v>
      </c>
      <c r="C115">
        <v>152</v>
      </c>
    </row>
    <row r="116" spans="1:3">
      <c r="A116">
        <v>115</v>
      </c>
      <c r="B116">
        <v>61</v>
      </c>
      <c r="C116">
        <v>148</v>
      </c>
    </row>
    <row r="117" spans="1:3">
      <c r="A117">
        <v>116</v>
      </c>
      <c r="B117">
        <v>57</v>
      </c>
      <c r="C117">
        <v>58</v>
      </c>
    </row>
    <row r="118" spans="1:3">
      <c r="A118">
        <v>117</v>
      </c>
      <c r="B118">
        <v>59</v>
      </c>
      <c r="C118">
        <v>34</v>
      </c>
    </row>
    <row r="119" spans="1:3">
      <c r="A119">
        <v>118</v>
      </c>
      <c r="B119">
        <v>90</v>
      </c>
      <c r="C119">
        <v>21</v>
      </c>
    </row>
    <row r="120" spans="1:3">
      <c r="A120">
        <v>119</v>
      </c>
      <c r="B120">
        <v>75</v>
      </c>
      <c r="C120">
        <v>6</v>
      </c>
    </row>
    <row r="121" spans="1:3">
      <c r="A121">
        <v>120</v>
      </c>
      <c r="B121">
        <v>78</v>
      </c>
      <c r="C121">
        <v>0</v>
      </c>
    </row>
    <row r="122" spans="1:3">
      <c r="A122">
        <v>121</v>
      </c>
      <c r="B122">
        <v>91</v>
      </c>
      <c r="C122">
        <v>0</v>
      </c>
    </row>
    <row r="123" spans="1:3">
      <c r="A123">
        <v>122</v>
      </c>
      <c r="B123">
        <v>94</v>
      </c>
      <c r="C123">
        <v>0</v>
      </c>
    </row>
    <row r="124" spans="1:3">
      <c r="A124">
        <v>123</v>
      </c>
      <c r="B124">
        <v>114</v>
      </c>
      <c r="C124">
        <v>0</v>
      </c>
    </row>
    <row r="125" spans="1:3">
      <c r="A125">
        <v>124</v>
      </c>
      <c r="B125">
        <v>129</v>
      </c>
      <c r="C125">
        <v>0</v>
      </c>
    </row>
    <row r="126" spans="1:3">
      <c r="A126">
        <v>125</v>
      </c>
      <c r="B126">
        <v>83</v>
      </c>
      <c r="C126">
        <v>0</v>
      </c>
    </row>
    <row r="127" spans="1:3">
      <c r="A127">
        <v>126</v>
      </c>
      <c r="B127">
        <v>83</v>
      </c>
      <c r="C127">
        <v>0</v>
      </c>
    </row>
    <row r="128" spans="1:3">
      <c r="A128">
        <v>127</v>
      </c>
      <c r="B128">
        <v>81</v>
      </c>
      <c r="C128">
        <v>0</v>
      </c>
    </row>
    <row r="129" spans="1:3">
      <c r="A129">
        <v>128</v>
      </c>
      <c r="B129">
        <v>86</v>
      </c>
      <c r="C129">
        <v>0</v>
      </c>
    </row>
    <row r="130" spans="1:3">
      <c r="A130">
        <v>129</v>
      </c>
      <c r="B130">
        <v>107</v>
      </c>
      <c r="C130">
        <v>0</v>
      </c>
    </row>
    <row r="131" spans="1:3">
      <c r="A131">
        <v>130</v>
      </c>
      <c r="B131">
        <v>107</v>
      </c>
      <c r="C131">
        <v>0</v>
      </c>
    </row>
    <row r="132" spans="1:3">
      <c r="A132">
        <v>131</v>
      </c>
      <c r="B132">
        <v>131</v>
      </c>
      <c r="C132">
        <v>0</v>
      </c>
    </row>
    <row r="133" spans="1:3">
      <c r="A133">
        <v>132</v>
      </c>
      <c r="B133">
        <v>152</v>
      </c>
      <c r="C133">
        <v>0</v>
      </c>
    </row>
    <row r="134" spans="1:3">
      <c r="A134">
        <v>133</v>
      </c>
      <c r="B134">
        <v>158</v>
      </c>
      <c r="C134">
        <v>0</v>
      </c>
    </row>
    <row r="135" spans="1:3">
      <c r="A135">
        <v>134</v>
      </c>
      <c r="B135">
        <v>140</v>
      </c>
      <c r="C135">
        <v>0</v>
      </c>
    </row>
    <row r="136" spans="1:3">
      <c r="A136">
        <v>135</v>
      </c>
      <c r="B136">
        <v>133</v>
      </c>
      <c r="C136">
        <v>0</v>
      </c>
    </row>
    <row r="137" spans="1:3">
      <c r="A137">
        <v>136</v>
      </c>
      <c r="B137">
        <v>136</v>
      </c>
      <c r="C137">
        <v>0</v>
      </c>
    </row>
    <row r="138" spans="1:3">
      <c r="A138">
        <v>137</v>
      </c>
      <c r="B138">
        <v>141</v>
      </c>
      <c r="C138">
        <v>0</v>
      </c>
    </row>
    <row r="139" spans="1:3">
      <c r="A139">
        <v>138</v>
      </c>
      <c r="B139">
        <v>142</v>
      </c>
      <c r="C139">
        <v>0</v>
      </c>
    </row>
    <row r="140" spans="1:3">
      <c r="A140">
        <v>139</v>
      </c>
      <c r="B140">
        <v>115</v>
      </c>
      <c r="C140">
        <v>0</v>
      </c>
    </row>
    <row r="141" spans="1:3">
      <c r="A141">
        <v>140</v>
      </c>
      <c r="B141">
        <v>102</v>
      </c>
      <c r="C141">
        <v>0</v>
      </c>
    </row>
    <row r="142" spans="1:3">
      <c r="A142">
        <v>141</v>
      </c>
      <c r="B142">
        <v>87</v>
      </c>
      <c r="C142">
        <v>0</v>
      </c>
    </row>
    <row r="143" spans="1:3">
      <c r="A143">
        <v>142</v>
      </c>
      <c r="B143">
        <v>81</v>
      </c>
      <c r="C143">
        <v>0</v>
      </c>
    </row>
    <row r="144" spans="1:3">
      <c r="A144">
        <v>143</v>
      </c>
      <c r="B144">
        <v>84</v>
      </c>
      <c r="C144">
        <v>0</v>
      </c>
    </row>
    <row r="145" spans="1:3">
      <c r="A145">
        <v>144</v>
      </c>
      <c r="B145">
        <v>47</v>
      </c>
      <c r="C145">
        <v>0</v>
      </c>
    </row>
    <row r="146" spans="1:3">
      <c r="A146">
        <v>145</v>
      </c>
      <c r="B146">
        <v>40</v>
      </c>
      <c r="C146">
        <v>0</v>
      </c>
    </row>
    <row r="147" spans="1:3">
      <c r="A147">
        <v>146</v>
      </c>
      <c r="B147">
        <v>26</v>
      </c>
      <c r="C147">
        <v>0</v>
      </c>
    </row>
    <row r="148" spans="1:3">
      <c r="A148">
        <v>147</v>
      </c>
      <c r="B148">
        <v>10</v>
      </c>
      <c r="C148">
        <v>0</v>
      </c>
    </row>
    <row r="149" spans="1:3">
      <c r="A149">
        <v>148</v>
      </c>
      <c r="B149">
        <v>2</v>
      </c>
      <c r="C149">
        <v>0</v>
      </c>
    </row>
    <row r="150" spans="1:3">
      <c r="A150">
        <v>149</v>
      </c>
      <c r="B150">
        <v>1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4</v>
      </c>
      <c r="C65">
        <v>0</v>
      </c>
    </row>
    <row r="66" spans="1:3">
      <c r="A66">
        <v>65</v>
      </c>
      <c r="B66">
        <v>10</v>
      </c>
      <c r="C66">
        <v>5</v>
      </c>
    </row>
    <row r="67" spans="1:3">
      <c r="A67">
        <v>66</v>
      </c>
      <c r="B67">
        <v>22</v>
      </c>
      <c r="C67">
        <v>92</v>
      </c>
    </row>
    <row r="68" spans="1:3">
      <c r="A68">
        <v>67</v>
      </c>
      <c r="B68">
        <v>36</v>
      </c>
      <c r="C68">
        <v>292</v>
      </c>
    </row>
    <row r="69" spans="1:3">
      <c r="A69">
        <v>68</v>
      </c>
      <c r="B69">
        <v>20</v>
      </c>
      <c r="C69">
        <v>652</v>
      </c>
    </row>
    <row r="70" spans="1:3">
      <c r="A70">
        <v>69</v>
      </c>
      <c r="B70">
        <v>43</v>
      </c>
      <c r="C70">
        <v>1130</v>
      </c>
    </row>
    <row r="71" spans="1:3">
      <c r="A71">
        <v>70</v>
      </c>
      <c r="B71">
        <v>38</v>
      </c>
      <c r="C71">
        <v>1003</v>
      </c>
    </row>
    <row r="72" spans="1:3">
      <c r="A72">
        <v>71</v>
      </c>
      <c r="B72">
        <v>48</v>
      </c>
      <c r="C72">
        <v>1327</v>
      </c>
    </row>
    <row r="73" spans="1:3">
      <c r="A73">
        <v>72</v>
      </c>
      <c r="B73">
        <v>44</v>
      </c>
      <c r="C73">
        <v>1368</v>
      </c>
    </row>
    <row r="74" spans="1:3">
      <c r="A74">
        <v>73</v>
      </c>
      <c r="B74">
        <v>72</v>
      </c>
      <c r="C74">
        <v>1811</v>
      </c>
    </row>
    <row r="75" spans="1:3">
      <c r="A75">
        <v>74</v>
      </c>
      <c r="B75">
        <v>67</v>
      </c>
      <c r="C75">
        <v>1479</v>
      </c>
    </row>
    <row r="76" spans="1:3">
      <c r="A76">
        <v>75</v>
      </c>
      <c r="B76">
        <v>84</v>
      </c>
      <c r="C76">
        <v>1391</v>
      </c>
    </row>
    <row r="77" spans="1:3">
      <c r="A77">
        <v>76</v>
      </c>
      <c r="B77">
        <v>77</v>
      </c>
      <c r="C77">
        <v>1285</v>
      </c>
    </row>
    <row r="78" spans="1:3">
      <c r="A78">
        <v>77</v>
      </c>
      <c r="B78">
        <v>86</v>
      </c>
      <c r="C78">
        <v>1057</v>
      </c>
    </row>
    <row r="79" spans="1:3">
      <c r="A79">
        <v>78</v>
      </c>
      <c r="B79">
        <v>96</v>
      </c>
      <c r="C79">
        <v>933</v>
      </c>
    </row>
    <row r="80" spans="1:3">
      <c r="A80">
        <v>79</v>
      </c>
      <c r="B80">
        <v>109</v>
      </c>
      <c r="C80">
        <v>821</v>
      </c>
    </row>
    <row r="81" spans="1:3">
      <c r="A81">
        <v>80</v>
      </c>
      <c r="B81">
        <v>125</v>
      </c>
      <c r="C81">
        <v>687</v>
      </c>
    </row>
    <row r="82" spans="1:3">
      <c r="A82">
        <v>81</v>
      </c>
      <c r="B82">
        <v>122</v>
      </c>
      <c r="C82">
        <v>716</v>
      </c>
    </row>
    <row r="83" spans="1:3">
      <c r="A83">
        <v>82</v>
      </c>
      <c r="B83">
        <v>154</v>
      </c>
      <c r="C83">
        <v>363</v>
      </c>
    </row>
    <row r="84" spans="1:3">
      <c r="A84">
        <v>83</v>
      </c>
      <c r="B84">
        <v>174</v>
      </c>
      <c r="C84">
        <v>138</v>
      </c>
    </row>
    <row r="85" spans="1:3">
      <c r="A85">
        <v>84</v>
      </c>
      <c r="B85">
        <v>153</v>
      </c>
      <c r="C85">
        <v>69</v>
      </c>
    </row>
    <row r="86" spans="1:3">
      <c r="A86">
        <v>85</v>
      </c>
      <c r="B86">
        <v>194</v>
      </c>
      <c r="C86">
        <v>63</v>
      </c>
    </row>
    <row r="87" spans="1:3">
      <c r="A87">
        <v>86</v>
      </c>
      <c r="B87">
        <v>133</v>
      </c>
      <c r="C87">
        <v>62</v>
      </c>
    </row>
    <row r="88" spans="1:3">
      <c r="A88">
        <v>87</v>
      </c>
      <c r="B88">
        <v>129</v>
      </c>
      <c r="C88">
        <v>11</v>
      </c>
    </row>
    <row r="89" spans="1:3">
      <c r="A89">
        <v>88</v>
      </c>
      <c r="B89">
        <v>114</v>
      </c>
      <c r="C89">
        <v>1</v>
      </c>
    </row>
    <row r="90" spans="1:3">
      <c r="A90">
        <v>89</v>
      </c>
      <c r="B90">
        <v>114</v>
      </c>
      <c r="C90">
        <v>0</v>
      </c>
    </row>
    <row r="91" spans="1:3">
      <c r="A91">
        <v>90</v>
      </c>
      <c r="B91">
        <v>88</v>
      </c>
      <c r="C91">
        <v>0</v>
      </c>
    </row>
    <row r="92" spans="1:3">
      <c r="A92">
        <v>91</v>
      </c>
      <c r="B92">
        <v>84</v>
      </c>
      <c r="C92">
        <v>0</v>
      </c>
    </row>
    <row r="93" spans="1:3">
      <c r="A93">
        <v>92</v>
      </c>
      <c r="B93">
        <v>87</v>
      </c>
      <c r="C93">
        <v>0</v>
      </c>
    </row>
    <row r="94" spans="1:3">
      <c r="A94">
        <v>93</v>
      </c>
      <c r="B94">
        <v>85</v>
      </c>
      <c r="C94">
        <v>0</v>
      </c>
    </row>
    <row r="95" spans="1:3">
      <c r="A95">
        <v>94</v>
      </c>
      <c r="B95">
        <v>75</v>
      </c>
      <c r="C95">
        <v>0</v>
      </c>
    </row>
    <row r="96" spans="1:3">
      <c r="A96">
        <v>95</v>
      </c>
      <c r="B96">
        <v>92</v>
      </c>
      <c r="C96">
        <v>0</v>
      </c>
    </row>
    <row r="97" spans="1:3">
      <c r="A97">
        <v>96</v>
      </c>
      <c r="B97">
        <v>69</v>
      </c>
      <c r="C97">
        <v>0</v>
      </c>
    </row>
    <row r="98" spans="1:3">
      <c r="A98">
        <v>97</v>
      </c>
      <c r="B98">
        <v>77</v>
      </c>
      <c r="C98">
        <v>0</v>
      </c>
    </row>
    <row r="99" spans="1:3">
      <c r="A99">
        <v>98</v>
      </c>
      <c r="B99">
        <v>72</v>
      </c>
      <c r="C99">
        <v>0</v>
      </c>
    </row>
    <row r="100" spans="1:3">
      <c r="A100">
        <v>99</v>
      </c>
      <c r="B100">
        <v>63</v>
      </c>
      <c r="C100">
        <v>0</v>
      </c>
    </row>
    <row r="101" spans="1:3">
      <c r="A101">
        <v>100</v>
      </c>
      <c r="B101">
        <v>86</v>
      </c>
      <c r="C101">
        <v>0</v>
      </c>
    </row>
    <row r="102" spans="1:3">
      <c r="A102">
        <v>101</v>
      </c>
      <c r="B102">
        <v>68</v>
      </c>
      <c r="C102">
        <v>0</v>
      </c>
    </row>
    <row r="103" spans="1:3">
      <c r="A103">
        <v>102</v>
      </c>
      <c r="B103">
        <v>71</v>
      </c>
      <c r="C103">
        <v>0</v>
      </c>
    </row>
    <row r="104" spans="1:3">
      <c r="A104">
        <v>103</v>
      </c>
      <c r="B104">
        <v>73</v>
      </c>
      <c r="C104">
        <v>0</v>
      </c>
    </row>
    <row r="105" spans="1:3">
      <c r="A105">
        <v>104</v>
      </c>
      <c r="B105">
        <v>86</v>
      </c>
      <c r="C105">
        <v>0</v>
      </c>
    </row>
    <row r="106" spans="1:3">
      <c r="A106">
        <v>105</v>
      </c>
      <c r="B106">
        <v>84</v>
      </c>
      <c r="C106">
        <v>0</v>
      </c>
    </row>
    <row r="107" spans="1:3">
      <c r="A107">
        <v>106</v>
      </c>
      <c r="B107">
        <v>77</v>
      </c>
      <c r="C107">
        <v>0</v>
      </c>
    </row>
    <row r="108" spans="1:3">
      <c r="A108">
        <v>107</v>
      </c>
      <c r="B108">
        <v>82</v>
      </c>
      <c r="C108">
        <v>0</v>
      </c>
    </row>
    <row r="109" spans="1:3">
      <c r="A109">
        <v>108</v>
      </c>
      <c r="B109">
        <v>92</v>
      </c>
      <c r="C109">
        <v>0</v>
      </c>
    </row>
    <row r="110" spans="1:3">
      <c r="A110">
        <v>109</v>
      </c>
      <c r="B110">
        <v>86</v>
      </c>
      <c r="C110">
        <v>0</v>
      </c>
    </row>
    <row r="111" spans="1:3">
      <c r="A111">
        <v>110</v>
      </c>
      <c r="B111">
        <v>100</v>
      </c>
      <c r="C111">
        <v>0</v>
      </c>
    </row>
    <row r="112" spans="1:3">
      <c r="A112">
        <v>111</v>
      </c>
      <c r="B112">
        <v>104</v>
      </c>
      <c r="C112">
        <v>0</v>
      </c>
    </row>
    <row r="113" spans="1:3">
      <c r="A113">
        <v>112</v>
      </c>
      <c r="B113">
        <v>116</v>
      </c>
      <c r="C113">
        <v>0</v>
      </c>
    </row>
    <row r="114" spans="1:3">
      <c r="A114">
        <v>113</v>
      </c>
      <c r="B114">
        <v>107</v>
      </c>
      <c r="C114">
        <v>0</v>
      </c>
    </row>
    <row r="115" spans="1:3">
      <c r="A115">
        <v>114</v>
      </c>
      <c r="B115">
        <v>117</v>
      </c>
      <c r="C115">
        <v>0</v>
      </c>
    </row>
    <row r="116" spans="1:3">
      <c r="A116">
        <v>115</v>
      </c>
      <c r="B116">
        <v>121</v>
      </c>
      <c r="C116">
        <v>0</v>
      </c>
    </row>
    <row r="117" spans="1:3">
      <c r="A117">
        <v>116</v>
      </c>
      <c r="B117">
        <v>127</v>
      </c>
      <c r="C117">
        <v>0</v>
      </c>
    </row>
    <row r="118" spans="1:3">
      <c r="A118">
        <v>117</v>
      </c>
      <c r="B118">
        <v>116</v>
      </c>
      <c r="C118">
        <v>0</v>
      </c>
    </row>
    <row r="119" spans="1:3">
      <c r="A119">
        <v>118</v>
      </c>
      <c r="B119">
        <v>134</v>
      </c>
      <c r="C119">
        <v>0</v>
      </c>
    </row>
    <row r="120" spans="1:3">
      <c r="A120">
        <v>119</v>
      </c>
      <c r="B120">
        <v>124</v>
      </c>
      <c r="C120">
        <v>0</v>
      </c>
    </row>
    <row r="121" spans="1:3">
      <c r="A121">
        <v>120</v>
      </c>
      <c r="B121">
        <v>129</v>
      </c>
      <c r="C121">
        <v>0</v>
      </c>
    </row>
    <row r="122" spans="1:3">
      <c r="A122">
        <v>121</v>
      </c>
      <c r="B122">
        <v>116</v>
      </c>
      <c r="C122">
        <v>0</v>
      </c>
    </row>
    <row r="123" spans="1:3">
      <c r="A123">
        <v>122</v>
      </c>
      <c r="B123">
        <v>122</v>
      </c>
      <c r="C123">
        <v>0</v>
      </c>
    </row>
    <row r="124" spans="1:3">
      <c r="A124">
        <v>123</v>
      </c>
      <c r="B124">
        <v>118</v>
      </c>
      <c r="C124">
        <v>0</v>
      </c>
    </row>
    <row r="125" spans="1:3">
      <c r="A125">
        <v>124</v>
      </c>
      <c r="B125">
        <v>123</v>
      </c>
      <c r="C125">
        <v>0</v>
      </c>
    </row>
    <row r="126" spans="1:3">
      <c r="A126">
        <v>125</v>
      </c>
      <c r="B126">
        <v>132</v>
      </c>
      <c r="C126">
        <v>0</v>
      </c>
    </row>
    <row r="127" spans="1:3">
      <c r="A127">
        <v>126</v>
      </c>
      <c r="B127">
        <v>169</v>
      </c>
      <c r="C127">
        <v>0</v>
      </c>
    </row>
    <row r="128" spans="1:3">
      <c r="A128">
        <v>127</v>
      </c>
      <c r="B128">
        <v>216</v>
      </c>
      <c r="C128">
        <v>0</v>
      </c>
    </row>
    <row r="129" spans="1:3">
      <c r="A129">
        <v>128</v>
      </c>
      <c r="B129">
        <v>261</v>
      </c>
      <c r="C129">
        <v>0</v>
      </c>
    </row>
    <row r="130" spans="1:3">
      <c r="A130">
        <v>129</v>
      </c>
      <c r="B130">
        <v>284</v>
      </c>
      <c r="C130">
        <v>0</v>
      </c>
    </row>
    <row r="131" spans="1:3">
      <c r="A131">
        <v>130</v>
      </c>
      <c r="B131">
        <v>235</v>
      </c>
      <c r="C131">
        <v>0</v>
      </c>
    </row>
    <row r="132" spans="1:3">
      <c r="A132">
        <v>131</v>
      </c>
      <c r="B132">
        <v>274</v>
      </c>
      <c r="C132">
        <v>0</v>
      </c>
    </row>
    <row r="133" spans="1:3">
      <c r="A133">
        <v>132</v>
      </c>
      <c r="B133">
        <v>275</v>
      </c>
      <c r="C133">
        <v>0</v>
      </c>
    </row>
    <row r="134" spans="1:3">
      <c r="A134">
        <v>133</v>
      </c>
      <c r="B134">
        <v>302</v>
      </c>
      <c r="C134">
        <v>0</v>
      </c>
    </row>
    <row r="135" spans="1:3">
      <c r="A135">
        <v>134</v>
      </c>
      <c r="B135">
        <v>327</v>
      </c>
      <c r="C135">
        <v>0</v>
      </c>
    </row>
    <row r="136" spans="1:3">
      <c r="A136">
        <v>135</v>
      </c>
      <c r="B136">
        <v>406</v>
      </c>
      <c r="C136">
        <v>0</v>
      </c>
    </row>
    <row r="137" spans="1:3">
      <c r="A137">
        <v>136</v>
      </c>
      <c r="B137">
        <v>433</v>
      </c>
      <c r="C137">
        <v>0</v>
      </c>
    </row>
    <row r="138" spans="1:3">
      <c r="A138">
        <v>137</v>
      </c>
      <c r="B138">
        <v>456</v>
      </c>
      <c r="C138">
        <v>0</v>
      </c>
    </row>
    <row r="139" spans="1:3">
      <c r="A139">
        <v>138</v>
      </c>
      <c r="B139">
        <v>457</v>
      </c>
      <c r="C139">
        <v>0</v>
      </c>
    </row>
    <row r="140" spans="1:3">
      <c r="A140">
        <v>139</v>
      </c>
      <c r="B140">
        <v>546</v>
      </c>
      <c r="C140">
        <v>0</v>
      </c>
    </row>
    <row r="141" spans="1:3">
      <c r="A141">
        <v>140</v>
      </c>
      <c r="B141">
        <v>571</v>
      </c>
      <c r="C141">
        <v>0</v>
      </c>
    </row>
    <row r="142" spans="1:3">
      <c r="A142">
        <v>141</v>
      </c>
      <c r="B142">
        <v>607</v>
      </c>
      <c r="C142">
        <v>0</v>
      </c>
    </row>
    <row r="143" spans="1:3">
      <c r="A143">
        <v>142</v>
      </c>
      <c r="B143">
        <v>624</v>
      </c>
      <c r="C143">
        <v>0</v>
      </c>
    </row>
    <row r="144" spans="1:3">
      <c r="A144">
        <v>143</v>
      </c>
      <c r="B144">
        <v>650</v>
      </c>
      <c r="C144">
        <v>0</v>
      </c>
    </row>
    <row r="145" spans="1:3">
      <c r="A145">
        <v>144</v>
      </c>
      <c r="B145">
        <v>684</v>
      </c>
      <c r="C145">
        <v>0</v>
      </c>
    </row>
    <row r="146" spans="1:3">
      <c r="A146">
        <v>145</v>
      </c>
      <c r="B146">
        <v>739</v>
      </c>
      <c r="C146">
        <v>0</v>
      </c>
    </row>
    <row r="147" spans="1:3">
      <c r="A147">
        <v>146</v>
      </c>
      <c r="B147">
        <v>682</v>
      </c>
      <c r="C147">
        <v>0</v>
      </c>
    </row>
    <row r="148" spans="1:3">
      <c r="A148">
        <v>147</v>
      </c>
      <c r="B148">
        <v>673</v>
      </c>
      <c r="C148">
        <v>0</v>
      </c>
    </row>
    <row r="149" spans="1:3">
      <c r="A149">
        <v>148</v>
      </c>
      <c r="B149">
        <v>648</v>
      </c>
      <c r="C149">
        <v>0</v>
      </c>
    </row>
    <row r="150" spans="1:3">
      <c r="A150">
        <v>149</v>
      </c>
      <c r="B150">
        <v>708</v>
      </c>
      <c r="C150">
        <v>0</v>
      </c>
    </row>
    <row r="151" spans="1:3">
      <c r="A151">
        <v>150</v>
      </c>
      <c r="B151">
        <v>545</v>
      </c>
      <c r="C151">
        <v>0</v>
      </c>
    </row>
    <row r="152" spans="1:3">
      <c r="A152">
        <v>151</v>
      </c>
      <c r="B152">
        <v>457</v>
      </c>
      <c r="C152">
        <v>0</v>
      </c>
    </row>
    <row r="153" spans="1:3">
      <c r="A153">
        <v>152</v>
      </c>
      <c r="B153">
        <v>313</v>
      </c>
      <c r="C153">
        <v>0</v>
      </c>
    </row>
    <row r="154" spans="1:3">
      <c r="A154">
        <v>153</v>
      </c>
      <c r="B154">
        <v>285</v>
      </c>
      <c r="C154">
        <v>0</v>
      </c>
    </row>
    <row r="155" spans="1:3">
      <c r="A155">
        <v>154</v>
      </c>
      <c r="B155">
        <v>222</v>
      </c>
      <c r="C155">
        <v>0</v>
      </c>
    </row>
    <row r="156" spans="1:3">
      <c r="A156">
        <v>155</v>
      </c>
      <c r="B156">
        <v>159</v>
      </c>
      <c r="C156">
        <v>0</v>
      </c>
    </row>
    <row r="157" spans="1:3">
      <c r="A157">
        <v>156</v>
      </c>
      <c r="B157">
        <v>115</v>
      </c>
      <c r="C157">
        <v>0</v>
      </c>
    </row>
    <row r="158" spans="1:3">
      <c r="A158">
        <v>157</v>
      </c>
      <c r="B158">
        <v>100</v>
      </c>
      <c r="C158">
        <v>0</v>
      </c>
    </row>
    <row r="159" spans="1:3">
      <c r="A159">
        <v>158</v>
      </c>
      <c r="B159">
        <v>83</v>
      </c>
      <c r="C159">
        <v>0</v>
      </c>
    </row>
    <row r="160" spans="1:3">
      <c r="A160">
        <v>159</v>
      </c>
      <c r="B160">
        <v>72</v>
      </c>
      <c r="C160">
        <v>0</v>
      </c>
    </row>
    <row r="161" spans="1:3">
      <c r="A161">
        <v>160</v>
      </c>
      <c r="B161">
        <v>68</v>
      </c>
      <c r="C161">
        <v>0</v>
      </c>
    </row>
    <row r="162" spans="1:3">
      <c r="A162">
        <v>161</v>
      </c>
      <c r="B162">
        <v>65</v>
      </c>
      <c r="C162">
        <v>0</v>
      </c>
    </row>
    <row r="163" spans="1:3">
      <c r="A163">
        <v>162</v>
      </c>
      <c r="B163">
        <v>16</v>
      </c>
      <c r="C163">
        <v>0</v>
      </c>
    </row>
    <row r="164" spans="1:3">
      <c r="A164">
        <v>163</v>
      </c>
      <c r="B164">
        <v>4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2</v>
      </c>
      <c r="C73">
        <v>0</v>
      </c>
    </row>
    <row r="74" spans="1:3">
      <c r="A74">
        <v>73</v>
      </c>
      <c r="B74">
        <v>22</v>
      </c>
      <c r="C74">
        <v>2</v>
      </c>
    </row>
    <row r="75" spans="1:3">
      <c r="A75">
        <v>74</v>
      </c>
      <c r="B75">
        <v>46</v>
      </c>
      <c r="C75">
        <v>6</v>
      </c>
    </row>
    <row r="76" spans="1:3">
      <c r="A76">
        <v>75</v>
      </c>
      <c r="B76">
        <v>60</v>
      </c>
      <c r="C76">
        <v>23</v>
      </c>
    </row>
    <row r="77" spans="1:3">
      <c r="A77">
        <v>76</v>
      </c>
      <c r="B77">
        <v>97</v>
      </c>
      <c r="C77">
        <v>47</v>
      </c>
    </row>
    <row r="78" spans="1:3">
      <c r="A78">
        <v>77</v>
      </c>
      <c r="B78">
        <v>136</v>
      </c>
      <c r="C78">
        <v>68</v>
      </c>
    </row>
    <row r="79" spans="1:3">
      <c r="A79">
        <v>78</v>
      </c>
      <c r="B79">
        <v>174</v>
      </c>
      <c r="C79">
        <v>118</v>
      </c>
    </row>
    <row r="80" spans="1:3">
      <c r="A80">
        <v>79</v>
      </c>
      <c r="B80">
        <v>207</v>
      </c>
      <c r="C80">
        <v>168</v>
      </c>
    </row>
    <row r="81" spans="1:3">
      <c r="A81">
        <v>80</v>
      </c>
      <c r="B81">
        <v>237</v>
      </c>
      <c r="C81">
        <v>190</v>
      </c>
    </row>
    <row r="82" spans="1:3">
      <c r="A82">
        <v>81</v>
      </c>
      <c r="B82">
        <v>200</v>
      </c>
      <c r="C82">
        <v>191</v>
      </c>
    </row>
    <row r="83" spans="1:3">
      <c r="A83">
        <v>82</v>
      </c>
      <c r="B83">
        <v>169</v>
      </c>
      <c r="C83">
        <v>180</v>
      </c>
    </row>
    <row r="84" spans="1:3">
      <c r="A84">
        <v>83</v>
      </c>
      <c r="B84">
        <v>174</v>
      </c>
      <c r="C84">
        <v>210</v>
      </c>
    </row>
    <row r="85" spans="1:3">
      <c r="A85">
        <v>84</v>
      </c>
      <c r="B85">
        <v>158</v>
      </c>
      <c r="C85">
        <v>149</v>
      </c>
    </row>
    <row r="86" spans="1:3">
      <c r="A86">
        <v>85</v>
      </c>
      <c r="B86">
        <v>134</v>
      </c>
      <c r="C86">
        <v>108</v>
      </c>
    </row>
    <row r="87" spans="1:3">
      <c r="A87">
        <v>86</v>
      </c>
      <c r="B87">
        <v>146</v>
      </c>
      <c r="C87">
        <v>50</v>
      </c>
    </row>
    <row r="88" spans="1:3">
      <c r="A88">
        <v>87</v>
      </c>
      <c r="B88">
        <v>116</v>
      </c>
      <c r="C88">
        <v>12</v>
      </c>
    </row>
    <row r="89" spans="1:3">
      <c r="A89">
        <v>88</v>
      </c>
      <c r="B89">
        <v>109</v>
      </c>
      <c r="C89">
        <v>2</v>
      </c>
    </row>
    <row r="90" spans="1:3">
      <c r="A90">
        <v>89</v>
      </c>
      <c r="B90">
        <v>85</v>
      </c>
      <c r="C90">
        <v>2</v>
      </c>
    </row>
    <row r="91" spans="1:3">
      <c r="A91">
        <v>90</v>
      </c>
      <c r="B91">
        <v>77</v>
      </c>
      <c r="C91">
        <v>2</v>
      </c>
    </row>
    <row r="92" spans="1:3">
      <c r="A92">
        <v>91</v>
      </c>
      <c r="B92">
        <v>51</v>
      </c>
      <c r="C92">
        <v>0</v>
      </c>
    </row>
    <row r="93" spans="1:3">
      <c r="A93">
        <v>92</v>
      </c>
      <c r="B93">
        <v>26</v>
      </c>
      <c r="C93">
        <v>0</v>
      </c>
    </row>
    <row r="94" spans="1:3">
      <c r="A94">
        <v>93</v>
      </c>
      <c r="B94">
        <v>17</v>
      </c>
      <c r="C94">
        <v>0</v>
      </c>
    </row>
    <row r="95" spans="1:3">
      <c r="A95">
        <v>94</v>
      </c>
      <c r="B95">
        <v>20</v>
      </c>
      <c r="C95">
        <v>0</v>
      </c>
    </row>
    <row r="96" spans="1:3">
      <c r="A96">
        <v>95</v>
      </c>
      <c r="B96">
        <v>16</v>
      </c>
      <c r="C96">
        <v>0</v>
      </c>
    </row>
    <row r="97" spans="1:3">
      <c r="A97">
        <v>96</v>
      </c>
      <c r="B97">
        <v>8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3</v>
      </c>
    </row>
    <row r="43" spans="1:3">
      <c r="A43">
        <v>42</v>
      </c>
      <c r="B43">
        <v>0</v>
      </c>
      <c r="C43">
        <v>14</v>
      </c>
    </row>
    <row r="44" spans="1:3">
      <c r="A44">
        <v>43</v>
      </c>
      <c r="B44">
        <v>0</v>
      </c>
      <c r="C44">
        <v>52</v>
      </c>
    </row>
    <row r="45" spans="1:3">
      <c r="A45">
        <v>44</v>
      </c>
      <c r="B45">
        <v>0</v>
      </c>
      <c r="C45">
        <v>65</v>
      </c>
    </row>
    <row r="46" spans="1:3">
      <c r="A46">
        <v>45</v>
      </c>
      <c r="B46">
        <v>0</v>
      </c>
      <c r="C46">
        <v>91</v>
      </c>
    </row>
    <row r="47" spans="1:3">
      <c r="A47">
        <v>46</v>
      </c>
      <c r="B47">
        <v>0</v>
      </c>
      <c r="C47">
        <v>212</v>
      </c>
    </row>
    <row r="48" spans="1:3">
      <c r="A48">
        <v>47</v>
      </c>
      <c r="B48">
        <v>0</v>
      </c>
      <c r="C48">
        <v>321</v>
      </c>
    </row>
    <row r="49" spans="1:3">
      <c r="A49">
        <v>48</v>
      </c>
      <c r="B49">
        <v>0</v>
      </c>
      <c r="C49">
        <v>170</v>
      </c>
    </row>
    <row r="50" spans="1:3">
      <c r="A50">
        <v>49</v>
      </c>
      <c r="B50">
        <v>0</v>
      </c>
      <c r="C50">
        <v>225</v>
      </c>
    </row>
    <row r="51" spans="1:3">
      <c r="A51">
        <v>50</v>
      </c>
      <c r="B51">
        <v>0</v>
      </c>
      <c r="C51">
        <v>356</v>
      </c>
    </row>
    <row r="52" spans="1:3">
      <c r="A52">
        <v>51</v>
      </c>
      <c r="B52">
        <v>0</v>
      </c>
      <c r="C52">
        <v>181</v>
      </c>
    </row>
    <row r="53" spans="1:3">
      <c r="A53">
        <v>52</v>
      </c>
      <c r="B53">
        <v>0</v>
      </c>
      <c r="C53">
        <v>140</v>
      </c>
    </row>
    <row r="54" spans="1:3">
      <c r="A54">
        <v>53</v>
      </c>
      <c r="B54">
        <v>0</v>
      </c>
      <c r="C54">
        <v>119</v>
      </c>
    </row>
    <row r="55" spans="1:3">
      <c r="A55">
        <v>54</v>
      </c>
      <c r="B55">
        <v>0</v>
      </c>
      <c r="C55">
        <v>96</v>
      </c>
    </row>
    <row r="56" spans="1:3">
      <c r="A56">
        <v>55</v>
      </c>
      <c r="B56">
        <v>0</v>
      </c>
      <c r="C56">
        <v>68</v>
      </c>
    </row>
    <row r="57" spans="1:3">
      <c r="A57">
        <v>56</v>
      </c>
      <c r="B57">
        <v>0</v>
      </c>
      <c r="C57">
        <v>42</v>
      </c>
    </row>
    <row r="58" spans="1:3">
      <c r="A58">
        <v>57</v>
      </c>
      <c r="B58">
        <v>0</v>
      </c>
      <c r="C58">
        <v>10</v>
      </c>
    </row>
    <row r="59" spans="1:3">
      <c r="A59">
        <v>58</v>
      </c>
      <c r="B59">
        <v>0</v>
      </c>
      <c r="C59">
        <v>3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3</v>
      </c>
      <c r="C64">
        <v>0</v>
      </c>
    </row>
    <row r="65" spans="1:3">
      <c r="A65">
        <v>64</v>
      </c>
      <c r="B65">
        <v>4</v>
      </c>
      <c r="C65">
        <v>0</v>
      </c>
    </row>
    <row r="66" spans="1:3">
      <c r="A66">
        <v>65</v>
      </c>
      <c r="B66">
        <v>11</v>
      </c>
      <c r="C66">
        <v>0</v>
      </c>
    </row>
    <row r="67" spans="1:3">
      <c r="A67">
        <v>66</v>
      </c>
      <c r="B67">
        <v>7</v>
      </c>
      <c r="C67">
        <v>0</v>
      </c>
    </row>
    <row r="68" spans="1:3">
      <c r="A68">
        <v>67</v>
      </c>
      <c r="B68">
        <v>6</v>
      </c>
      <c r="C68">
        <v>0</v>
      </c>
    </row>
    <row r="69" spans="1:3">
      <c r="A69">
        <v>68</v>
      </c>
      <c r="B69">
        <v>15</v>
      </c>
      <c r="C69">
        <v>0</v>
      </c>
    </row>
    <row r="70" spans="1:3">
      <c r="A70">
        <v>69</v>
      </c>
      <c r="B70">
        <v>3</v>
      </c>
      <c r="C70">
        <v>0</v>
      </c>
    </row>
    <row r="71" spans="1:3">
      <c r="A71">
        <v>70</v>
      </c>
      <c r="B71">
        <v>7</v>
      </c>
      <c r="C71">
        <v>0</v>
      </c>
    </row>
    <row r="72" spans="1:3">
      <c r="A72">
        <v>71</v>
      </c>
      <c r="B72">
        <v>9</v>
      </c>
      <c r="C72">
        <v>0</v>
      </c>
    </row>
    <row r="73" spans="1:3">
      <c r="A73">
        <v>72</v>
      </c>
      <c r="B73">
        <v>13</v>
      </c>
      <c r="C73">
        <v>0</v>
      </c>
    </row>
    <row r="74" spans="1:3">
      <c r="A74">
        <v>73</v>
      </c>
      <c r="B74">
        <v>27</v>
      </c>
      <c r="C74">
        <v>0</v>
      </c>
    </row>
    <row r="75" spans="1:3">
      <c r="A75">
        <v>74</v>
      </c>
      <c r="B75">
        <v>56</v>
      </c>
      <c r="C75">
        <v>0</v>
      </c>
    </row>
    <row r="76" spans="1:3">
      <c r="A76">
        <v>75</v>
      </c>
      <c r="B76">
        <v>31</v>
      </c>
      <c r="C76">
        <v>0</v>
      </c>
    </row>
    <row r="77" spans="1:3">
      <c r="A77">
        <v>76</v>
      </c>
      <c r="B77">
        <v>45</v>
      </c>
      <c r="C77">
        <v>0</v>
      </c>
    </row>
    <row r="78" spans="1:3">
      <c r="A78">
        <v>77</v>
      </c>
      <c r="B78">
        <v>67</v>
      </c>
      <c r="C78">
        <v>0</v>
      </c>
    </row>
    <row r="79" spans="1:3">
      <c r="A79">
        <v>78</v>
      </c>
      <c r="B79">
        <v>61</v>
      </c>
      <c r="C79">
        <v>0</v>
      </c>
    </row>
    <row r="80" spans="1:3">
      <c r="A80">
        <v>79</v>
      </c>
      <c r="B80">
        <v>52</v>
      </c>
      <c r="C80">
        <v>0</v>
      </c>
    </row>
    <row r="81" spans="1:3">
      <c r="A81">
        <v>80</v>
      </c>
      <c r="B81">
        <v>48</v>
      </c>
      <c r="C81">
        <v>0</v>
      </c>
    </row>
    <row r="82" spans="1:3">
      <c r="A82">
        <v>81</v>
      </c>
      <c r="B82">
        <v>73</v>
      </c>
      <c r="C82">
        <v>0</v>
      </c>
    </row>
    <row r="83" spans="1:3">
      <c r="A83">
        <v>82</v>
      </c>
      <c r="B83">
        <v>69</v>
      </c>
      <c r="C83">
        <v>0</v>
      </c>
    </row>
    <row r="84" spans="1:3">
      <c r="A84">
        <v>83</v>
      </c>
      <c r="B84">
        <v>75</v>
      </c>
      <c r="C84">
        <v>0</v>
      </c>
    </row>
    <row r="85" spans="1:3">
      <c r="A85">
        <v>84</v>
      </c>
      <c r="B85">
        <v>51</v>
      </c>
      <c r="C85">
        <v>0</v>
      </c>
    </row>
    <row r="86" spans="1:3">
      <c r="A86">
        <v>85</v>
      </c>
      <c r="B86">
        <v>83</v>
      </c>
      <c r="C86">
        <v>0</v>
      </c>
    </row>
    <row r="87" spans="1:3">
      <c r="A87">
        <v>86</v>
      </c>
      <c r="B87">
        <v>100</v>
      </c>
      <c r="C87">
        <v>0</v>
      </c>
    </row>
    <row r="88" spans="1:3">
      <c r="A88">
        <v>87</v>
      </c>
      <c r="B88">
        <v>133</v>
      </c>
      <c r="C88">
        <v>0</v>
      </c>
    </row>
    <row r="89" spans="1:3">
      <c r="A89">
        <v>88</v>
      </c>
      <c r="B89">
        <v>73</v>
      </c>
      <c r="C89">
        <v>0</v>
      </c>
    </row>
    <row r="90" spans="1:3">
      <c r="A90">
        <v>89</v>
      </c>
      <c r="B90">
        <v>72</v>
      </c>
      <c r="C90">
        <v>0</v>
      </c>
    </row>
    <row r="91" spans="1:3">
      <c r="A91">
        <v>90</v>
      </c>
      <c r="B91">
        <v>67</v>
      </c>
      <c r="C91">
        <v>0</v>
      </c>
    </row>
    <row r="92" spans="1:3">
      <c r="A92">
        <v>91</v>
      </c>
      <c r="B92">
        <v>59</v>
      </c>
      <c r="C92">
        <v>0</v>
      </c>
    </row>
    <row r="93" spans="1:3">
      <c r="A93">
        <v>92</v>
      </c>
      <c r="B93">
        <v>60</v>
      </c>
      <c r="C93">
        <v>0</v>
      </c>
    </row>
    <row r="94" spans="1:3">
      <c r="A94">
        <v>93</v>
      </c>
      <c r="B94">
        <v>45</v>
      </c>
      <c r="C94">
        <v>0</v>
      </c>
    </row>
    <row r="95" spans="1:3">
      <c r="A95">
        <v>94</v>
      </c>
      <c r="B95">
        <v>47</v>
      </c>
      <c r="C95">
        <v>0</v>
      </c>
    </row>
    <row r="96" spans="1:3">
      <c r="A96">
        <v>95</v>
      </c>
      <c r="B96">
        <v>38</v>
      </c>
      <c r="C96">
        <v>0</v>
      </c>
    </row>
    <row r="97" spans="1:3">
      <c r="A97">
        <v>96</v>
      </c>
      <c r="B97">
        <v>39</v>
      </c>
      <c r="C97">
        <v>0</v>
      </c>
    </row>
    <row r="98" spans="1:3">
      <c r="A98">
        <v>97</v>
      </c>
      <c r="B98">
        <v>43</v>
      </c>
      <c r="C98">
        <v>0</v>
      </c>
    </row>
    <row r="99" spans="1:3">
      <c r="A99">
        <v>98</v>
      </c>
      <c r="B99">
        <v>62</v>
      </c>
      <c r="C99">
        <v>0</v>
      </c>
    </row>
    <row r="100" spans="1:3">
      <c r="A100">
        <v>99</v>
      </c>
      <c r="B100">
        <v>64</v>
      </c>
      <c r="C100">
        <v>0</v>
      </c>
    </row>
    <row r="101" spans="1:3">
      <c r="A101">
        <v>100</v>
      </c>
      <c r="B101">
        <v>70</v>
      </c>
      <c r="C101">
        <v>0</v>
      </c>
    </row>
    <row r="102" spans="1:3">
      <c r="A102">
        <v>101</v>
      </c>
      <c r="B102">
        <v>60</v>
      </c>
      <c r="C102">
        <v>0</v>
      </c>
    </row>
    <row r="103" spans="1:3">
      <c r="A103">
        <v>102</v>
      </c>
      <c r="B103">
        <v>81</v>
      </c>
      <c r="C103">
        <v>0</v>
      </c>
    </row>
    <row r="104" spans="1:3">
      <c r="A104">
        <v>103</v>
      </c>
      <c r="B104">
        <v>100</v>
      </c>
      <c r="C104">
        <v>0</v>
      </c>
    </row>
    <row r="105" spans="1:3">
      <c r="A105">
        <v>104</v>
      </c>
      <c r="B105">
        <v>88</v>
      </c>
      <c r="C105">
        <v>0</v>
      </c>
    </row>
    <row r="106" spans="1:3">
      <c r="A106">
        <v>105</v>
      </c>
      <c r="B106">
        <v>89</v>
      </c>
      <c r="C106">
        <v>0</v>
      </c>
    </row>
    <row r="107" spans="1:3">
      <c r="A107">
        <v>106</v>
      </c>
      <c r="B107">
        <v>92</v>
      </c>
      <c r="C107">
        <v>0</v>
      </c>
    </row>
    <row r="108" spans="1:3">
      <c r="A108">
        <v>107</v>
      </c>
      <c r="B108">
        <v>88</v>
      </c>
      <c r="C108">
        <v>0</v>
      </c>
    </row>
    <row r="109" spans="1:3">
      <c r="A109">
        <v>108</v>
      </c>
      <c r="B109">
        <v>101</v>
      </c>
      <c r="C109">
        <v>0</v>
      </c>
    </row>
    <row r="110" spans="1:3">
      <c r="A110">
        <v>109</v>
      </c>
      <c r="B110">
        <v>99</v>
      </c>
      <c r="C110">
        <v>0</v>
      </c>
    </row>
    <row r="111" spans="1:3">
      <c r="A111">
        <v>110</v>
      </c>
      <c r="B111">
        <v>122</v>
      </c>
      <c r="C111">
        <v>0</v>
      </c>
    </row>
    <row r="112" spans="1:3">
      <c r="A112">
        <v>111</v>
      </c>
      <c r="B112">
        <v>81</v>
      </c>
      <c r="C112">
        <v>0</v>
      </c>
    </row>
    <row r="113" spans="1:3">
      <c r="A113">
        <v>112</v>
      </c>
      <c r="B113">
        <v>89</v>
      </c>
      <c r="C113">
        <v>0</v>
      </c>
    </row>
    <row r="114" spans="1:3">
      <c r="A114">
        <v>113</v>
      </c>
      <c r="B114">
        <v>80</v>
      </c>
      <c r="C114">
        <v>0</v>
      </c>
    </row>
    <row r="115" spans="1:3">
      <c r="A115">
        <v>114</v>
      </c>
      <c r="B115">
        <v>82</v>
      </c>
      <c r="C115">
        <v>0</v>
      </c>
    </row>
    <row r="116" spans="1:3">
      <c r="A116">
        <v>115</v>
      </c>
      <c r="B116">
        <v>98</v>
      </c>
      <c r="C116">
        <v>0</v>
      </c>
    </row>
    <row r="117" spans="1:3">
      <c r="A117">
        <v>116</v>
      </c>
      <c r="B117">
        <v>101</v>
      </c>
      <c r="C117">
        <v>0</v>
      </c>
    </row>
    <row r="118" spans="1:3">
      <c r="A118">
        <v>117</v>
      </c>
      <c r="B118">
        <v>98</v>
      </c>
      <c r="C118">
        <v>0</v>
      </c>
    </row>
    <row r="119" spans="1:3">
      <c r="A119">
        <v>118</v>
      </c>
      <c r="B119">
        <v>83</v>
      </c>
      <c r="C119">
        <v>0</v>
      </c>
    </row>
    <row r="120" spans="1:3">
      <c r="A120">
        <v>119</v>
      </c>
      <c r="B120">
        <v>78</v>
      </c>
      <c r="C120">
        <v>0</v>
      </c>
    </row>
    <row r="121" spans="1:3">
      <c r="A121">
        <v>120</v>
      </c>
      <c r="B121">
        <v>73</v>
      </c>
      <c r="C121">
        <v>0</v>
      </c>
    </row>
    <row r="122" spans="1:3">
      <c r="A122">
        <v>121</v>
      </c>
      <c r="B122">
        <v>57</v>
      </c>
      <c r="C122">
        <v>0</v>
      </c>
    </row>
    <row r="123" spans="1:3">
      <c r="A123">
        <v>122</v>
      </c>
      <c r="B123">
        <v>46</v>
      </c>
      <c r="C123">
        <v>0</v>
      </c>
    </row>
    <row r="124" spans="1:3">
      <c r="A124">
        <v>123</v>
      </c>
      <c r="B124">
        <v>69</v>
      </c>
      <c r="C124">
        <v>0</v>
      </c>
    </row>
    <row r="125" spans="1:3">
      <c r="A125">
        <v>124</v>
      </c>
      <c r="B125">
        <v>70</v>
      </c>
      <c r="C125">
        <v>0</v>
      </c>
    </row>
    <row r="126" spans="1:3">
      <c r="A126">
        <v>125</v>
      </c>
      <c r="B126">
        <v>60</v>
      </c>
      <c r="C126">
        <v>0</v>
      </c>
    </row>
    <row r="127" spans="1:3">
      <c r="A127">
        <v>126</v>
      </c>
      <c r="B127">
        <v>56</v>
      </c>
      <c r="C127">
        <v>0</v>
      </c>
    </row>
    <row r="128" spans="1:3">
      <c r="A128">
        <v>127</v>
      </c>
      <c r="B128">
        <v>46</v>
      </c>
      <c r="C128">
        <v>0</v>
      </c>
    </row>
    <row r="129" spans="1:3">
      <c r="A129">
        <v>128</v>
      </c>
      <c r="B129">
        <v>52</v>
      </c>
      <c r="C129">
        <v>0</v>
      </c>
    </row>
    <row r="130" spans="1:3">
      <c r="A130">
        <v>129</v>
      </c>
      <c r="B130">
        <v>53</v>
      </c>
      <c r="C130">
        <v>0</v>
      </c>
    </row>
    <row r="131" spans="1:3">
      <c r="A131">
        <v>130</v>
      </c>
      <c r="B131">
        <v>58</v>
      </c>
      <c r="C131">
        <v>0</v>
      </c>
    </row>
    <row r="132" spans="1:3">
      <c r="A132">
        <v>131</v>
      </c>
      <c r="B132">
        <v>48</v>
      </c>
      <c r="C132">
        <v>0</v>
      </c>
    </row>
    <row r="133" spans="1:3">
      <c r="A133">
        <v>132</v>
      </c>
      <c r="B133">
        <v>51</v>
      </c>
      <c r="C133">
        <v>0</v>
      </c>
    </row>
    <row r="134" spans="1:3">
      <c r="A134">
        <v>133</v>
      </c>
      <c r="B134">
        <v>61</v>
      </c>
      <c r="C134">
        <v>0</v>
      </c>
    </row>
    <row r="135" spans="1:3">
      <c r="A135">
        <v>134</v>
      </c>
      <c r="B135">
        <v>66</v>
      </c>
      <c r="C135">
        <v>0</v>
      </c>
    </row>
    <row r="136" spans="1:3">
      <c r="A136">
        <v>135</v>
      </c>
      <c r="B136">
        <v>62</v>
      </c>
      <c r="C136">
        <v>0</v>
      </c>
    </row>
    <row r="137" spans="1:3">
      <c r="A137">
        <v>136</v>
      </c>
      <c r="B137">
        <v>64</v>
      </c>
      <c r="C137">
        <v>0</v>
      </c>
    </row>
    <row r="138" spans="1:3">
      <c r="A138">
        <v>137</v>
      </c>
      <c r="B138">
        <v>41</v>
      </c>
      <c r="C138">
        <v>0</v>
      </c>
    </row>
    <row r="139" spans="1:3">
      <c r="A139">
        <v>138</v>
      </c>
      <c r="B139">
        <v>31</v>
      </c>
      <c r="C139">
        <v>0</v>
      </c>
    </row>
    <row r="140" spans="1:3">
      <c r="A140">
        <v>139</v>
      </c>
      <c r="B140">
        <v>47</v>
      </c>
      <c r="C140">
        <v>0</v>
      </c>
    </row>
    <row r="141" spans="1:3">
      <c r="A141">
        <v>140</v>
      </c>
      <c r="B141">
        <v>35</v>
      </c>
      <c r="C141">
        <v>0</v>
      </c>
    </row>
    <row r="142" spans="1:3">
      <c r="A142">
        <v>141</v>
      </c>
      <c r="B142">
        <v>32</v>
      </c>
      <c r="C142">
        <v>0</v>
      </c>
    </row>
    <row r="143" spans="1:3">
      <c r="A143">
        <v>142</v>
      </c>
      <c r="B143">
        <v>32</v>
      </c>
      <c r="C143">
        <v>0</v>
      </c>
    </row>
    <row r="144" spans="1:3">
      <c r="A144">
        <v>143</v>
      </c>
      <c r="B144">
        <v>24</v>
      </c>
      <c r="C144">
        <v>0</v>
      </c>
    </row>
    <row r="145" spans="1:3">
      <c r="A145">
        <v>144</v>
      </c>
      <c r="B145">
        <v>12</v>
      </c>
      <c r="C145">
        <v>0</v>
      </c>
    </row>
    <row r="146" spans="1:3">
      <c r="A146">
        <v>145</v>
      </c>
      <c r="B146">
        <v>14</v>
      </c>
      <c r="C146">
        <v>0</v>
      </c>
    </row>
    <row r="147" spans="1:3">
      <c r="A147">
        <v>146</v>
      </c>
      <c r="B147">
        <v>7</v>
      </c>
      <c r="C147">
        <v>0</v>
      </c>
    </row>
    <row r="148" spans="1:3">
      <c r="A148">
        <v>147</v>
      </c>
      <c r="B148">
        <v>4</v>
      </c>
      <c r="C148">
        <v>0</v>
      </c>
    </row>
    <row r="149" spans="1:3">
      <c r="A149">
        <v>148</v>
      </c>
      <c r="B149">
        <v>9</v>
      </c>
      <c r="C149">
        <v>0</v>
      </c>
    </row>
    <row r="150" spans="1:3">
      <c r="A150">
        <v>149</v>
      </c>
      <c r="B150">
        <v>4</v>
      </c>
      <c r="C150">
        <v>0</v>
      </c>
    </row>
    <row r="151" spans="1:3">
      <c r="A151">
        <v>150</v>
      </c>
      <c r="B151">
        <v>8</v>
      </c>
      <c r="C151">
        <v>0</v>
      </c>
    </row>
    <row r="152" spans="1:3">
      <c r="A152">
        <v>151</v>
      </c>
      <c r="B152">
        <v>10</v>
      </c>
      <c r="C152">
        <v>0</v>
      </c>
    </row>
    <row r="153" spans="1:3">
      <c r="A153">
        <v>152</v>
      </c>
      <c r="B153">
        <v>5</v>
      </c>
      <c r="C153">
        <v>0</v>
      </c>
    </row>
    <row r="154" spans="1:3">
      <c r="A154">
        <v>153</v>
      </c>
      <c r="B154">
        <v>4</v>
      </c>
      <c r="C154">
        <v>0</v>
      </c>
    </row>
    <row r="155" spans="1:3">
      <c r="A155">
        <v>154</v>
      </c>
      <c r="B155">
        <v>1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2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2</v>
      </c>
      <c r="C34">
        <v>0</v>
      </c>
    </row>
    <row r="35" spans="1:3">
      <c r="A35">
        <v>34</v>
      </c>
      <c r="B35">
        <v>6</v>
      </c>
      <c r="C35">
        <v>0</v>
      </c>
    </row>
    <row r="36" spans="1:3">
      <c r="A36">
        <v>35</v>
      </c>
      <c r="B36">
        <v>9</v>
      </c>
      <c r="C36">
        <v>0</v>
      </c>
    </row>
    <row r="37" spans="1:3">
      <c r="A37">
        <v>36</v>
      </c>
      <c r="B37">
        <v>8</v>
      </c>
      <c r="C37">
        <v>0</v>
      </c>
    </row>
    <row r="38" spans="1:3">
      <c r="A38">
        <v>37</v>
      </c>
      <c r="B38">
        <v>11</v>
      </c>
      <c r="C38">
        <v>0</v>
      </c>
    </row>
    <row r="39" spans="1:3">
      <c r="A39">
        <v>38</v>
      </c>
      <c r="B39">
        <v>8</v>
      </c>
      <c r="C39">
        <v>0</v>
      </c>
    </row>
    <row r="40" spans="1:3">
      <c r="A40">
        <v>39</v>
      </c>
      <c r="B40">
        <v>19</v>
      </c>
      <c r="C40">
        <v>0</v>
      </c>
    </row>
    <row r="41" spans="1:3">
      <c r="A41">
        <v>40</v>
      </c>
      <c r="B41">
        <v>20</v>
      </c>
      <c r="C41">
        <v>0</v>
      </c>
    </row>
    <row r="42" spans="1:3">
      <c r="A42">
        <v>41</v>
      </c>
      <c r="B42">
        <v>26</v>
      </c>
      <c r="C42">
        <v>0</v>
      </c>
    </row>
    <row r="43" spans="1:3">
      <c r="A43">
        <v>42</v>
      </c>
      <c r="B43">
        <v>32</v>
      </c>
      <c r="C43">
        <v>0</v>
      </c>
    </row>
    <row r="44" spans="1:3">
      <c r="A44">
        <v>43</v>
      </c>
      <c r="B44">
        <v>27</v>
      </c>
      <c r="C44">
        <v>0</v>
      </c>
    </row>
    <row r="45" spans="1:3">
      <c r="A45">
        <v>44</v>
      </c>
      <c r="B45">
        <v>24</v>
      </c>
      <c r="C45">
        <v>0</v>
      </c>
    </row>
    <row r="46" spans="1:3">
      <c r="A46">
        <v>45</v>
      </c>
      <c r="B46">
        <v>30</v>
      </c>
      <c r="C46">
        <v>0</v>
      </c>
    </row>
    <row r="47" spans="1:3">
      <c r="A47">
        <v>46</v>
      </c>
      <c r="B47">
        <v>38</v>
      </c>
      <c r="C47">
        <v>0</v>
      </c>
    </row>
    <row r="48" spans="1:3">
      <c r="A48">
        <v>47</v>
      </c>
      <c r="B48">
        <v>40</v>
      </c>
      <c r="C48">
        <v>0</v>
      </c>
    </row>
    <row r="49" spans="1:3">
      <c r="A49">
        <v>48</v>
      </c>
      <c r="B49">
        <v>42</v>
      </c>
      <c r="C49">
        <v>0</v>
      </c>
    </row>
    <row r="50" spans="1:3">
      <c r="A50">
        <v>49</v>
      </c>
      <c r="B50">
        <v>42</v>
      </c>
      <c r="C50">
        <v>0</v>
      </c>
    </row>
    <row r="51" spans="1:3">
      <c r="A51">
        <v>50</v>
      </c>
      <c r="B51">
        <v>60</v>
      </c>
      <c r="C51">
        <v>0</v>
      </c>
    </row>
    <row r="52" spans="1:3">
      <c r="A52">
        <v>51</v>
      </c>
      <c r="B52">
        <v>51</v>
      </c>
      <c r="C52">
        <v>0</v>
      </c>
    </row>
    <row r="53" spans="1:3">
      <c r="A53">
        <v>52</v>
      </c>
      <c r="B53">
        <v>53</v>
      </c>
      <c r="C53">
        <v>0</v>
      </c>
    </row>
    <row r="54" spans="1:3">
      <c r="A54">
        <v>53</v>
      </c>
      <c r="B54">
        <v>56</v>
      </c>
      <c r="C54">
        <v>0</v>
      </c>
    </row>
    <row r="55" spans="1:3">
      <c r="A55">
        <v>54</v>
      </c>
      <c r="B55">
        <v>45</v>
      </c>
      <c r="C55">
        <v>0</v>
      </c>
    </row>
    <row r="56" spans="1:3">
      <c r="A56">
        <v>55</v>
      </c>
      <c r="B56">
        <v>74</v>
      </c>
      <c r="C56">
        <v>0</v>
      </c>
    </row>
    <row r="57" spans="1:3">
      <c r="A57">
        <v>56</v>
      </c>
      <c r="B57">
        <v>72</v>
      </c>
      <c r="C57">
        <v>0</v>
      </c>
    </row>
    <row r="58" spans="1:3">
      <c r="A58">
        <v>57</v>
      </c>
      <c r="B58">
        <v>72</v>
      </c>
      <c r="C58">
        <v>0</v>
      </c>
    </row>
    <row r="59" spans="1:3">
      <c r="A59">
        <v>58</v>
      </c>
      <c r="B59">
        <v>85</v>
      </c>
      <c r="C59">
        <v>0</v>
      </c>
    </row>
    <row r="60" spans="1:3">
      <c r="A60">
        <v>59</v>
      </c>
      <c r="B60">
        <v>91</v>
      </c>
      <c r="C60">
        <v>0</v>
      </c>
    </row>
    <row r="61" spans="1:3">
      <c r="A61">
        <v>60</v>
      </c>
      <c r="B61">
        <v>89</v>
      </c>
      <c r="C61">
        <v>0</v>
      </c>
    </row>
    <row r="62" spans="1:3">
      <c r="A62">
        <v>61</v>
      </c>
      <c r="B62">
        <v>75</v>
      </c>
      <c r="C62">
        <v>0</v>
      </c>
    </row>
    <row r="63" spans="1:3">
      <c r="A63">
        <v>62</v>
      </c>
      <c r="B63">
        <v>96</v>
      </c>
      <c r="C63">
        <v>0</v>
      </c>
    </row>
    <row r="64" spans="1:3">
      <c r="A64">
        <v>63</v>
      </c>
      <c r="B64">
        <v>107</v>
      </c>
      <c r="C64">
        <v>0</v>
      </c>
    </row>
    <row r="65" spans="1:3">
      <c r="A65">
        <v>64</v>
      </c>
      <c r="B65">
        <v>112</v>
      </c>
      <c r="C65">
        <v>0</v>
      </c>
    </row>
    <row r="66" spans="1:3">
      <c r="A66">
        <v>65</v>
      </c>
      <c r="B66">
        <v>130</v>
      </c>
      <c r="C66">
        <v>1</v>
      </c>
    </row>
    <row r="67" spans="1:3">
      <c r="A67">
        <v>66</v>
      </c>
      <c r="B67">
        <v>138</v>
      </c>
      <c r="C67">
        <v>6</v>
      </c>
    </row>
    <row r="68" spans="1:3">
      <c r="A68">
        <v>67</v>
      </c>
      <c r="B68">
        <v>147</v>
      </c>
      <c r="C68">
        <v>5</v>
      </c>
    </row>
    <row r="69" spans="1:3">
      <c r="A69">
        <v>68</v>
      </c>
      <c r="B69">
        <v>163</v>
      </c>
      <c r="C69">
        <v>6</v>
      </c>
    </row>
    <row r="70" spans="1:3">
      <c r="A70">
        <v>69</v>
      </c>
      <c r="B70">
        <v>189</v>
      </c>
      <c r="C70">
        <v>14</v>
      </c>
    </row>
    <row r="71" spans="1:3">
      <c r="A71">
        <v>70</v>
      </c>
      <c r="B71">
        <v>215</v>
      </c>
      <c r="C71">
        <v>25</v>
      </c>
    </row>
    <row r="72" spans="1:3">
      <c r="A72">
        <v>71</v>
      </c>
      <c r="B72">
        <v>252</v>
      </c>
      <c r="C72">
        <v>46</v>
      </c>
    </row>
    <row r="73" spans="1:3">
      <c r="A73">
        <v>72</v>
      </c>
      <c r="B73">
        <v>288</v>
      </c>
      <c r="C73">
        <v>117</v>
      </c>
    </row>
    <row r="74" spans="1:3">
      <c r="A74">
        <v>73</v>
      </c>
      <c r="B74">
        <v>262</v>
      </c>
      <c r="C74">
        <v>168</v>
      </c>
    </row>
    <row r="75" spans="1:3">
      <c r="A75">
        <v>74</v>
      </c>
      <c r="B75">
        <v>298</v>
      </c>
      <c r="C75">
        <v>183</v>
      </c>
    </row>
    <row r="76" spans="1:3">
      <c r="A76">
        <v>75</v>
      </c>
      <c r="B76">
        <v>292</v>
      </c>
      <c r="C76">
        <v>205</v>
      </c>
    </row>
    <row r="77" spans="1:3">
      <c r="A77">
        <v>76</v>
      </c>
      <c r="B77">
        <v>308</v>
      </c>
      <c r="C77">
        <v>286</v>
      </c>
    </row>
    <row r="78" spans="1:3">
      <c r="A78">
        <v>77</v>
      </c>
      <c r="B78">
        <v>328</v>
      </c>
      <c r="C78">
        <v>472</v>
      </c>
    </row>
    <row r="79" spans="1:3">
      <c r="A79">
        <v>78</v>
      </c>
      <c r="B79">
        <v>394</v>
      </c>
      <c r="C79">
        <v>554</v>
      </c>
    </row>
    <row r="80" spans="1:3">
      <c r="A80">
        <v>79</v>
      </c>
      <c r="B80">
        <v>441</v>
      </c>
      <c r="C80">
        <v>647</v>
      </c>
    </row>
    <row r="81" spans="1:3">
      <c r="A81">
        <v>80</v>
      </c>
      <c r="B81">
        <v>464</v>
      </c>
      <c r="C81">
        <v>913</v>
      </c>
    </row>
    <row r="82" spans="1:3">
      <c r="A82">
        <v>81</v>
      </c>
      <c r="B82">
        <v>497</v>
      </c>
      <c r="C82">
        <v>1197</v>
      </c>
    </row>
    <row r="83" spans="1:3">
      <c r="A83">
        <v>82</v>
      </c>
      <c r="B83">
        <v>437</v>
      </c>
      <c r="C83">
        <v>1262</v>
      </c>
    </row>
    <row r="84" spans="1:3">
      <c r="A84">
        <v>83</v>
      </c>
      <c r="B84">
        <v>446</v>
      </c>
      <c r="C84">
        <v>1384</v>
      </c>
    </row>
    <row r="85" spans="1:3">
      <c r="A85">
        <v>84</v>
      </c>
      <c r="B85">
        <v>458</v>
      </c>
      <c r="C85">
        <v>1719</v>
      </c>
    </row>
    <row r="86" spans="1:3">
      <c r="A86">
        <v>85</v>
      </c>
      <c r="B86">
        <v>441</v>
      </c>
      <c r="C86">
        <v>1847</v>
      </c>
    </row>
    <row r="87" spans="1:3">
      <c r="A87">
        <v>86</v>
      </c>
      <c r="B87">
        <v>479</v>
      </c>
      <c r="C87">
        <v>1769</v>
      </c>
    </row>
    <row r="88" spans="1:3">
      <c r="A88">
        <v>87</v>
      </c>
      <c r="B88">
        <v>501</v>
      </c>
      <c r="C88">
        <v>1625</v>
      </c>
    </row>
    <row r="89" spans="1:3">
      <c r="A89">
        <v>88</v>
      </c>
      <c r="B89">
        <v>557</v>
      </c>
      <c r="C89">
        <v>1389</v>
      </c>
    </row>
    <row r="90" spans="1:3">
      <c r="A90">
        <v>89</v>
      </c>
      <c r="B90">
        <v>560</v>
      </c>
      <c r="C90">
        <v>1075</v>
      </c>
    </row>
    <row r="91" spans="1:3">
      <c r="A91">
        <v>90</v>
      </c>
      <c r="B91">
        <v>533</v>
      </c>
      <c r="C91">
        <v>817</v>
      </c>
    </row>
    <row r="92" spans="1:3">
      <c r="A92">
        <v>91</v>
      </c>
      <c r="B92">
        <v>516</v>
      </c>
      <c r="C92">
        <v>497</v>
      </c>
    </row>
    <row r="93" spans="1:3">
      <c r="A93">
        <v>92</v>
      </c>
      <c r="B93">
        <v>507</v>
      </c>
      <c r="C93">
        <v>241</v>
      </c>
    </row>
    <row r="94" spans="1:3">
      <c r="A94">
        <v>93</v>
      </c>
      <c r="B94">
        <v>581</v>
      </c>
      <c r="C94">
        <v>168</v>
      </c>
    </row>
    <row r="95" spans="1:3">
      <c r="A95">
        <v>94</v>
      </c>
      <c r="B95">
        <v>681</v>
      </c>
      <c r="C95">
        <v>74</v>
      </c>
    </row>
    <row r="96" spans="1:3">
      <c r="A96">
        <v>95</v>
      </c>
      <c r="B96">
        <v>778</v>
      </c>
      <c r="C96">
        <v>35</v>
      </c>
    </row>
    <row r="97" spans="1:3">
      <c r="A97">
        <v>96</v>
      </c>
      <c r="B97">
        <v>812</v>
      </c>
      <c r="C97">
        <v>27</v>
      </c>
    </row>
    <row r="98" spans="1:3">
      <c r="A98">
        <v>97</v>
      </c>
      <c r="B98">
        <v>875</v>
      </c>
      <c r="C98">
        <v>16</v>
      </c>
    </row>
    <row r="99" spans="1:3">
      <c r="A99">
        <v>98</v>
      </c>
      <c r="B99">
        <v>994</v>
      </c>
      <c r="C99">
        <v>4</v>
      </c>
    </row>
    <row r="100" spans="1:3">
      <c r="A100">
        <v>99</v>
      </c>
      <c r="B100">
        <v>895</v>
      </c>
      <c r="C100">
        <v>4</v>
      </c>
    </row>
    <row r="101" spans="1:3">
      <c r="A101">
        <v>100</v>
      </c>
      <c r="B101">
        <v>937</v>
      </c>
      <c r="C101">
        <v>2</v>
      </c>
    </row>
    <row r="102" spans="1:3">
      <c r="A102">
        <v>101</v>
      </c>
      <c r="B102">
        <v>971</v>
      </c>
      <c r="C102">
        <v>0</v>
      </c>
    </row>
    <row r="103" spans="1:3">
      <c r="A103">
        <v>102</v>
      </c>
      <c r="B103">
        <v>975</v>
      </c>
      <c r="C103">
        <v>0</v>
      </c>
    </row>
    <row r="104" spans="1:3">
      <c r="A104">
        <v>103</v>
      </c>
      <c r="B104">
        <v>885</v>
      </c>
      <c r="C104">
        <v>0</v>
      </c>
    </row>
    <row r="105" spans="1:3">
      <c r="A105">
        <v>104</v>
      </c>
      <c r="B105">
        <v>896</v>
      </c>
      <c r="C105">
        <v>0</v>
      </c>
    </row>
    <row r="106" spans="1:3">
      <c r="A106">
        <v>105</v>
      </c>
      <c r="B106">
        <v>963</v>
      </c>
      <c r="C106">
        <v>0</v>
      </c>
    </row>
    <row r="107" spans="1:3">
      <c r="A107">
        <v>106</v>
      </c>
      <c r="B107">
        <v>935</v>
      </c>
      <c r="C107">
        <v>0</v>
      </c>
    </row>
    <row r="108" spans="1:3">
      <c r="A108">
        <v>107</v>
      </c>
      <c r="B108">
        <v>993</v>
      </c>
      <c r="C108">
        <v>0</v>
      </c>
    </row>
    <row r="109" spans="1:3">
      <c r="A109">
        <v>108</v>
      </c>
      <c r="B109">
        <v>928</v>
      </c>
      <c r="C109">
        <v>0</v>
      </c>
    </row>
    <row r="110" spans="1:3">
      <c r="A110">
        <v>109</v>
      </c>
      <c r="B110">
        <v>903</v>
      </c>
      <c r="C110">
        <v>0</v>
      </c>
    </row>
    <row r="111" spans="1:3">
      <c r="A111">
        <v>110</v>
      </c>
      <c r="B111">
        <v>899</v>
      </c>
      <c r="C111">
        <v>0</v>
      </c>
    </row>
    <row r="112" spans="1:3">
      <c r="A112">
        <v>111</v>
      </c>
      <c r="B112">
        <v>885</v>
      </c>
      <c r="C112">
        <v>0</v>
      </c>
    </row>
    <row r="113" spans="1:3">
      <c r="A113">
        <v>112</v>
      </c>
      <c r="B113">
        <v>882</v>
      </c>
      <c r="C113">
        <v>0</v>
      </c>
    </row>
    <row r="114" spans="1:3">
      <c r="A114">
        <v>113</v>
      </c>
      <c r="B114">
        <v>882</v>
      </c>
      <c r="C114">
        <v>0</v>
      </c>
    </row>
    <row r="115" spans="1:3">
      <c r="A115">
        <v>114</v>
      </c>
      <c r="B115">
        <v>882</v>
      </c>
      <c r="C115">
        <v>0</v>
      </c>
    </row>
    <row r="116" spans="1:3">
      <c r="A116">
        <v>115</v>
      </c>
      <c r="B116">
        <v>780</v>
      </c>
      <c r="C116">
        <v>0</v>
      </c>
    </row>
    <row r="117" spans="1:3">
      <c r="A117">
        <v>116</v>
      </c>
      <c r="B117">
        <v>696</v>
      </c>
      <c r="C117">
        <v>0</v>
      </c>
    </row>
    <row r="118" spans="1:3">
      <c r="A118">
        <v>117</v>
      </c>
      <c r="B118">
        <v>707</v>
      </c>
      <c r="C118">
        <v>0</v>
      </c>
    </row>
    <row r="119" spans="1:3">
      <c r="A119">
        <v>118</v>
      </c>
      <c r="B119">
        <v>621</v>
      </c>
      <c r="C119">
        <v>0</v>
      </c>
    </row>
    <row r="120" spans="1:3">
      <c r="A120">
        <v>119</v>
      </c>
      <c r="B120">
        <v>580</v>
      </c>
      <c r="C120">
        <v>0</v>
      </c>
    </row>
    <row r="121" spans="1:3">
      <c r="A121">
        <v>120</v>
      </c>
      <c r="B121">
        <v>406</v>
      </c>
      <c r="C121">
        <v>0</v>
      </c>
    </row>
    <row r="122" spans="1:3">
      <c r="A122">
        <v>121</v>
      </c>
      <c r="B122">
        <v>337</v>
      </c>
      <c r="C122">
        <v>0</v>
      </c>
    </row>
    <row r="123" spans="1:3">
      <c r="A123">
        <v>122</v>
      </c>
      <c r="B123">
        <v>299</v>
      </c>
      <c r="C123">
        <v>0</v>
      </c>
    </row>
    <row r="124" spans="1:3">
      <c r="A124">
        <v>123</v>
      </c>
      <c r="B124">
        <v>270</v>
      </c>
      <c r="C124">
        <v>0</v>
      </c>
    </row>
    <row r="125" spans="1:3">
      <c r="A125">
        <v>124</v>
      </c>
      <c r="B125">
        <v>215</v>
      </c>
      <c r="C125">
        <v>0</v>
      </c>
    </row>
    <row r="126" spans="1:3">
      <c r="A126">
        <v>125</v>
      </c>
      <c r="B126">
        <v>221</v>
      </c>
      <c r="C126">
        <v>0</v>
      </c>
    </row>
    <row r="127" spans="1:3">
      <c r="A127">
        <v>126</v>
      </c>
      <c r="B127">
        <v>217</v>
      </c>
      <c r="C127">
        <v>0</v>
      </c>
    </row>
    <row r="128" spans="1:3">
      <c r="A128">
        <v>127</v>
      </c>
      <c r="B128">
        <v>205</v>
      </c>
      <c r="C128">
        <v>0</v>
      </c>
    </row>
    <row r="129" spans="1:3">
      <c r="A129">
        <v>128</v>
      </c>
      <c r="B129">
        <v>136</v>
      </c>
      <c r="C129">
        <v>0</v>
      </c>
    </row>
    <row r="130" spans="1:3">
      <c r="A130">
        <v>129</v>
      </c>
      <c r="B130">
        <v>119</v>
      </c>
      <c r="C130">
        <v>0</v>
      </c>
    </row>
    <row r="131" spans="1:3">
      <c r="A131">
        <v>130</v>
      </c>
      <c r="B131">
        <v>100</v>
      </c>
      <c r="C131">
        <v>0</v>
      </c>
    </row>
    <row r="132" spans="1:3">
      <c r="A132">
        <v>131</v>
      </c>
      <c r="B132">
        <v>48</v>
      </c>
      <c r="C132">
        <v>0</v>
      </c>
    </row>
    <row r="133" spans="1:3">
      <c r="A133">
        <v>132</v>
      </c>
      <c r="B133">
        <v>17</v>
      </c>
      <c r="C133">
        <v>0</v>
      </c>
    </row>
    <row r="134" spans="1:3">
      <c r="A134">
        <v>133</v>
      </c>
      <c r="B134">
        <v>5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6EE7-7032-4358-BC1D-4D594BDC6480}">
  <dimension ref="A1:K91"/>
  <sheetViews>
    <sheetView workbookViewId="0">
      <selection activeCell="I49" sqref="I49"/>
    </sheetView>
  </sheetViews>
  <sheetFormatPr defaultRowHeight="17.399999999999999"/>
  <cols>
    <col min="11" max="11" width="9" style="241"/>
  </cols>
  <sheetData>
    <row r="1" spans="1:11">
      <c r="A1" t="s">
        <v>649</v>
      </c>
    </row>
    <row r="2" spans="1:11">
      <c r="A2" s="285" t="s">
        <v>614</v>
      </c>
      <c r="B2" s="285"/>
      <c r="C2" s="285"/>
      <c r="D2" s="285"/>
      <c r="E2" s="197"/>
      <c r="F2" s="197"/>
      <c r="G2" s="197"/>
      <c r="H2" s="197"/>
      <c r="I2" s="197"/>
      <c r="J2" s="197"/>
      <c r="K2" s="242"/>
    </row>
    <row r="3" spans="1:11">
      <c r="A3" s="286" t="s">
        <v>697</v>
      </c>
      <c r="B3" s="286"/>
      <c r="C3" s="199" t="s">
        <v>240</v>
      </c>
      <c r="D3" s="200" t="s">
        <v>650</v>
      </c>
      <c r="E3" s="197"/>
      <c r="F3" s="197"/>
      <c r="G3" s="197"/>
      <c r="H3" s="197"/>
      <c r="I3" s="197"/>
      <c r="J3" s="197"/>
      <c r="K3" s="242"/>
    </row>
    <row r="4" spans="1:11">
      <c r="A4" s="287" t="s">
        <v>651</v>
      </c>
      <c r="B4" s="201" t="s">
        <v>652</v>
      </c>
      <c r="C4" s="202">
        <v>114</v>
      </c>
      <c r="D4" s="203">
        <v>100</v>
      </c>
      <c r="E4" s="197"/>
      <c r="F4" s="197"/>
      <c r="G4" s="197"/>
      <c r="H4" s="197"/>
      <c r="I4" s="197"/>
      <c r="J4" s="197"/>
      <c r="K4" s="242"/>
    </row>
    <row r="5" spans="1:11">
      <c r="A5" s="288"/>
      <c r="B5" s="204" t="s">
        <v>653</v>
      </c>
      <c r="C5" s="205">
        <v>0</v>
      </c>
      <c r="D5" s="206">
        <v>0</v>
      </c>
      <c r="E5" s="197"/>
      <c r="F5" s="197"/>
      <c r="G5" s="197"/>
      <c r="H5" s="197"/>
      <c r="I5" s="197"/>
      <c r="J5" s="197"/>
      <c r="K5" s="242"/>
    </row>
    <row r="6" spans="1:11">
      <c r="A6" s="288"/>
      <c r="B6" s="204" t="s">
        <v>470</v>
      </c>
      <c r="C6" s="205">
        <v>114</v>
      </c>
      <c r="D6" s="206">
        <v>100</v>
      </c>
      <c r="E6" s="197"/>
      <c r="F6" s="197"/>
      <c r="G6" s="197"/>
      <c r="H6" s="197"/>
      <c r="I6" s="197"/>
      <c r="J6" s="197"/>
      <c r="K6" s="242"/>
    </row>
    <row r="7" spans="1:11">
      <c r="A7" s="288" t="s">
        <v>654</v>
      </c>
      <c r="B7" s="288"/>
      <c r="C7" s="205">
        <v>0</v>
      </c>
      <c r="D7" s="206">
        <v>0</v>
      </c>
      <c r="E7" s="197"/>
      <c r="F7" s="197"/>
      <c r="G7" s="197"/>
      <c r="H7" s="197"/>
      <c r="I7" s="197"/>
      <c r="J7" s="197"/>
      <c r="K7" s="242"/>
    </row>
    <row r="8" spans="1:11">
      <c r="A8" s="289" t="s">
        <v>470</v>
      </c>
      <c r="B8" s="289"/>
      <c r="C8" s="208">
        <v>114</v>
      </c>
      <c r="D8" s="209">
        <v>100</v>
      </c>
      <c r="E8" s="197"/>
      <c r="F8" s="197"/>
      <c r="G8" s="197"/>
      <c r="H8" s="197"/>
      <c r="I8" s="197"/>
      <c r="J8" s="197"/>
      <c r="K8" s="242"/>
    </row>
    <row r="9" spans="1:11">
      <c r="A9" s="284" t="s">
        <v>655</v>
      </c>
      <c r="B9" s="284"/>
      <c r="C9" s="284"/>
      <c r="D9" s="284"/>
      <c r="E9" s="197"/>
      <c r="F9" s="197"/>
      <c r="G9" s="197"/>
      <c r="H9" s="197"/>
      <c r="I9" s="197"/>
      <c r="J9" s="197"/>
      <c r="K9" s="242"/>
    </row>
    <row r="10" spans="1:11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242"/>
    </row>
    <row r="11" spans="1:11">
      <c r="A11" s="285" t="s">
        <v>656</v>
      </c>
      <c r="B11" s="285"/>
      <c r="C11" s="197"/>
      <c r="D11" s="197"/>
      <c r="E11" s="197"/>
      <c r="F11" s="197"/>
      <c r="G11" s="197"/>
      <c r="H11" s="197"/>
      <c r="I11" s="197"/>
      <c r="J11" s="197"/>
      <c r="K11" s="242"/>
    </row>
    <row r="12" spans="1:11">
      <c r="A12" s="198" t="s">
        <v>657</v>
      </c>
      <c r="B12" s="210" t="s">
        <v>658</v>
      </c>
      <c r="C12" s="197"/>
      <c r="D12" s="197"/>
      <c r="E12" s="197"/>
      <c r="F12" s="197"/>
      <c r="G12" s="197"/>
      <c r="H12" s="197"/>
      <c r="I12" s="197"/>
      <c r="J12" s="197"/>
      <c r="K12" s="242"/>
    </row>
    <row r="13" spans="1:11">
      <c r="A13" s="201" t="s">
        <v>659</v>
      </c>
      <c r="B13" s="211">
        <v>0</v>
      </c>
      <c r="C13" s="197"/>
      <c r="D13" s="197"/>
      <c r="E13" s="197"/>
      <c r="F13" s="197"/>
      <c r="G13" s="197"/>
      <c r="H13" s="197"/>
      <c r="I13" s="197"/>
      <c r="J13" s="197"/>
      <c r="K13" s="242"/>
    </row>
    <row r="14" spans="1:11">
      <c r="A14" s="207" t="s">
        <v>660</v>
      </c>
      <c r="B14" s="212">
        <v>1</v>
      </c>
      <c r="C14" s="197"/>
      <c r="D14" s="197"/>
      <c r="E14" s="197"/>
      <c r="F14" s="197"/>
      <c r="G14" s="197"/>
      <c r="H14" s="197"/>
      <c r="I14" s="197"/>
      <c r="J14" s="197"/>
      <c r="K14" s="242"/>
    </row>
    <row r="15" spans="1:11">
      <c r="A15" s="197"/>
      <c r="B15" s="197"/>
      <c r="C15" s="197"/>
      <c r="D15" s="197"/>
      <c r="E15" s="197"/>
      <c r="F15" s="197"/>
      <c r="G15" s="197"/>
      <c r="H15" s="197"/>
      <c r="I15" s="197"/>
      <c r="J15" s="197"/>
      <c r="K15" s="242"/>
    </row>
    <row r="16" spans="1:11">
      <c r="A16" s="197"/>
      <c r="B16" s="197"/>
      <c r="C16" s="197"/>
      <c r="D16" s="197"/>
      <c r="E16" s="197"/>
      <c r="F16" s="197"/>
      <c r="G16" s="197"/>
      <c r="H16" s="197"/>
      <c r="I16" s="197"/>
      <c r="J16" s="197"/>
      <c r="K16" s="242"/>
    </row>
    <row r="17" spans="1:11">
      <c r="A17" s="213" t="s">
        <v>661</v>
      </c>
      <c r="B17" s="197"/>
      <c r="C17" s="197"/>
      <c r="D17" s="197"/>
      <c r="E17" s="197"/>
      <c r="F17" s="197"/>
      <c r="G17" s="197"/>
      <c r="H17" s="197"/>
      <c r="I17" s="197"/>
      <c r="J17" s="197"/>
      <c r="K17" s="242"/>
    </row>
    <row r="18" spans="1:11">
      <c r="A18" s="197"/>
      <c r="B18" s="197"/>
      <c r="C18" s="197"/>
      <c r="D18" s="197"/>
      <c r="E18" s="197"/>
      <c r="F18" s="197"/>
      <c r="G18" s="197"/>
      <c r="H18" s="197"/>
      <c r="I18" s="197"/>
      <c r="J18" s="197"/>
      <c r="K18" s="242"/>
    </row>
    <row r="19" spans="1:11">
      <c r="A19" s="285" t="s">
        <v>698</v>
      </c>
      <c r="B19" s="285"/>
      <c r="C19" s="285"/>
      <c r="D19" s="285"/>
      <c r="E19" s="285"/>
      <c r="F19" s="285"/>
      <c r="G19" s="197"/>
      <c r="H19" s="197"/>
      <c r="I19" s="197"/>
      <c r="J19" s="197"/>
      <c r="K19" s="242"/>
    </row>
    <row r="20" spans="1:11">
      <c r="A20" s="290" t="s">
        <v>662</v>
      </c>
      <c r="B20" s="290"/>
      <c r="C20" s="290"/>
      <c r="D20" s="291" t="s">
        <v>663</v>
      </c>
      <c r="E20" s="292"/>
      <c r="F20" s="293"/>
      <c r="G20" s="197"/>
      <c r="H20" s="197"/>
      <c r="I20" s="197"/>
      <c r="J20" s="197"/>
      <c r="K20" s="242"/>
    </row>
    <row r="21" spans="1:11">
      <c r="A21" s="290"/>
      <c r="B21" s="290"/>
      <c r="C21" s="290"/>
      <c r="D21" s="291" t="s">
        <v>660</v>
      </c>
      <c r="E21" s="292"/>
      <c r="F21" s="293" t="s">
        <v>664</v>
      </c>
      <c r="G21" s="197"/>
      <c r="H21" s="197"/>
      <c r="I21" s="197"/>
      <c r="J21" s="197"/>
      <c r="K21" s="242"/>
    </row>
    <row r="22" spans="1:11">
      <c r="A22" s="286"/>
      <c r="B22" s="286"/>
      <c r="C22" s="286"/>
      <c r="D22" s="199" t="s">
        <v>659</v>
      </c>
      <c r="E22" s="214" t="s">
        <v>660</v>
      </c>
      <c r="F22" s="294"/>
      <c r="G22" s="197"/>
      <c r="H22" s="197"/>
      <c r="I22" s="197"/>
      <c r="J22" s="197"/>
      <c r="K22" s="242"/>
    </row>
    <row r="23" spans="1:11">
      <c r="A23" s="295" t="s">
        <v>665</v>
      </c>
      <c r="B23" s="295" t="s">
        <v>660</v>
      </c>
      <c r="C23" s="201" t="s">
        <v>659</v>
      </c>
      <c r="D23" s="202">
        <v>0</v>
      </c>
      <c r="E23" s="215">
        <v>57</v>
      </c>
      <c r="F23" s="203">
        <v>0</v>
      </c>
      <c r="G23" s="197"/>
      <c r="H23" s="197"/>
      <c r="I23" s="197"/>
      <c r="J23" s="197"/>
      <c r="K23" s="242"/>
    </row>
    <row r="24" spans="1:11">
      <c r="A24" s="288"/>
      <c r="B24" s="296"/>
      <c r="C24" s="216" t="s">
        <v>660</v>
      </c>
      <c r="D24" s="217">
        <v>0</v>
      </c>
      <c r="E24" s="218">
        <v>57</v>
      </c>
      <c r="F24" s="219">
        <v>100</v>
      </c>
      <c r="G24" s="197"/>
      <c r="H24" s="197"/>
      <c r="I24" s="197"/>
      <c r="J24" s="197"/>
      <c r="K24" s="242"/>
    </row>
    <row r="25" spans="1:11">
      <c r="A25" s="289"/>
      <c r="B25" s="289" t="s">
        <v>666</v>
      </c>
      <c r="C25" s="289"/>
      <c r="D25" s="220"/>
      <c r="E25" s="221"/>
      <c r="F25" s="209">
        <v>50</v>
      </c>
      <c r="G25" s="197"/>
      <c r="H25" s="197"/>
      <c r="I25" s="197"/>
      <c r="J25" s="197"/>
      <c r="K25" s="242"/>
    </row>
    <row r="26" spans="1:11">
      <c r="A26" s="284" t="s">
        <v>667</v>
      </c>
      <c r="B26" s="284"/>
      <c r="C26" s="284"/>
      <c r="D26" s="284"/>
      <c r="E26" s="284"/>
      <c r="F26" s="284"/>
      <c r="G26" s="197"/>
      <c r="H26" s="197"/>
      <c r="I26" s="197"/>
      <c r="J26" s="197"/>
      <c r="K26" s="242"/>
    </row>
    <row r="27" spans="1:11">
      <c r="A27" s="284" t="s">
        <v>668</v>
      </c>
      <c r="B27" s="284"/>
      <c r="C27" s="284"/>
      <c r="D27" s="284"/>
      <c r="E27" s="284"/>
      <c r="F27" s="284"/>
      <c r="G27" s="197"/>
      <c r="H27" s="197"/>
      <c r="I27" s="197"/>
      <c r="J27" s="197"/>
      <c r="K27" s="242"/>
    </row>
    <row r="28" spans="1:11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242"/>
    </row>
    <row r="29" spans="1:11">
      <c r="A29" s="285" t="s">
        <v>669</v>
      </c>
      <c r="B29" s="285"/>
      <c r="C29" s="285"/>
      <c r="D29" s="285"/>
      <c r="E29" s="285"/>
      <c r="F29" s="285"/>
      <c r="G29" s="285"/>
      <c r="H29" s="285"/>
      <c r="I29" s="197"/>
      <c r="J29" s="197"/>
      <c r="K29" s="242"/>
    </row>
    <row r="30" spans="1:11">
      <c r="A30" s="286" t="s">
        <v>234</v>
      </c>
      <c r="B30" s="286"/>
      <c r="C30" s="199" t="s">
        <v>670</v>
      </c>
      <c r="D30" s="214" t="s">
        <v>671</v>
      </c>
      <c r="E30" s="214" t="s">
        <v>672</v>
      </c>
      <c r="F30" s="214" t="s">
        <v>427</v>
      </c>
      <c r="G30" s="214" t="s">
        <v>673</v>
      </c>
      <c r="H30" s="200" t="s">
        <v>674</v>
      </c>
      <c r="I30" s="197"/>
      <c r="J30" s="197"/>
      <c r="K30" s="242"/>
    </row>
    <row r="31" spans="1:11">
      <c r="A31" s="222" t="s">
        <v>665</v>
      </c>
      <c r="B31" s="222" t="s">
        <v>675</v>
      </c>
      <c r="C31" s="223">
        <v>0</v>
      </c>
      <c r="D31" s="224">
        <v>0.1873171623163388</v>
      </c>
      <c r="E31" s="224">
        <v>0</v>
      </c>
      <c r="F31" s="225">
        <v>1</v>
      </c>
      <c r="G31" s="224">
        <v>1</v>
      </c>
      <c r="H31" s="226">
        <v>1</v>
      </c>
      <c r="I31" s="197"/>
      <c r="J31" s="197"/>
      <c r="K31" s="242"/>
    </row>
    <row r="32" spans="1:11">
      <c r="A32" s="197"/>
      <c r="B32" s="197"/>
      <c r="C32" s="197"/>
      <c r="D32" s="197"/>
      <c r="E32" s="197"/>
      <c r="F32" s="197"/>
      <c r="G32" s="197"/>
      <c r="H32" s="197"/>
      <c r="I32" s="197"/>
      <c r="J32" s="197"/>
      <c r="K32" s="242"/>
    </row>
    <row r="33" spans="1:11">
      <c r="A33" s="285" t="s">
        <v>676</v>
      </c>
      <c r="B33" s="285"/>
      <c r="C33" s="285"/>
      <c r="D33" s="285"/>
      <c r="E33" s="285"/>
      <c r="F33" s="285"/>
      <c r="G33" s="197"/>
      <c r="H33" s="197"/>
      <c r="I33" s="197"/>
      <c r="J33" s="197"/>
      <c r="K33" s="242"/>
    </row>
    <row r="34" spans="1:11">
      <c r="A34" s="286" t="s">
        <v>234</v>
      </c>
      <c r="B34" s="286"/>
      <c r="C34" s="286"/>
      <c r="D34" s="199" t="s">
        <v>677</v>
      </c>
      <c r="E34" s="214" t="s">
        <v>427</v>
      </c>
      <c r="F34" s="200" t="s">
        <v>673</v>
      </c>
      <c r="G34" s="197"/>
      <c r="H34" s="197"/>
      <c r="I34" s="197"/>
      <c r="J34" s="197"/>
      <c r="K34" s="242"/>
    </row>
    <row r="35" spans="1:11">
      <c r="A35" s="287" t="s">
        <v>665</v>
      </c>
      <c r="B35" s="287" t="s">
        <v>678</v>
      </c>
      <c r="C35" s="201" t="s">
        <v>435</v>
      </c>
      <c r="D35" s="227">
        <v>60.250778244957466</v>
      </c>
      <c r="E35" s="215">
        <v>1</v>
      </c>
      <c r="F35" s="228">
        <v>8.3509808010354956E-15</v>
      </c>
      <c r="G35" s="197"/>
      <c r="H35" s="197"/>
      <c r="I35" s="197"/>
      <c r="J35" s="197"/>
      <c r="K35" s="242"/>
    </row>
    <row r="36" spans="1:11">
      <c r="A36" s="288"/>
      <c r="B36" s="288"/>
      <c r="C36" s="204" t="s">
        <v>437</v>
      </c>
      <c r="D36" s="229">
        <v>3.2099349620654629</v>
      </c>
      <c r="E36" s="230">
        <v>1</v>
      </c>
      <c r="F36" s="231">
        <v>7.3192392704832618E-2</v>
      </c>
      <c r="G36" s="197"/>
      <c r="H36" s="197"/>
      <c r="I36" s="197"/>
      <c r="J36" s="197"/>
      <c r="K36" s="242"/>
    </row>
    <row r="37" spans="1:11">
      <c r="A37" s="288"/>
      <c r="B37" s="288"/>
      <c r="C37" s="204" t="s">
        <v>436</v>
      </c>
      <c r="D37" s="229">
        <v>0.58537675972655179</v>
      </c>
      <c r="E37" s="230">
        <v>1</v>
      </c>
      <c r="F37" s="231">
        <v>0.44421248637886945</v>
      </c>
      <c r="G37" s="197"/>
      <c r="H37" s="197"/>
      <c r="I37" s="197"/>
      <c r="J37" s="197"/>
      <c r="K37" s="242"/>
    </row>
    <row r="38" spans="1:11">
      <c r="A38" s="288"/>
      <c r="B38" s="288"/>
      <c r="C38" s="204" t="s">
        <v>626</v>
      </c>
      <c r="D38" s="229">
        <v>35.317943056629801</v>
      </c>
      <c r="E38" s="230">
        <v>1</v>
      </c>
      <c r="F38" s="231">
        <v>2.8004014899008308E-9</v>
      </c>
      <c r="G38" s="197"/>
      <c r="H38" s="197"/>
      <c r="I38" s="197"/>
      <c r="J38" s="197"/>
      <c r="K38" s="242"/>
    </row>
    <row r="39" spans="1:11">
      <c r="A39" s="288"/>
      <c r="B39" s="288"/>
      <c r="C39" s="204" t="s">
        <v>627</v>
      </c>
      <c r="D39" s="229">
        <v>3.2454419264781573</v>
      </c>
      <c r="E39" s="230">
        <v>1</v>
      </c>
      <c r="F39" s="231">
        <v>7.1622373204156653E-2</v>
      </c>
      <c r="G39" s="197"/>
      <c r="H39" s="197"/>
      <c r="I39" s="197"/>
      <c r="J39" s="197"/>
      <c r="K39" s="242"/>
    </row>
    <row r="40" spans="1:11">
      <c r="A40" s="288"/>
      <c r="B40" s="288"/>
      <c r="C40" s="204" t="s">
        <v>433</v>
      </c>
      <c r="D40" s="229">
        <v>30.582907415629183</v>
      </c>
      <c r="E40" s="230">
        <v>1</v>
      </c>
      <c r="F40" s="231">
        <v>3.1989962681549508E-8</v>
      </c>
      <c r="G40" s="197"/>
      <c r="H40" s="197"/>
      <c r="I40" s="197"/>
      <c r="J40" s="197"/>
      <c r="K40" s="242"/>
    </row>
    <row r="41" spans="1:11">
      <c r="A41" s="288"/>
      <c r="B41" s="288"/>
      <c r="C41" s="204" t="s">
        <v>440</v>
      </c>
      <c r="D41" s="229">
        <v>21.822255005109987</v>
      </c>
      <c r="E41" s="230">
        <v>1</v>
      </c>
      <c r="F41" s="231">
        <v>2.9911053950430681E-6</v>
      </c>
      <c r="G41" s="197"/>
      <c r="H41" s="197"/>
      <c r="I41" s="197"/>
      <c r="J41" s="197"/>
      <c r="K41" s="242"/>
    </row>
    <row r="42" spans="1:11">
      <c r="A42" s="289"/>
      <c r="B42" s="289" t="s">
        <v>679</v>
      </c>
      <c r="C42" s="289"/>
      <c r="D42" s="232">
        <v>75.584376224455312</v>
      </c>
      <c r="E42" s="233">
        <v>7</v>
      </c>
      <c r="F42" s="234">
        <v>1.0911666769554832E-13</v>
      </c>
      <c r="G42" s="197"/>
      <c r="H42" s="197"/>
      <c r="I42" s="197"/>
      <c r="J42" s="197"/>
      <c r="K42" s="242"/>
    </row>
    <row r="43" spans="1:11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242"/>
    </row>
    <row r="44" spans="1:11">
      <c r="A44" s="197"/>
      <c r="B44" s="197"/>
      <c r="C44" s="197"/>
      <c r="D44" s="197"/>
      <c r="E44" s="197"/>
      <c r="F44" s="197"/>
      <c r="G44" s="197"/>
      <c r="H44" s="197"/>
      <c r="I44" s="197"/>
      <c r="J44" s="197"/>
      <c r="K44" s="242"/>
    </row>
    <row r="45" spans="1:11">
      <c r="A45" s="213" t="s">
        <v>680</v>
      </c>
      <c r="B45" s="197"/>
      <c r="C45" s="197"/>
      <c r="D45" s="197"/>
      <c r="E45" s="197"/>
      <c r="F45" s="197"/>
      <c r="G45" s="197"/>
      <c r="H45" s="197"/>
      <c r="I45" s="197"/>
      <c r="J45" s="197"/>
      <c r="K45" s="242"/>
    </row>
    <row r="46" spans="1:11">
      <c r="A46" s="197"/>
      <c r="B46" s="197"/>
      <c r="C46" s="197"/>
      <c r="D46" s="197"/>
      <c r="E46" s="197"/>
      <c r="F46" s="197"/>
      <c r="G46" s="197"/>
      <c r="H46" s="197"/>
      <c r="I46" s="197"/>
      <c r="J46" s="197"/>
      <c r="K46" s="242"/>
    </row>
    <row r="47" spans="1:11">
      <c r="A47" s="285" t="s">
        <v>681</v>
      </c>
      <c r="B47" s="285"/>
      <c r="C47" s="285"/>
      <c r="D47" s="285"/>
      <c r="E47" s="285"/>
      <c r="F47" s="197"/>
      <c r="G47" s="197"/>
      <c r="H47" s="197"/>
      <c r="I47" s="197"/>
      <c r="J47" s="197"/>
      <c r="K47" s="242"/>
    </row>
    <row r="48" spans="1:11">
      <c r="A48" s="286" t="s">
        <v>234</v>
      </c>
      <c r="B48" s="286"/>
      <c r="C48" s="199" t="s">
        <v>682</v>
      </c>
      <c r="D48" s="214" t="s">
        <v>427</v>
      </c>
      <c r="E48" s="200" t="s">
        <v>673</v>
      </c>
      <c r="F48" s="197"/>
      <c r="G48" s="197"/>
      <c r="H48" s="197"/>
      <c r="I48" s="197"/>
      <c r="J48" s="197"/>
      <c r="K48" s="242"/>
    </row>
    <row r="49" spans="1:11">
      <c r="A49" s="295" t="s">
        <v>683</v>
      </c>
      <c r="B49" s="201" t="s">
        <v>684</v>
      </c>
      <c r="C49" s="227">
        <v>130.10381172625523</v>
      </c>
      <c r="D49" s="215">
        <v>7</v>
      </c>
      <c r="E49" s="228">
        <v>5.9791707926915671E-25</v>
      </c>
      <c r="F49" s="197"/>
      <c r="G49" s="197"/>
      <c r="H49" s="197"/>
      <c r="I49" s="197"/>
      <c r="J49" s="197"/>
      <c r="K49" s="242"/>
    </row>
    <row r="50" spans="1:11">
      <c r="A50" s="288"/>
      <c r="B50" s="204" t="s">
        <v>685</v>
      </c>
      <c r="C50" s="229">
        <v>130.10381172625506</v>
      </c>
      <c r="D50" s="230">
        <v>7</v>
      </c>
      <c r="E50" s="231">
        <v>5.9791707926920345E-25</v>
      </c>
      <c r="F50" s="197"/>
      <c r="G50" s="197"/>
      <c r="H50" s="197"/>
      <c r="I50" s="197"/>
      <c r="J50" s="197"/>
      <c r="K50" s="242"/>
    </row>
    <row r="51" spans="1:11">
      <c r="A51" s="289"/>
      <c r="B51" s="207" t="s">
        <v>686</v>
      </c>
      <c r="C51" s="232">
        <v>130.10381172625506</v>
      </c>
      <c r="D51" s="233">
        <v>7</v>
      </c>
      <c r="E51" s="234">
        <v>5.9791707926920345E-25</v>
      </c>
      <c r="F51" s="197"/>
      <c r="G51" s="197"/>
      <c r="H51" s="197"/>
      <c r="I51" s="197"/>
      <c r="J51" s="197"/>
      <c r="K51" s="242"/>
    </row>
    <row r="52" spans="1:11">
      <c r="A52" s="197"/>
      <c r="B52" s="197"/>
      <c r="C52" s="197"/>
      <c r="D52" s="197"/>
      <c r="E52" s="197"/>
      <c r="F52" s="197"/>
      <c r="G52" s="197"/>
      <c r="H52" s="197"/>
      <c r="I52" s="197"/>
      <c r="J52" s="197"/>
      <c r="K52" s="242"/>
    </row>
    <row r="53" spans="1:11">
      <c r="A53" s="285" t="s">
        <v>687</v>
      </c>
      <c r="B53" s="285"/>
      <c r="C53" s="285"/>
      <c r="D53" s="285"/>
      <c r="E53" s="197"/>
      <c r="F53" s="197"/>
      <c r="G53" s="197"/>
      <c r="H53" s="197"/>
      <c r="I53" s="197"/>
      <c r="J53" s="197"/>
      <c r="K53" s="242"/>
    </row>
    <row r="54" spans="1:11" ht="22.8">
      <c r="A54" s="198" t="s">
        <v>684</v>
      </c>
      <c r="B54" s="199" t="s">
        <v>688</v>
      </c>
      <c r="C54" s="214" t="s">
        <v>689</v>
      </c>
      <c r="D54" s="200" t="s">
        <v>690</v>
      </c>
      <c r="E54" s="197"/>
      <c r="F54" s="197"/>
      <c r="G54" s="197"/>
      <c r="H54" s="197"/>
      <c r="I54" s="197"/>
      <c r="J54" s="197"/>
      <c r="K54" s="242"/>
    </row>
    <row r="55" spans="1:11">
      <c r="A55" s="235" t="s">
        <v>691</v>
      </c>
      <c r="B55" s="236" t="s">
        <v>699</v>
      </c>
      <c r="C55" s="224">
        <v>0.68058417754442313</v>
      </c>
      <c r="D55" s="226">
        <v>0.90744557005923088</v>
      </c>
      <c r="E55" s="197"/>
      <c r="F55" s="197"/>
      <c r="G55" s="197"/>
      <c r="H55" s="197"/>
      <c r="I55" s="197"/>
      <c r="J55" s="197"/>
      <c r="K55" s="242"/>
    </row>
    <row r="56" spans="1:11">
      <c r="A56" s="284" t="s">
        <v>692</v>
      </c>
      <c r="B56" s="284"/>
      <c r="C56" s="284"/>
      <c r="D56" s="284"/>
      <c r="E56" s="197"/>
      <c r="F56" s="197"/>
      <c r="G56" s="197"/>
      <c r="H56" s="197"/>
      <c r="I56" s="197"/>
      <c r="J56" s="197"/>
      <c r="K56" s="242"/>
    </row>
    <row r="57" spans="1:11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242"/>
    </row>
    <row r="58" spans="1:11">
      <c r="A58" s="285" t="s">
        <v>700</v>
      </c>
      <c r="B58" s="285"/>
      <c r="C58" s="285"/>
      <c r="D58" s="285"/>
      <c r="E58" s="285"/>
      <c r="F58" s="285"/>
      <c r="G58" s="197"/>
      <c r="H58" s="197"/>
      <c r="I58" s="197"/>
      <c r="J58" s="197"/>
      <c r="K58" s="242"/>
    </row>
    <row r="59" spans="1:11">
      <c r="A59" s="290" t="s">
        <v>662</v>
      </c>
      <c r="B59" s="290"/>
      <c r="C59" s="290"/>
      <c r="D59" s="291" t="s">
        <v>663</v>
      </c>
      <c r="E59" s="292"/>
      <c r="F59" s="293"/>
      <c r="G59" s="197"/>
      <c r="H59" s="197"/>
      <c r="I59" s="197"/>
      <c r="J59" s="197"/>
      <c r="K59" s="242"/>
    </row>
    <row r="60" spans="1:11">
      <c r="A60" s="290"/>
      <c r="B60" s="290"/>
      <c r="C60" s="290"/>
      <c r="D60" s="291" t="s">
        <v>660</v>
      </c>
      <c r="E60" s="292"/>
      <c r="F60" s="293" t="s">
        <v>664</v>
      </c>
      <c r="G60" s="197"/>
      <c r="H60" s="197"/>
      <c r="I60" s="197"/>
      <c r="J60" s="197"/>
      <c r="K60" s="242"/>
    </row>
    <row r="61" spans="1:11">
      <c r="A61" s="286"/>
      <c r="B61" s="286"/>
      <c r="C61" s="286"/>
      <c r="D61" s="199" t="s">
        <v>659</v>
      </c>
      <c r="E61" s="214" t="s">
        <v>660</v>
      </c>
      <c r="F61" s="294"/>
      <c r="G61" s="197"/>
      <c r="H61" s="197"/>
      <c r="I61" s="197"/>
      <c r="J61" s="197"/>
      <c r="K61" s="242"/>
    </row>
    <row r="62" spans="1:11">
      <c r="A62" s="295" t="s">
        <v>683</v>
      </c>
      <c r="B62" s="295" t="s">
        <v>660</v>
      </c>
      <c r="C62" s="201" t="s">
        <v>659</v>
      </c>
      <c r="D62" s="202">
        <v>54</v>
      </c>
      <c r="E62" s="215">
        <v>3</v>
      </c>
      <c r="F62" s="203">
        <v>94.73684210526315</v>
      </c>
      <c r="G62" s="197"/>
      <c r="H62" s="197"/>
      <c r="I62" s="197"/>
      <c r="J62" s="197"/>
      <c r="K62" s="242"/>
    </row>
    <row r="63" spans="1:11">
      <c r="A63" s="288"/>
      <c r="B63" s="296"/>
      <c r="C63" s="216" t="s">
        <v>660</v>
      </c>
      <c r="D63" s="217">
        <v>2</v>
      </c>
      <c r="E63" s="218">
        <v>55</v>
      </c>
      <c r="F63" s="219">
        <v>96.491228070175438</v>
      </c>
      <c r="G63" s="197"/>
      <c r="H63" s="197"/>
      <c r="I63" s="197"/>
      <c r="J63" s="197"/>
      <c r="K63" s="242"/>
    </row>
    <row r="64" spans="1:11">
      <c r="A64" s="289"/>
      <c r="B64" s="289" t="s">
        <v>666</v>
      </c>
      <c r="C64" s="289"/>
      <c r="D64" s="220"/>
      <c r="E64" s="221"/>
      <c r="F64" s="209">
        <v>95.614035087719301</v>
      </c>
      <c r="G64" s="197"/>
      <c r="H64" s="197"/>
      <c r="I64" s="197"/>
      <c r="J64" s="197"/>
      <c r="K64" s="242"/>
    </row>
    <row r="65" spans="1:11">
      <c r="A65" s="284" t="s">
        <v>693</v>
      </c>
      <c r="B65" s="284"/>
      <c r="C65" s="284"/>
      <c r="D65" s="284"/>
      <c r="E65" s="284"/>
      <c r="F65" s="284"/>
      <c r="G65" s="197"/>
      <c r="H65" s="197"/>
      <c r="I65" s="197"/>
      <c r="J65" s="197"/>
      <c r="K65" s="242"/>
    </row>
    <row r="66" spans="1:11">
      <c r="A66" s="197"/>
      <c r="B66" s="197"/>
      <c r="C66" s="197"/>
      <c r="D66" s="197"/>
      <c r="E66" s="197"/>
      <c r="F66" s="197"/>
      <c r="G66" s="197"/>
      <c r="H66" s="197"/>
      <c r="I66" s="197"/>
      <c r="J66" s="197"/>
      <c r="K66" s="242"/>
    </row>
    <row r="67" spans="1:11">
      <c r="A67" s="285" t="s">
        <v>669</v>
      </c>
      <c r="B67" s="285"/>
      <c r="C67" s="285"/>
      <c r="D67" s="285"/>
      <c r="E67" s="285"/>
      <c r="F67" s="285"/>
      <c r="G67" s="285"/>
      <c r="H67" s="285"/>
      <c r="I67" s="285"/>
      <c r="J67" s="285"/>
      <c r="K67" s="242"/>
    </row>
    <row r="68" spans="1:11">
      <c r="A68" s="290" t="s">
        <v>234</v>
      </c>
      <c r="B68" s="290"/>
      <c r="C68" s="291" t="s">
        <v>670</v>
      </c>
      <c r="D68" s="292" t="s">
        <v>671</v>
      </c>
      <c r="E68" s="292" t="s">
        <v>672</v>
      </c>
      <c r="F68" s="292" t="s">
        <v>427</v>
      </c>
      <c r="G68" s="292" t="s">
        <v>673</v>
      </c>
      <c r="H68" s="292" t="s">
        <v>674</v>
      </c>
      <c r="I68" s="292" t="s">
        <v>694</v>
      </c>
      <c r="J68" s="293"/>
      <c r="K68" s="242"/>
    </row>
    <row r="69" spans="1:11">
      <c r="A69" s="286"/>
      <c r="B69" s="286"/>
      <c r="C69" s="297"/>
      <c r="D69" s="298"/>
      <c r="E69" s="298"/>
      <c r="F69" s="298"/>
      <c r="G69" s="298"/>
      <c r="H69" s="298"/>
      <c r="I69" s="214" t="s">
        <v>624</v>
      </c>
      <c r="J69" s="200" t="s">
        <v>625</v>
      </c>
      <c r="K69" s="242"/>
    </row>
    <row r="70" spans="1:11">
      <c r="A70" s="287" t="s">
        <v>701</v>
      </c>
      <c r="B70" s="201" t="s">
        <v>435</v>
      </c>
      <c r="C70" s="227">
        <v>1.8574488267770868</v>
      </c>
      <c r="D70" s="237">
        <v>2.205836721619284</v>
      </c>
      <c r="E70" s="237">
        <v>0.70906653771541384</v>
      </c>
      <c r="F70" s="215">
        <v>1</v>
      </c>
      <c r="G70" s="237">
        <v>0.39975387301158949</v>
      </c>
      <c r="H70" s="237">
        <v>6.4073695928178518</v>
      </c>
      <c r="I70" s="237">
        <v>8.4931374842476981E-2</v>
      </c>
      <c r="J70" s="228">
        <v>483.38302747495538</v>
      </c>
      <c r="K70" s="242"/>
    </row>
    <row r="71" spans="1:11">
      <c r="A71" s="288"/>
      <c r="B71" s="204" t="s">
        <v>437</v>
      </c>
      <c r="C71" s="229">
        <v>-9.6761719633911341</v>
      </c>
      <c r="D71" s="238">
        <v>4.0384319983438601</v>
      </c>
      <c r="E71" s="238">
        <v>5.7409214836427775</v>
      </c>
      <c r="F71" s="230">
        <v>1</v>
      </c>
      <c r="G71" s="238">
        <v>1.6574094930385082E-2</v>
      </c>
      <c r="H71" s="238">
        <v>6.2761297056016318E-5</v>
      </c>
      <c r="I71" s="238">
        <v>2.2917770243227026E-8</v>
      </c>
      <c r="J71" s="231">
        <v>0.1718745046463506</v>
      </c>
      <c r="K71" s="242"/>
    </row>
    <row r="72" spans="1:11">
      <c r="A72" s="288"/>
      <c r="B72" s="204" t="s">
        <v>436</v>
      </c>
      <c r="C72" s="229">
        <v>5.5892050302784844</v>
      </c>
      <c r="D72" s="238">
        <v>2.0920153126255809</v>
      </c>
      <c r="E72" s="238">
        <v>7.1378984398724361</v>
      </c>
      <c r="F72" s="230">
        <v>1</v>
      </c>
      <c r="G72" s="238">
        <v>7.5471554862340442E-3</v>
      </c>
      <c r="H72" s="238">
        <v>267.52286258154743</v>
      </c>
      <c r="I72" s="238">
        <v>4.4323519723074662</v>
      </c>
      <c r="J72" s="231">
        <v>16146.840876124561</v>
      </c>
      <c r="K72" s="242"/>
    </row>
    <row r="73" spans="1:11">
      <c r="A73" s="288"/>
      <c r="B73" s="204" t="s">
        <v>626</v>
      </c>
      <c r="C73" s="229">
        <v>-0.28147142837931693</v>
      </c>
      <c r="D73" s="238">
        <v>0.14227700702215812</v>
      </c>
      <c r="E73" s="238">
        <v>3.9138050809825664</v>
      </c>
      <c r="F73" s="230">
        <v>1</v>
      </c>
      <c r="G73" s="238">
        <v>4.7891049457940128E-2</v>
      </c>
      <c r="H73" s="238">
        <v>0.7546724775830207</v>
      </c>
      <c r="I73" s="238">
        <v>0.57102103109113445</v>
      </c>
      <c r="J73" s="231">
        <v>0.99738979374018599</v>
      </c>
      <c r="K73" s="242"/>
    </row>
    <row r="74" spans="1:11">
      <c r="A74" s="288"/>
      <c r="B74" s="204" t="s">
        <v>627</v>
      </c>
      <c r="C74" s="229">
        <v>-0.71927554813337358</v>
      </c>
      <c r="D74" s="238">
        <v>0.23990687863361956</v>
      </c>
      <c r="E74" s="238">
        <v>8.9888719286831194</v>
      </c>
      <c r="F74" s="230">
        <v>1</v>
      </c>
      <c r="G74" s="238">
        <v>2.7162862946994723E-3</v>
      </c>
      <c r="H74" s="238">
        <v>0.48710501230245373</v>
      </c>
      <c r="I74" s="238">
        <v>0.30437816406962742</v>
      </c>
      <c r="J74" s="231">
        <v>0.77952797217049086</v>
      </c>
      <c r="K74" s="242"/>
    </row>
    <row r="75" spans="1:11">
      <c r="A75" s="288"/>
      <c r="B75" s="204" t="s">
        <v>433</v>
      </c>
      <c r="C75" s="229">
        <v>1.0634388061300808</v>
      </c>
      <c r="D75" s="238">
        <v>0.35551233863214604</v>
      </c>
      <c r="E75" s="238">
        <v>8.9477873019233609</v>
      </c>
      <c r="F75" s="230">
        <v>1</v>
      </c>
      <c r="G75" s="238">
        <v>2.7780588010632261E-3</v>
      </c>
      <c r="H75" s="238">
        <v>2.8963137453267058</v>
      </c>
      <c r="I75" s="238">
        <v>1.4428891047470904</v>
      </c>
      <c r="J75" s="231">
        <v>5.8137754895853693</v>
      </c>
      <c r="K75" s="242"/>
    </row>
    <row r="76" spans="1:11">
      <c r="A76" s="288"/>
      <c r="B76" s="204" t="s">
        <v>440</v>
      </c>
      <c r="C76" s="229">
        <v>-0.8281561803187889</v>
      </c>
      <c r="D76" s="238">
        <v>0.3836932964750589</v>
      </c>
      <c r="E76" s="238">
        <v>4.6586069591044019</v>
      </c>
      <c r="F76" s="230">
        <v>1</v>
      </c>
      <c r="G76" s="238">
        <v>3.0898250186580913E-2</v>
      </c>
      <c r="H76" s="238">
        <v>0.43685402424545744</v>
      </c>
      <c r="I76" s="238">
        <v>0.20593777426073445</v>
      </c>
      <c r="J76" s="231">
        <v>0.9266946735950905</v>
      </c>
      <c r="K76" s="242"/>
    </row>
    <row r="77" spans="1:11">
      <c r="A77" s="289"/>
      <c r="B77" s="207" t="s">
        <v>675</v>
      </c>
      <c r="C77" s="232">
        <v>-25.805582535429476</v>
      </c>
      <c r="D77" s="239">
        <v>9.6101772790838158</v>
      </c>
      <c r="E77" s="239">
        <v>7.2104859710675404</v>
      </c>
      <c r="F77" s="233">
        <v>1</v>
      </c>
      <c r="G77" s="239">
        <v>7.2478867054436465E-3</v>
      </c>
      <c r="H77" s="239">
        <v>6.2055160406898723E-12</v>
      </c>
      <c r="I77" s="221"/>
      <c r="J77" s="240"/>
      <c r="K77" s="242"/>
    </row>
    <row r="78" spans="1:11">
      <c r="A78" s="284" t="s">
        <v>695</v>
      </c>
      <c r="B78" s="284"/>
      <c r="C78" s="284"/>
      <c r="D78" s="284"/>
      <c r="E78" s="284"/>
      <c r="F78" s="284"/>
      <c r="G78" s="284"/>
      <c r="H78" s="284"/>
      <c r="I78" s="284"/>
      <c r="J78" s="284"/>
      <c r="K78" s="242"/>
    </row>
    <row r="79" spans="1:11">
      <c r="A79" s="197"/>
      <c r="B79" s="197"/>
      <c r="C79" s="197"/>
      <c r="D79" s="197"/>
      <c r="E79" s="197"/>
      <c r="F79" s="197"/>
      <c r="G79" s="197"/>
      <c r="H79" s="197"/>
      <c r="I79" s="197"/>
      <c r="J79" s="197"/>
      <c r="K79" s="242"/>
    </row>
    <row r="80" spans="1:11">
      <c r="A80" s="285" t="s">
        <v>696</v>
      </c>
      <c r="B80" s="285"/>
      <c r="C80" s="285"/>
      <c r="D80" s="285"/>
      <c r="E80" s="285"/>
      <c r="F80" s="285"/>
      <c r="G80" s="285"/>
      <c r="H80" s="285"/>
      <c r="I80" s="285"/>
      <c r="J80" s="285"/>
      <c r="K80" s="242"/>
    </row>
    <row r="81" spans="1:11">
      <c r="A81" s="286" t="s">
        <v>234</v>
      </c>
      <c r="B81" s="286"/>
      <c r="C81" s="199" t="s">
        <v>675</v>
      </c>
      <c r="D81" s="214" t="s">
        <v>435</v>
      </c>
      <c r="E81" s="214" t="s">
        <v>437</v>
      </c>
      <c r="F81" s="214" t="s">
        <v>436</v>
      </c>
      <c r="G81" s="214" t="s">
        <v>626</v>
      </c>
      <c r="H81" s="214" t="s">
        <v>627</v>
      </c>
      <c r="I81" s="214" t="s">
        <v>433</v>
      </c>
      <c r="J81" s="200" t="s">
        <v>440</v>
      </c>
      <c r="K81" s="242"/>
    </row>
    <row r="82" spans="1:11">
      <c r="A82" s="287" t="s">
        <v>683</v>
      </c>
      <c r="B82" s="201" t="s">
        <v>675</v>
      </c>
      <c r="C82" s="227">
        <v>1</v>
      </c>
      <c r="D82" s="237">
        <v>-0.82043238612183367</v>
      </c>
      <c r="E82" s="237">
        <v>0.20805660511517463</v>
      </c>
      <c r="F82" s="237">
        <v>-0.37437890562539428</v>
      </c>
      <c r="G82" s="237">
        <v>0.42299934701663244</v>
      </c>
      <c r="H82" s="237">
        <v>0.15720350757138224</v>
      </c>
      <c r="I82" s="237">
        <v>-0.31594531961422329</v>
      </c>
      <c r="J82" s="228">
        <v>0.37444676599525462</v>
      </c>
      <c r="K82" s="242"/>
    </row>
    <row r="83" spans="1:11">
      <c r="A83" s="288"/>
      <c r="B83" s="204" t="s">
        <v>435</v>
      </c>
      <c r="C83" s="229">
        <v>-0.82043238612183367</v>
      </c>
      <c r="D83" s="238">
        <v>1</v>
      </c>
      <c r="E83" s="238">
        <v>0.24667008279787006</v>
      </c>
      <c r="F83" s="238">
        <v>-0.10477580199732485</v>
      </c>
      <c r="G83" s="238">
        <v>-0.17186747486096338</v>
      </c>
      <c r="H83" s="238">
        <v>0.34785615557104543</v>
      </c>
      <c r="I83" s="238">
        <v>-0.1579824366927485</v>
      </c>
      <c r="J83" s="231">
        <v>-0.10609756933020197</v>
      </c>
      <c r="K83" s="242"/>
    </row>
    <row r="84" spans="1:11">
      <c r="A84" s="288"/>
      <c r="B84" s="204" t="s">
        <v>437</v>
      </c>
      <c r="C84" s="229">
        <v>0.20805660511517463</v>
      </c>
      <c r="D84" s="238">
        <v>0.24667008279787006</v>
      </c>
      <c r="E84" s="238">
        <v>1</v>
      </c>
      <c r="F84" s="238">
        <v>-0.91978419900332309</v>
      </c>
      <c r="G84" s="238">
        <v>0.21005966293569112</v>
      </c>
      <c r="H84" s="238">
        <v>0.67941794592614391</v>
      </c>
      <c r="I84" s="238">
        <v>-0.56867942791696835</v>
      </c>
      <c r="J84" s="231">
        <v>0.43961615611720989</v>
      </c>
      <c r="K84" s="242"/>
    </row>
    <row r="85" spans="1:11">
      <c r="A85" s="288"/>
      <c r="B85" s="204" t="s">
        <v>436</v>
      </c>
      <c r="C85" s="229">
        <v>-0.37437890562539428</v>
      </c>
      <c r="D85" s="238">
        <v>-0.10477580199732485</v>
      </c>
      <c r="E85" s="238">
        <v>-0.91978419900332309</v>
      </c>
      <c r="F85" s="238">
        <v>1</v>
      </c>
      <c r="G85" s="238">
        <v>-0.2692689661429124</v>
      </c>
      <c r="H85" s="238">
        <v>-0.61571673797469495</v>
      </c>
      <c r="I85" s="238">
        <v>0.5529074262228969</v>
      </c>
      <c r="J85" s="231">
        <v>-0.46581277467335391</v>
      </c>
      <c r="K85" s="242"/>
    </row>
    <row r="86" spans="1:11">
      <c r="A86" s="288"/>
      <c r="B86" s="204" t="s">
        <v>626</v>
      </c>
      <c r="C86" s="229">
        <v>0.42299934701663244</v>
      </c>
      <c r="D86" s="238">
        <v>-0.17186747486096338</v>
      </c>
      <c r="E86" s="238">
        <v>0.21005966293569112</v>
      </c>
      <c r="F86" s="238">
        <v>-0.2692689661429124</v>
      </c>
      <c r="G86" s="238">
        <v>1</v>
      </c>
      <c r="H86" s="238">
        <v>0.57143865115855463</v>
      </c>
      <c r="I86" s="238">
        <v>-0.81375891472980599</v>
      </c>
      <c r="J86" s="231">
        <v>-0.20882991470949366</v>
      </c>
      <c r="K86" s="242"/>
    </row>
    <row r="87" spans="1:11">
      <c r="A87" s="288"/>
      <c r="B87" s="204" t="s">
        <v>627</v>
      </c>
      <c r="C87" s="229">
        <v>0.15720350757138224</v>
      </c>
      <c r="D87" s="238">
        <v>0.34785615557104543</v>
      </c>
      <c r="E87" s="238">
        <v>0.67941794592614391</v>
      </c>
      <c r="F87" s="238">
        <v>-0.61571673797469495</v>
      </c>
      <c r="G87" s="238">
        <v>0.57143865115855463</v>
      </c>
      <c r="H87" s="238">
        <v>1</v>
      </c>
      <c r="I87" s="238">
        <v>-0.93875104827407252</v>
      </c>
      <c r="J87" s="231">
        <v>0.40638424602584144</v>
      </c>
      <c r="K87" s="242"/>
    </row>
    <row r="88" spans="1:11">
      <c r="A88" s="288"/>
      <c r="B88" s="204" t="s">
        <v>433</v>
      </c>
      <c r="C88" s="229">
        <v>-0.31594531961422329</v>
      </c>
      <c r="D88" s="238">
        <v>-0.1579824366927485</v>
      </c>
      <c r="E88" s="238">
        <v>-0.56867942791696835</v>
      </c>
      <c r="F88" s="238">
        <v>0.5529074262228969</v>
      </c>
      <c r="G88" s="238">
        <v>-0.81375891472980599</v>
      </c>
      <c r="H88" s="238">
        <v>-0.93875104827407252</v>
      </c>
      <c r="I88" s="238">
        <v>1</v>
      </c>
      <c r="J88" s="231">
        <v>-0.22234480726762923</v>
      </c>
      <c r="K88" s="242"/>
    </row>
    <row r="89" spans="1:11">
      <c r="A89" s="289"/>
      <c r="B89" s="207" t="s">
        <v>440</v>
      </c>
      <c r="C89" s="232">
        <v>0.37444676599525462</v>
      </c>
      <c r="D89" s="239">
        <v>-0.10609756933020197</v>
      </c>
      <c r="E89" s="239">
        <v>0.43961615611720989</v>
      </c>
      <c r="F89" s="239">
        <v>-0.46581277467335391</v>
      </c>
      <c r="G89" s="239">
        <v>-0.20882991470949366</v>
      </c>
      <c r="H89" s="239">
        <v>0.40638424602584144</v>
      </c>
      <c r="I89" s="239">
        <v>-0.22234480726762923</v>
      </c>
      <c r="J89" s="234">
        <v>1</v>
      </c>
      <c r="K89" s="242"/>
    </row>
    <row r="91" spans="1:11" s="241" customFormat="1"/>
  </sheetData>
  <mergeCells count="52">
    <mergeCell ref="A70:A77"/>
    <mergeCell ref="A78:J78"/>
    <mergeCell ref="A80:J80"/>
    <mergeCell ref="A81:B81"/>
    <mergeCell ref="A82:A89"/>
    <mergeCell ref="A65:F65"/>
    <mergeCell ref="A67:J67"/>
    <mergeCell ref="A68:B69"/>
    <mergeCell ref="C68:C69"/>
    <mergeCell ref="D68:D69"/>
    <mergeCell ref="E68:E69"/>
    <mergeCell ref="F68:F69"/>
    <mergeCell ref="G68:G69"/>
    <mergeCell ref="H68:H69"/>
    <mergeCell ref="I68:J68"/>
    <mergeCell ref="A59:C61"/>
    <mergeCell ref="D59:F59"/>
    <mergeCell ref="D60:E60"/>
    <mergeCell ref="F60:F61"/>
    <mergeCell ref="A62:A64"/>
    <mergeCell ref="B62:B63"/>
    <mergeCell ref="B64:C64"/>
    <mergeCell ref="A58:F58"/>
    <mergeCell ref="A30:B30"/>
    <mergeCell ref="A33:F33"/>
    <mergeCell ref="A34:C34"/>
    <mergeCell ref="A35:A42"/>
    <mergeCell ref="B35:B41"/>
    <mergeCell ref="B42:C42"/>
    <mergeCell ref="A47:E47"/>
    <mergeCell ref="A48:B48"/>
    <mergeCell ref="A49:A51"/>
    <mergeCell ref="A53:D53"/>
    <mergeCell ref="A56:D56"/>
    <mergeCell ref="A29:H29"/>
    <mergeCell ref="A11:B11"/>
    <mergeCell ref="A19:F19"/>
    <mergeCell ref="A20:C22"/>
    <mergeCell ref="D20:F20"/>
    <mergeCell ref="D21:E21"/>
    <mergeCell ref="F21:F22"/>
    <mergeCell ref="A23:A25"/>
    <mergeCell ref="B23:B24"/>
    <mergeCell ref="B25:C25"/>
    <mergeCell ref="A26:F26"/>
    <mergeCell ref="A27:F27"/>
    <mergeCell ref="A9:D9"/>
    <mergeCell ref="A2:D2"/>
    <mergeCell ref="A3:B3"/>
    <mergeCell ref="A4:A6"/>
    <mergeCell ref="A7:B7"/>
    <mergeCell ref="A8:B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3</v>
      </c>
      <c r="C39">
        <v>0</v>
      </c>
    </row>
    <row r="40" spans="1:3">
      <c r="A40">
        <v>39</v>
      </c>
      <c r="B40">
        <v>8</v>
      </c>
      <c r="C40">
        <v>7</v>
      </c>
    </row>
    <row r="41" spans="1:3">
      <c r="A41">
        <v>40</v>
      </c>
      <c r="B41">
        <v>25</v>
      </c>
      <c r="C41">
        <v>38</v>
      </c>
    </row>
    <row r="42" spans="1:3">
      <c r="A42">
        <v>41</v>
      </c>
      <c r="B42">
        <v>30</v>
      </c>
      <c r="C42">
        <v>109</v>
      </c>
    </row>
    <row r="43" spans="1:3">
      <c r="A43">
        <v>42</v>
      </c>
      <c r="B43">
        <v>68</v>
      </c>
      <c r="C43">
        <v>369</v>
      </c>
    </row>
    <row r="44" spans="1:3">
      <c r="A44">
        <v>43</v>
      </c>
      <c r="B44">
        <v>51</v>
      </c>
      <c r="C44">
        <v>562</v>
      </c>
    </row>
    <row r="45" spans="1:3">
      <c r="A45">
        <v>44</v>
      </c>
      <c r="B45">
        <v>76</v>
      </c>
      <c r="C45">
        <v>603</v>
      </c>
    </row>
    <row r="46" spans="1:3">
      <c r="A46">
        <v>45</v>
      </c>
      <c r="B46">
        <v>99</v>
      </c>
      <c r="C46">
        <v>450</v>
      </c>
    </row>
    <row r="47" spans="1:3">
      <c r="A47">
        <v>46</v>
      </c>
      <c r="B47">
        <v>146</v>
      </c>
      <c r="C47">
        <v>639</v>
      </c>
    </row>
    <row r="48" spans="1:3">
      <c r="A48">
        <v>47</v>
      </c>
      <c r="B48">
        <v>143</v>
      </c>
      <c r="C48">
        <v>828</v>
      </c>
    </row>
    <row r="49" spans="1:3">
      <c r="A49">
        <v>48</v>
      </c>
      <c r="B49">
        <v>187</v>
      </c>
      <c r="C49">
        <v>1051</v>
      </c>
    </row>
    <row r="50" spans="1:3">
      <c r="A50">
        <v>49</v>
      </c>
      <c r="B50">
        <v>249</v>
      </c>
      <c r="C50">
        <v>812</v>
      </c>
    </row>
    <row r="51" spans="1:3">
      <c r="A51">
        <v>50</v>
      </c>
      <c r="B51">
        <v>311</v>
      </c>
      <c r="C51">
        <v>966</v>
      </c>
    </row>
    <row r="52" spans="1:3">
      <c r="A52">
        <v>51</v>
      </c>
      <c r="B52">
        <v>361</v>
      </c>
      <c r="C52">
        <v>981</v>
      </c>
    </row>
    <row r="53" spans="1:3">
      <c r="A53">
        <v>52</v>
      </c>
      <c r="B53">
        <v>463</v>
      </c>
      <c r="C53">
        <v>824</v>
      </c>
    </row>
    <row r="54" spans="1:3">
      <c r="A54">
        <v>53</v>
      </c>
      <c r="B54">
        <v>490</v>
      </c>
      <c r="C54">
        <v>881</v>
      </c>
    </row>
    <row r="55" spans="1:3">
      <c r="A55">
        <v>54</v>
      </c>
      <c r="B55">
        <v>521</v>
      </c>
      <c r="C55">
        <v>1039</v>
      </c>
    </row>
    <row r="56" spans="1:3">
      <c r="A56">
        <v>55</v>
      </c>
      <c r="B56">
        <v>606</v>
      </c>
      <c r="C56">
        <v>853</v>
      </c>
    </row>
    <row r="57" spans="1:3">
      <c r="A57">
        <v>56</v>
      </c>
      <c r="B57">
        <v>625</v>
      </c>
      <c r="C57">
        <v>635</v>
      </c>
    </row>
    <row r="58" spans="1:3">
      <c r="A58">
        <v>57</v>
      </c>
      <c r="B58">
        <v>654</v>
      </c>
      <c r="C58">
        <v>377</v>
      </c>
    </row>
    <row r="59" spans="1:3">
      <c r="A59">
        <v>58</v>
      </c>
      <c r="B59">
        <v>718</v>
      </c>
      <c r="C59">
        <v>220</v>
      </c>
    </row>
    <row r="60" spans="1:3">
      <c r="A60">
        <v>59</v>
      </c>
      <c r="B60">
        <v>775</v>
      </c>
      <c r="C60">
        <v>157</v>
      </c>
    </row>
    <row r="61" spans="1:3">
      <c r="A61">
        <v>60</v>
      </c>
      <c r="B61">
        <v>848</v>
      </c>
      <c r="C61">
        <v>57</v>
      </c>
    </row>
    <row r="62" spans="1:3">
      <c r="A62">
        <v>61</v>
      </c>
      <c r="B62">
        <v>930</v>
      </c>
      <c r="C62">
        <v>6</v>
      </c>
    </row>
    <row r="63" spans="1:3">
      <c r="A63">
        <v>62</v>
      </c>
      <c r="B63">
        <v>905</v>
      </c>
      <c r="C63">
        <v>0</v>
      </c>
    </row>
    <row r="64" spans="1:3">
      <c r="A64">
        <v>63</v>
      </c>
      <c r="B64">
        <v>999</v>
      </c>
      <c r="C64">
        <v>0</v>
      </c>
    </row>
    <row r="65" spans="1:3">
      <c r="A65">
        <v>64</v>
      </c>
      <c r="B65">
        <v>1054</v>
      </c>
      <c r="C65">
        <v>0</v>
      </c>
    </row>
    <row r="66" spans="1:3">
      <c r="A66">
        <v>65</v>
      </c>
      <c r="B66">
        <v>995</v>
      </c>
      <c r="C66">
        <v>0</v>
      </c>
    </row>
    <row r="67" spans="1:3">
      <c r="A67">
        <v>66</v>
      </c>
      <c r="B67">
        <v>762</v>
      </c>
      <c r="C67">
        <v>0</v>
      </c>
    </row>
    <row r="68" spans="1:3">
      <c r="A68">
        <v>67</v>
      </c>
      <c r="B68">
        <v>729</v>
      </c>
      <c r="C68">
        <v>0</v>
      </c>
    </row>
    <row r="69" spans="1:3">
      <c r="A69">
        <v>68</v>
      </c>
      <c r="B69">
        <v>703</v>
      </c>
      <c r="C69">
        <v>0</v>
      </c>
    </row>
    <row r="70" spans="1:3">
      <c r="A70">
        <v>69</v>
      </c>
      <c r="B70">
        <v>804</v>
      </c>
      <c r="C70">
        <v>0</v>
      </c>
    </row>
    <row r="71" spans="1:3">
      <c r="A71">
        <v>70</v>
      </c>
      <c r="B71">
        <v>829</v>
      </c>
      <c r="C71">
        <v>0</v>
      </c>
    </row>
    <row r="72" spans="1:3">
      <c r="A72">
        <v>71</v>
      </c>
      <c r="B72">
        <v>823</v>
      </c>
      <c r="C72">
        <v>0</v>
      </c>
    </row>
    <row r="73" spans="1:3">
      <c r="A73">
        <v>72</v>
      </c>
      <c r="B73">
        <v>729</v>
      </c>
      <c r="C73">
        <v>0</v>
      </c>
    </row>
    <row r="74" spans="1:3">
      <c r="A74">
        <v>73</v>
      </c>
      <c r="B74">
        <v>632</v>
      </c>
      <c r="C74">
        <v>0</v>
      </c>
    </row>
    <row r="75" spans="1:3">
      <c r="A75">
        <v>74</v>
      </c>
      <c r="B75">
        <v>708</v>
      </c>
      <c r="C75">
        <v>0</v>
      </c>
    </row>
    <row r="76" spans="1:3">
      <c r="A76">
        <v>75</v>
      </c>
      <c r="B76">
        <v>834</v>
      </c>
      <c r="C76">
        <v>0</v>
      </c>
    </row>
    <row r="77" spans="1:3">
      <c r="A77">
        <v>76</v>
      </c>
      <c r="B77">
        <v>805</v>
      </c>
      <c r="C77">
        <v>0</v>
      </c>
    </row>
    <row r="78" spans="1:3">
      <c r="A78">
        <v>77</v>
      </c>
      <c r="B78">
        <v>956</v>
      </c>
      <c r="C78">
        <v>0</v>
      </c>
    </row>
    <row r="79" spans="1:3">
      <c r="A79">
        <v>78</v>
      </c>
      <c r="B79">
        <v>640</v>
      </c>
      <c r="C79">
        <v>0</v>
      </c>
    </row>
    <row r="80" spans="1:3">
      <c r="A80">
        <v>79</v>
      </c>
      <c r="B80">
        <v>701</v>
      </c>
      <c r="C80">
        <v>0</v>
      </c>
    </row>
    <row r="81" spans="1:3">
      <c r="A81">
        <v>80</v>
      </c>
      <c r="B81">
        <v>754</v>
      </c>
      <c r="C81">
        <v>0</v>
      </c>
    </row>
    <row r="82" spans="1:3">
      <c r="A82">
        <v>81</v>
      </c>
      <c r="B82">
        <v>685</v>
      </c>
      <c r="C82">
        <v>0</v>
      </c>
    </row>
    <row r="83" spans="1:3">
      <c r="A83">
        <v>82</v>
      </c>
      <c r="B83">
        <v>666</v>
      </c>
      <c r="C83">
        <v>0</v>
      </c>
    </row>
    <row r="84" spans="1:3">
      <c r="A84">
        <v>83</v>
      </c>
      <c r="B84">
        <v>526</v>
      </c>
      <c r="C84">
        <v>0</v>
      </c>
    </row>
    <row r="85" spans="1:3">
      <c r="A85">
        <v>84</v>
      </c>
      <c r="B85">
        <v>570</v>
      </c>
      <c r="C85">
        <v>0</v>
      </c>
    </row>
    <row r="86" spans="1:3">
      <c r="A86">
        <v>85</v>
      </c>
      <c r="B86">
        <v>550</v>
      </c>
      <c r="C86">
        <v>0</v>
      </c>
    </row>
    <row r="87" spans="1:3">
      <c r="A87">
        <v>86</v>
      </c>
      <c r="B87">
        <v>599</v>
      </c>
      <c r="C87">
        <v>0</v>
      </c>
    </row>
    <row r="88" spans="1:3">
      <c r="A88">
        <v>87</v>
      </c>
      <c r="B88">
        <v>625</v>
      </c>
      <c r="C88">
        <v>0</v>
      </c>
    </row>
    <row r="89" spans="1:3">
      <c r="A89">
        <v>88</v>
      </c>
      <c r="B89">
        <v>445</v>
      </c>
      <c r="C89">
        <v>0</v>
      </c>
    </row>
    <row r="90" spans="1:3">
      <c r="A90">
        <v>89</v>
      </c>
      <c r="B90">
        <v>261</v>
      </c>
      <c r="C90">
        <v>0</v>
      </c>
    </row>
    <row r="91" spans="1:3">
      <c r="A91">
        <v>90</v>
      </c>
      <c r="B91">
        <v>94</v>
      </c>
      <c r="C91">
        <v>0</v>
      </c>
    </row>
    <row r="92" spans="1:3">
      <c r="A92">
        <v>91</v>
      </c>
      <c r="B92">
        <v>61</v>
      </c>
      <c r="C92">
        <v>0</v>
      </c>
    </row>
    <row r="93" spans="1:3">
      <c r="A93">
        <v>92</v>
      </c>
      <c r="B93">
        <v>20</v>
      </c>
      <c r="C93">
        <v>0</v>
      </c>
    </row>
    <row r="94" spans="1:3">
      <c r="A94">
        <v>93</v>
      </c>
      <c r="B94">
        <v>2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3</v>
      </c>
    </row>
    <row r="84" spans="1:3">
      <c r="A84">
        <v>83</v>
      </c>
      <c r="B84">
        <v>0</v>
      </c>
      <c r="C84">
        <v>9</v>
      </c>
    </row>
    <row r="85" spans="1:3">
      <c r="A85">
        <v>84</v>
      </c>
      <c r="B85">
        <v>0</v>
      </c>
      <c r="C85">
        <v>14</v>
      </c>
    </row>
    <row r="86" spans="1:3">
      <c r="A86">
        <v>85</v>
      </c>
      <c r="B86">
        <v>0</v>
      </c>
      <c r="C86">
        <v>38</v>
      </c>
    </row>
    <row r="87" spans="1:3">
      <c r="A87">
        <v>86</v>
      </c>
      <c r="B87">
        <v>0</v>
      </c>
      <c r="C87">
        <v>69</v>
      </c>
    </row>
    <row r="88" spans="1:3">
      <c r="A88">
        <v>87</v>
      </c>
      <c r="B88">
        <v>0</v>
      </c>
      <c r="C88">
        <v>151</v>
      </c>
    </row>
    <row r="89" spans="1:3">
      <c r="A89">
        <v>88</v>
      </c>
      <c r="B89">
        <v>0</v>
      </c>
      <c r="C89">
        <v>289</v>
      </c>
    </row>
    <row r="90" spans="1:3">
      <c r="A90">
        <v>89</v>
      </c>
      <c r="B90">
        <v>0</v>
      </c>
      <c r="C90">
        <v>578</v>
      </c>
    </row>
    <row r="91" spans="1:3">
      <c r="A91">
        <v>90</v>
      </c>
      <c r="B91">
        <v>0</v>
      </c>
      <c r="C91">
        <v>1064</v>
      </c>
    </row>
    <row r="92" spans="1:3">
      <c r="A92">
        <v>91</v>
      </c>
      <c r="B92">
        <v>0</v>
      </c>
      <c r="C92">
        <v>1302</v>
      </c>
    </row>
    <row r="93" spans="1:3">
      <c r="A93">
        <v>92</v>
      </c>
      <c r="B93">
        <v>0</v>
      </c>
      <c r="C93">
        <v>1769</v>
      </c>
    </row>
    <row r="94" spans="1:3">
      <c r="A94">
        <v>93</v>
      </c>
      <c r="B94">
        <v>0</v>
      </c>
      <c r="C94">
        <v>1774</v>
      </c>
    </row>
    <row r="95" spans="1:3">
      <c r="A95">
        <v>94</v>
      </c>
      <c r="B95">
        <v>0</v>
      </c>
      <c r="C95">
        <v>1993</v>
      </c>
    </row>
    <row r="96" spans="1:3">
      <c r="A96">
        <v>95</v>
      </c>
      <c r="B96">
        <v>4</v>
      </c>
      <c r="C96">
        <v>1929</v>
      </c>
    </row>
    <row r="97" spans="1:3">
      <c r="A97">
        <v>96</v>
      </c>
      <c r="B97">
        <v>12</v>
      </c>
      <c r="C97">
        <v>1922</v>
      </c>
    </row>
    <row r="98" spans="1:3">
      <c r="A98">
        <v>97</v>
      </c>
      <c r="B98">
        <v>24</v>
      </c>
      <c r="C98">
        <v>1803</v>
      </c>
    </row>
    <row r="99" spans="1:3">
      <c r="A99">
        <v>98</v>
      </c>
      <c r="B99">
        <v>31</v>
      </c>
      <c r="C99">
        <v>1484</v>
      </c>
    </row>
    <row r="100" spans="1:3">
      <c r="A100">
        <v>99</v>
      </c>
      <c r="B100">
        <v>47</v>
      </c>
      <c r="C100">
        <v>1292</v>
      </c>
    </row>
    <row r="101" spans="1:3">
      <c r="A101">
        <v>100</v>
      </c>
      <c r="B101">
        <v>52</v>
      </c>
      <c r="C101">
        <v>999</v>
      </c>
    </row>
    <row r="102" spans="1:3">
      <c r="A102">
        <v>101</v>
      </c>
      <c r="B102">
        <v>68</v>
      </c>
      <c r="C102">
        <v>709</v>
      </c>
    </row>
    <row r="103" spans="1:3">
      <c r="A103">
        <v>102</v>
      </c>
      <c r="B103">
        <v>91</v>
      </c>
      <c r="C103">
        <v>492</v>
      </c>
    </row>
    <row r="104" spans="1:3">
      <c r="A104">
        <v>103</v>
      </c>
      <c r="B104">
        <v>92</v>
      </c>
      <c r="C104">
        <v>289</v>
      </c>
    </row>
    <row r="105" spans="1:3">
      <c r="A105">
        <v>104</v>
      </c>
      <c r="B105">
        <v>108</v>
      </c>
      <c r="C105">
        <v>183</v>
      </c>
    </row>
    <row r="106" spans="1:3">
      <c r="A106">
        <v>105</v>
      </c>
      <c r="B106">
        <v>124</v>
      </c>
      <c r="C106">
        <v>116</v>
      </c>
    </row>
    <row r="107" spans="1:3">
      <c r="A107">
        <v>106</v>
      </c>
      <c r="B107">
        <v>120</v>
      </c>
      <c r="C107">
        <v>53</v>
      </c>
    </row>
    <row r="108" spans="1:3">
      <c r="A108">
        <v>107</v>
      </c>
      <c r="B108">
        <v>145</v>
      </c>
      <c r="C108">
        <v>23</v>
      </c>
    </row>
    <row r="109" spans="1:3">
      <c r="A109">
        <v>108</v>
      </c>
      <c r="B109">
        <v>190</v>
      </c>
      <c r="C109">
        <v>10</v>
      </c>
    </row>
    <row r="110" spans="1:3">
      <c r="A110">
        <v>109</v>
      </c>
      <c r="B110">
        <v>271</v>
      </c>
      <c r="C110">
        <v>2</v>
      </c>
    </row>
    <row r="111" spans="1:3">
      <c r="A111">
        <v>110</v>
      </c>
      <c r="B111">
        <v>348</v>
      </c>
      <c r="C111">
        <v>1</v>
      </c>
    </row>
    <row r="112" spans="1:3">
      <c r="A112">
        <v>111</v>
      </c>
      <c r="B112">
        <v>399</v>
      </c>
      <c r="C112">
        <v>0</v>
      </c>
    </row>
    <row r="113" spans="1:3">
      <c r="A113">
        <v>112</v>
      </c>
      <c r="B113">
        <v>415</v>
      </c>
      <c r="C113">
        <v>0</v>
      </c>
    </row>
    <row r="114" spans="1:3">
      <c r="A114">
        <v>113</v>
      </c>
      <c r="B114">
        <v>436</v>
      </c>
      <c r="C114">
        <v>0</v>
      </c>
    </row>
    <row r="115" spans="1:3">
      <c r="A115">
        <v>114</v>
      </c>
      <c r="B115">
        <v>415</v>
      </c>
      <c r="C115">
        <v>0</v>
      </c>
    </row>
    <row r="116" spans="1:3">
      <c r="A116">
        <v>115</v>
      </c>
      <c r="B116">
        <v>284</v>
      </c>
      <c r="C116">
        <v>0</v>
      </c>
    </row>
    <row r="117" spans="1:3">
      <c r="A117">
        <v>116</v>
      </c>
      <c r="B117">
        <v>237</v>
      </c>
      <c r="C117">
        <v>0</v>
      </c>
    </row>
    <row r="118" spans="1:3">
      <c r="A118">
        <v>117</v>
      </c>
      <c r="B118">
        <v>164</v>
      </c>
      <c r="C118">
        <v>0</v>
      </c>
    </row>
    <row r="119" spans="1:3">
      <c r="A119">
        <v>118</v>
      </c>
      <c r="B119">
        <v>131</v>
      </c>
      <c r="C119">
        <v>0</v>
      </c>
    </row>
    <row r="120" spans="1:3">
      <c r="A120">
        <v>119</v>
      </c>
      <c r="B120">
        <v>101</v>
      </c>
      <c r="C120">
        <v>0</v>
      </c>
    </row>
    <row r="121" spans="1:3">
      <c r="A121">
        <v>120</v>
      </c>
      <c r="B121">
        <v>52</v>
      </c>
      <c r="C121">
        <v>0</v>
      </c>
    </row>
    <row r="122" spans="1:3">
      <c r="A122">
        <v>121</v>
      </c>
      <c r="B122">
        <v>48</v>
      </c>
      <c r="C122">
        <v>0</v>
      </c>
    </row>
    <row r="123" spans="1:3">
      <c r="A123">
        <v>122</v>
      </c>
      <c r="B123">
        <v>44</v>
      </c>
      <c r="C123">
        <v>0</v>
      </c>
    </row>
    <row r="124" spans="1:3">
      <c r="A124">
        <v>123</v>
      </c>
      <c r="B124">
        <v>37</v>
      </c>
      <c r="C124">
        <v>0</v>
      </c>
    </row>
    <row r="125" spans="1:3">
      <c r="A125">
        <v>124</v>
      </c>
      <c r="B125">
        <v>29</v>
      </c>
      <c r="C125">
        <v>0</v>
      </c>
    </row>
    <row r="126" spans="1:3">
      <c r="A126">
        <v>125</v>
      </c>
      <c r="B126">
        <v>29</v>
      </c>
      <c r="C126">
        <v>0</v>
      </c>
    </row>
    <row r="127" spans="1:3">
      <c r="A127">
        <v>126</v>
      </c>
      <c r="B127">
        <v>26</v>
      </c>
      <c r="C127">
        <v>0</v>
      </c>
    </row>
    <row r="128" spans="1:3">
      <c r="A128">
        <v>127</v>
      </c>
      <c r="B128">
        <v>24</v>
      </c>
      <c r="C128">
        <v>0</v>
      </c>
    </row>
    <row r="129" spans="1:3">
      <c r="A129">
        <v>128</v>
      </c>
      <c r="B129">
        <v>13</v>
      </c>
      <c r="C129">
        <v>0</v>
      </c>
    </row>
    <row r="130" spans="1:3">
      <c r="A130">
        <v>129</v>
      </c>
      <c r="B130">
        <v>12</v>
      </c>
      <c r="C130">
        <v>0</v>
      </c>
    </row>
    <row r="131" spans="1:3">
      <c r="A131">
        <v>130</v>
      </c>
      <c r="B131">
        <v>14</v>
      </c>
      <c r="C131">
        <v>0</v>
      </c>
    </row>
    <row r="132" spans="1:3">
      <c r="A132">
        <v>131</v>
      </c>
      <c r="B132">
        <v>5</v>
      </c>
      <c r="C132">
        <v>0</v>
      </c>
    </row>
    <row r="133" spans="1:3">
      <c r="A133">
        <v>132</v>
      </c>
      <c r="B133">
        <v>2</v>
      </c>
      <c r="C133">
        <v>0</v>
      </c>
    </row>
    <row r="134" spans="1:3">
      <c r="A134">
        <v>133</v>
      </c>
      <c r="B134">
        <v>9</v>
      </c>
      <c r="C134">
        <v>0</v>
      </c>
    </row>
    <row r="135" spans="1:3">
      <c r="A135">
        <v>134</v>
      </c>
      <c r="B135">
        <v>3</v>
      </c>
      <c r="C135">
        <v>0</v>
      </c>
    </row>
    <row r="136" spans="1:3">
      <c r="A136">
        <v>135</v>
      </c>
      <c r="B136">
        <v>2</v>
      </c>
      <c r="C136">
        <v>0</v>
      </c>
    </row>
    <row r="137" spans="1:3">
      <c r="A137">
        <v>136</v>
      </c>
      <c r="B137">
        <v>4</v>
      </c>
      <c r="C137">
        <v>0</v>
      </c>
    </row>
    <row r="138" spans="1:3">
      <c r="A138">
        <v>137</v>
      </c>
      <c r="B138">
        <v>2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7</v>
      </c>
      <c r="C43">
        <v>0</v>
      </c>
    </row>
    <row r="44" spans="1:3">
      <c r="A44">
        <v>43</v>
      </c>
      <c r="B44">
        <v>30</v>
      </c>
      <c r="C44">
        <v>0</v>
      </c>
    </row>
    <row r="45" spans="1:3">
      <c r="A45">
        <v>44</v>
      </c>
      <c r="B45">
        <v>32</v>
      </c>
      <c r="C45">
        <v>0</v>
      </c>
    </row>
    <row r="46" spans="1:3">
      <c r="A46">
        <v>45</v>
      </c>
      <c r="B46">
        <v>39</v>
      </c>
      <c r="C46">
        <v>100</v>
      </c>
    </row>
    <row r="47" spans="1:3">
      <c r="A47">
        <v>46</v>
      </c>
      <c r="B47">
        <v>45</v>
      </c>
      <c r="C47">
        <v>241</v>
      </c>
    </row>
    <row r="48" spans="1:3">
      <c r="A48">
        <v>47</v>
      </c>
      <c r="B48">
        <v>102</v>
      </c>
      <c r="C48">
        <v>597</v>
      </c>
    </row>
    <row r="49" spans="1:3">
      <c r="A49">
        <v>48</v>
      </c>
      <c r="B49">
        <v>130</v>
      </c>
      <c r="C49">
        <v>534</v>
      </c>
    </row>
    <row r="50" spans="1:3">
      <c r="A50">
        <v>49</v>
      </c>
      <c r="B50">
        <v>211</v>
      </c>
      <c r="C50">
        <v>928</v>
      </c>
    </row>
    <row r="51" spans="1:3">
      <c r="A51">
        <v>50</v>
      </c>
      <c r="B51">
        <v>271</v>
      </c>
      <c r="C51">
        <v>1031</v>
      </c>
    </row>
    <row r="52" spans="1:3">
      <c r="A52">
        <v>51</v>
      </c>
      <c r="B52">
        <v>258</v>
      </c>
      <c r="C52">
        <v>1655</v>
      </c>
    </row>
    <row r="53" spans="1:3">
      <c r="A53">
        <v>52</v>
      </c>
      <c r="B53">
        <v>298</v>
      </c>
      <c r="C53">
        <v>1525</v>
      </c>
    </row>
    <row r="54" spans="1:3">
      <c r="A54">
        <v>53</v>
      </c>
      <c r="B54">
        <v>359</v>
      </c>
      <c r="C54">
        <v>1159</v>
      </c>
    </row>
    <row r="55" spans="1:3">
      <c r="A55">
        <v>54</v>
      </c>
      <c r="B55">
        <v>450</v>
      </c>
      <c r="C55">
        <v>871</v>
      </c>
    </row>
    <row r="56" spans="1:3">
      <c r="A56">
        <v>55</v>
      </c>
      <c r="B56">
        <v>530</v>
      </c>
      <c r="C56">
        <v>256</v>
      </c>
    </row>
    <row r="57" spans="1:3">
      <c r="A57">
        <v>56</v>
      </c>
      <c r="B57">
        <v>599</v>
      </c>
      <c r="C57">
        <v>76</v>
      </c>
    </row>
    <row r="58" spans="1:3">
      <c r="A58">
        <v>57</v>
      </c>
      <c r="B58">
        <v>835</v>
      </c>
      <c r="C58">
        <v>28</v>
      </c>
    </row>
    <row r="59" spans="1:3">
      <c r="A59">
        <v>58</v>
      </c>
      <c r="B59">
        <v>887</v>
      </c>
      <c r="C59">
        <v>0</v>
      </c>
    </row>
    <row r="60" spans="1:3">
      <c r="A60">
        <v>59</v>
      </c>
      <c r="B60">
        <v>931</v>
      </c>
      <c r="C60">
        <v>0</v>
      </c>
    </row>
    <row r="61" spans="1:3">
      <c r="A61">
        <v>60</v>
      </c>
      <c r="B61">
        <v>1099</v>
      </c>
      <c r="C61">
        <v>0</v>
      </c>
    </row>
    <row r="62" spans="1:3">
      <c r="A62">
        <v>61</v>
      </c>
      <c r="B62">
        <v>1023</v>
      </c>
      <c r="C62">
        <v>0</v>
      </c>
    </row>
    <row r="63" spans="1:3">
      <c r="A63">
        <v>62</v>
      </c>
      <c r="B63">
        <v>986</v>
      </c>
      <c r="C63">
        <v>0</v>
      </c>
    </row>
    <row r="64" spans="1:3">
      <c r="A64">
        <v>63</v>
      </c>
      <c r="B64">
        <v>1307</v>
      </c>
      <c r="C64">
        <v>0</v>
      </c>
    </row>
    <row r="65" spans="1:3">
      <c r="A65">
        <v>64</v>
      </c>
      <c r="B65">
        <v>1212</v>
      </c>
      <c r="C65">
        <v>0</v>
      </c>
    </row>
    <row r="66" spans="1:3">
      <c r="A66">
        <v>65</v>
      </c>
      <c r="B66">
        <v>975</v>
      </c>
      <c r="C66">
        <v>0</v>
      </c>
    </row>
    <row r="67" spans="1:3">
      <c r="A67">
        <v>66</v>
      </c>
      <c r="B67">
        <v>565</v>
      </c>
      <c r="C67">
        <v>0</v>
      </c>
    </row>
    <row r="68" spans="1:3">
      <c r="A68">
        <v>67</v>
      </c>
      <c r="B68">
        <v>355</v>
      </c>
      <c r="C68">
        <v>0</v>
      </c>
    </row>
    <row r="69" spans="1:3">
      <c r="A69">
        <v>68</v>
      </c>
      <c r="B69">
        <v>311</v>
      </c>
      <c r="C69">
        <v>0</v>
      </c>
    </row>
    <row r="70" spans="1:3">
      <c r="A70">
        <v>69</v>
      </c>
      <c r="B70">
        <v>196</v>
      </c>
      <c r="C70">
        <v>0</v>
      </c>
    </row>
    <row r="71" spans="1:3">
      <c r="A71">
        <v>70</v>
      </c>
      <c r="B71">
        <v>81</v>
      </c>
      <c r="C71">
        <v>0</v>
      </c>
    </row>
    <row r="72" spans="1:3">
      <c r="A72">
        <v>71</v>
      </c>
      <c r="B72">
        <v>36</v>
      </c>
      <c r="C72">
        <v>0</v>
      </c>
    </row>
    <row r="73" spans="1:3">
      <c r="A73">
        <v>72</v>
      </c>
      <c r="B73">
        <v>13</v>
      </c>
      <c r="C73">
        <v>0</v>
      </c>
    </row>
    <row r="74" spans="1:3">
      <c r="A74">
        <v>73</v>
      </c>
      <c r="B74">
        <v>5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256"/>
  <sheetViews>
    <sheetView zoomScaleNormal="100"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1</v>
      </c>
      <c r="C71">
        <v>3</v>
      </c>
    </row>
    <row r="72" spans="1:3">
      <c r="A72">
        <v>71</v>
      </c>
      <c r="B72">
        <v>0</v>
      </c>
      <c r="C72">
        <v>21</v>
      </c>
    </row>
    <row r="73" spans="1:3">
      <c r="A73">
        <v>72</v>
      </c>
      <c r="B73">
        <v>7</v>
      </c>
      <c r="C73">
        <v>73</v>
      </c>
    </row>
    <row r="74" spans="1:3">
      <c r="A74">
        <v>73</v>
      </c>
      <c r="B74">
        <v>21</v>
      </c>
      <c r="C74">
        <v>146</v>
      </c>
    </row>
    <row r="75" spans="1:3">
      <c r="A75">
        <v>74</v>
      </c>
      <c r="B75">
        <v>43</v>
      </c>
      <c r="C75">
        <v>370</v>
      </c>
    </row>
    <row r="76" spans="1:3">
      <c r="A76">
        <v>75</v>
      </c>
      <c r="B76">
        <v>105</v>
      </c>
      <c r="C76">
        <v>854</v>
      </c>
    </row>
    <row r="77" spans="1:3">
      <c r="A77">
        <v>76</v>
      </c>
      <c r="B77">
        <v>137</v>
      </c>
      <c r="C77">
        <v>1445</v>
      </c>
    </row>
    <row r="78" spans="1:3">
      <c r="A78">
        <v>77</v>
      </c>
      <c r="B78">
        <v>160</v>
      </c>
      <c r="C78">
        <v>2496</v>
      </c>
    </row>
    <row r="79" spans="1:3">
      <c r="A79">
        <v>78</v>
      </c>
      <c r="B79">
        <v>194</v>
      </c>
      <c r="C79">
        <v>3129</v>
      </c>
    </row>
    <row r="80" spans="1:3">
      <c r="A80">
        <v>79</v>
      </c>
      <c r="B80">
        <v>337</v>
      </c>
      <c r="C80">
        <v>3520</v>
      </c>
    </row>
    <row r="81" spans="1:3">
      <c r="A81">
        <v>80</v>
      </c>
      <c r="B81">
        <v>510</v>
      </c>
      <c r="C81">
        <v>3611</v>
      </c>
    </row>
    <row r="82" spans="1:3">
      <c r="A82">
        <v>81</v>
      </c>
      <c r="B82">
        <v>628</v>
      </c>
      <c r="C82">
        <v>3202</v>
      </c>
    </row>
    <row r="83" spans="1:3">
      <c r="A83">
        <v>82</v>
      </c>
      <c r="B83">
        <v>722</v>
      </c>
      <c r="C83">
        <v>2139</v>
      </c>
    </row>
    <row r="84" spans="1:3">
      <c r="A84">
        <v>83</v>
      </c>
      <c r="B84">
        <v>796</v>
      </c>
      <c r="C84">
        <v>1557</v>
      </c>
    </row>
    <row r="85" spans="1:3">
      <c r="A85">
        <v>84</v>
      </c>
      <c r="B85">
        <v>931</v>
      </c>
      <c r="C85">
        <v>990</v>
      </c>
    </row>
    <row r="86" spans="1:3">
      <c r="A86">
        <v>85</v>
      </c>
      <c r="B86">
        <v>1250</v>
      </c>
      <c r="C86">
        <v>512</v>
      </c>
    </row>
    <row r="87" spans="1:3">
      <c r="A87">
        <v>86</v>
      </c>
      <c r="B87">
        <v>1608</v>
      </c>
      <c r="C87">
        <v>313</v>
      </c>
    </row>
    <row r="88" spans="1:3">
      <c r="A88">
        <v>87</v>
      </c>
      <c r="B88">
        <v>1897</v>
      </c>
      <c r="C88">
        <v>122</v>
      </c>
    </row>
    <row r="89" spans="1:3">
      <c r="A89">
        <v>88</v>
      </c>
      <c r="B89">
        <v>2272</v>
      </c>
      <c r="C89">
        <v>61</v>
      </c>
    </row>
    <row r="90" spans="1:3">
      <c r="A90">
        <v>89</v>
      </c>
      <c r="B90">
        <v>2044</v>
      </c>
      <c r="C90">
        <v>9</v>
      </c>
    </row>
    <row r="91" spans="1:3">
      <c r="A91">
        <v>90</v>
      </c>
      <c r="B91">
        <v>1975</v>
      </c>
      <c r="C91">
        <v>0</v>
      </c>
    </row>
    <row r="92" spans="1:3">
      <c r="A92">
        <v>91</v>
      </c>
      <c r="B92">
        <v>1921</v>
      </c>
      <c r="C92">
        <v>0</v>
      </c>
    </row>
    <row r="93" spans="1:3">
      <c r="A93">
        <v>92</v>
      </c>
      <c r="B93">
        <v>2043</v>
      </c>
      <c r="C93">
        <v>0</v>
      </c>
    </row>
    <row r="94" spans="1:3">
      <c r="A94">
        <v>93</v>
      </c>
      <c r="B94">
        <v>2186</v>
      </c>
      <c r="C94">
        <v>0</v>
      </c>
    </row>
    <row r="95" spans="1:3">
      <c r="A95">
        <v>94</v>
      </c>
      <c r="B95">
        <v>2364</v>
      </c>
      <c r="C95">
        <v>0</v>
      </c>
    </row>
    <row r="96" spans="1:3">
      <c r="A96">
        <v>95</v>
      </c>
      <c r="B96">
        <v>2485</v>
      </c>
      <c r="C96">
        <v>0</v>
      </c>
    </row>
    <row r="97" spans="1:3">
      <c r="A97">
        <v>96</v>
      </c>
      <c r="B97">
        <v>2634</v>
      </c>
      <c r="C97">
        <v>0</v>
      </c>
    </row>
    <row r="98" spans="1:3">
      <c r="A98">
        <v>97</v>
      </c>
      <c r="B98">
        <v>2792</v>
      </c>
      <c r="C98">
        <v>0</v>
      </c>
    </row>
    <row r="99" spans="1:3">
      <c r="A99">
        <v>98</v>
      </c>
      <c r="B99">
        <v>3501</v>
      </c>
      <c r="C99">
        <v>0</v>
      </c>
    </row>
    <row r="100" spans="1:3">
      <c r="A100">
        <v>99</v>
      </c>
      <c r="B100">
        <v>3780</v>
      </c>
      <c r="C100">
        <v>0</v>
      </c>
    </row>
    <row r="101" spans="1:3">
      <c r="A101">
        <v>100</v>
      </c>
      <c r="B101">
        <v>3500</v>
      </c>
      <c r="C101">
        <v>0</v>
      </c>
    </row>
    <row r="102" spans="1:3">
      <c r="A102">
        <v>101</v>
      </c>
      <c r="B102">
        <v>3306</v>
      </c>
      <c r="C102">
        <v>0</v>
      </c>
    </row>
    <row r="103" spans="1:3">
      <c r="A103">
        <v>102</v>
      </c>
      <c r="B103">
        <v>2873</v>
      </c>
      <c r="C103">
        <v>0</v>
      </c>
    </row>
    <row r="104" spans="1:3">
      <c r="A104">
        <v>103</v>
      </c>
      <c r="B104">
        <v>2104</v>
      </c>
      <c r="C104">
        <v>0</v>
      </c>
    </row>
    <row r="105" spans="1:3">
      <c r="A105">
        <v>104</v>
      </c>
      <c r="B105">
        <v>1853</v>
      </c>
      <c r="C105">
        <v>0</v>
      </c>
    </row>
    <row r="106" spans="1:3">
      <c r="A106">
        <v>105</v>
      </c>
      <c r="B106">
        <v>1406</v>
      </c>
      <c r="C106">
        <v>0</v>
      </c>
    </row>
    <row r="107" spans="1:3">
      <c r="A107">
        <v>106</v>
      </c>
      <c r="B107">
        <v>1144</v>
      </c>
      <c r="C107">
        <v>0</v>
      </c>
    </row>
    <row r="108" spans="1:3">
      <c r="A108">
        <v>107</v>
      </c>
      <c r="B108">
        <v>803</v>
      </c>
      <c r="C108">
        <v>0</v>
      </c>
    </row>
    <row r="109" spans="1:3">
      <c r="A109">
        <v>108</v>
      </c>
      <c r="B109">
        <v>557</v>
      </c>
      <c r="C109">
        <v>0</v>
      </c>
    </row>
    <row r="110" spans="1:3">
      <c r="A110">
        <v>109</v>
      </c>
      <c r="B110">
        <v>316</v>
      </c>
      <c r="C110">
        <v>0</v>
      </c>
    </row>
    <row r="111" spans="1:3">
      <c r="A111">
        <v>110</v>
      </c>
      <c r="B111">
        <v>174</v>
      </c>
      <c r="C111">
        <v>0</v>
      </c>
    </row>
    <row r="112" spans="1:3">
      <c r="A112">
        <v>111</v>
      </c>
      <c r="B112">
        <v>77</v>
      </c>
      <c r="C112">
        <v>0</v>
      </c>
    </row>
    <row r="113" spans="1:3">
      <c r="A113">
        <v>112</v>
      </c>
      <c r="B113">
        <v>26</v>
      </c>
      <c r="C113">
        <v>0</v>
      </c>
    </row>
    <row r="114" spans="1:3">
      <c r="A114">
        <v>113</v>
      </c>
      <c r="B114">
        <v>16</v>
      </c>
      <c r="C114">
        <v>0</v>
      </c>
    </row>
    <row r="115" spans="1:3">
      <c r="A115">
        <v>114</v>
      </c>
      <c r="B115">
        <v>4</v>
      </c>
      <c r="C115">
        <v>0</v>
      </c>
    </row>
    <row r="116" spans="1:3">
      <c r="A116">
        <v>115</v>
      </c>
      <c r="B116">
        <v>9</v>
      </c>
      <c r="C116">
        <v>0</v>
      </c>
    </row>
    <row r="117" spans="1:3">
      <c r="A117">
        <v>116</v>
      </c>
      <c r="B117">
        <v>9</v>
      </c>
      <c r="C117">
        <v>0</v>
      </c>
    </row>
    <row r="118" spans="1:3">
      <c r="A118">
        <v>117</v>
      </c>
      <c r="B118">
        <v>4</v>
      </c>
      <c r="C118">
        <v>0</v>
      </c>
    </row>
    <row r="119" spans="1:3">
      <c r="A119">
        <v>118</v>
      </c>
      <c r="B119">
        <v>7</v>
      </c>
      <c r="C119">
        <v>0</v>
      </c>
    </row>
    <row r="120" spans="1:3">
      <c r="A120">
        <v>119</v>
      </c>
      <c r="B120">
        <v>4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3</v>
      </c>
      <c r="C122">
        <v>0</v>
      </c>
    </row>
    <row r="123" spans="1:3">
      <c r="A123">
        <v>122</v>
      </c>
      <c r="B123">
        <v>1</v>
      </c>
      <c r="C123">
        <v>0</v>
      </c>
    </row>
    <row r="124" spans="1:3">
      <c r="A124">
        <v>123</v>
      </c>
      <c r="B124">
        <v>3</v>
      </c>
      <c r="C124">
        <v>0</v>
      </c>
    </row>
    <row r="125" spans="1:3">
      <c r="A125">
        <v>124</v>
      </c>
      <c r="B125">
        <v>1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1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1</v>
      </c>
    </row>
    <row r="83" spans="1:3">
      <c r="A83">
        <v>82</v>
      </c>
      <c r="B83">
        <v>0</v>
      </c>
      <c r="C83">
        <v>4</v>
      </c>
    </row>
    <row r="84" spans="1:3">
      <c r="A84">
        <v>83</v>
      </c>
      <c r="B84">
        <v>0</v>
      </c>
      <c r="C84">
        <v>17</v>
      </c>
    </row>
    <row r="85" spans="1:3">
      <c r="A85">
        <v>84</v>
      </c>
      <c r="B85">
        <v>0</v>
      </c>
      <c r="C85">
        <v>78</v>
      </c>
    </row>
    <row r="86" spans="1:3">
      <c r="A86">
        <v>85</v>
      </c>
      <c r="B86">
        <v>0</v>
      </c>
      <c r="C86">
        <v>137</v>
      </c>
    </row>
    <row r="87" spans="1:3">
      <c r="A87">
        <v>86</v>
      </c>
      <c r="B87">
        <v>0</v>
      </c>
      <c r="C87">
        <v>196</v>
      </c>
    </row>
    <row r="88" spans="1:3">
      <c r="A88">
        <v>87</v>
      </c>
      <c r="B88">
        <v>0</v>
      </c>
      <c r="C88">
        <v>333</v>
      </c>
    </row>
    <row r="89" spans="1:3">
      <c r="A89">
        <v>88</v>
      </c>
      <c r="B89">
        <v>1</v>
      </c>
      <c r="C89">
        <v>437</v>
      </c>
    </row>
    <row r="90" spans="1:3">
      <c r="A90">
        <v>89</v>
      </c>
      <c r="B90">
        <v>35</v>
      </c>
      <c r="C90">
        <v>473</v>
      </c>
    </row>
    <row r="91" spans="1:3">
      <c r="A91">
        <v>90</v>
      </c>
      <c r="B91">
        <v>64</v>
      </c>
      <c r="C91">
        <v>536</v>
      </c>
    </row>
    <row r="92" spans="1:3">
      <c r="A92">
        <v>91</v>
      </c>
      <c r="B92">
        <v>87</v>
      </c>
      <c r="C92">
        <v>612</v>
      </c>
    </row>
    <row r="93" spans="1:3">
      <c r="A93">
        <v>92</v>
      </c>
      <c r="B93">
        <v>69</v>
      </c>
      <c r="C93">
        <v>665</v>
      </c>
    </row>
    <row r="94" spans="1:3">
      <c r="A94">
        <v>93</v>
      </c>
      <c r="B94">
        <v>78</v>
      </c>
      <c r="C94">
        <v>654</v>
      </c>
    </row>
    <row r="95" spans="1:3">
      <c r="A95">
        <v>94</v>
      </c>
      <c r="B95">
        <v>101</v>
      </c>
      <c r="C95">
        <v>597</v>
      </c>
    </row>
    <row r="96" spans="1:3">
      <c r="A96">
        <v>95</v>
      </c>
      <c r="B96">
        <v>150</v>
      </c>
      <c r="C96">
        <v>576</v>
      </c>
    </row>
    <row r="97" spans="1:3">
      <c r="A97">
        <v>96</v>
      </c>
      <c r="B97">
        <v>166</v>
      </c>
      <c r="C97">
        <v>511</v>
      </c>
    </row>
    <row r="98" spans="1:3">
      <c r="A98">
        <v>97</v>
      </c>
      <c r="B98">
        <v>160</v>
      </c>
      <c r="C98">
        <v>443</v>
      </c>
    </row>
    <row r="99" spans="1:3">
      <c r="A99">
        <v>98</v>
      </c>
      <c r="B99">
        <v>184</v>
      </c>
      <c r="C99">
        <v>343</v>
      </c>
    </row>
    <row r="100" spans="1:3">
      <c r="A100">
        <v>99</v>
      </c>
      <c r="B100">
        <v>185</v>
      </c>
      <c r="C100">
        <v>148</v>
      </c>
    </row>
    <row r="101" spans="1:3">
      <c r="A101">
        <v>100</v>
      </c>
      <c r="B101">
        <v>152</v>
      </c>
      <c r="C101">
        <v>110</v>
      </c>
    </row>
    <row r="102" spans="1:3">
      <c r="A102">
        <v>101</v>
      </c>
      <c r="B102">
        <v>177</v>
      </c>
      <c r="C102">
        <v>46</v>
      </c>
    </row>
    <row r="103" spans="1:3">
      <c r="A103">
        <v>102</v>
      </c>
      <c r="B103">
        <v>208</v>
      </c>
      <c r="C103">
        <v>17</v>
      </c>
    </row>
    <row r="104" spans="1:3">
      <c r="A104">
        <v>103</v>
      </c>
      <c r="B104">
        <v>152</v>
      </c>
      <c r="C104">
        <v>5</v>
      </c>
    </row>
    <row r="105" spans="1:3">
      <c r="A105">
        <v>104</v>
      </c>
      <c r="B105">
        <v>117</v>
      </c>
      <c r="C105">
        <v>2</v>
      </c>
    </row>
    <row r="106" spans="1:3">
      <c r="A106">
        <v>105</v>
      </c>
      <c r="B106">
        <v>68</v>
      </c>
      <c r="C106">
        <v>3</v>
      </c>
    </row>
    <row r="107" spans="1:3">
      <c r="A107">
        <v>106</v>
      </c>
      <c r="B107">
        <v>36</v>
      </c>
      <c r="C107">
        <v>0</v>
      </c>
    </row>
    <row r="108" spans="1:3">
      <c r="A108">
        <v>107</v>
      </c>
      <c r="B108">
        <v>22</v>
      </c>
      <c r="C108">
        <v>0</v>
      </c>
    </row>
    <row r="109" spans="1:3">
      <c r="A109">
        <v>108</v>
      </c>
      <c r="B109">
        <v>15</v>
      </c>
      <c r="C109">
        <v>0</v>
      </c>
    </row>
    <row r="110" spans="1:3">
      <c r="A110">
        <v>109</v>
      </c>
      <c r="B110">
        <v>17</v>
      </c>
      <c r="C110">
        <v>0</v>
      </c>
    </row>
    <row r="111" spans="1:3">
      <c r="A111">
        <v>110</v>
      </c>
      <c r="B111">
        <v>6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1</v>
      </c>
    </row>
    <row r="105" spans="1:3">
      <c r="A105">
        <v>104</v>
      </c>
      <c r="B105">
        <v>0</v>
      </c>
      <c r="C105">
        <v>1</v>
      </c>
    </row>
    <row r="106" spans="1:3">
      <c r="A106">
        <v>105</v>
      </c>
      <c r="B106">
        <v>0</v>
      </c>
      <c r="C106">
        <v>8</v>
      </c>
    </row>
    <row r="107" spans="1:3">
      <c r="A107">
        <v>106</v>
      </c>
      <c r="B107">
        <v>0</v>
      </c>
      <c r="C107">
        <v>17</v>
      </c>
    </row>
    <row r="108" spans="1:3">
      <c r="A108">
        <v>107</v>
      </c>
      <c r="B108">
        <v>0</v>
      </c>
      <c r="C108">
        <v>35</v>
      </c>
    </row>
    <row r="109" spans="1:3">
      <c r="A109">
        <v>108</v>
      </c>
      <c r="B109">
        <v>0</v>
      </c>
      <c r="C109">
        <v>55</v>
      </c>
    </row>
    <row r="110" spans="1:3">
      <c r="A110">
        <v>109</v>
      </c>
      <c r="B110">
        <v>0</v>
      </c>
      <c r="C110">
        <v>77</v>
      </c>
    </row>
    <row r="111" spans="1:3">
      <c r="A111">
        <v>110</v>
      </c>
      <c r="B111">
        <v>0</v>
      </c>
      <c r="C111">
        <v>133</v>
      </c>
    </row>
    <row r="112" spans="1:3">
      <c r="A112">
        <v>111</v>
      </c>
      <c r="B112">
        <v>0</v>
      </c>
      <c r="C112">
        <v>167</v>
      </c>
    </row>
    <row r="113" spans="1:3">
      <c r="A113">
        <v>112</v>
      </c>
      <c r="B113">
        <v>0</v>
      </c>
      <c r="C113">
        <v>222</v>
      </c>
    </row>
    <row r="114" spans="1:3">
      <c r="A114">
        <v>113</v>
      </c>
      <c r="B114">
        <v>0</v>
      </c>
      <c r="C114">
        <v>283</v>
      </c>
    </row>
    <row r="115" spans="1:3">
      <c r="A115">
        <v>114</v>
      </c>
      <c r="B115">
        <v>0</v>
      </c>
      <c r="C115">
        <v>336</v>
      </c>
    </row>
    <row r="116" spans="1:3">
      <c r="A116">
        <v>115</v>
      </c>
      <c r="B116">
        <v>0</v>
      </c>
      <c r="C116">
        <v>399</v>
      </c>
    </row>
    <row r="117" spans="1:3">
      <c r="A117">
        <v>116</v>
      </c>
      <c r="B117">
        <v>0</v>
      </c>
      <c r="C117">
        <v>437</v>
      </c>
    </row>
    <row r="118" spans="1:3">
      <c r="A118">
        <v>117</v>
      </c>
      <c r="B118">
        <v>0</v>
      </c>
      <c r="C118">
        <v>518</v>
      </c>
    </row>
    <row r="119" spans="1:3">
      <c r="A119">
        <v>118</v>
      </c>
      <c r="B119">
        <v>0</v>
      </c>
      <c r="C119">
        <v>563</v>
      </c>
    </row>
    <row r="120" spans="1:3">
      <c r="A120">
        <v>119</v>
      </c>
      <c r="B120">
        <v>0</v>
      </c>
      <c r="C120">
        <v>584</v>
      </c>
    </row>
    <row r="121" spans="1:3">
      <c r="A121">
        <v>120</v>
      </c>
      <c r="B121">
        <v>0</v>
      </c>
      <c r="C121">
        <v>566</v>
      </c>
    </row>
    <row r="122" spans="1:3">
      <c r="A122">
        <v>121</v>
      </c>
      <c r="B122">
        <v>1</v>
      </c>
      <c r="C122">
        <v>604</v>
      </c>
    </row>
    <row r="123" spans="1:3">
      <c r="A123">
        <v>122</v>
      </c>
      <c r="B123">
        <v>1</v>
      </c>
      <c r="C123">
        <v>584</v>
      </c>
    </row>
    <row r="124" spans="1:3">
      <c r="A124">
        <v>123</v>
      </c>
      <c r="B124">
        <v>1</v>
      </c>
      <c r="C124">
        <v>528</v>
      </c>
    </row>
    <row r="125" spans="1:3">
      <c r="A125">
        <v>124</v>
      </c>
      <c r="B125">
        <v>4</v>
      </c>
      <c r="C125">
        <v>493</v>
      </c>
    </row>
    <row r="126" spans="1:3">
      <c r="A126">
        <v>125</v>
      </c>
      <c r="B126">
        <v>3</v>
      </c>
      <c r="C126">
        <v>413</v>
      </c>
    </row>
    <row r="127" spans="1:3">
      <c r="A127">
        <v>126</v>
      </c>
      <c r="B127">
        <v>2</v>
      </c>
      <c r="C127">
        <v>327</v>
      </c>
    </row>
    <row r="128" spans="1:3">
      <c r="A128">
        <v>127</v>
      </c>
      <c r="B128">
        <v>0</v>
      </c>
      <c r="C128">
        <v>322</v>
      </c>
    </row>
    <row r="129" spans="1:3">
      <c r="A129">
        <v>128</v>
      </c>
      <c r="B129">
        <v>6</v>
      </c>
      <c r="C129">
        <v>234</v>
      </c>
    </row>
    <row r="130" spans="1:3">
      <c r="A130">
        <v>129</v>
      </c>
      <c r="B130">
        <v>9</v>
      </c>
      <c r="C130">
        <v>185</v>
      </c>
    </row>
    <row r="131" spans="1:3">
      <c r="A131">
        <v>130</v>
      </c>
      <c r="B131">
        <v>24</v>
      </c>
      <c r="C131">
        <v>146</v>
      </c>
    </row>
    <row r="132" spans="1:3">
      <c r="A132">
        <v>131</v>
      </c>
      <c r="B132">
        <v>22</v>
      </c>
      <c r="C132">
        <v>139</v>
      </c>
    </row>
    <row r="133" spans="1:3">
      <c r="A133">
        <v>132</v>
      </c>
      <c r="B133">
        <v>25</v>
      </c>
      <c r="C133">
        <v>95</v>
      </c>
    </row>
    <row r="134" spans="1:3">
      <c r="A134">
        <v>133</v>
      </c>
      <c r="B134">
        <v>39</v>
      </c>
      <c r="C134">
        <v>79</v>
      </c>
    </row>
    <row r="135" spans="1:3">
      <c r="A135">
        <v>134</v>
      </c>
      <c r="B135">
        <v>42</v>
      </c>
      <c r="C135">
        <v>51</v>
      </c>
    </row>
    <row r="136" spans="1:3">
      <c r="A136">
        <v>135</v>
      </c>
      <c r="B136">
        <v>47</v>
      </c>
      <c r="C136">
        <v>31</v>
      </c>
    </row>
    <row r="137" spans="1:3">
      <c r="A137">
        <v>136</v>
      </c>
      <c r="B137">
        <v>46</v>
      </c>
      <c r="C137">
        <v>23</v>
      </c>
    </row>
    <row r="138" spans="1:3">
      <c r="A138">
        <v>137</v>
      </c>
      <c r="B138">
        <v>64</v>
      </c>
      <c r="C138">
        <v>5</v>
      </c>
    </row>
    <row r="139" spans="1:3">
      <c r="A139">
        <v>138</v>
      </c>
      <c r="B139">
        <v>55</v>
      </c>
      <c r="C139">
        <v>7</v>
      </c>
    </row>
    <row r="140" spans="1:3">
      <c r="A140">
        <v>139</v>
      </c>
      <c r="B140">
        <v>79</v>
      </c>
      <c r="C140">
        <v>3</v>
      </c>
    </row>
    <row r="141" spans="1:3">
      <c r="A141">
        <v>140</v>
      </c>
      <c r="B141">
        <v>79</v>
      </c>
      <c r="C141">
        <v>1</v>
      </c>
    </row>
    <row r="142" spans="1:3">
      <c r="A142">
        <v>141</v>
      </c>
      <c r="B142">
        <v>108</v>
      </c>
      <c r="C142">
        <v>0</v>
      </c>
    </row>
    <row r="143" spans="1:3">
      <c r="A143">
        <v>142</v>
      </c>
      <c r="B143">
        <v>138</v>
      </c>
      <c r="C143">
        <v>0</v>
      </c>
    </row>
    <row r="144" spans="1:3">
      <c r="A144">
        <v>143</v>
      </c>
      <c r="B144">
        <v>140</v>
      </c>
      <c r="C144">
        <v>0</v>
      </c>
    </row>
    <row r="145" spans="1:3">
      <c r="A145">
        <v>144</v>
      </c>
      <c r="B145">
        <v>170</v>
      </c>
      <c r="C145">
        <v>0</v>
      </c>
    </row>
    <row r="146" spans="1:3">
      <c r="A146">
        <v>145</v>
      </c>
      <c r="B146">
        <v>189</v>
      </c>
      <c r="C146">
        <v>0</v>
      </c>
    </row>
    <row r="147" spans="1:3">
      <c r="A147">
        <v>146</v>
      </c>
      <c r="B147">
        <v>223</v>
      </c>
      <c r="C147">
        <v>0</v>
      </c>
    </row>
    <row r="148" spans="1:3">
      <c r="A148">
        <v>147</v>
      </c>
      <c r="B148">
        <v>197</v>
      </c>
      <c r="C148">
        <v>0</v>
      </c>
    </row>
    <row r="149" spans="1:3">
      <c r="A149">
        <v>148</v>
      </c>
      <c r="B149">
        <v>223</v>
      </c>
      <c r="C149">
        <v>0</v>
      </c>
    </row>
    <row r="150" spans="1:3">
      <c r="A150">
        <v>149</v>
      </c>
      <c r="B150">
        <v>263</v>
      </c>
      <c r="C150">
        <v>0</v>
      </c>
    </row>
    <row r="151" spans="1:3">
      <c r="A151">
        <v>150</v>
      </c>
      <c r="B151">
        <v>294</v>
      </c>
      <c r="C151">
        <v>0</v>
      </c>
    </row>
    <row r="152" spans="1:3">
      <c r="A152">
        <v>151</v>
      </c>
      <c r="B152">
        <v>310</v>
      </c>
      <c r="C152">
        <v>0</v>
      </c>
    </row>
    <row r="153" spans="1:3">
      <c r="A153">
        <v>152</v>
      </c>
      <c r="B153">
        <v>384</v>
      </c>
      <c r="C153">
        <v>0</v>
      </c>
    </row>
    <row r="154" spans="1:3">
      <c r="A154">
        <v>153</v>
      </c>
      <c r="B154">
        <v>407</v>
      </c>
      <c r="C154">
        <v>0</v>
      </c>
    </row>
    <row r="155" spans="1:3">
      <c r="A155">
        <v>154</v>
      </c>
      <c r="B155">
        <v>421</v>
      </c>
      <c r="C155">
        <v>0</v>
      </c>
    </row>
    <row r="156" spans="1:3">
      <c r="A156">
        <v>155</v>
      </c>
      <c r="B156">
        <v>429</v>
      </c>
      <c r="C156">
        <v>0</v>
      </c>
    </row>
    <row r="157" spans="1:3">
      <c r="A157">
        <v>156</v>
      </c>
      <c r="B157">
        <v>430</v>
      </c>
      <c r="C157">
        <v>0</v>
      </c>
    </row>
    <row r="158" spans="1:3">
      <c r="A158">
        <v>157</v>
      </c>
      <c r="B158">
        <v>436</v>
      </c>
      <c r="C158">
        <v>0</v>
      </c>
    </row>
    <row r="159" spans="1:3">
      <c r="A159">
        <v>158</v>
      </c>
      <c r="B159">
        <v>468</v>
      </c>
      <c r="C159">
        <v>0</v>
      </c>
    </row>
    <row r="160" spans="1:3">
      <c r="A160">
        <v>159</v>
      </c>
      <c r="B160">
        <v>423</v>
      </c>
      <c r="C160">
        <v>0</v>
      </c>
    </row>
    <row r="161" spans="1:3">
      <c r="A161">
        <v>160</v>
      </c>
      <c r="B161">
        <v>334</v>
      </c>
      <c r="C161">
        <v>0</v>
      </c>
    </row>
    <row r="162" spans="1:3">
      <c r="A162">
        <v>161</v>
      </c>
      <c r="B162">
        <v>330</v>
      </c>
      <c r="C162">
        <v>0</v>
      </c>
    </row>
    <row r="163" spans="1:3">
      <c r="A163">
        <v>162</v>
      </c>
      <c r="B163">
        <v>269</v>
      </c>
      <c r="C163">
        <v>0</v>
      </c>
    </row>
    <row r="164" spans="1:3">
      <c r="A164">
        <v>163</v>
      </c>
      <c r="B164">
        <v>205</v>
      </c>
      <c r="C164">
        <v>0</v>
      </c>
    </row>
    <row r="165" spans="1:3">
      <c r="A165">
        <v>164</v>
      </c>
      <c r="B165">
        <v>225</v>
      </c>
      <c r="C165">
        <v>0</v>
      </c>
    </row>
    <row r="166" spans="1:3">
      <c r="A166">
        <v>165</v>
      </c>
      <c r="B166">
        <v>187</v>
      </c>
      <c r="C166">
        <v>0</v>
      </c>
    </row>
    <row r="167" spans="1:3">
      <c r="A167">
        <v>166</v>
      </c>
      <c r="B167">
        <v>142</v>
      </c>
      <c r="C167">
        <v>0</v>
      </c>
    </row>
    <row r="168" spans="1:3">
      <c r="A168">
        <v>167</v>
      </c>
      <c r="B168">
        <v>145</v>
      </c>
      <c r="C168">
        <v>0</v>
      </c>
    </row>
    <row r="169" spans="1:3">
      <c r="A169">
        <v>168</v>
      </c>
      <c r="B169">
        <v>98</v>
      </c>
      <c r="C169">
        <v>0</v>
      </c>
    </row>
    <row r="170" spans="1:3">
      <c r="A170">
        <v>169</v>
      </c>
      <c r="B170">
        <v>77</v>
      </c>
      <c r="C170">
        <v>0</v>
      </c>
    </row>
    <row r="171" spans="1:3">
      <c r="A171">
        <v>170</v>
      </c>
      <c r="B171">
        <v>62</v>
      </c>
      <c r="C171">
        <v>0</v>
      </c>
    </row>
    <row r="172" spans="1:3">
      <c r="A172">
        <v>171</v>
      </c>
      <c r="B172">
        <v>28</v>
      </c>
      <c r="C172">
        <v>0</v>
      </c>
    </row>
    <row r="173" spans="1:3">
      <c r="A173">
        <v>172</v>
      </c>
      <c r="B173">
        <v>19</v>
      </c>
      <c r="C173">
        <v>0</v>
      </c>
    </row>
    <row r="174" spans="1:3">
      <c r="A174">
        <v>173</v>
      </c>
      <c r="B174">
        <v>8</v>
      </c>
      <c r="C174">
        <v>0</v>
      </c>
    </row>
    <row r="175" spans="1:3">
      <c r="A175">
        <v>174</v>
      </c>
      <c r="B175">
        <v>6</v>
      </c>
      <c r="C175">
        <v>0</v>
      </c>
    </row>
    <row r="176" spans="1:3">
      <c r="A176">
        <v>175</v>
      </c>
      <c r="B176">
        <v>5</v>
      </c>
      <c r="C176">
        <v>0</v>
      </c>
    </row>
    <row r="177" spans="1:3">
      <c r="A177">
        <v>176</v>
      </c>
      <c r="B177">
        <v>1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0</v>
      </c>
    </row>
    <row r="105" spans="1:3">
      <c r="A105">
        <v>104</v>
      </c>
      <c r="B105">
        <v>0</v>
      </c>
      <c r="C105">
        <v>0</v>
      </c>
    </row>
    <row r="106" spans="1:3">
      <c r="A106">
        <v>105</v>
      </c>
      <c r="B106">
        <v>0</v>
      </c>
      <c r="C106">
        <v>0</v>
      </c>
    </row>
    <row r="107" spans="1:3">
      <c r="A107">
        <v>106</v>
      </c>
      <c r="B107">
        <v>0</v>
      </c>
      <c r="C107">
        <v>0</v>
      </c>
    </row>
    <row r="108" spans="1:3">
      <c r="A108">
        <v>107</v>
      </c>
      <c r="B108">
        <v>0</v>
      </c>
      <c r="C108">
        <v>0</v>
      </c>
    </row>
    <row r="109" spans="1:3">
      <c r="A109">
        <v>108</v>
      </c>
      <c r="B109">
        <v>0</v>
      </c>
      <c r="C109">
        <v>0</v>
      </c>
    </row>
    <row r="110" spans="1:3">
      <c r="A110">
        <v>109</v>
      </c>
      <c r="B110">
        <v>0</v>
      </c>
      <c r="C110">
        <v>0</v>
      </c>
    </row>
    <row r="111" spans="1:3">
      <c r="A111">
        <v>110</v>
      </c>
      <c r="B111">
        <v>0</v>
      </c>
      <c r="C111">
        <v>0</v>
      </c>
    </row>
    <row r="112" spans="1:3">
      <c r="A112">
        <v>111</v>
      </c>
      <c r="B112">
        <v>0</v>
      </c>
      <c r="C112">
        <v>0</v>
      </c>
    </row>
    <row r="113" spans="1:3">
      <c r="A113">
        <v>112</v>
      </c>
      <c r="B113">
        <v>0</v>
      </c>
      <c r="C113">
        <v>0</v>
      </c>
    </row>
    <row r="114" spans="1:3">
      <c r="A114">
        <v>113</v>
      </c>
      <c r="B114">
        <v>0</v>
      </c>
      <c r="C114">
        <v>0</v>
      </c>
    </row>
    <row r="115" spans="1:3">
      <c r="A115">
        <v>114</v>
      </c>
      <c r="B115">
        <v>0</v>
      </c>
      <c r="C115">
        <v>0</v>
      </c>
    </row>
    <row r="116" spans="1:3">
      <c r="A116">
        <v>115</v>
      </c>
      <c r="B116">
        <v>0</v>
      </c>
      <c r="C116">
        <v>0</v>
      </c>
    </row>
    <row r="117" spans="1:3">
      <c r="A117">
        <v>116</v>
      </c>
      <c r="B117">
        <v>0</v>
      </c>
      <c r="C117">
        <v>0</v>
      </c>
    </row>
    <row r="118" spans="1:3">
      <c r="A118">
        <v>117</v>
      </c>
      <c r="B118">
        <v>0</v>
      </c>
      <c r="C118">
        <v>0</v>
      </c>
    </row>
    <row r="119" spans="1:3">
      <c r="A119">
        <v>118</v>
      </c>
      <c r="B119">
        <v>0</v>
      </c>
      <c r="C119">
        <v>0</v>
      </c>
    </row>
    <row r="120" spans="1:3">
      <c r="A120">
        <v>119</v>
      </c>
      <c r="B120">
        <v>0</v>
      </c>
      <c r="C120">
        <v>0</v>
      </c>
    </row>
    <row r="121" spans="1:3">
      <c r="A121">
        <v>120</v>
      </c>
      <c r="B121">
        <v>0</v>
      </c>
      <c r="C121">
        <v>0</v>
      </c>
    </row>
    <row r="122" spans="1:3">
      <c r="A122">
        <v>121</v>
      </c>
      <c r="B122">
        <v>0</v>
      </c>
      <c r="C122">
        <v>0</v>
      </c>
    </row>
    <row r="123" spans="1:3">
      <c r="A123">
        <v>122</v>
      </c>
      <c r="B123">
        <v>0</v>
      </c>
      <c r="C123">
        <v>0</v>
      </c>
    </row>
    <row r="124" spans="1:3">
      <c r="A124">
        <v>123</v>
      </c>
      <c r="B124">
        <v>0</v>
      </c>
      <c r="C124">
        <v>0</v>
      </c>
    </row>
    <row r="125" spans="1:3">
      <c r="A125">
        <v>124</v>
      </c>
      <c r="B125">
        <v>0</v>
      </c>
      <c r="C125">
        <v>0</v>
      </c>
    </row>
    <row r="126" spans="1:3">
      <c r="A126">
        <v>125</v>
      </c>
      <c r="B126">
        <v>0</v>
      </c>
      <c r="C126">
        <v>0</v>
      </c>
    </row>
    <row r="127" spans="1:3">
      <c r="A127">
        <v>126</v>
      </c>
      <c r="B127">
        <v>0</v>
      </c>
      <c r="C127">
        <v>0</v>
      </c>
    </row>
    <row r="128" spans="1:3">
      <c r="A128">
        <v>127</v>
      </c>
      <c r="B128">
        <v>0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3</v>
      </c>
      <c r="C140">
        <v>0</v>
      </c>
    </row>
    <row r="141" spans="1:3">
      <c r="A141">
        <v>140</v>
      </c>
      <c r="B141">
        <v>8</v>
      </c>
      <c r="C141">
        <v>0</v>
      </c>
    </row>
    <row r="142" spans="1:3">
      <c r="A142">
        <v>141</v>
      </c>
      <c r="B142">
        <v>5</v>
      </c>
      <c r="C142">
        <v>0</v>
      </c>
    </row>
    <row r="143" spans="1:3">
      <c r="A143">
        <v>142</v>
      </c>
      <c r="B143">
        <v>9</v>
      </c>
      <c r="C143">
        <v>3</v>
      </c>
    </row>
    <row r="144" spans="1:3">
      <c r="A144">
        <v>143</v>
      </c>
      <c r="B144">
        <v>9</v>
      </c>
      <c r="C144">
        <v>5</v>
      </c>
    </row>
    <row r="145" spans="1:3">
      <c r="A145">
        <v>144</v>
      </c>
      <c r="B145">
        <v>16</v>
      </c>
      <c r="C145">
        <v>16</v>
      </c>
    </row>
    <row r="146" spans="1:3">
      <c r="A146">
        <v>145</v>
      </c>
      <c r="B146">
        <v>20</v>
      </c>
      <c r="C146">
        <v>24</v>
      </c>
    </row>
    <row r="147" spans="1:3">
      <c r="A147">
        <v>146</v>
      </c>
      <c r="B147">
        <v>32</v>
      </c>
      <c r="C147">
        <v>48</v>
      </c>
    </row>
    <row r="148" spans="1:3">
      <c r="A148">
        <v>147</v>
      </c>
      <c r="B148">
        <v>37</v>
      </c>
      <c r="C148">
        <v>104</v>
      </c>
    </row>
    <row r="149" spans="1:3">
      <c r="A149">
        <v>148</v>
      </c>
      <c r="B149">
        <v>52</v>
      </c>
      <c r="C149">
        <v>223</v>
      </c>
    </row>
    <row r="150" spans="1:3">
      <c r="A150">
        <v>149</v>
      </c>
      <c r="B150">
        <v>59</v>
      </c>
      <c r="C150">
        <v>312</v>
      </c>
    </row>
    <row r="151" spans="1:3">
      <c r="A151">
        <v>150</v>
      </c>
      <c r="B151">
        <v>69</v>
      </c>
      <c r="C151">
        <v>358</v>
      </c>
    </row>
    <row r="152" spans="1:3">
      <c r="A152">
        <v>151</v>
      </c>
      <c r="B152">
        <v>84</v>
      </c>
      <c r="C152">
        <v>439</v>
      </c>
    </row>
    <row r="153" spans="1:3">
      <c r="A153">
        <v>152</v>
      </c>
      <c r="B153">
        <v>123</v>
      </c>
      <c r="C153">
        <v>497</v>
      </c>
    </row>
    <row r="154" spans="1:3">
      <c r="A154">
        <v>153</v>
      </c>
      <c r="B154">
        <v>141</v>
      </c>
      <c r="C154">
        <v>497</v>
      </c>
    </row>
    <row r="155" spans="1:3">
      <c r="A155">
        <v>154</v>
      </c>
      <c r="B155">
        <v>203</v>
      </c>
      <c r="C155">
        <v>419</v>
      </c>
    </row>
    <row r="156" spans="1:3">
      <c r="A156">
        <v>155</v>
      </c>
      <c r="B156">
        <v>252</v>
      </c>
      <c r="C156">
        <v>355</v>
      </c>
    </row>
    <row r="157" spans="1:3">
      <c r="A157">
        <v>156</v>
      </c>
      <c r="B157">
        <v>282</v>
      </c>
      <c r="C157">
        <v>331</v>
      </c>
    </row>
    <row r="158" spans="1:3">
      <c r="A158">
        <v>157</v>
      </c>
      <c r="B158">
        <v>268</v>
      </c>
      <c r="C158">
        <v>226</v>
      </c>
    </row>
    <row r="159" spans="1:3">
      <c r="A159">
        <v>158</v>
      </c>
      <c r="B159">
        <v>307</v>
      </c>
      <c r="C159">
        <v>160</v>
      </c>
    </row>
    <row r="160" spans="1:3">
      <c r="A160">
        <v>159</v>
      </c>
      <c r="B160">
        <v>337</v>
      </c>
      <c r="C160">
        <v>83</v>
      </c>
    </row>
    <row r="161" spans="1:3">
      <c r="A161">
        <v>160</v>
      </c>
      <c r="B161">
        <v>328</v>
      </c>
      <c r="C161">
        <v>19</v>
      </c>
    </row>
    <row r="162" spans="1:3">
      <c r="A162">
        <v>161</v>
      </c>
      <c r="B162">
        <v>311</v>
      </c>
      <c r="C162">
        <v>7</v>
      </c>
    </row>
    <row r="163" spans="1:3">
      <c r="A163">
        <v>162</v>
      </c>
      <c r="B163">
        <v>299</v>
      </c>
      <c r="C163">
        <v>2</v>
      </c>
    </row>
    <row r="164" spans="1:3">
      <c r="A164">
        <v>163</v>
      </c>
      <c r="B164">
        <v>295</v>
      </c>
      <c r="C164">
        <v>0</v>
      </c>
    </row>
    <row r="165" spans="1:3">
      <c r="A165">
        <v>164</v>
      </c>
      <c r="B165">
        <v>288</v>
      </c>
      <c r="C165">
        <v>0</v>
      </c>
    </row>
    <row r="166" spans="1:3">
      <c r="A166">
        <v>165</v>
      </c>
      <c r="B166">
        <v>374</v>
      </c>
      <c r="C166">
        <v>0</v>
      </c>
    </row>
    <row r="167" spans="1:3">
      <c r="A167">
        <v>166</v>
      </c>
      <c r="B167">
        <v>444</v>
      </c>
      <c r="C167">
        <v>0</v>
      </c>
    </row>
    <row r="168" spans="1:3">
      <c r="A168">
        <v>167</v>
      </c>
      <c r="B168">
        <v>399</v>
      </c>
      <c r="C168">
        <v>0</v>
      </c>
    </row>
    <row r="169" spans="1:3">
      <c r="A169">
        <v>168</v>
      </c>
      <c r="B169">
        <v>397</v>
      </c>
      <c r="C169">
        <v>0</v>
      </c>
    </row>
    <row r="170" spans="1:3">
      <c r="A170">
        <v>169</v>
      </c>
      <c r="B170">
        <v>407</v>
      </c>
      <c r="C170">
        <v>0</v>
      </c>
    </row>
    <row r="171" spans="1:3">
      <c r="A171">
        <v>170</v>
      </c>
      <c r="B171">
        <v>388</v>
      </c>
      <c r="C171">
        <v>0</v>
      </c>
    </row>
    <row r="172" spans="1:3">
      <c r="A172">
        <v>171</v>
      </c>
      <c r="B172">
        <v>328</v>
      </c>
      <c r="C172">
        <v>0</v>
      </c>
    </row>
    <row r="173" spans="1:3">
      <c r="A173">
        <v>172</v>
      </c>
      <c r="B173">
        <v>262</v>
      </c>
      <c r="C173">
        <v>0</v>
      </c>
    </row>
    <row r="174" spans="1:3">
      <c r="A174">
        <v>173</v>
      </c>
      <c r="B174">
        <v>257</v>
      </c>
      <c r="C174">
        <v>0</v>
      </c>
    </row>
    <row r="175" spans="1:3">
      <c r="A175">
        <v>174</v>
      </c>
      <c r="B175">
        <v>207</v>
      </c>
      <c r="C175">
        <v>0</v>
      </c>
    </row>
    <row r="176" spans="1:3">
      <c r="A176">
        <v>175</v>
      </c>
      <c r="B176">
        <v>186</v>
      </c>
      <c r="C176">
        <v>0</v>
      </c>
    </row>
    <row r="177" spans="1:3">
      <c r="A177">
        <v>176</v>
      </c>
      <c r="B177">
        <v>114</v>
      </c>
      <c r="C177">
        <v>0</v>
      </c>
    </row>
    <row r="178" spans="1:3">
      <c r="A178">
        <v>177</v>
      </c>
      <c r="B178">
        <v>80</v>
      </c>
      <c r="C178">
        <v>0</v>
      </c>
    </row>
    <row r="179" spans="1:3">
      <c r="A179">
        <v>178</v>
      </c>
      <c r="B179">
        <v>68</v>
      </c>
      <c r="C179">
        <v>0</v>
      </c>
    </row>
    <row r="180" spans="1:3">
      <c r="A180">
        <v>179</v>
      </c>
      <c r="B180">
        <v>69</v>
      </c>
      <c r="C180">
        <v>0</v>
      </c>
    </row>
    <row r="181" spans="1:3">
      <c r="A181">
        <v>180</v>
      </c>
      <c r="B181">
        <v>48</v>
      </c>
      <c r="C181">
        <v>0</v>
      </c>
    </row>
    <row r="182" spans="1:3">
      <c r="A182">
        <v>181</v>
      </c>
      <c r="B182">
        <v>23</v>
      </c>
      <c r="C182">
        <v>0</v>
      </c>
    </row>
    <row r="183" spans="1:3">
      <c r="A183">
        <v>182</v>
      </c>
      <c r="B183">
        <v>13</v>
      </c>
      <c r="C183">
        <v>0</v>
      </c>
    </row>
    <row r="184" spans="1:3">
      <c r="A184">
        <v>183</v>
      </c>
      <c r="B184">
        <v>9</v>
      </c>
      <c r="C184">
        <v>0</v>
      </c>
    </row>
    <row r="185" spans="1:3">
      <c r="A185">
        <v>184</v>
      </c>
      <c r="B185">
        <v>5</v>
      </c>
      <c r="C185">
        <v>0</v>
      </c>
    </row>
    <row r="186" spans="1:3">
      <c r="A186">
        <v>185</v>
      </c>
      <c r="B186">
        <v>2</v>
      </c>
      <c r="C186">
        <v>0</v>
      </c>
    </row>
    <row r="187" spans="1:3">
      <c r="A187">
        <v>186</v>
      </c>
      <c r="B187">
        <v>1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1</v>
      </c>
    </row>
    <row r="105" spans="1:3">
      <c r="A105">
        <v>104</v>
      </c>
      <c r="B105">
        <v>0</v>
      </c>
      <c r="C105">
        <v>2</v>
      </c>
    </row>
    <row r="106" spans="1:3">
      <c r="A106">
        <v>105</v>
      </c>
      <c r="B106">
        <v>0</v>
      </c>
      <c r="C106">
        <v>7</v>
      </c>
    </row>
    <row r="107" spans="1:3">
      <c r="A107">
        <v>106</v>
      </c>
      <c r="B107">
        <v>0</v>
      </c>
      <c r="C107">
        <v>26</v>
      </c>
    </row>
    <row r="108" spans="1:3">
      <c r="A108">
        <v>107</v>
      </c>
      <c r="B108">
        <v>0</v>
      </c>
      <c r="C108">
        <v>51</v>
      </c>
    </row>
    <row r="109" spans="1:3">
      <c r="A109">
        <v>108</v>
      </c>
      <c r="B109">
        <v>0</v>
      </c>
      <c r="C109">
        <v>52</v>
      </c>
    </row>
    <row r="110" spans="1:3">
      <c r="A110">
        <v>109</v>
      </c>
      <c r="B110">
        <v>0</v>
      </c>
      <c r="C110">
        <v>82</v>
      </c>
    </row>
    <row r="111" spans="1:3">
      <c r="A111">
        <v>110</v>
      </c>
      <c r="B111">
        <v>0</v>
      </c>
      <c r="C111">
        <v>106</v>
      </c>
    </row>
    <row r="112" spans="1:3">
      <c r="A112">
        <v>111</v>
      </c>
      <c r="B112">
        <v>0</v>
      </c>
      <c r="C112">
        <v>133</v>
      </c>
    </row>
    <row r="113" spans="1:3">
      <c r="A113">
        <v>112</v>
      </c>
      <c r="B113">
        <v>0</v>
      </c>
      <c r="C113">
        <v>157</v>
      </c>
    </row>
    <row r="114" spans="1:3">
      <c r="A114">
        <v>113</v>
      </c>
      <c r="B114">
        <v>0</v>
      </c>
      <c r="C114">
        <v>164</v>
      </c>
    </row>
    <row r="115" spans="1:3">
      <c r="A115">
        <v>114</v>
      </c>
      <c r="B115">
        <v>0</v>
      </c>
      <c r="C115">
        <v>177</v>
      </c>
    </row>
    <row r="116" spans="1:3">
      <c r="A116">
        <v>115</v>
      </c>
      <c r="B116">
        <v>3</v>
      </c>
      <c r="C116">
        <v>195</v>
      </c>
    </row>
    <row r="117" spans="1:3">
      <c r="A117">
        <v>116</v>
      </c>
      <c r="B117">
        <v>10</v>
      </c>
      <c r="C117">
        <v>196</v>
      </c>
    </row>
    <row r="118" spans="1:3">
      <c r="A118">
        <v>117</v>
      </c>
      <c r="B118">
        <v>3</v>
      </c>
      <c r="C118">
        <v>179</v>
      </c>
    </row>
    <row r="119" spans="1:3">
      <c r="A119">
        <v>118</v>
      </c>
      <c r="B119">
        <v>18</v>
      </c>
      <c r="C119">
        <v>177</v>
      </c>
    </row>
    <row r="120" spans="1:3">
      <c r="A120">
        <v>119</v>
      </c>
      <c r="B120">
        <v>20</v>
      </c>
      <c r="C120">
        <v>174</v>
      </c>
    </row>
    <row r="121" spans="1:3">
      <c r="A121">
        <v>120</v>
      </c>
      <c r="B121">
        <v>29</v>
      </c>
      <c r="C121">
        <v>136</v>
      </c>
    </row>
    <row r="122" spans="1:3">
      <c r="A122">
        <v>121</v>
      </c>
      <c r="B122">
        <v>42</v>
      </c>
      <c r="C122">
        <v>88</v>
      </c>
    </row>
    <row r="123" spans="1:3">
      <c r="A123">
        <v>122</v>
      </c>
      <c r="B123">
        <v>55</v>
      </c>
      <c r="C123">
        <v>88</v>
      </c>
    </row>
    <row r="124" spans="1:3">
      <c r="A124">
        <v>123</v>
      </c>
      <c r="B124">
        <v>87</v>
      </c>
      <c r="C124">
        <v>64</v>
      </c>
    </row>
    <row r="125" spans="1:3">
      <c r="A125">
        <v>124</v>
      </c>
      <c r="B125">
        <v>114</v>
      </c>
      <c r="C125">
        <v>40</v>
      </c>
    </row>
    <row r="126" spans="1:3">
      <c r="A126">
        <v>125</v>
      </c>
      <c r="B126">
        <v>177</v>
      </c>
      <c r="C126">
        <v>47</v>
      </c>
    </row>
    <row r="127" spans="1:3">
      <c r="A127">
        <v>126</v>
      </c>
      <c r="B127">
        <v>215</v>
      </c>
      <c r="C127">
        <v>25</v>
      </c>
    </row>
    <row r="128" spans="1:3">
      <c r="A128">
        <v>127</v>
      </c>
      <c r="B128">
        <v>275</v>
      </c>
      <c r="C128">
        <v>23</v>
      </c>
    </row>
    <row r="129" spans="1:3">
      <c r="A129">
        <v>128</v>
      </c>
      <c r="B129">
        <v>370</v>
      </c>
      <c r="C129">
        <v>15</v>
      </c>
    </row>
    <row r="130" spans="1:3">
      <c r="A130">
        <v>129</v>
      </c>
      <c r="B130">
        <v>411</v>
      </c>
      <c r="C130">
        <v>8</v>
      </c>
    </row>
    <row r="131" spans="1:3">
      <c r="A131">
        <v>130</v>
      </c>
      <c r="B131">
        <v>479</v>
      </c>
      <c r="C131">
        <v>3</v>
      </c>
    </row>
    <row r="132" spans="1:3">
      <c r="A132">
        <v>131</v>
      </c>
      <c r="B132">
        <v>582</v>
      </c>
      <c r="C132">
        <v>3</v>
      </c>
    </row>
    <row r="133" spans="1:3">
      <c r="A133">
        <v>132</v>
      </c>
      <c r="B133">
        <v>690</v>
      </c>
      <c r="C133">
        <v>1</v>
      </c>
    </row>
    <row r="134" spans="1:3">
      <c r="A134">
        <v>133</v>
      </c>
      <c r="B134">
        <v>721</v>
      </c>
      <c r="C134">
        <v>0</v>
      </c>
    </row>
    <row r="135" spans="1:3">
      <c r="A135">
        <v>134</v>
      </c>
      <c r="B135">
        <v>735</v>
      </c>
      <c r="C135">
        <v>0</v>
      </c>
    </row>
    <row r="136" spans="1:3">
      <c r="A136">
        <v>135</v>
      </c>
      <c r="B136">
        <v>908</v>
      </c>
      <c r="C136">
        <v>0</v>
      </c>
    </row>
    <row r="137" spans="1:3">
      <c r="A137">
        <v>136</v>
      </c>
      <c r="B137">
        <v>921</v>
      </c>
      <c r="C137">
        <v>0</v>
      </c>
    </row>
    <row r="138" spans="1:3">
      <c r="A138">
        <v>137</v>
      </c>
      <c r="B138">
        <v>1066</v>
      </c>
      <c r="C138">
        <v>0</v>
      </c>
    </row>
    <row r="139" spans="1:3">
      <c r="A139">
        <v>138</v>
      </c>
      <c r="B139">
        <v>1050</v>
      </c>
      <c r="C139">
        <v>0</v>
      </c>
    </row>
    <row r="140" spans="1:3">
      <c r="A140">
        <v>139</v>
      </c>
      <c r="B140">
        <v>1078</v>
      </c>
      <c r="C140">
        <v>0</v>
      </c>
    </row>
    <row r="141" spans="1:3">
      <c r="A141">
        <v>140</v>
      </c>
      <c r="B141">
        <v>1129</v>
      </c>
      <c r="C141">
        <v>0</v>
      </c>
    </row>
    <row r="142" spans="1:3">
      <c r="A142">
        <v>141</v>
      </c>
      <c r="B142">
        <v>1106</v>
      </c>
      <c r="C142">
        <v>0</v>
      </c>
    </row>
    <row r="143" spans="1:3">
      <c r="A143">
        <v>142</v>
      </c>
      <c r="B143">
        <v>1180</v>
      </c>
      <c r="C143">
        <v>0</v>
      </c>
    </row>
    <row r="144" spans="1:3">
      <c r="A144">
        <v>143</v>
      </c>
      <c r="B144">
        <v>1048</v>
      </c>
      <c r="C144">
        <v>0</v>
      </c>
    </row>
    <row r="145" spans="1:3">
      <c r="A145">
        <v>144</v>
      </c>
      <c r="B145">
        <v>1185</v>
      </c>
      <c r="C145">
        <v>0</v>
      </c>
    </row>
    <row r="146" spans="1:3">
      <c r="A146">
        <v>145</v>
      </c>
      <c r="B146">
        <v>1141</v>
      </c>
      <c r="C146">
        <v>0</v>
      </c>
    </row>
    <row r="147" spans="1:3">
      <c r="A147">
        <v>146</v>
      </c>
      <c r="B147">
        <v>1052</v>
      </c>
      <c r="C147">
        <v>0</v>
      </c>
    </row>
    <row r="148" spans="1:3">
      <c r="A148">
        <v>147</v>
      </c>
      <c r="B148">
        <v>1152</v>
      </c>
      <c r="C148">
        <v>0</v>
      </c>
    </row>
    <row r="149" spans="1:3">
      <c r="A149">
        <v>148</v>
      </c>
      <c r="B149">
        <v>1056</v>
      </c>
      <c r="C149">
        <v>0</v>
      </c>
    </row>
    <row r="150" spans="1:3">
      <c r="A150">
        <v>149</v>
      </c>
      <c r="B150">
        <v>1118</v>
      </c>
      <c r="C150">
        <v>0</v>
      </c>
    </row>
    <row r="151" spans="1:3">
      <c r="A151">
        <v>150</v>
      </c>
      <c r="B151">
        <v>1160</v>
      </c>
      <c r="C151">
        <v>0</v>
      </c>
    </row>
    <row r="152" spans="1:3">
      <c r="A152">
        <v>151</v>
      </c>
      <c r="B152">
        <v>1125</v>
      </c>
      <c r="C152">
        <v>0</v>
      </c>
    </row>
    <row r="153" spans="1:3">
      <c r="A153">
        <v>152</v>
      </c>
      <c r="B153">
        <v>1023</v>
      </c>
      <c r="C153">
        <v>0</v>
      </c>
    </row>
    <row r="154" spans="1:3">
      <c r="A154">
        <v>153</v>
      </c>
      <c r="B154">
        <v>944</v>
      </c>
      <c r="C154">
        <v>0</v>
      </c>
    </row>
    <row r="155" spans="1:3">
      <c r="A155">
        <v>154</v>
      </c>
      <c r="B155">
        <v>832</v>
      </c>
      <c r="C155">
        <v>0</v>
      </c>
    </row>
    <row r="156" spans="1:3">
      <c r="A156">
        <v>155</v>
      </c>
      <c r="B156">
        <v>684</v>
      </c>
      <c r="C156">
        <v>0</v>
      </c>
    </row>
    <row r="157" spans="1:3">
      <c r="A157">
        <v>156</v>
      </c>
      <c r="B157">
        <v>597</v>
      </c>
      <c r="C157">
        <v>0</v>
      </c>
    </row>
    <row r="158" spans="1:3">
      <c r="A158">
        <v>157</v>
      </c>
      <c r="B158">
        <v>489</v>
      </c>
      <c r="C158">
        <v>0</v>
      </c>
    </row>
    <row r="159" spans="1:3">
      <c r="A159">
        <v>158</v>
      </c>
      <c r="B159">
        <v>419</v>
      </c>
      <c r="C159">
        <v>0</v>
      </c>
    </row>
    <row r="160" spans="1:3">
      <c r="A160">
        <v>159</v>
      </c>
      <c r="B160">
        <v>340</v>
      </c>
      <c r="C160">
        <v>0</v>
      </c>
    </row>
    <row r="161" spans="1:3">
      <c r="A161">
        <v>160</v>
      </c>
      <c r="B161">
        <v>308</v>
      </c>
      <c r="C161">
        <v>0</v>
      </c>
    </row>
    <row r="162" spans="1:3">
      <c r="A162">
        <v>161</v>
      </c>
      <c r="B162">
        <v>252</v>
      </c>
      <c r="C162">
        <v>0</v>
      </c>
    </row>
    <row r="163" spans="1:3">
      <c r="A163">
        <v>162</v>
      </c>
      <c r="B163">
        <v>198</v>
      </c>
      <c r="C163">
        <v>0</v>
      </c>
    </row>
    <row r="164" spans="1:3">
      <c r="A164">
        <v>163</v>
      </c>
      <c r="B164">
        <v>140</v>
      </c>
      <c r="C164">
        <v>0</v>
      </c>
    </row>
    <row r="165" spans="1:3">
      <c r="A165">
        <v>164</v>
      </c>
      <c r="B165">
        <v>56</v>
      </c>
      <c r="C165">
        <v>0</v>
      </c>
    </row>
    <row r="166" spans="1:3">
      <c r="A166">
        <v>165</v>
      </c>
      <c r="B166">
        <v>36</v>
      </c>
      <c r="C166">
        <v>0</v>
      </c>
    </row>
    <row r="167" spans="1:3">
      <c r="A167">
        <v>166</v>
      </c>
      <c r="B167">
        <v>18</v>
      </c>
      <c r="C167">
        <v>0</v>
      </c>
    </row>
    <row r="168" spans="1:3">
      <c r="A168">
        <v>167</v>
      </c>
      <c r="B168">
        <v>8</v>
      </c>
      <c r="C168">
        <v>0</v>
      </c>
    </row>
    <row r="169" spans="1:3">
      <c r="A169">
        <v>168</v>
      </c>
      <c r="B169">
        <v>2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256"/>
  <sheetViews>
    <sheetView workbookViewId="0">
      <selection sqref="A1:C1048576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0</v>
      </c>
    </row>
    <row r="73" spans="1:3">
      <c r="A73">
        <v>72</v>
      </c>
      <c r="B73">
        <v>0</v>
      </c>
      <c r="C73">
        <v>0</v>
      </c>
    </row>
    <row r="74" spans="1:3">
      <c r="A74">
        <v>73</v>
      </c>
      <c r="B74">
        <v>0</v>
      </c>
      <c r="C74">
        <v>0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0</v>
      </c>
      <c r="C77">
        <v>0</v>
      </c>
    </row>
    <row r="78" spans="1:3">
      <c r="A78">
        <v>77</v>
      </c>
      <c r="B78">
        <v>0</v>
      </c>
      <c r="C78">
        <v>0</v>
      </c>
    </row>
    <row r="79" spans="1:3">
      <c r="A79">
        <v>78</v>
      </c>
      <c r="B79">
        <v>0</v>
      </c>
      <c r="C79">
        <v>0</v>
      </c>
    </row>
    <row r="80" spans="1:3">
      <c r="A80">
        <v>79</v>
      </c>
      <c r="B80">
        <v>0</v>
      </c>
      <c r="C80">
        <v>0</v>
      </c>
    </row>
    <row r="81" spans="1:3">
      <c r="A81">
        <v>80</v>
      </c>
      <c r="B81">
        <v>0</v>
      </c>
      <c r="C81">
        <v>0</v>
      </c>
    </row>
    <row r="82" spans="1:3">
      <c r="A82">
        <v>81</v>
      </c>
      <c r="B82">
        <v>0</v>
      </c>
      <c r="C82">
        <v>0</v>
      </c>
    </row>
    <row r="83" spans="1:3">
      <c r="A83">
        <v>82</v>
      </c>
      <c r="B83">
        <v>0</v>
      </c>
      <c r="C83">
        <v>0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0</v>
      </c>
      <c r="C89">
        <v>0</v>
      </c>
    </row>
    <row r="90" spans="1:3">
      <c r="A90">
        <v>89</v>
      </c>
      <c r="B90">
        <v>0</v>
      </c>
      <c r="C90">
        <v>0</v>
      </c>
    </row>
    <row r="91" spans="1:3">
      <c r="A91">
        <v>90</v>
      </c>
      <c r="B91">
        <v>0</v>
      </c>
      <c r="C91">
        <v>0</v>
      </c>
    </row>
    <row r="92" spans="1:3">
      <c r="A92">
        <v>91</v>
      </c>
      <c r="B92">
        <v>0</v>
      </c>
      <c r="C92">
        <v>0</v>
      </c>
    </row>
    <row r="93" spans="1:3">
      <c r="A93">
        <v>92</v>
      </c>
      <c r="B93">
        <v>0</v>
      </c>
      <c r="C93">
        <v>0</v>
      </c>
    </row>
    <row r="94" spans="1:3">
      <c r="A94">
        <v>93</v>
      </c>
      <c r="B94">
        <v>0</v>
      </c>
      <c r="C94">
        <v>0</v>
      </c>
    </row>
    <row r="95" spans="1:3">
      <c r="A95">
        <v>94</v>
      </c>
      <c r="B95">
        <v>0</v>
      </c>
      <c r="C95">
        <v>0</v>
      </c>
    </row>
    <row r="96" spans="1:3">
      <c r="A96">
        <v>95</v>
      </c>
      <c r="B96">
        <v>0</v>
      </c>
      <c r="C96">
        <v>0</v>
      </c>
    </row>
    <row r="97" spans="1:3">
      <c r="A97">
        <v>96</v>
      </c>
      <c r="B97">
        <v>0</v>
      </c>
      <c r="C97">
        <v>0</v>
      </c>
    </row>
    <row r="98" spans="1:3">
      <c r="A98">
        <v>97</v>
      </c>
      <c r="B98">
        <v>0</v>
      </c>
      <c r="C98">
        <v>0</v>
      </c>
    </row>
    <row r="99" spans="1:3">
      <c r="A99">
        <v>98</v>
      </c>
      <c r="B99">
        <v>0</v>
      </c>
      <c r="C99">
        <v>0</v>
      </c>
    </row>
    <row r="100" spans="1:3">
      <c r="A100">
        <v>99</v>
      </c>
      <c r="B100">
        <v>0</v>
      </c>
      <c r="C100">
        <v>0</v>
      </c>
    </row>
    <row r="101" spans="1:3">
      <c r="A101">
        <v>100</v>
      </c>
      <c r="B101">
        <v>0</v>
      </c>
      <c r="C101">
        <v>0</v>
      </c>
    </row>
    <row r="102" spans="1:3">
      <c r="A102">
        <v>101</v>
      </c>
      <c r="B102">
        <v>0</v>
      </c>
      <c r="C102">
        <v>0</v>
      </c>
    </row>
    <row r="103" spans="1:3">
      <c r="A103">
        <v>102</v>
      </c>
      <c r="B103">
        <v>0</v>
      </c>
      <c r="C103">
        <v>0</v>
      </c>
    </row>
    <row r="104" spans="1:3">
      <c r="A104">
        <v>103</v>
      </c>
      <c r="B104">
        <v>0</v>
      </c>
      <c r="C104">
        <v>1</v>
      </c>
    </row>
    <row r="105" spans="1:3">
      <c r="A105">
        <v>104</v>
      </c>
      <c r="B105">
        <v>0</v>
      </c>
      <c r="C105">
        <v>1</v>
      </c>
    </row>
    <row r="106" spans="1:3">
      <c r="A106">
        <v>105</v>
      </c>
      <c r="B106">
        <v>0</v>
      </c>
      <c r="C106">
        <v>2</v>
      </c>
    </row>
    <row r="107" spans="1:3">
      <c r="A107">
        <v>106</v>
      </c>
      <c r="B107">
        <v>0</v>
      </c>
      <c r="C107">
        <v>3</v>
      </c>
    </row>
    <row r="108" spans="1:3">
      <c r="A108">
        <v>107</v>
      </c>
      <c r="B108">
        <v>0</v>
      </c>
      <c r="C108">
        <v>7</v>
      </c>
    </row>
    <row r="109" spans="1:3">
      <c r="A109">
        <v>108</v>
      </c>
      <c r="B109">
        <v>0</v>
      </c>
      <c r="C109">
        <v>18</v>
      </c>
    </row>
    <row r="110" spans="1:3">
      <c r="A110">
        <v>109</v>
      </c>
      <c r="B110">
        <v>0</v>
      </c>
      <c r="C110">
        <v>28</v>
      </c>
    </row>
    <row r="111" spans="1:3">
      <c r="A111">
        <v>110</v>
      </c>
      <c r="B111">
        <v>0</v>
      </c>
      <c r="C111">
        <v>34</v>
      </c>
    </row>
    <row r="112" spans="1:3">
      <c r="A112">
        <v>111</v>
      </c>
      <c r="B112">
        <v>0</v>
      </c>
      <c r="C112">
        <v>59</v>
      </c>
    </row>
    <row r="113" spans="1:3">
      <c r="A113">
        <v>112</v>
      </c>
      <c r="B113">
        <v>0</v>
      </c>
      <c r="C113">
        <v>91</v>
      </c>
    </row>
    <row r="114" spans="1:3">
      <c r="A114">
        <v>113</v>
      </c>
      <c r="B114">
        <v>0</v>
      </c>
      <c r="C114">
        <v>112</v>
      </c>
    </row>
    <row r="115" spans="1:3">
      <c r="A115">
        <v>114</v>
      </c>
      <c r="B115">
        <v>0</v>
      </c>
      <c r="C115">
        <v>138</v>
      </c>
    </row>
    <row r="116" spans="1:3">
      <c r="A116">
        <v>115</v>
      </c>
      <c r="B116">
        <v>2</v>
      </c>
      <c r="C116">
        <v>179</v>
      </c>
    </row>
    <row r="117" spans="1:3">
      <c r="A117">
        <v>116</v>
      </c>
      <c r="B117">
        <v>2</v>
      </c>
      <c r="C117">
        <v>223</v>
      </c>
    </row>
    <row r="118" spans="1:3">
      <c r="A118">
        <v>117</v>
      </c>
      <c r="B118">
        <v>3</v>
      </c>
      <c r="C118">
        <v>291</v>
      </c>
    </row>
    <row r="119" spans="1:3">
      <c r="A119">
        <v>118</v>
      </c>
      <c r="B119">
        <v>7</v>
      </c>
      <c r="C119">
        <v>313</v>
      </c>
    </row>
    <row r="120" spans="1:3">
      <c r="A120">
        <v>119</v>
      </c>
      <c r="B120">
        <v>10</v>
      </c>
      <c r="C120">
        <v>341</v>
      </c>
    </row>
    <row r="121" spans="1:3">
      <c r="A121">
        <v>120</v>
      </c>
      <c r="B121">
        <v>34</v>
      </c>
      <c r="C121">
        <v>362</v>
      </c>
    </row>
    <row r="122" spans="1:3">
      <c r="A122">
        <v>121</v>
      </c>
      <c r="B122">
        <v>39</v>
      </c>
      <c r="C122">
        <v>413</v>
      </c>
    </row>
    <row r="123" spans="1:3">
      <c r="A123">
        <v>122</v>
      </c>
      <c r="B123">
        <v>62</v>
      </c>
      <c r="C123">
        <v>376</v>
      </c>
    </row>
    <row r="124" spans="1:3">
      <c r="A124">
        <v>123</v>
      </c>
      <c r="B124">
        <v>75</v>
      </c>
      <c r="C124">
        <v>390</v>
      </c>
    </row>
    <row r="125" spans="1:3">
      <c r="A125">
        <v>124</v>
      </c>
      <c r="B125">
        <v>112</v>
      </c>
      <c r="C125">
        <v>356</v>
      </c>
    </row>
    <row r="126" spans="1:3">
      <c r="A126">
        <v>125</v>
      </c>
      <c r="B126">
        <v>130</v>
      </c>
      <c r="C126">
        <v>317</v>
      </c>
    </row>
    <row r="127" spans="1:3">
      <c r="A127">
        <v>126</v>
      </c>
      <c r="B127">
        <v>188</v>
      </c>
      <c r="C127">
        <v>288</v>
      </c>
    </row>
    <row r="128" spans="1:3">
      <c r="A128">
        <v>127</v>
      </c>
      <c r="B128">
        <v>210</v>
      </c>
      <c r="C128">
        <v>271</v>
      </c>
    </row>
    <row r="129" spans="1:3">
      <c r="A129">
        <v>128</v>
      </c>
      <c r="B129">
        <v>256</v>
      </c>
      <c r="C129">
        <v>216</v>
      </c>
    </row>
    <row r="130" spans="1:3">
      <c r="A130">
        <v>129</v>
      </c>
      <c r="B130">
        <v>333</v>
      </c>
      <c r="C130">
        <v>170</v>
      </c>
    </row>
    <row r="131" spans="1:3">
      <c r="A131">
        <v>130</v>
      </c>
      <c r="B131">
        <v>330</v>
      </c>
      <c r="C131">
        <v>154</v>
      </c>
    </row>
    <row r="132" spans="1:3">
      <c r="A132">
        <v>131</v>
      </c>
      <c r="B132">
        <v>320</v>
      </c>
      <c r="C132">
        <v>96</v>
      </c>
    </row>
    <row r="133" spans="1:3">
      <c r="A133">
        <v>132</v>
      </c>
      <c r="B133">
        <v>354</v>
      </c>
      <c r="C133">
        <v>53</v>
      </c>
    </row>
    <row r="134" spans="1:3">
      <c r="A134">
        <v>133</v>
      </c>
      <c r="B134">
        <v>331</v>
      </c>
      <c r="C134">
        <v>19</v>
      </c>
    </row>
    <row r="135" spans="1:3">
      <c r="A135">
        <v>134</v>
      </c>
      <c r="B135">
        <v>274</v>
      </c>
      <c r="C135">
        <v>14</v>
      </c>
    </row>
    <row r="136" spans="1:3">
      <c r="A136">
        <v>135</v>
      </c>
      <c r="B136">
        <v>247</v>
      </c>
      <c r="C136">
        <v>1</v>
      </c>
    </row>
    <row r="137" spans="1:3">
      <c r="A137">
        <v>136</v>
      </c>
      <c r="B137">
        <v>231</v>
      </c>
      <c r="C137">
        <v>4</v>
      </c>
    </row>
    <row r="138" spans="1:3">
      <c r="A138">
        <v>137</v>
      </c>
      <c r="B138">
        <v>196</v>
      </c>
      <c r="C138">
        <v>1</v>
      </c>
    </row>
    <row r="139" spans="1:3">
      <c r="A139">
        <v>138</v>
      </c>
      <c r="B139">
        <v>130</v>
      </c>
      <c r="C139">
        <v>0</v>
      </c>
    </row>
    <row r="140" spans="1:3">
      <c r="A140">
        <v>139</v>
      </c>
      <c r="B140">
        <v>158</v>
      </c>
      <c r="C140">
        <v>0</v>
      </c>
    </row>
    <row r="141" spans="1:3">
      <c r="A141">
        <v>140</v>
      </c>
      <c r="B141">
        <v>122</v>
      </c>
      <c r="C141">
        <v>0</v>
      </c>
    </row>
    <row r="142" spans="1:3">
      <c r="A142">
        <v>141</v>
      </c>
      <c r="B142">
        <v>93</v>
      </c>
      <c r="C142">
        <v>0</v>
      </c>
    </row>
    <row r="143" spans="1:3">
      <c r="A143">
        <v>142</v>
      </c>
      <c r="B143">
        <v>74</v>
      </c>
      <c r="C143">
        <v>0</v>
      </c>
    </row>
    <row r="144" spans="1:3">
      <c r="A144">
        <v>143</v>
      </c>
      <c r="B144">
        <v>51</v>
      </c>
      <c r="C144">
        <v>0</v>
      </c>
    </row>
    <row r="145" spans="1:3">
      <c r="A145">
        <v>144</v>
      </c>
      <c r="B145">
        <v>42</v>
      </c>
      <c r="C145">
        <v>0</v>
      </c>
    </row>
    <row r="146" spans="1:3">
      <c r="A146">
        <v>145</v>
      </c>
      <c r="B146">
        <v>37</v>
      </c>
      <c r="C146">
        <v>0</v>
      </c>
    </row>
    <row r="147" spans="1:3">
      <c r="A147">
        <v>146</v>
      </c>
      <c r="B147">
        <v>20</v>
      </c>
      <c r="C147">
        <v>0</v>
      </c>
    </row>
    <row r="148" spans="1:3">
      <c r="A148">
        <v>147</v>
      </c>
      <c r="B148">
        <v>15</v>
      </c>
      <c r="C148">
        <v>0</v>
      </c>
    </row>
    <row r="149" spans="1:3">
      <c r="A149">
        <v>148</v>
      </c>
      <c r="B149">
        <v>2</v>
      </c>
      <c r="C149">
        <v>0</v>
      </c>
    </row>
    <row r="150" spans="1:3">
      <c r="A150">
        <v>149</v>
      </c>
      <c r="B150">
        <v>1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C256"/>
  <sheetViews>
    <sheetView workbookViewId="0">
      <selection activeCell="M30" sqref="M30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1</v>
      </c>
    </row>
    <row r="64" spans="1:3">
      <c r="A64">
        <v>63</v>
      </c>
      <c r="B64">
        <v>0</v>
      </c>
      <c r="C64">
        <v>1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4</v>
      </c>
    </row>
    <row r="67" spans="1:3">
      <c r="A67">
        <v>66</v>
      </c>
      <c r="B67">
        <v>0</v>
      </c>
      <c r="C67">
        <v>7</v>
      </c>
    </row>
    <row r="68" spans="1:3">
      <c r="A68">
        <v>67</v>
      </c>
      <c r="B68">
        <v>0</v>
      </c>
      <c r="C68">
        <v>22</v>
      </c>
    </row>
    <row r="69" spans="1:3">
      <c r="A69">
        <v>68</v>
      </c>
      <c r="B69">
        <v>0</v>
      </c>
      <c r="C69">
        <v>41</v>
      </c>
    </row>
    <row r="70" spans="1:3">
      <c r="A70">
        <v>69</v>
      </c>
      <c r="B70">
        <v>0</v>
      </c>
      <c r="C70">
        <v>69</v>
      </c>
    </row>
    <row r="71" spans="1:3">
      <c r="A71">
        <v>70</v>
      </c>
      <c r="B71">
        <v>0</v>
      </c>
      <c r="C71">
        <v>111</v>
      </c>
    </row>
    <row r="72" spans="1:3">
      <c r="A72">
        <v>71</v>
      </c>
      <c r="B72">
        <v>0</v>
      </c>
      <c r="C72">
        <v>139</v>
      </c>
    </row>
    <row r="73" spans="1:3">
      <c r="A73">
        <v>72</v>
      </c>
      <c r="B73">
        <v>0</v>
      </c>
      <c r="C73">
        <v>169</v>
      </c>
    </row>
    <row r="74" spans="1:3">
      <c r="A74">
        <v>73</v>
      </c>
      <c r="B74">
        <v>0</v>
      </c>
      <c r="C74">
        <v>193</v>
      </c>
    </row>
    <row r="75" spans="1:3">
      <c r="A75">
        <v>74</v>
      </c>
      <c r="B75">
        <v>4</v>
      </c>
      <c r="C75">
        <v>281</v>
      </c>
    </row>
    <row r="76" spans="1:3">
      <c r="A76">
        <v>75</v>
      </c>
      <c r="B76">
        <v>10</v>
      </c>
      <c r="C76">
        <v>345</v>
      </c>
    </row>
    <row r="77" spans="1:3">
      <c r="A77">
        <v>76</v>
      </c>
      <c r="B77">
        <v>13</v>
      </c>
      <c r="C77">
        <v>432</v>
      </c>
    </row>
    <row r="78" spans="1:3">
      <c r="A78">
        <v>77</v>
      </c>
      <c r="B78">
        <v>19</v>
      </c>
      <c r="C78">
        <v>480</v>
      </c>
    </row>
    <row r="79" spans="1:3">
      <c r="A79">
        <v>78</v>
      </c>
      <c r="B79">
        <v>22</v>
      </c>
      <c r="C79">
        <v>549</v>
      </c>
    </row>
    <row r="80" spans="1:3">
      <c r="A80">
        <v>79</v>
      </c>
      <c r="B80">
        <v>29</v>
      </c>
      <c r="C80">
        <v>641</v>
      </c>
    </row>
    <row r="81" spans="1:3">
      <c r="A81">
        <v>80</v>
      </c>
      <c r="B81">
        <v>66</v>
      </c>
      <c r="C81">
        <v>733</v>
      </c>
    </row>
    <row r="82" spans="1:3">
      <c r="A82">
        <v>81</v>
      </c>
      <c r="B82">
        <v>101</v>
      </c>
      <c r="C82">
        <v>812</v>
      </c>
    </row>
    <row r="83" spans="1:3">
      <c r="A83">
        <v>82</v>
      </c>
      <c r="B83">
        <v>132</v>
      </c>
      <c r="C83">
        <v>971</v>
      </c>
    </row>
    <row r="84" spans="1:3">
      <c r="A84">
        <v>83</v>
      </c>
      <c r="B84">
        <v>154</v>
      </c>
      <c r="C84">
        <v>1128</v>
      </c>
    </row>
    <row r="85" spans="1:3">
      <c r="A85">
        <v>84</v>
      </c>
      <c r="B85">
        <v>183</v>
      </c>
      <c r="C85">
        <v>1172</v>
      </c>
    </row>
    <row r="86" spans="1:3">
      <c r="A86">
        <v>85</v>
      </c>
      <c r="B86">
        <v>187</v>
      </c>
      <c r="C86">
        <v>1251</v>
      </c>
    </row>
    <row r="87" spans="1:3">
      <c r="A87">
        <v>86</v>
      </c>
      <c r="B87">
        <v>264</v>
      </c>
      <c r="C87">
        <v>1208</v>
      </c>
    </row>
    <row r="88" spans="1:3">
      <c r="A88">
        <v>87</v>
      </c>
      <c r="B88">
        <v>257</v>
      </c>
      <c r="C88">
        <v>1197</v>
      </c>
    </row>
    <row r="89" spans="1:3">
      <c r="A89">
        <v>88</v>
      </c>
      <c r="B89">
        <v>247</v>
      </c>
      <c r="C89">
        <v>1046</v>
      </c>
    </row>
    <row r="90" spans="1:3">
      <c r="A90">
        <v>89</v>
      </c>
      <c r="B90">
        <v>241</v>
      </c>
      <c r="C90">
        <v>941</v>
      </c>
    </row>
    <row r="91" spans="1:3">
      <c r="A91">
        <v>90</v>
      </c>
      <c r="B91">
        <v>257</v>
      </c>
      <c r="C91">
        <v>799</v>
      </c>
    </row>
    <row r="92" spans="1:3">
      <c r="A92">
        <v>91</v>
      </c>
      <c r="B92">
        <v>237</v>
      </c>
      <c r="C92">
        <v>670</v>
      </c>
    </row>
    <row r="93" spans="1:3">
      <c r="A93">
        <v>92</v>
      </c>
      <c r="B93">
        <v>320</v>
      </c>
      <c r="C93">
        <v>578</v>
      </c>
    </row>
    <row r="94" spans="1:3">
      <c r="A94">
        <v>93</v>
      </c>
      <c r="B94">
        <v>355</v>
      </c>
      <c r="C94">
        <v>495</v>
      </c>
    </row>
    <row r="95" spans="1:3">
      <c r="A95">
        <v>94</v>
      </c>
      <c r="B95">
        <v>352</v>
      </c>
      <c r="C95">
        <v>342</v>
      </c>
    </row>
    <row r="96" spans="1:3">
      <c r="A96">
        <v>95</v>
      </c>
      <c r="B96">
        <v>323</v>
      </c>
      <c r="C96">
        <v>223</v>
      </c>
    </row>
    <row r="97" spans="1:3">
      <c r="A97">
        <v>96</v>
      </c>
      <c r="B97">
        <v>293</v>
      </c>
      <c r="C97">
        <v>187</v>
      </c>
    </row>
    <row r="98" spans="1:3">
      <c r="A98">
        <v>97</v>
      </c>
      <c r="B98">
        <v>261</v>
      </c>
      <c r="C98">
        <v>117</v>
      </c>
    </row>
    <row r="99" spans="1:3">
      <c r="A99">
        <v>98</v>
      </c>
      <c r="B99">
        <v>226</v>
      </c>
      <c r="C99">
        <v>57</v>
      </c>
    </row>
    <row r="100" spans="1:3">
      <c r="A100">
        <v>99</v>
      </c>
      <c r="B100">
        <v>180</v>
      </c>
      <c r="C100">
        <v>18</v>
      </c>
    </row>
    <row r="101" spans="1:3">
      <c r="A101">
        <v>100</v>
      </c>
      <c r="B101">
        <v>166</v>
      </c>
      <c r="C101">
        <v>9</v>
      </c>
    </row>
    <row r="102" spans="1:3">
      <c r="A102">
        <v>101</v>
      </c>
      <c r="B102">
        <v>133</v>
      </c>
      <c r="C102">
        <v>9</v>
      </c>
    </row>
    <row r="103" spans="1:3">
      <c r="A103">
        <v>102</v>
      </c>
      <c r="B103">
        <v>104</v>
      </c>
      <c r="C103">
        <v>1</v>
      </c>
    </row>
    <row r="104" spans="1:3">
      <c r="A104">
        <v>103</v>
      </c>
      <c r="B104">
        <v>115</v>
      </c>
      <c r="C104">
        <v>1</v>
      </c>
    </row>
    <row r="105" spans="1:3">
      <c r="A105">
        <v>104</v>
      </c>
      <c r="B105">
        <v>109</v>
      </c>
      <c r="C105">
        <v>1</v>
      </c>
    </row>
    <row r="106" spans="1:3">
      <c r="A106">
        <v>105</v>
      </c>
      <c r="B106">
        <v>100</v>
      </c>
      <c r="C106">
        <v>1</v>
      </c>
    </row>
    <row r="107" spans="1:3">
      <c r="A107">
        <v>106</v>
      </c>
      <c r="B107">
        <v>89</v>
      </c>
      <c r="C107">
        <v>0</v>
      </c>
    </row>
    <row r="108" spans="1:3">
      <c r="A108">
        <v>107</v>
      </c>
      <c r="B108">
        <v>82</v>
      </c>
      <c r="C108">
        <v>0</v>
      </c>
    </row>
    <row r="109" spans="1:3">
      <c r="A109">
        <v>108</v>
      </c>
      <c r="B109">
        <v>98</v>
      </c>
      <c r="C109">
        <v>0</v>
      </c>
    </row>
    <row r="110" spans="1:3">
      <c r="A110">
        <v>109</v>
      </c>
      <c r="B110">
        <v>122</v>
      </c>
      <c r="C110">
        <v>0</v>
      </c>
    </row>
    <row r="111" spans="1:3">
      <c r="A111">
        <v>110</v>
      </c>
      <c r="B111">
        <v>75</v>
      </c>
      <c r="C111">
        <v>0</v>
      </c>
    </row>
    <row r="112" spans="1:3">
      <c r="A112">
        <v>111</v>
      </c>
      <c r="B112">
        <v>58</v>
      </c>
      <c r="C112">
        <v>0</v>
      </c>
    </row>
    <row r="113" spans="1:3">
      <c r="A113">
        <v>112</v>
      </c>
      <c r="B113">
        <v>76</v>
      </c>
      <c r="C113">
        <v>0</v>
      </c>
    </row>
    <row r="114" spans="1:3">
      <c r="A114">
        <v>113</v>
      </c>
      <c r="B114">
        <v>72</v>
      </c>
      <c r="C114">
        <v>0</v>
      </c>
    </row>
    <row r="115" spans="1:3">
      <c r="A115">
        <v>114</v>
      </c>
      <c r="B115">
        <v>63</v>
      </c>
      <c r="C115">
        <v>0</v>
      </c>
    </row>
    <row r="116" spans="1:3">
      <c r="A116">
        <v>115</v>
      </c>
      <c r="B116">
        <v>38</v>
      </c>
      <c r="C116">
        <v>0</v>
      </c>
    </row>
    <row r="117" spans="1:3">
      <c r="A117">
        <v>116</v>
      </c>
      <c r="B117">
        <v>39</v>
      </c>
      <c r="C117">
        <v>0</v>
      </c>
    </row>
    <row r="118" spans="1:3">
      <c r="A118">
        <v>117</v>
      </c>
      <c r="B118">
        <v>42</v>
      </c>
      <c r="C118">
        <v>0</v>
      </c>
    </row>
    <row r="119" spans="1:3">
      <c r="A119">
        <v>118</v>
      </c>
      <c r="B119">
        <v>36</v>
      </c>
      <c r="C119">
        <v>0</v>
      </c>
    </row>
    <row r="120" spans="1:3">
      <c r="A120">
        <v>119</v>
      </c>
      <c r="B120">
        <v>27</v>
      </c>
      <c r="C120">
        <v>0</v>
      </c>
    </row>
    <row r="121" spans="1:3">
      <c r="A121">
        <v>120</v>
      </c>
      <c r="B121">
        <v>21</v>
      </c>
      <c r="C121">
        <v>0</v>
      </c>
    </row>
    <row r="122" spans="1:3">
      <c r="A122">
        <v>121</v>
      </c>
      <c r="B122">
        <v>28</v>
      </c>
      <c r="C122">
        <v>0</v>
      </c>
    </row>
    <row r="123" spans="1:3">
      <c r="A123">
        <v>122</v>
      </c>
      <c r="B123">
        <v>21</v>
      </c>
      <c r="C123">
        <v>0</v>
      </c>
    </row>
    <row r="124" spans="1:3">
      <c r="A124">
        <v>123</v>
      </c>
      <c r="B124">
        <v>10</v>
      </c>
      <c r="C124">
        <v>0</v>
      </c>
    </row>
    <row r="125" spans="1:3">
      <c r="A125">
        <v>124</v>
      </c>
      <c r="B125">
        <v>8</v>
      </c>
      <c r="C125">
        <v>0</v>
      </c>
    </row>
    <row r="126" spans="1:3">
      <c r="A126">
        <v>125</v>
      </c>
      <c r="B126">
        <v>5</v>
      </c>
      <c r="C126">
        <v>0</v>
      </c>
    </row>
    <row r="127" spans="1:3">
      <c r="A127">
        <v>126</v>
      </c>
      <c r="B127">
        <v>1</v>
      </c>
      <c r="C127">
        <v>0</v>
      </c>
    </row>
    <row r="128" spans="1:3">
      <c r="A128">
        <v>127</v>
      </c>
      <c r="B128">
        <v>2</v>
      </c>
      <c r="C128">
        <v>0</v>
      </c>
    </row>
    <row r="129" spans="1:3">
      <c r="A129">
        <v>128</v>
      </c>
      <c r="B129">
        <v>0</v>
      </c>
      <c r="C129">
        <v>0</v>
      </c>
    </row>
    <row r="130" spans="1:3">
      <c r="A130">
        <v>129</v>
      </c>
      <c r="B130">
        <v>0</v>
      </c>
      <c r="C130">
        <v>0</v>
      </c>
    </row>
    <row r="131" spans="1:3">
      <c r="A131">
        <v>130</v>
      </c>
      <c r="B131">
        <v>0</v>
      </c>
      <c r="C131">
        <v>0</v>
      </c>
    </row>
    <row r="132" spans="1:3">
      <c r="A132">
        <v>131</v>
      </c>
      <c r="B132">
        <v>0</v>
      </c>
      <c r="C132">
        <v>0</v>
      </c>
    </row>
    <row r="133" spans="1:3">
      <c r="A133">
        <v>132</v>
      </c>
      <c r="B133">
        <v>0</v>
      </c>
      <c r="C133">
        <v>0</v>
      </c>
    </row>
    <row r="134" spans="1:3">
      <c r="A134">
        <v>133</v>
      </c>
      <c r="B134">
        <v>0</v>
      </c>
      <c r="C134">
        <v>0</v>
      </c>
    </row>
    <row r="135" spans="1:3">
      <c r="A135">
        <v>134</v>
      </c>
      <c r="B135">
        <v>0</v>
      </c>
      <c r="C135">
        <v>0</v>
      </c>
    </row>
    <row r="136" spans="1:3">
      <c r="A136">
        <v>135</v>
      </c>
      <c r="B136">
        <v>0</v>
      </c>
      <c r="C136">
        <v>0</v>
      </c>
    </row>
    <row r="137" spans="1:3">
      <c r="A137">
        <v>136</v>
      </c>
      <c r="B137">
        <v>0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0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8"/>
  <sheetViews>
    <sheetView topLeftCell="H34" workbookViewId="0">
      <selection activeCell="AG2" sqref="AG2:AG58"/>
    </sheetView>
  </sheetViews>
  <sheetFormatPr defaultRowHeight="17.399999999999999"/>
  <sheetData>
    <row r="1" spans="1:51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171</v>
      </c>
      <c r="AB1" t="s">
        <v>210</v>
      </c>
      <c r="AC1" t="s">
        <v>211</v>
      </c>
      <c r="AD1" t="s">
        <v>212</v>
      </c>
      <c r="AE1" t="s">
        <v>213</v>
      </c>
      <c r="AF1" t="s">
        <v>214</v>
      </c>
      <c r="AG1" t="s">
        <v>215</v>
      </c>
      <c r="AH1" t="s">
        <v>216</v>
      </c>
      <c r="AI1" t="s">
        <v>217</v>
      </c>
      <c r="AJ1" t="s">
        <v>218</v>
      </c>
      <c r="AK1" t="s">
        <v>219</v>
      </c>
      <c r="AL1" t="s">
        <v>220</v>
      </c>
      <c r="AM1" t="s">
        <v>221</v>
      </c>
      <c r="AN1" t="s">
        <v>222</v>
      </c>
      <c r="AO1" t="s">
        <v>223</v>
      </c>
      <c r="AP1" t="s">
        <v>224</v>
      </c>
      <c r="AQ1" t="s">
        <v>225</v>
      </c>
      <c r="AR1" t="s">
        <v>226</v>
      </c>
      <c r="AS1" t="s">
        <v>227</v>
      </c>
      <c r="AT1" t="s">
        <v>228</v>
      </c>
      <c r="AU1" t="s">
        <v>229</v>
      </c>
      <c r="AV1" t="s">
        <v>230</v>
      </c>
      <c r="AW1" t="s">
        <v>231</v>
      </c>
    </row>
    <row r="2" spans="1:51">
      <c r="A2" s="20">
        <v>4</v>
      </c>
      <c r="B2" s="20">
        <v>1</v>
      </c>
      <c r="C2" s="20">
        <v>0</v>
      </c>
      <c r="D2" s="20">
        <v>1</v>
      </c>
      <c r="E2" s="7">
        <v>2</v>
      </c>
      <c r="F2">
        <v>18</v>
      </c>
      <c r="G2">
        <v>128</v>
      </c>
      <c r="H2">
        <v>67</v>
      </c>
      <c r="I2">
        <v>94.632000000000005</v>
      </c>
      <c r="J2">
        <v>9.5500000000000007</v>
      </c>
      <c r="K2">
        <v>89</v>
      </c>
      <c r="L2">
        <v>94</v>
      </c>
      <c r="M2">
        <v>100</v>
      </c>
      <c r="N2">
        <v>0.20899999999999999</v>
      </c>
      <c r="O2">
        <v>1.00496254437901</v>
      </c>
      <c r="P2">
        <v>-4.0000000000000001E-3</v>
      </c>
      <c r="Q2">
        <v>3.0189002585662101</v>
      </c>
      <c r="R2">
        <v>5.2335516849859403</v>
      </c>
      <c r="S2">
        <v>4.3218159938904499</v>
      </c>
      <c r="T2">
        <v>97</v>
      </c>
      <c r="U2">
        <v>55</v>
      </c>
      <c r="V2">
        <v>76.75</v>
      </c>
      <c r="W2">
        <v>6.3159999999999998</v>
      </c>
      <c r="X2">
        <v>72</v>
      </c>
      <c r="Y2">
        <v>77</v>
      </c>
      <c r="Z2">
        <v>80</v>
      </c>
      <c r="AA2">
        <f>Z2-X2</f>
        <v>8</v>
      </c>
      <c r="AB2">
        <v>-0.124</v>
      </c>
      <c r="AC2">
        <v>0.39422650685382099</v>
      </c>
      <c r="AD2">
        <v>-0.378</v>
      </c>
      <c r="AE2">
        <v>1.5077511501162399</v>
      </c>
      <c r="AF2">
        <v>4.6877516611616104</v>
      </c>
      <c r="AG2">
        <v>5.5391278886083102</v>
      </c>
      <c r="AH2">
        <f>R2-AF2</f>
        <v>0.54580002382432991</v>
      </c>
      <c r="AI2">
        <f>S2-AG2</f>
        <v>-1.2173118947178603</v>
      </c>
      <c r="AJ2">
        <f t="shared" ref="AJ2:AL33" si="0">G2-T2</f>
        <v>31</v>
      </c>
      <c r="AK2">
        <f t="shared" si="0"/>
        <v>12</v>
      </c>
      <c r="AL2">
        <f t="shared" si="0"/>
        <v>17.882000000000005</v>
      </c>
      <c r="AM2">
        <f t="shared" ref="AM2:AM58" si="1">M2-K2</f>
        <v>11</v>
      </c>
      <c r="AN2">
        <v>105.61069999999999</v>
      </c>
      <c r="AO2">
        <f t="shared" ref="AO2:AO58" si="2">AN2-V2</f>
        <v>28.860699999999994</v>
      </c>
      <c r="AP2">
        <v>5.4549440000000002</v>
      </c>
      <c r="AQ2">
        <v>101</v>
      </c>
      <c r="AR2">
        <v>105</v>
      </c>
      <c r="AS2">
        <v>109</v>
      </c>
      <c r="AT2">
        <f>AS2-AQ2</f>
        <v>8</v>
      </c>
      <c r="AU2">
        <f>AQ2-X2</f>
        <v>29</v>
      </c>
      <c r="AV2">
        <f>AR2-Y2</f>
        <v>28</v>
      </c>
      <c r="AW2">
        <f>AS2-Z2</f>
        <v>29</v>
      </c>
    </row>
    <row r="3" spans="1:51">
      <c r="A3" s="20">
        <v>2</v>
      </c>
      <c r="B3" s="20">
        <v>0</v>
      </c>
      <c r="C3" s="20">
        <v>0</v>
      </c>
      <c r="D3" s="20">
        <v>0</v>
      </c>
      <c r="E3" s="7">
        <v>1</v>
      </c>
      <c r="F3">
        <v>3.7</v>
      </c>
      <c r="G3">
        <v>159</v>
      </c>
      <c r="H3">
        <v>109</v>
      </c>
      <c r="I3">
        <v>136.56</v>
      </c>
      <c r="J3">
        <v>9.08</v>
      </c>
      <c r="K3">
        <v>131</v>
      </c>
      <c r="L3">
        <v>137</v>
      </c>
      <c r="M3">
        <v>142</v>
      </c>
      <c r="N3">
        <v>-0.11899999999999999</v>
      </c>
      <c r="O3">
        <v>0.48565174617234003</v>
      </c>
      <c r="P3">
        <v>-0.26500000000000001</v>
      </c>
      <c r="Q3">
        <v>1.9969896585050999</v>
      </c>
      <c r="R3">
        <v>5.2016842828708398</v>
      </c>
      <c r="S3">
        <v>3.9413981338417399</v>
      </c>
      <c r="T3">
        <v>140</v>
      </c>
      <c r="U3">
        <v>101</v>
      </c>
      <c r="V3">
        <v>120.215</v>
      </c>
      <c r="W3">
        <v>5.5579999999999998</v>
      </c>
      <c r="X3">
        <v>116</v>
      </c>
      <c r="Y3">
        <v>120</v>
      </c>
      <c r="Z3">
        <v>123</v>
      </c>
      <c r="AA3">
        <f t="shared" ref="AA3:AA58" si="3">Z3-X3</f>
        <v>7</v>
      </c>
      <c r="AB3">
        <v>-0.253</v>
      </c>
      <c r="AC3">
        <v>0.51768310842607002</v>
      </c>
      <c r="AD3">
        <v>-0.20499999999999999</v>
      </c>
      <c r="AE3">
        <v>1.61171090675637</v>
      </c>
      <c r="AF3">
        <v>4.5019485922943803</v>
      </c>
      <c r="AG3">
        <v>5.4639587739486704</v>
      </c>
      <c r="AH3">
        <f t="shared" ref="AH3:AI58" si="4">R3-AF3</f>
        <v>0.69973569057645957</v>
      </c>
      <c r="AI3">
        <f t="shared" si="4"/>
        <v>-1.5225606401069305</v>
      </c>
      <c r="AJ3">
        <f t="shared" si="0"/>
        <v>19</v>
      </c>
      <c r="AK3">
        <f t="shared" si="0"/>
        <v>8</v>
      </c>
      <c r="AL3">
        <f t="shared" si="0"/>
        <v>16.344999999999999</v>
      </c>
      <c r="AM3">
        <f t="shared" si="1"/>
        <v>11</v>
      </c>
      <c r="AN3">
        <v>146.41919999999999</v>
      </c>
      <c r="AO3">
        <f t="shared" si="2"/>
        <v>26.204199999999986</v>
      </c>
      <c r="AP3">
        <v>4.4689629999999996</v>
      </c>
      <c r="AQ3">
        <v>143</v>
      </c>
      <c r="AR3">
        <v>145</v>
      </c>
      <c r="AS3">
        <v>150</v>
      </c>
      <c r="AT3">
        <f t="shared" ref="AT3:AT58" si="5">AS3-AQ3</f>
        <v>7</v>
      </c>
      <c r="AU3">
        <f t="shared" ref="AU3:AW58" si="6">AQ3-X3</f>
        <v>27</v>
      </c>
      <c r="AV3">
        <f t="shared" si="6"/>
        <v>25</v>
      </c>
      <c r="AW3">
        <f t="shared" si="6"/>
        <v>27</v>
      </c>
    </row>
    <row r="4" spans="1:51">
      <c r="A4" s="1">
        <v>4</v>
      </c>
      <c r="B4" s="20">
        <v>1</v>
      </c>
      <c r="C4" s="20">
        <v>1</v>
      </c>
      <c r="D4" s="20">
        <v>1</v>
      </c>
      <c r="E4" s="7">
        <v>2</v>
      </c>
      <c r="F4">
        <v>2.1</v>
      </c>
      <c r="G4">
        <v>151</v>
      </c>
      <c r="H4">
        <v>88</v>
      </c>
      <c r="I4">
        <v>121.83</v>
      </c>
      <c r="J4">
        <v>10.34</v>
      </c>
      <c r="K4">
        <v>114</v>
      </c>
      <c r="L4">
        <v>122</v>
      </c>
      <c r="M4">
        <v>129</v>
      </c>
      <c r="N4">
        <v>-8.3000000000000004E-2</v>
      </c>
      <c r="O4">
        <v>0.16950953694771301</v>
      </c>
      <c r="P4">
        <v>-0.53300000000000003</v>
      </c>
      <c r="Q4">
        <v>1.4037328531742499</v>
      </c>
      <c r="R4">
        <v>5.3904475078072398</v>
      </c>
      <c r="S4">
        <v>2.89259864502404</v>
      </c>
      <c r="T4">
        <v>107</v>
      </c>
      <c r="U4">
        <v>79</v>
      </c>
      <c r="V4">
        <v>92.308000000000007</v>
      </c>
      <c r="W4">
        <v>3.75</v>
      </c>
      <c r="X4">
        <v>90</v>
      </c>
      <c r="Y4">
        <v>92</v>
      </c>
      <c r="Z4">
        <v>94</v>
      </c>
      <c r="AA4">
        <f t="shared" si="3"/>
        <v>4</v>
      </c>
      <c r="AB4">
        <v>-0.27100000000000002</v>
      </c>
      <c r="AC4">
        <v>0.80331953780927601</v>
      </c>
      <c r="AD4">
        <v>0.29399999999999998</v>
      </c>
      <c r="AE4">
        <v>2.0863295652609399</v>
      </c>
      <c r="AF4">
        <v>3.93808007179824</v>
      </c>
      <c r="AG4">
        <v>5.9166192066545102</v>
      </c>
      <c r="AH4">
        <f t="shared" si="4"/>
        <v>1.4523674360089998</v>
      </c>
      <c r="AI4">
        <f t="shared" si="4"/>
        <v>-3.0240205616304703</v>
      </c>
      <c r="AJ4">
        <f t="shared" si="0"/>
        <v>44</v>
      </c>
      <c r="AK4">
        <f t="shared" si="0"/>
        <v>9</v>
      </c>
      <c r="AL4">
        <f t="shared" si="0"/>
        <v>29.521999999999991</v>
      </c>
      <c r="AM4">
        <f t="shared" si="1"/>
        <v>15</v>
      </c>
      <c r="AN4">
        <v>123.6653</v>
      </c>
      <c r="AO4">
        <f t="shared" si="2"/>
        <v>31.357299999999995</v>
      </c>
      <c r="AP4">
        <v>8.8951460000000004</v>
      </c>
      <c r="AQ4">
        <v>117</v>
      </c>
      <c r="AR4">
        <v>123</v>
      </c>
      <c r="AS4">
        <v>131</v>
      </c>
      <c r="AT4">
        <f t="shared" si="5"/>
        <v>14</v>
      </c>
      <c r="AU4">
        <f t="shared" si="6"/>
        <v>27</v>
      </c>
      <c r="AV4">
        <f t="shared" si="6"/>
        <v>31</v>
      </c>
      <c r="AW4">
        <f t="shared" si="6"/>
        <v>37</v>
      </c>
    </row>
    <row r="5" spans="1:51">
      <c r="A5" s="1">
        <v>7</v>
      </c>
      <c r="B5" s="20">
        <v>0</v>
      </c>
      <c r="C5" s="20">
        <v>1</v>
      </c>
      <c r="D5" s="20">
        <v>0</v>
      </c>
      <c r="E5" s="7">
        <v>3</v>
      </c>
      <c r="F5">
        <v>14</v>
      </c>
      <c r="G5">
        <v>114</v>
      </c>
      <c r="H5">
        <v>53</v>
      </c>
      <c r="I5">
        <v>81.078000000000003</v>
      </c>
      <c r="J5">
        <v>9.4870000000000001</v>
      </c>
      <c r="K5">
        <v>74</v>
      </c>
      <c r="L5">
        <v>82</v>
      </c>
      <c r="M5">
        <v>87</v>
      </c>
      <c r="N5">
        <v>-0.28499999999999998</v>
      </c>
      <c r="O5">
        <v>0.43437399596554999</v>
      </c>
      <c r="P5">
        <v>-0.34100000000000003</v>
      </c>
      <c r="Q5">
        <v>1.7415932444791</v>
      </c>
      <c r="R5">
        <v>5.2484028685297002</v>
      </c>
      <c r="S5">
        <v>2.63467758615703</v>
      </c>
      <c r="T5">
        <v>80</v>
      </c>
      <c r="U5">
        <v>53</v>
      </c>
      <c r="V5">
        <v>67.400999999999996</v>
      </c>
      <c r="W5">
        <v>3.3959999999999999</v>
      </c>
      <c r="X5">
        <v>65</v>
      </c>
      <c r="Y5">
        <v>67</v>
      </c>
      <c r="Z5">
        <v>69</v>
      </c>
      <c r="AA5">
        <f t="shared" si="3"/>
        <v>4</v>
      </c>
      <c r="AB5">
        <v>0.17599999999999999</v>
      </c>
      <c r="AC5">
        <v>1.00374056619818</v>
      </c>
      <c r="AD5">
        <v>0.64</v>
      </c>
      <c r="AE5">
        <v>2.6556104460114298</v>
      </c>
      <c r="AF5">
        <v>3.7846172295456499</v>
      </c>
      <c r="AG5">
        <v>5.5743324504652696</v>
      </c>
      <c r="AH5">
        <f t="shared" si="4"/>
        <v>1.4637856389840502</v>
      </c>
      <c r="AI5">
        <f t="shared" si="4"/>
        <v>-2.9396548643082396</v>
      </c>
      <c r="AJ5">
        <f t="shared" si="0"/>
        <v>34</v>
      </c>
      <c r="AK5">
        <f t="shared" si="0"/>
        <v>0</v>
      </c>
      <c r="AL5">
        <f t="shared" si="0"/>
        <v>13.677000000000007</v>
      </c>
      <c r="AM5">
        <f t="shared" si="1"/>
        <v>13</v>
      </c>
      <c r="AN5">
        <v>87.924400000000006</v>
      </c>
      <c r="AO5">
        <f t="shared" si="2"/>
        <v>20.523400000000009</v>
      </c>
      <c r="AP5">
        <v>4.9693459999999998</v>
      </c>
      <c r="AQ5">
        <v>84</v>
      </c>
      <c r="AR5">
        <v>87</v>
      </c>
      <c r="AS5">
        <v>91</v>
      </c>
      <c r="AT5">
        <f t="shared" si="5"/>
        <v>7</v>
      </c>
      <c r="AU5">
        <f t="shared" si="6"/>
        <v>19</v>
      </c>
      <c r="AV5">
        <f t="shared" si="6"/>
        <v>20</v>
      </c>
      <c r="AW5">
        <f t="shared" si="6"/>
        <v>22</v>
      </c>
    </row>
    <row r="6" spans="1:51">
      <c r="A6" s="20">
        <v>7</v>
      </c>
      <c r="B6" s="20">
        <v>1</v>
      </c>
      <c r="C6" s="20">
        <v>0</v>
      </c>
      <c r="D6" s="20">
        <v>1</v>
      </c>
      <c r="E6" s="7">
        <v>2</v>
      </c>
      <c r="F6">
        <v>16</v>
      </c>
      <c r="G6">
        <v>133</v>
      </c>
      <c r="H6">
        <v>54</v>
      </c>
      <c r="I6">
        <v>94.292000000000002</v>
      </c>
      <c r="J6">
        <v>11.791</v>
      </c>
      <c r="K6">
        <v>87</v>
      </c>
      <c r="L6">
        <v>95</v>
      </c>
      <c r="M6">
        <v>101</v>
      </c>
      <c r="N6">
        <v>-0.125</v>
      </c>
      <c r="O6">
        <v>0.77935276086942795</v>
      </c>
      <c r="P6">
        <v>0.11</v>
      </c>
      <c r="Q6">
        <v>2.16468800895111</v>
      </c>
      <c r="R6">
        <v>5.5886697641203096</v>
      </c>
      <c r="S6">
        <v>4.7078022249176703</v>
      </c>
      <c r="T6">
        <v>88</v>
      </c>
      <c r="U6">
        <v>46</v>
      </c>
      <c r="V6">
        <v>65.864999999999995</v>
      </c>
      <c r="W6">
        <v>7.4710000000000001</v>
      </c>
      <c r="X6">
        <v>62</v>
      </c>
      <c r="Y6">
        <v>67</v>
      </c>
      <c r="Z6">
        <v>69</v>
      </c>
      <c r="AA6">
        <f t="shared" si="3"/>
        <v>7</v>
      </c>
      <c r="AB6">
        <v>-0.14599999999999999</v>
      </c>
      <c r="AC6">
        <v>1.20639917841816</v>
      </c>
      <c r="AD6">
        <v>0.16600000000000001</v>
      </c>
      <c r="AE6">
        <v>3.7089044922761998</v>
      </c>
      <c r="AF6">
        <v>4.8682043106602402</v>
      </c>
      <c r="AG6">
        <v>6.4111399920680601</v>
      </c>
      <c r="AH6">
        <f t="shared" si="4"/>
        <v>0.7204654534600694</v>
      </c>
      <c r="AI6">
        <f t="shared" si="4"/>
        <v>-1.7033377671503898</v>
      </c>
      <c r="AJ6">
        <f t="shared" si="0"/>
        <v>45</v>
      </c>
      <c r="AK6">
        <f t="shared" si="0"/>
        <v>8</v>
      </c>
      <c r="AL6">
        <f t="shared" si="0"/>
        <v>28.427000000000007</v>
      </c>
      <c r="AM6">
        <f t="shared" si="1"/>
        <v>14</v>
      </c>
      <c r="AN6">
        <v>100.0271</v>
      </c>
      <c r="AO6">
        <f t="shared" si="2"/>
        <v>34.162100000000009</v>
      </c>
      <c r="AP6">
        <v>7.9724310000000003</v>
      </c>
      <c r="AQ6">
        <v>94</v>
      </c>
      <c r="AR6">
        <v>100</v>
      </c>
      <c r="AS6">
        <v>104</v>
      </c>
      <c r="AT6">
        <f t="shared" si="5"/>
        <v>10</v>
      </c>
      <c r="AU6">
        <f t="shared" si="6"/>
        <v>32</v>
      </c>
      <c r="AV6">
        <f t="shared" si="6"/>
        <v>33</v>
      </c>
      <c r="AW6">
        <f t="shared" si="6"/>
        <v>35</v>
      </c>
    </row>
    <row r="7" spans="1:51">
      <c r="A7" s="20">
        <v>4</v>
      </c>
      <c r="B7" s="20">
        <v>0</v>
      </c>
      <c r="C7" s="20">
        <v>0</v>
      </c>
      <c r="D7" s="20">
        <v>1</v>
      </c>
      <c r="E7" s="7">
        <v>1</v>
      </c>
      <c r="F7">
        <v>11</v>
      </c>
      <c r="G7">
        <v>137</v>
      </c>
      <c r="H7">
        <v>88</v>
      </c>
      <c r="I7">
        <v>115.27</v>
      </c>
      <c r="J7">
        <v>8.51</v>
      </c>
      <c r="K7">
        <v>110</v>
      </c>
      <c r="L7">
        <v>116</v>
      </c>
      <c r="M7">
        <v>120</v>
      </c>
      <c r="N7">
        <v>-0.254</v>
      </c>
      <c r="O7">
        <v>0.44127567035505899</v>
      </c>
      <c r="P7">
        <v>-0.25600000000000001</v>
      </c>
      <c r="Q7">
        <v>1.8346010225039899</v>
      </c>
      <c r="R7">
        <v>5.10763319891009</v>
      </c>
      <c r="S7">
        <v>2.5885873126211298</v>
      </c>
      <c r="T7">
        <v>104</v>
      </c>
      <c r="U7">
        <v>79</v>
      </c>
      <c r="V7">
        <v>91.519000000000005</v>
      </c>
      <c r="W7">
        <v>3.2909999999999999</v>
      </c>
      <c r="X7">
        <v>89</v>
      </c>
      <c r="Y7">
        <v>91</v>
      </c>
      <c r="Z7">
        <v>93</v>
      </c>
      <c r="AA7">
        <f t="shared" si="3"/>
        <v>4</v>
      </c>
      <c r="AB7">
        <v>-1.2E-2</v>
      </c>
      <c r="AC7">
        <v>0.92574524539066405</v>
      </c>
      <c r="AD7">
        <v>0.22600000000000001</v>
      </c>
      <c r="AE7">
        <v>2.4198623717941001</v>
      </c>
      <c r="AF7">
        <v>3.7564319815535101</v>
      </c>
      <c r="AG7">
        <v>5.2450709239246098</v>
      </c>
      <c r="AH7">
        <f t="shared" si="4"/>
        <v>1.3512012173565799</v>
      </c>
      <c r="AI7">
        <f t="shared" si="4"/>
        <v>-2.65648361130348</v>
      </c>
      <c r="AJ7">
        <f t="shared" si="0"/>
        <v>33</v>
      </c>
      <c r="AK7">
        <f t="shared" si="0"/>
        <v>9</v>
      </c>
      <c r="AL7">
        <f t="shared" si="0"/>
        <v>23.750999999999991</v>
      </c>
      <c r="AM7">
        <f t="shared" si="1"/>
        <v>10</v>
      </c>
      <c r="AN7">
        <v>117.3095</v>
      </c>
      <c r="AO7">
        <f t="shared" si="2"/>
        <v>25.790499999999994</v>
      </c>
      <c r="AP7">
        <v>6.7403500000000003</v>
      </c>
      <c r="AQ7">
        <v>112</v>
      </c>
      <c r="AR7">
        <v>117</v>
      </c>
      <c r="AS7">
        <v>122</v>
      </c>
      <c r="AT7">
        <f t="shared" si="5"/>
        <v>10</v>
      </c>
      <c r="AU7">
        <f t="shared" si="6"/>
        <v>23</v>
      </c>
      <c r="AV7">
        <f t="shared" si="6"/>
        <v>26</v>
      </c>
      <c r="AW7">
        <f t="shared" si="6"/>
        <v>29</v>
      </c>
    </row>
    <row r="8" spans="1:51">
      <c r="A8" s="1">
        <v>9</v>
      </c>
      <c r="B8" s="20">
        <v>0</v>
      </c>
      <c r="C8" s="20">
        <v>0</v>
      </c>
      <c r="D8" s="20">
        <v>1</v>
      </c>
      <c r="E8" s="7">
        <v>2</v>
      </c>
      <c r="F8">
        <v>12</v>
      </c>
      <c r="G8">
        <v>102</v>
      </c>
      <c r="H8">
        <v>57</v>
      </c>
      <c r="I8">
        <v>77.695999999999998</v>
      </c>
      <c r="J8">
        <v>5.9370000000000003</v>
      </c>
      <c r="K8">
        <v>74</v>
      </c>
      <c r="L8">
        <v>78</v>
      </c>
      <c r="M8">
        <v>81</v>
      </c>
      <c r="N8">
        <v>-0.11899999999999999</v>
      </c>
      <c r="O8">
        <v>0.70615825898970896</v>
      </c>
      <c r="P8">
        <v>0.14499999999999999</v>
      </c>
      <c r="Q8">
        <v>1.9809066388281</v>
      </c>
      <c r="R8">
        <v>4.5963370573499303</v>
      </c>
      <c r="S8">
        <v>2.9140131214168199</v>
      </c>
      <c r="T8">
        <v>78</v>
      </c>
      <c r="U8">
        <v>48</v>
      </c>
      <c r="V8">
        <v>62.463000000000001</v>
      </c>
      <c r="W8">
        <v>3.82</v>
      </c>
      <c r="X8">
        <v>60</v>
      </c>
      <c r="Y8">
        <v>63</v>
      </c>
      <c r="Z8">
        <v>64</v>
      </c>
      <c r="AA8">
        <f t="shared" si="3"/>
        <v>4</v>
      </c>
      <c r="AB8">
        <v>0.115</v>
      </c>
      <c r="AC8">
        <v>1.0441658703633301</v>
      </c>
      <c r="AD8">
        <v>0.74</v>
      </c>
      <c r="AE8">
        <v>2.8082037072995298</v>
      </c>
      <c r="AF8">
        <v>3.9505148145845199</v>
      </c>
      <c r="AG8">
        <v>4.1324943218545798</v>
      </c>
      <c r="AH8">
        <f t="shared" si="4"/>
        <v>0.64582224276541034</v>
      </c>
      <c r="AI8">
        <f t="shared" si="4"/>
        <v>-1.2184812004377599</v>
      </c>
      <c r="AJ8">
        <f t="shared" si="0"/>
        <v>24</v>
      </c>
      <c r="AK8">
        <f t="shared" si="0"/>
        <v>9</v>
      </c>
      <c r="AL8">
        <f t="shared" si="0"/>
        <v>15.232999999999997</v>
      </c>
      <c r="AM8">
        <f t="shared" si="1"/>
        <v>7</v>
      </c>
      <c r="AN8">
        <v>82.708690000000004</v>
      </c>
      <c r="AO8">
        <f t="shared" si="2"/>
        <v>20.245690000000003</v>
      </c>
      <c r="AP8">
        <v>3.2472449999999999</v>
      </c>
      <c r="AQ8">
        <v>80</v>
      </c>
      <c r="AR8">
        <v>82</v>
      </c>
      <c r="AS8">
        <v>84</v>
      </c>
      <c r="AT8">
        <f t="shared" si="5"/>
        <v>4</v>
      </c>
      <c r="AU8">
        <f t="shared" si="6"/>
        <v>20</v>
      </c>
      <c r="AV8">
        <f t="shared" si="6"/>
        <v>19</v>
      </c>
      <c r="AW8">
        <f t="shared" si="6"/>
        <v>20</v>
      </c>
      <c r="AY8" t="s">
        <v>184</v>
      </c>
    </row>
    <row r="9" spans="1:51">
      <c r="A9" s="1">
        <v>5</v>
      </c>
      <c r="B9" s="20">
        <v>1</v>
      </c>
      <c r="C9" s="20">
        <v>1</v>
      </c>
      <c r="D9" s="20">
        <v>1</v>
      </c>
      <c r="E9" s="7">
        <v>2</v>
      </c>
      <c r="F9">
        <v>2.7</v>
      </c>
      <c r="G9">
        <v>137</v>
      </c>
      <c r="H9">
        <v>63</v>
      </c>
      <c r="I9">
        <v>86.129000000000005</v>
      </c>
      <c r="J9">
        <v>10.375999999999999</v>
      </c>
      <c r="K9">
        <v>80</v>
      </c>
      <c r="L9">
        <v>85</v>
      </c>
      <c r="M9">
        <v>90</v>
      </c>
      <c r="N9">
        <v>1.1299999999999999</v>
      </c>
      <c r="O9">
        <v>0.92876453629239797</v>
      </c>
      <c r="P9">
        <v>2.3540000000000001</v>
      </c>
      <c r="Q9">
        <v>2.4187457993493502</v>
      </c>
      <c r="R9">
        <v>5.20075398907486</v>
      </c>
      <c r="S9">
        <v>3.90152634882197</v>
      </c>
      <c r="T9">
        <v>92</v>
      </c>
      <c r="U9">
        <v>60</v>
      </c>
      <c r="V9">
        <v>74.117000000000004</v>
      </c>
      <c r="W9">
        <v>5.5119999999999996</v>
      </c>
      <c r="X9">
        <v>70</v>
      </c>
      <c r="Y9">
        <v>74</v>
      </c>
      <c r="Z9">
        <v>77</v>
      </c>
      <c r="AA9">
        <f t="shared" si="3"/>
        <v>7</v>
      </c>
      <c r="AB9">
        <v>9.4E-2</v>
      </c>
      <c r="AC9">
        <v>0.24705982862058901</v>
      </c>
      <c r="AD9">
        <v>-0.432</v>
      </c>
      <c r="AE9">
        <v>1.69627094666404</v>
      </c>
      <c r="AF9">
        <v>4.4819725507953798</v>
      </c>
      <c r="AG9">
        <v>5.4617720164508103</v>
      </c>
      <c r="AH9">
        <f t="shared" si="4"/>
        <v>0.71878143827948016</v>
      </c>
      <c r="AI9">
        <f t="shared" si="4"/>
        <v>-1.5602456676288403</v>
      </c>
      <c r="AJ9">
        <f t="shared" si="0"/>
        <v>45</v>
      </c>
      <c r="AK9">
        <f t="shared" si="0"/>
        <v>3</v>
      </c>
      <c r="AL9">
        <f t="shared" si="0"/>
        <v>12.012</v>
      </c>
      <c r="AM9">
        <f t="shared" si="1"/>
        <v>10</v>
      </c>
      <c r="AN9">
        <v>97.314610000000002</v>
      </c>
      <c r="AO9">
        <f t="shared" si="2"/>
        <v>23.197609999999997</v>
      </c>
      <c r="AP9">
        <v>8.8669969999999996</v>
      </c>
      <c r="AQ9">
        <v>95</v>
      </c>
      <c r="AR9">
        <v>99</v>
      </c>
      <c r="AS9">
        <v>106</v>
      </c>
      <c r="AT9">
        <f t="shared" si="5"/>
        <v>11</v>
      </c>
      <c r="AU9">
        <f t="shared" si="6"/>
        <v>25</v>
      </c>
      <c r="AV9">
        <f t="shared" si="6"/>
        <v>25</v>
      </c>
      <c r="AW9">
        <f t="shared" si="6"/>
        <v>29</v>
      </c>
      <c r="AY9" t="s">
        <v>185</v>
      </c>
    </row>
    <row r="10" spans="1:51">
      <c r="A10" s="20">
        <v>9</v>
      </c>
      <c r="B10" s="20">
        <v>1</v>
      </c>
      <c r="C10" s="20">
        <v>1</v>
      </c>
      <c r="D10" s="20">
        <v>1</v>
      </c>
      <c r="E10" s="7">
        <v>2</v>
      </c>
      <c r="F10">
        <v>8.8000000000000007</v>
      </c>
      <c r="G10">
        <v>169</v>
      </c>
      <c r="H10">
        <v>75</v>
      </c>
      <c r="I10">
        <v>126.67</v>
      </c>
      <c r="J10">
        <v>19.399999999999999</v>
      </c>
      <c r="K10">
        <v>111</v>
      </c>
      <c r="L10">
        <v>126</v>
      </c>
      <c r="M10">
        <v>143</v>
      </c>
      <c r="N10">
        <v>-2.8000000000000001E-2</v>
      </c>
      <c r="O10">
        <v>-0.20223191726179299</v>
      </c>
      <c r="P10">
        <v>-0.995</v>
      </c>
      <c r="Q10">
        <v>1.7791970745072201</v>
      </c>
      <c r="R10">
        <v>6.2023616371261898</v>
      </c>
      <c r="S10">
        <v>2.3677260045011601</v>
      </c>
      <c r="T10">
        <v>94</v>
      </c>
      <c r="U10">
        <v>74</v>
      </c>
      <c r="V10">
        <v>85.24</v>
      </c>
      <c r="W10">
        <v>3.0019999999999998</v>
      </c>
      <c r="X10">
        <v>83</v>
      </c>
      <c r="Y10">
        <v>85</v>
      </c>
      <c r="Z10">
        <v>86</v>
      </c>
      <c r="AA10">
        <f t="shared" si="3"/>
        <v>3</v>
      </c>
      <c r="AB10">
        <v>-0.17299999999999999</v>
      </c>
      <c r="AC10">
        <v>0.64551277032052201</v>
      </c>
      <c r="AD10">
        <v>-0.111</v>
      </c>
      <c r="AE10">
        <v>1.8937217415860701</v>
      </c>
      <c r="AF10">
        <v>3.61783643220818</v>
      </c>
      <c r="AG10">
        <v>8.06673206014211</v>
      </c>
      <c r="AH10">
        <f t="shared" si="4"/>
        <v>2.5845252049180099</v>
      </c>
      <c r="AI10">
        <f t="shared" si="4"/>
        <v>-5.6990060556409503</v>
      </c>
      <c r="AJ10">
        <f t="shared" si="0"/>
        <v>75</v>
      </c>
      <c r="AK10">
        <f t="shared" si="0"/>
        <v>1</v>
      </c>
      <c r="AL10">
        <f t="shared" si="0"/>
        <v>41.430000000000007</v>
      </c>
      <c r="AM10">
        <f t="shared" si="1"/>
        <v>32</v>
      </c>
      <c r="AN10">
        <v>127.9967</v>
      </c>
      <c r="AO10">
        <f t="shared" si="2"/>
        <v>42.756700000000009</v>
      </c>
      <c r="AP10">
        <v>18.35314</v>
      </c>
      <c r="AQ10">
        <v>112</v>
      </c>
      <c r="AR10">
        <v>127</v>
      </c>
      <c r="AS10">
        <v>145</v>
      </c>
      <c r="AT10">
        <f t="shared" si="5"/>
        <v>33</v>
      </c>
      <c r="AU10">
        <f t="shared" si="6"/>
        <v>29</v>
      </c>
      <c r="AV10">
        <f t="shared" si="6"/>
        <v>42</v>
      </c>
      <c r="AW10">
        <f t="shared" si="6"/>
        <v>59</v>
      </c>
      <c r="AY10" t="s">
        <v>186</v>
      </c>
    </row>
    <row r="11" spans="1:51">
      <c r="A11" s="1">
        <v>5</v>
      </c>
      <c r="B11" s="20">
        <v>1</v>
      </c>
      <c r="C11" s="20">
        <v>0</v>
      </c>
      <c r="D11" s="20">
        <v>0</v>
      </c>
      <c r="E11" s="7">
        <v>2</v>
      </c>
      <c r="F11">
        <v>16</v>
      </c>
      <c r="G11">
        <v>137</v>
      </c>
      <c r="H11">
        <v>57</v>
      </c>
      <c r="I11">
        <v>94.018000000000001</v>
      </c>
      <c r="J11">
        <v>12.55</v>
      </c>
      <c r="K11">
        <v>85</v>
      </c>
      <c r="L11">
        <v>92</v>
      </c>
      <c r="M11">
        <v>102</v>
      </c>
      <c r="N11">
        <v>0.30099999999999999</v>
      </c>
      <c r="O11">
        <v>0.48674933902061401</v>
      </c>
      <c r="P11">
        <v>-0.51800000000000002</v>
      </c>
      <c r="Q11">
        <v>1.9031127671991901</v>
      </c>
      <c r="R11">
        <v>5.6429202904409896</v>
      </c>
      <c r="S11">
        <v>3.2440441472247699</v>
      </c>
      <c r="T11">
        <v>86</v>
      </c>
      <c r="U11">
        <v>51</v>
      </c>
      <c r="V11">
        <v>67.48</v>
      </c>
      <c r="W11">
        <v>4.2939999999999996</v>
      </c>
      <c r="X11">
        <v>64</v>
      </c>
      <c r="Y11">
        <v>67</v>
      </c>
      <c r="Z11">
        <v>69</v>
      </c>
      <c r="AA11">
        <f t="shared" si="3"/>
        <v>5</v>
      </c>
      <c r="AB11">
        <v>0.18</v>
      </c>
      <c r="AC11">
        <v>0.797371037439084</v>
      </c>
      <c r="AD11">
        <v>-7.2999999999999995E-2</v>
      </c>
      <c r="AE11">
        <v>2.1247723564259098</v>
      </c>
      <c r="AF11">
        <v>4.1367810751953504</v>
      </c>
      <c r="AG11">
        <v>6.5499072784574102</v>
      </c>
      <c r="AH11">
        <f t="shared" si="4"/>
        <v>1.5061392152456392</v>
      </c>
      <c r="AI11">
        <f t="shared" si="4"/>
        <v>-3.3058631312326403</v>
      </c>
      <c r="AJ11">
        <f t="shared" si="0"/>
        <v>51</v>
      </c>
      <c r="AK11">
        <f t="shared" si="0"/>
        <v>6</v>
      </c>
      <c r="AL11">
        <f t="shared" si="0"/>
        <v>26.537999999999997</v>
      </c>
      <c r="AM11">
        <f t="shared" si="1"/>
        <v>17</v>
      </c>
      <c r="AN11">
        <v>100.2602</v>
      </c>
      <c r="AO11">
        <f t="shared" si="2"/>
        <v>32.780199999999994</v>
      </c>
      <c r="AP11">
        <v>9.7532750000000004</v>
      </c>
      <c r="AQ11">
        <v>92</v>
      </c>
      <c r="AR11">
        <v>99</v>
      </c>
      <c r="AS11">
        <v>107</v>
      </c>
      <c r="AT11">
        <f t="shared" si="5"/>
        <v>15</v>
      </c>
      <c r="AU11">
        <f t="shared" si="6"/>
        <v>28</v>
      </c>
      <c r="AV11">
        <f t="shared" si="6"/>
        <v>32</v>
      </c>
      <c r="AW11">
        <f t="shared" si="6"/>
        <v>38</v>
      </c>
      <c r="AY11" t="s">
        <v>232</v>
      </c>
    </row>
    <row r="12" spans="1:51">
      <c r="A12" s="20">
        <v>4</v>
      </c>
      <c r="B12" s="20">
        <v>0</v>
      </c>
      <c r="C12" s="20">
        <v>1</v>
      </c>
      <c r="D12" s="20">
        <v>0</v>
      </c>
      <c r="E12" s="7">
        <v>3</v>
      </c>
      <c r="F12">
        <v>9</v>
      </c>
      <c r="G12">
        <v>139</v>
      </c>
      <c r="H12">
        <v>67</v>
      </c>
      <c r="I12">
        <v>97.858999999999995</v>
      </c>
      <c r="J12">
        <v>12.722</v>
      </c>
      <c r="K12">
        <v>88</v>
      </c>
      <c r="L12">
        <v>95</v>
      </c>
      <c r="M12">
        <v>106</v>
      </c>
      <c r="N12">
        <v>0.45900000000000002</v>
      </c>
      <c r="O12">
        <v>0.57865458137630699</v>
      </c>
      <c r="P12">
        <v>-0.49</v>
      </c>
      <c r="Q12">
        <v>2.3434333523354498</v>
      </c>
      <c r="R12">
        <v>5.6231809732283198</v>
      </c>
      <c r="S12">
        <v>3.4892225414421301</v>
      </c>
      <c r="T12">
        <v>104</v>
      </c>
      <c r="U12">
        <v>64</v>
      </c>
      <c r="V12">
        <v>79.658000000000001</v>
      </c>
      <c r="W12">
        <v>4.7969999999999997</v>
      </c>
      <c r="X12">
        <v>77</v>
      </c>
      <c r="Y12">
        <v>79</v>
      </c>
      <c r="Z12">
        <v>81</v>
      </c>
      <c r="AA12">
        <f t="shared" si="3"/>
        <v>4</v>
      </c>
      <c r="AB12">
        <v>0.56699999999999995</v>
      </c>
      <c r="AC12">
        <v>1.1180084983074901</v>
      </c>
      <c r="AD12">
        <v>1.228</v>
      </c>
      <c r="AE12">
        <v>2.7884207783482799</v>
      </c>
      <c r="AF12">
        <v>4.2692028554813204</v>
      </c>
      <c r="AG12">
        <v>6.4992458211121598</v>
      </c>
      <c r="AH12">
        <f t="shared" si="4"/>
        <v>1.3539781177469994</v>
      </c>
      <c r="AI12">
        <f t="shared" si="4"/>
        <v>-3.0100232796700297</v>
      </c>
      <c r="AJ12">
        <f t="shared" si="0"/>
        <v>35</v>
      </c>
      <c r="AK12">
        <f t="shared" si="0"/>
        <v>3</v>
      </c>
      <c r="AL12">
        <f t="shared" si="0"/>
        <v>18.200999999999993</v>
      </c>
      <c r="AM12">
        <f t="shared" si="1"/>
        <v>18</v>
      </c>
      <c r="AN12">
        <v>114.2633</v>
      </c>
      <c r="AO12">
        <f t="shared" si="2"/>
        <v>34.6053</v>
      </c>
      <c r="AP12">
        <v>6.5850470000000003</v>
      </c>
      <c r="AQ12">
        <v>109</v>
      </c>
      <c r="AR12">
        <v>113</v>
      </c>
      <c r="AS12">
        <v>119</v>
      </c>
      <c r="AT12">
        <f t="shared" si="5"/>
        <v>10</v>
      </c>
      <c r="AU12">
        <f t="shared" si="6"/>
        <v>32</v>
      </c>
      <c r="AV12">
        <f t="shared" si="6"/>
        <v>34</v>
      </c>
      <c r="AW12">
        <f t="shared" si="6"/>
        <v>38</v>
      </c>
      <c r="AY12" t="s">
        <v>188</v>
      </c>
    </row>
    <row r="13" spans="1:51">
      <c r="A13" s="1">
        <v>3</v>
      </c>
      <c r="B13" s="20">
        <v>0</v>
      </c>
      <c r="C13" s="13">
        <v>0</v>
      </c>
      <c r="D13" s="20">
        <v>0</v>
      </c>
      <c r="E13" s="7">
        <v>2</v>
      </c>
      <c r="F13">
        <v>3.3</v>
      </c>
      <c r="G13">
        <v>246</v>
      </c>
      <c r="H13">
        <v>101</v>
      </c>
      <c r="I13">
        <v>147.46</v>
      </c>
      <c r="J13">
        <v>23.352</v>
      </c>
      <c r="K13">
        <v>129</v>
      </c>
      <c r="L13">
        <v>143</v>
      </c>
      <c r="M13">
        <v>162</v>
      </c>
      <c r="N13">
        <v>0.75</v>
      </c>
      <c r="O13">
        <v>0.63996006187622301</v>
      </c>
      <c r="P13">
        <v>0.72399999999999998</v>
      </c>
      <c r="Q13">
        <v>2.4933459032924699</v>
      </c>
      <c r="R13">
        <v>6.2721276869878499</v>
      </c>
      <c r="S13">
        <v>3.6606155664433202</v>
      </c>
      <c r="T13">
        <v>132</v>
      </c>
      <c r="U13">
        <v>92</v>
      </c>
      <c r="V13">
        <v>108.82599999999999</v>
      </c>
      <c r="W13">
        <v>5.05</v>
      </c>
      <c r="X13">
        <v>106</v>
      </c>
      <c r="Y13">
        <v>109</v>
      </c>
      <c r="Z13">
        <v>111</v>
      </c>
      <c r="AA13">
        <f t="shared" si="3"/>
        <v>5</v>
      </c>
      <c r="AB13">
        <v>0.109</v>
      </c>
      <c r="AC13">
        <v>0.80295970838036101</v>
      </c>
      <c r="AD13">
        <v>0.41</v>
      </c>
      <c r="AE13">
        <v>2.2683088223021</v>
      </c>
      <c r="AF13">
        <v>4.35907531227019</v>
      </c>
      <c r="AG13">
        <v>8.2668645087229393</v>
      </c>
      <c r="AH13">
        <f t="shared" si="4"/>
        <v>1.91305237471766</v>
      </c>
      <c r="AI13">
        <f t="shared" si="4"/>
        <v>-4.6062489422796187</v>
      </c>
      <c r="AJ13">
        <f t="shared" si="0"/>
        <v>114</v>
      </c>
      <c r="AK13">
        <f t="shared" si="0"/>
        <v>9</v>
      </c>
      <c r="AL13">
        <f t="shared" si="0"/>
        <v>38.634000000000015</v>
      </c>
      <c r="AM13">
        <f t="shared" si="1"/>
        <v>33</v>
      </c>
      <c r="AN13">
        <v>158.03200000000001</v>
      </c>
      <c r="AO13">
        <f t="shared" si="2"/>
        <v>49.206000000000017</v>
      </c>
      <c r="AP13">
        <v>19.586069999999999</v>
      </c>
      <c r="AQ13">
        <v>137</v>
      </c>
      <c r="AR13">
        <v>151</v>
      </c>
      <c r="AS13">
        <v>166</v>
      </c>
      <c r="AT13">
        <f t="shared" si="5"/>
        <v>29</v>
      </c>
      <c r="AU13">
        <f t="shared" si="6"/>
        <v>31</v>
      </c>
      <c r="AV13">
        <f t="shared" si="6"/>
        <v>42</v>
      </c>
      <c r="AW13">
        <f t="shared" si="6"/>
        <v>55</v>
      </c>
      <c r="AY13" t="s">
        <v>189</v>
      </c>
    </row>
    <row r="14" spans="1:51">
      <c r="A14" s="22">
        <v>7</v>
      </c>
      <c r="B14" s="20">
        <v>1</v>
      </c>
      <c r="C14" s="13">
        <v>1</v>
      </c>
      <c r="D14" s="20">
        <v>0</v>
      </c>
      <c r="E14" s="7">
        <v>1</v>
      </c>
      <c r="F14">
        <v>10.4</v>
      </c>
      <c r="G14">
        <v>117</v>
      </c>
      <c r="H14">
        <v>64</v>
      </c>
      <c r="I14">
        <v>91.614000000000004</v>
      </c>
      <c r="J14">
        <v>8.1479999999999997</v>
      </c>
      <c r="K14">
        <v>87</v>
      </c>
      <c r="L14">
        <v>91</v>
      </c>
      <c r="M14">
        <v>96</v>
      </c>
      <c r="N14">
        <v>-0.23599999999999999</v>
      </c>
      <c r="O14">
        <v>0.58946525990216303</v>
      </c>
      <c r="P14">
        <v>-0.01</v>
      </c>
      <c r="Q14">
        <v>1.96682866354095</v>
      </c>
      <c r="R14">
        <v>5.0350884186268301</v>
      </c>
      <c r="S14">
        <v>3.5759842435750699</v>
      </c>
      <c r="T14">
        <v>92</v>
      </c>
      <c r="U14">
        <v>53</v>
      </c>
      <c r="V14">
        <v>69.941999999999993</v>
      </c>
      <c r="W14">
        <v>4.8719999999999999</v>
      </c>
      <c r="X14">
        <v>67</v>
      </c>
      <c r="Y14">
        <v>70</v>
      </c>
      <c r="Z14">
        <v>72</v>
      </c>
      <c r="AA14">
        <f t="shared" si="3"/>
        <v>5</v>
      </c>
      <c r="AB14">
        <v>0.04</v>
      </c>
      <c r="AC14">
        <v>0.73966393258337204</v>
      </c>
      <c r="AD14">
        <v>0.34100000000000003</v>
      </c>
      <c r="AE14">
        <v>1.97048271859802</v>
      </c>
      <c r="AF14">
        <v>4.3149622507044896</v>
      </c>
      <c r="AG14">
        <v>5.0792567411908003</v>
      </c>
      <c r="AH14">
        <f t="shared" si="4"/>
        <v>0.72012616792234052</v>
      </c>
      <c r="AI14">
        <f t="shared" si="4"/>
        <v>-1.5032724976157303</v>
      </c>
      <c r="AJ14">
        <f t="shared" si="0"/>
        <v>25</v>
      </c>
      <c r="AK14">
        <f t="shared" si="0"/>
        <v>11</v>
      </c>
      <c r="AL14">
        <f t="shared" si="0"/>
        <v>21.672000000000011</v>
      </c>
      <c r="AM14">
        <f t="shared" si="1"/>
        <v>9</v>
      </c>
      <c r="AN14">
        <v>98.704419999999999</v>
      </c>
      <c r="AO14">
        <f t="shared" si="2"/>
        <v>28.762420000000006</v>
      </c>
      <c r="AP14">
        <v>4.2788110000000001</v>
      </c>
      <c r="AQ14">
        <v>90</v>
      </c>
      <c r="AR14">
        <v>94</v>
      </c>
      <c r="AS14">
        <v>99</v>
      </c>
      <c r="AT14">
        <f t="shared" si="5"/>
        <v>9</v>
      </c>
      <c r="AU14">
        <f t="shared" si="6"/>
        <v>23</v>
      </c>
      <c r="AV14">
        <f t="shared" si="6"/>
        <v>24</v>
      </c>
      <c r="AW14">
        <f t="shared" si="6"/>
        <v>27</v>
      </c>
      <c r="AY14" t="s">
        <v>190</v>
      </c>
    </row>
    <row r="15" spans="1:51">
      <c r="A15" s="22">
        <v>7</v>
      </c>
      <c r="B15" s="20">
        <v>1</v>
      </c>
      <c r="C15" s="20">
        <v>0</v>
      </c>
      <c r="D15" s="20">
        <v>0</v>
      </c>
      <c r="E15" s="7">
        <v>2</v>
      </c>
      <c r="F15">
        <v>18</v>
      </c>
      <c r="G15">
        <v>77</v>
      </c>
      <c r="H15">
        <v>28</v>
      </c>
      <c r="I15">
        <v>51.253</v>
      </c>
      <c r="J15">
        <v>8.4190000000000005</v>
      </c>
      <c r="K15">
        <v>45</v>
      </c>
      <c r="L15">
        <v>53</v>
      </c>
      <c r="M15">
        <v>57</v>
      </c>
      <c r="N15">
        <v>-8.9999999999999993E-3</v>
      </c>
      <c r="O15">
        <v>1.7603594720533501E-2</v>
      </c>
      <c r="P15">
        <v>-0.77200000000000002</v>
      </c>
      <c r="Q15">
        <v>1.3791749995053999</v>
      </c>
      <c r="R15">
        <v>5.0707720551236104</v>
      </c>
      <c r="S15">
        <v>1.9267114975554001</v>
      </c>
      <c r="T15">
        <v>46</v>
      </c>
      <c r="U15">
        <v>23</v>
      </c>
      <c r="V15">
        <v>32.478000000000002</v>
      </c>
      <c r="W15">
        <v>2.4790000000000001</v>
      </c>
      <c r="X15">
        <v>31</v>
      </c>
      <c r="Y15">
        <v>32</v>
      </c>
      <c r="Z15">
        <v>33</v>
      </c>
      <c r="AA15">
        <f t="shared" si="3"/>
        <v>2</v>
      </c>
      <c r="AB15">
        <v>0.434</v>
      </c>
      <c r="AC15">
        <v>1.18811869306475</v>
      </c>
      <c r="AD15">
        <v>1.3180000000000001</v>
      </c>
      <c r="AE15">
        <v>2.7802068821839501</v>
      </c>
      <c r="AF15">
        <v>3.3207881859901498</v>
      </c>
      <c r="AG15">
        <v>5.1604892949747203</v>
      </c>
      <c r="AH15">
        <f t="shared" si="4"/>
        <v>1.7499838691334606</v>
      </c>
      <c r="AI15">
        <f t="shared" si="4"/>
        <v>-3.2337777974193203</v>
      </c>
      <c r="AJ15">
        <f t="shared" si="0"/>
        <v>31</v>
      </c>
      <c r="AK15">
        <f t="shared" si="0"/>
        <v>5</v>
      </c>
      <c r="AL15">
        <f t="shared" si="0"/>
        <v>18.774999999999999</v>
      </c>
      <c r="AM15">
        <f t="shared" si="1"/>
        <v>12</v>
      </c>
      <c r="AN15">
        <v>55.880899999999997</v>
      </c>
      <c r="AO15">
        <f t="shared" si="2"/>
        <v>23.402899999999995</v>
      </c>
      <c r="AP15">
        <v>5.76959</v>
      </c>
      <c r="AQ15">
        <v>51</v>
      </c>
      <c r="AR15">
        <v>56</v>
      </c>
      <c r="AS15">
        <v>60</v>
      </c>
      <c r="AT15">
        <f t="shared" si="5"/>
        <v>9</v>
      </c>
      <c r="AU15">
        <f t="shared" si="6"/>
        <v>20</v>
      </c>
      <c r="AV15">
        <f t="shared" si="6"/>
        <v>24</v>
      </c>
      <c r="AW15">
        <f t="shared" si="6"/>
        <v>27</v>
      </c>
      <c r="AY15" t="s">
        <v>191</v>
      </c>
    </row>
    <row r="16" spans="1:51">
      <c r="A16" s="22">
        <v>8</v>
      </c>
      <c r="B16" s="20">
        <v>1</v>
      </c>
      <c r="C16" s="20">
        <v>1</v>
      </c>
      <c r="D16" s="20">
        <v>1</v>
      </c>
      <c r="E16" s="7">
        <v>2</v>
      </c>
      <c r="F16">
        <v>4</v>
      </c>
      <c r="G16">
        <v>102</v>
      </c>
      <c r="H16">
        <v>82</v>
      </c>
      <c r="I16">
        <v>92.962999999999994</v>
      </c>
      <c r="J16">
        <v>3.4729999999999999</v>
      </c>
      <c r="K16">
        <v>91</v>
      </c>
      <c r="L16">
        <v>93</v>
      </c>
      <c r="M16">
        <v>94</v>
      </c>
      <c r="N16">
        <v>-0.158</v>
      </c>
      <c r="O16">
        <v>0.328156898005526</v>
      </c>
      <c r="P16">
        <v>-0.29199999999999998</v>
      </c>
      <c r="Q16">
        <v>1.65358484927334</v>
      </c>
      <c r="R16">
        <v>3.8212772548793299</v>
      </c>
      <c r="S16">
        <v>1.3503046942519801</v>
      </c>
      <c r="T16">
        <v>84</v>
      </c>
      <c r="U16">
        <v>73</v>
      </c>
      <c r="V16">
        <v>78.001999999999995</v>
      </c>
      <c r="W16">
        <v>1.8</v>
      </c>
      <c r="X16">
        <v>77</v>
      </c>
      <c r="Y16">
        <v>78</v>
      </c>
      <c r="Z16">
        <v>78</v>
      </c>
      <c r="AA16">
        <f t="shared" si="3"/>
        <v>1</v>
      </c>
      <c r="AB16">
        <v>0.214</v>
      </c>
      <c r="AC16">
        <v>0.50017356454985995</v>
      </c>
      <c r="AD16">
        <v>-0.14599999999999999</v>
      </c>
      <c r="AE16">
        <v>1.6420273458476</v>
      </c>
      <c r="AF16">
        <v>2.87722922264722</v>
      </c>
      <c r="AG16">
        <v>2.6952206509446901</v>
      </c>
      <c r="AH16">
        <f t="shared" si="4"/>
        <v>0.94404803223210987</v>
      </c>
      <c r="AI16">
        <f t="shared" si="4"/>
        <v>-1.34491595669271</v>
      </c>
      <c r="AJ16">
        <f t="shared" si="0"/>
        <v>18</v>
      </c>
      <c r="AK16">
        <f t="shared" si="0"/>
        <v>9</v>
      </c>
      <c r="AL16">
        <f t="shared" si="0"/>
        <v>14.960999999999999</v>
      </c>
      <c r="AM16">
        <f t="shared" si="1"/>
        <v>3</v>
      </c>
      <c r="AN16">
        <v>93.046220000000005</v>
      </c>
      <c r="AO16">
        <f t="shared" si="2"/>
        <v>15.04422000000001</v>
      </c>
      <c r="AP16">
        <v>3.3701129999999999</v>
      </c>
      <c r="AQ16">
        <v>91</v>
      </c>
      <c r="AR16">
        <v>93</v>
      </c>
      <c r="AS16">
        <v>95</v>
      </c>
      <c r="AT16">
        <f t="shared" si="5"/>
        <v>4</v>
      </c>
      <c r="AU16">
        <f t="shared" si="6"/>
        <v>14</v>
      </c>
      <c r="AV16">
        <f t="shared" si="6"/>
        <v>15</v>
      </c>
      <c r="AW16">
        <f t="shared" si="6"/>
        <v>17</v>
      </c>
      <c r="AY16" t="s">
        <v>192</v>
      </c>
    </row>
    <row r="17" spans="1:51">
      <c r="A17" s="22">
        <v>8</v>
      </c>
      <c r="B17" s="20">
        <v>1</v>
      </c>
      <c r="C17" s="20">
        <v>0</v>
      </c>
      <c r="D17" s="20">
        <v>0</v>
      </c>
      <c r="E17" s="7">
        <v>2</v>
      </c>
      <c r="F17">
        <v>8</v>
      </c>
      <c r="G17">
        <v>196</v>
      </c>
      <c r="H17">
        <v>92</v>
      </c>
      <c r="I17">
        <v>149.02000000000001</v>
      </c>
      <c r="J17">
        <v>24.28</v>
      </c>
      <c r="K17">
        <v>125</v>
      </c>
      <c r="L17">
        <v>159</v>
      </c>
      <c r="M17">
        <v>167</v>
      </c>
      <c r="N17">
        <v>-0.373</v>
      </c>
      <c r="O17">
        <v>0.96498591259065702</v>
      </c>
      <c r="P17">
        <v>-1.2310000000000001</v>
      </c>
      <c r="Q17">
        <v>3.3023274755421101</v>
      </c>
      <c r="R17">
        <v>6.1921487843458403</v>
      </c>
      <c r="S17">
        <v>3.67844399243624</v>
      </c>
      <c r="T17">
        <v>111</v>
      </c>
      <c r="U17">
        <v>81</v>
      </c>
      <c r="V17">
        <v>96.87</v>
      </c>
      <c r="W17">
        <v>5.0869999999999997</v>
      </c>
      <c r="X17">
        <v>94</v>
      </c>
      <c r="Y17">
        <v>97</v>
      </c>
      <c r="Z17">
        <v>100</v>
      </c>
      <c r="AA17">
        <f t="shared" si="3"/>
        <v>6</v>
      </c>
      <c r="AB17">
        <v>-0.28999999999999998</v>
      </c>
      <c r="AC17">
        <v>0.35832132179274601</v>
      </c>
      <c r="AD17">
        <v>-0.24</v>
      </c>
      <c r="AE17">
        <v>1.57293528967355</v>
      </c>
      <c r="AF17">
        <v>4.3683040172335197</v>
      </c>
      <c r="AG17">
        <v>8.0376394457824407</v>
      </c>
      <c r="AH17">
        <f t="shared" si="4"/>
        <v>1.8238447671123206</v>
      </c>
      <c r="AI17">
        <f t="shared" si="4"/>
        <v>-4.3591954533462012</v>
      </c>
      <c r="AJ17">
        <f t="shared" si="0"/>
        <v>85</v>
      </c>
      <c r="AK17">
        <f t="shared" si="0"/>
        <v>11</v>
      </c>
      <c r="AL17">
        <f t="shared" si="0"/>
        <v>52.150000000000006</v>
      </c>
      <c r="AM17">
        <f t="shared" si="1"/>
        <v>42</v>
      </c>
      <c r="AN17">
        <v>152.27260000000001</v>
      </c>
      <c r="AO17">
        <f t="shared" si="2"/>
        <v>55.402600000000007</v>
      </c>
      <c r="AP17">
        <v>22.032139999999998</v>
      </c>
      <c r="AQ17">
        <v>128</v>
      </c>
      <c r="AR17">
        <v>160</v>
      </c>
      <c r="AS17">
        <v>169</v>
      </c>
      <c r="AT17">
        <f t="shared" si="5"/>
        <v>41</v>
      </c>
      <c r="AU17">
        <f t="shared" si="6"/>
        <v>34</v>
      </c>
      <c r="AV17">
        <f t="shared" si="6"/>
        <v>63</v>
      </c>
      <c r="AW17">
        <f t="shared" si="6"/>
        <v>69</v>
      </c>
      <c r="AY17" t="s">
        <v>193</v>
      </c>
    </row>
    <row r="18" spans="1:51">
      <c r="A18" s="22">
        <v>7</v>
      </c>
      <c r="B18" s="20">
        <v>1</v>
      </c>
      <c r="C18" s="20">
        <v>0</v>
      </c>
      <c r="D18" s="20">
        <v>0</v>
      </c>
      <c r="E18" s="7">
        <v>2</v>
      </c>
      <c r="F18">
        <v>11</v>
      </c>
      <c r="G18">
        <v>151</v>
      </c>
      <c r="H18">
        <v>45</v>
      </c>
      <c r="I18">
        <v>89.641000000000005</v>
      </c>
      <c r="J18">
        <v>12.337999999999999</v>
      </c>
      <c r="K18">
        <v>82</v>
      </c>
      <c r="L18">
        <v>89</v>
      </c>
      <c r="M18">
        <v>95</v>
      </c>
      <c r="N18">
        <v>0.59099999999999997</v>
      </c>
      <c r="O18">
        <v>1.18945813430489</v>
      </c>
      <c r="P18">
        <v>1.327</v>
      </c>
      <c r="Q18">
        <v>3.0975712897235499</v>
      </c>
      <c r="R18">
        <v>5.6061000292866696</v>
      </c>
      <c r="S18">
        <v>2.5823752130206601</v>
      </c>
      <c r="T18">
        <v>83</v>
      </c>
      <c r="U18">
        <v>50</v>
      </c>
      <c r="V18">
        <v>67.031000000000006</v>
      </c>
      <c r="W18">
        <v>3.3050000000000002</v>
      </c>
      <c r="X18">
        <v>65</v>
      </c>
      <c r="Y18">
        <v>67</v>
      </c>
      <c r="Z18">
        <v>68</v>
      </c>
      <c r="AA18">
        <f t="shared" si="3"/>
        <v>3</v>
      </c>
      <c r="AB18">
        <v>0.13100000000000001</v>
      </c>
      <c r="AC18">
        <v>1.2939507349652599</v>
      </c>
      <c r="AD18">
        <v>0.92800000000000005</v>
      </c>
      <c r="AE18">
        <v>3.1878399006726701</v>
      </c>
      <c r="AF18">
        <v>3.75261446410155</v>
      </c>
      <c r="AG18">
        <v>6.4555643772703304</v>
      </c>
      <c r="AH18">
        <f t="shared" si="4"/>
        <v>1.8534855651851196</v>
      </c>
      <c r="AI18">
        <f t="shared" si="4"/>
        <v>-3.8731891642496703</v>
      </c>
      <c r="AJ18">
        <f t="shared" si="0"/>
        <v>68</v>
      </c>
      <c r="AK18">
        <f t="shared" si="0"/>
        <v>-5</v>
      </c>
      <c r="AL18">
        <f t="shared" si="0"/>
        <v>22.61</v>
      </c>
      <c r="AM18">
        <f t="shared" si="1"/>
        <v>13</v>
      </c>
      <c r="AN18">
        <v>95.416060000000002</v>
      </c>
      <c r="AO18">
        <f t="shared" si="2"/>
        <v>28.385059999999996</v>
      </c>
      <c r="AP18">
        <v>9.6844929999999998</v>
      </c>
      <c r="AQ18">
        <v>89</v>
      </c>
      <c r="AR18">
        <v>93</v>
      </c>
      <c r="AS18">
        <v>99</v>
      </c>
      <c r="AT18">
        <f t="shared" si="5"/>
        <v>10</v>
      </c>
      <c r="AU18">
        <f t="shared" si="6"/>
        <v>24</v>
      </c>
      <c r="AV18">
        <f t="shared" si="6"/>
        <v>26</v>
      </c>
      <c r="AW18">
        <f t="shared" si="6"/>
        <v>31</v>
      </c>
      <c r="AY18" t="s">
        <v>194</v>
      </c>
    </row>
    <row r="19" spans="1:51">
      <c r="A19" s="22">
        <v>7</v>
      </c>
      <c r="B19" s="20">
        <v>1</v>
      </c>
      <c r="C19" s="20">
        <v>0</v>
      </c>
      <c r="D19" s="20">
        <v>0</v>
      </c>
      <c r="E19" s="7">
        <v>2</v>
      </c>
      <c r="F19">
        <v>9</v>
      </c>
      <c r="G19">
        <v>171</v>
      </c>
      <c r="H19">
        <v>112</v>
      </c>
      <c r="I19">
        <v>142.00200000000001</v>
      </c>
      <c r="J19">
        <v>11.065</v>
      </c>
      <c r="K19">
        <v>86</v>
      </c>
      <c r="L19">
        <v>142</v>
      </c>
      <c r="M19">
        <v>101</v>
      </c>
      <c r="N19">
        <v>0.02</v>
      </c>
      <c r="O19">
        <v>-1.5364836988520401E-2</v>
      </c>
      <c r="P19">
        <v>-0.56999999999999995</v>
      </c>
      <c r="Q19">
        <v>1.4735697876501801</v>
      </c>
      <c r="R19">
        <v>5.4842323429650097</v>
      </c>
      <c r="S19">
        <v>2.2637687176519501</v>
      </c>
      <c r="T19">
        <v>123</v>
      </c>
      <c r="U19">
        <v>104</v>
      </c>
      <c r="V19">
        <v>113.73</v>
      </c>
      <c r="W19">
        <v>2.8559999999999999</v>
      </c>
      <c r="X19">
        <v>112</v>
      </c>
      <c r="Y19">
        <v>114</v>
      </c>
      <c r="Z19">
        <v>115</v>
      </c>
      <c r="AA19">
        <f t="shared" si="3"/>
        <v>3</v>
      </c>
      <c r="AB19">
        <v>7.9000000000000001E-2</v>
      </c>
      <c r="AC19">
        <v>0.45758799789329402</v>
      </c>
      <c r="AD19">
        <v>-0.40799999999999997</v>
      </c>
      <c r="AE19">
        <v>1.6545238716591</v>
      </c>
      <c r="AF19">
        <v>3.5504220807304301</v>
      </c>
      <c r="AG19">
        <v>6.1481430121646197</v>
      </c>
      <c r="AH19">
        <f t="shared" si="4"/>
        <v>1.9338102622345796</v>
      </c>
      <c r="AI19">
        <f t="shared" si="4"/>
        <v>-3.8843742945126696</v>
      </c>
      <c r="AJ19">
        <f t="shared" si="0"/>
        <v>48</v>
      </c>
      <c r="AK19">
        <f t="shared" si="0"/>
        <v>8</v>
      </c>
      <c r="AL19">
        <f t="shared" si="0"/>
        <v>28.272000000000006</v>
      </c>
      <c r="AM19">
        <f t="shared" si="1"/>
        <v>15</v>
      </c>
      <c r="AN19">
        <v>142.9409</v>
      </c>
      <c r="AO19">
        <f t="shared" si="2"/>
        <v>29.210899999999995</v>
      </c>
      <c r="AP19">
        <v>10.25647</v>
      </c>
      <c r="AQ19">
        <v>135</v>
      </c>
      <c r="AR19">
        <v>143</v>
      </c>
      <c r="AS19">
        <v>150</v>
      </c>
      <c r="AT19">
        <f t="shared" si="5"/>
        <v>15</v>
      </c>
      <c r="AU19">
        <f t="shared" si="6"/>
        <v>23</v>
      </c>
      <c r="AV19">
        <f t="shared" si="6"/>
        <v>29</v>
      </c>
      <c r="AW19">
        <f t="shared" si="6"/>
        <v>35</v>
      </c>
      <c r="AY19" t="s">
        <v>195</v>
      </c>
    </row>
    <row r="20" spans="1:51">
      <c r="A20" s="20">
        <v>6</v>
      </c>
      <c r="B20" s="20">
        <v>1</v>
      </c>
      <c r="C20" s="20">
        <v>0</v>
      </c>
      <c r="D20" s="20">
        <v>0</v>
      </c>
      <c r="E20" s="7">
        <v>1</v>
      </c>
      <c r="F20">
        <v>13</v>
      </c>
      <c r="G20">
        <v>137</v>
      </c>
      <c r="H20">
        <v>60</v>
      </c>
      <c r="I20">
        <v>93.971999999999994</v>
      </c>
      <c r="J20">
        <v>10.961</v>
      </c>
      <c r="K20">
        <v>134</v>
      </c>
      <c r="L20">
        <v>95</v>
      </c>
      <c r="M20">
        <v>149</v>
      </c>
      <c r="N20">
        <v>0.128</v>
      </c>
      <c r="O20">
        <v>0.49456611492589603</v>
      </c>
      <c r="P20">
        <v>-0.31</v>
      </c>
      <c r="Q20">
        <v>1.7512427300778199</v>
      </c>
      <c r="R20">
        <v>5.4843381651482197</v>
      </c>
      <c r="S20">
        <v>3.7507187808820399</v>
      </c>
      <c r="T20">
        <v>91</v>
      </c>
      <c r="U20">
        <v>39</v>
      </c>
      <c r="V20">
        <v>67.239999999999995</v>
      </c>
      <c r="W20">
        <v>5.1849999999999996</v>
      </c>
      <c r="X20">
        <v>64</v>
      </c>
      <c r="Y20">
        <v>67</v>
      </c>
      <c r="Z20">
        <v>69</v>
      </c>
      <c r="AA20">
        <f t="shared" si="3"/>
        <v>5</v>
      </c>
      <c r="AB20">
        <v>-2E-3</v>
      </c>
      <c r="AC20">
        <v>1.2595468164438499</v>
      </c>
      <c r="AD20">
        <v>0.81599999999999995</v>
      </c>
      <c r="AE20">
        <v>3.1548884438354201</v>
      </c>
      <c r="AF20">
        <v>4.4054929424501799</v>
      </c>
      <c r="AG20">
        <v>6.1484067361382904</v>
      </c>
      <c r="AH20">
        <f t="shared" si="4"/>
        <v>1.0788452226980398</v>
      </c>
      <c r="AI20">
        <f t="shared" si="4"/>
        <v>-2.3976879552562504</v>
      </c>
      <c r="AJ20">
        <f t="shared" si="0"/>
        <v>46</v>
      </c>
      <c r="AK20">
        <f t="shared" si="0"/>
        <v>21</v>
      </c>
      <c r="AL20">
        <f t="shared" si="0"/>
        <v>26.731999999999999</v>
      </c>
      <c r="AM20">
        <f t="shared" si="1"/>
        <v>15</v>
      </c>
      <c r="AN20">
        <v>101.5775</v>
      </c>
      <c r="AO20">
        <f t="shared" si="2"/>
        <v>34.337500000000006</v>
      </c>
      <c r="AP20">
        <v>7.2444300000000004</v>
      </c>
      <c r="AQ20">
        <v>94</v>
      </c>
      <c r="AR20">
        <v>98</v>
      </c>
      <c r="AS20">
        <v>105</v>
      </c>
      <c r="AT20">
        <f t="shared" si="5"/>
        <v>11</v>
      </c>
      <c r="AU20">
        <f t="shared" si="6"/>
        <v>30</v>
      </c>
      <c r="AV20">
        <f t="shared" si="6"/>
        <v>31</v>
      </c>
      <c r="AW20">
        <f t="shared" si="6"/>
        <v>36</v>
      </c>
      <c r="AY20" t="s">
        <v>196</v>
      </c>
    </row>
    <row r="21" spans="1:51">
      <c r="A21" s="22">
        <v>7</v>
      </c>
      <c r="B21" s="20">
        <v>0</v>
      </c>
      <c r="C21" s="20">
        <v>0</v>
      </c>
      <c r="D21" s="20">
        <v>1</v>
      </c>
      <c r="E21" s="7">
        <v>2</v>
      </c>
      <c r="F21">
        <v>5</v>
      </c>
      <c r="G21">
        <v>154</v>
      </c>
      <c r="H21">
        <v>112</v>
      </c>
      <c r="I21">
        <v>129.89699999999999</v>
      </c>
      <c r="J21">
        <v>6.5839999999999996</v>
      </c>
      <c r="K21">
        <v>126</v>
      </c>
      <c r="L21">
        <v>130</v>
      </c>
      <c r="M21">
        <v>133</v>
      </c>
      <c r="N21">
        <v>4.2999999999999997E-2</v>
      </c>
      <c r="O21">
        <v>0.68305238893684905</v>
      </c>
      <c r="P21">
        <v>5.7000000000000002E-2</v>
      </c>
      <c r="Q21">
        <v>2.0602939111054099</v>
      </c>
      <c r="R21">
        <v>4.7360085708179103</v>
      </c>
      <c r="S21">
        <v>3.5153656735949399</v>
      </c>
      <c r="T21">
        <v>128</v>
      </c>
      <c r="U21">
        <v>90</v>
      </c>
      <c r="V21">
        <v>108.57</v>
      </c>
      <c r="W21">
        <v>4.7489999999999997</v>
      </c>
      <c r="X21">
        <v>105</v>
      </c>
      <c r="Y21">
        <v>108</v>
      </c>
      <c r="Z21">
        <v>111</v>
      </c>
      <c r="AA21">
        <f t="shared" si="3"/>
        <v>6</v>
      </c>
      <c r="AB21">
        <v>0.19500000000000001</v>
      </c>
      <c r="AC21">
        <v>0.90355314955938903</v>
      </c>
      <c r="AD21">
        <v>0.38</v>
      </c>
      <c r="AE21">
        <v>2.2699291426936501</v>
      </c>
      <c r="AF21">
        <v>4.2830493909516703</v>
      </c>
      <c r="AG21">
        <v>4.42344215301069</v>
      </c>
      <c r="AH21">
        <f t="shared" si="4"/>
        <v>0.45295917986624001</v>
      </c>
      <c r="AI21">
        <f t="shared" si="4"/>
        <v>-0.90807647941575009</v>
      </c>
      <c r="AJ21">
        <f t="shared" si="0"/>
        <v>26</v>
      </c>
      <c r="AK21">
        <f t="shared" si="0"/>
        <v>22</v>
      </c>
      <c r="AL21">
        <f t="shared" si="0"/>
        <v>21.326999999999998</v>
      </c>
      <c r="AM21">
        <f t="shared" si="1"/>
        <v>7</v>
      </c>
      <c r="AN21">
        <v>134.191</v>
      </c>
      <c r="AO21">
        <f t="shared" si="2"/>
        <v>25.621000000000009</v>
      </c>
      <c r="AP21">
        <v>4.2399690000000003</v>
      </c>
      <c r="AQ21">
        <v>130</v>
      </c>
      <c r="AR21">
        <v>132</v>
      </c>
      <c r="AS21">
        <v>136</v>
      </c>
      <c r="AT21">
        <f t="shared" si="5"/>
        <v>6</v>
      </c>
      <c r="AU21">
        <f t="shared" si="6"/>
        <v>25</v>
      </c>
      <c r="AV21">
        <f t="shared" si="6"/>
        <v>24</v>
      </c>
      <c r="AW21">
        <f t="shared" si="6"/>
        <v>25</v>
      </c>
      <c r="AY21" t="s">
        <v>197</v>
      </c>
    </row>
    <row r="22" spans="1:51">
      <c r="A22" s="20">
        <v>5</v>
      </c>
      <c r="B22" s="20">
        <v>1</v>
      </c>
      <c r="C22" s="20">
        <v>1</v>
      </c>
      <c r="D22" s="20">
        <v>0</v>
      </c>
      <c r="E22" s="7">
        <v>2</v>
      </c>
      <c r="F22">
        <v>15</v>
      </c>
      <c r="G22">
        <v>145</v>
      </c>
      <c r="H22">
        <v>88</v>
      </c>
      <c r="I22">
        <v>112.774</v>
      </c>
      <c r="J22">
        <v>8.8569999999999993</v>
      </c>
      <c r="K22">
        <v>106</v>
      </c>
      <c r="L22">
        <v>112</v>
      </c>
      <c r="M22">
        <v>118</v>
      </c>
      <c r="N22">
        <v>0.309</v>
      </c>
      <c r="O22">
        <v>0.45836475571742802</v>
      </c>
      <c r="P22">
        <v>-0.18</v>
      </c>
      <c r="Q22">
        <v>1.6783530043404</v>
      </c>
      <c r="R22">
        <v>5.1707021078940798</v>
      </c>
      <c r="S22">
        <v>2.42036700880002</v>
      </c>
      <c r="T22">
        <v>107</v>
      </c>
      <c r="U22">
        <v>83</v>
      </c>
      <c r="V22">
        <v>93.28</v>
      </c>
      <c r="W22">
        <v>3.0489999999999999</v>
      </c>
      <c r="X22">
        <v>91</v>
      </c>
      <c r="Y22">
        <v>93</v>
      </c>
      <c r="Z22">
        <v>94</v>
      </c>
      <c r="AA22">
        <f t="shared" si="3"/>
        <v>3</v>
      </c>
      <c r="AB22">
        <v>2.9000000000000001E-2</v>
      </c>
      <c r="AC22">
        <v>0.876115897202974</v>
      </c>
      <c r="AD22">
        <v>0.17599999999999999</v>
      </c>
      <c r="AE22">
        <v>2.2384553484606902</v>
      </c>
      <c r="AF22">
        <v>3.6514231761539202</v>
      </c>
      <c r="AG22">
        <v>5.3913645451715597</v>
      </c>
      <c r="AH22">
        <f t="shared" si="4"/>
        <v>1.5192789317401596</v>
      </c>
      <c r="AI22">
        <f t="shared" si="4"/>
        <v>-2.9709975363715397</v>
      </c>
      <c r="AJ22">
        <f t="shared" si="0"/>
        <v>38</v>
      </c>
      <c r="AK22">
        <f t="shared" si="0"/>
        <v>5</v>
      </c>
      <c r="AL22">
        <f t="shared" si="0"/>
        <v>19.494</v>
      </c>
      <c r="AM22">
        <f t="shared" si="1"/>
        <v>12</v>
      </c>
      <c r="AN22">
        <v>117.0087</v>
      </c>
      <c r="AO22">
        <f t="shared" si="2"/>
        <v>23.728700000000003</v>
      </c>
      <c r="AP22">
        <v>6.7988010000000001</v>
      </c>
      <c r="AQ22">
        <v>112</v>
      </c>
      <c r="AR22">
        <v>116</v>
      </c>
      <c r="AS22">
        <v>121</v>
      </c>
      <c r="AT22">
        <f t="shared" si="5"/>
        <v>9</v>
      </c>
      <c r="AU22">
        <f t="shared" si="6"/>
        <v>21</v>
      </c>
      <c r="AV22">
        <f t="shared" si="6"/>
        <v>23</v>
      </c>
      <c r="AW22">
        <f t="shared" si="6"/>
        <v>27</v>
      </c>
      <c r="AY22" t="s">
        <v>198</v>
      </c>
    </row>
    <row r="23" spans="1:51">
      <c r="A23" s="22">
        <v>7</v>
      </c>
      <c r="B23" s="20">
        <v>2</v>
      </c>
      <c r="C23" s="20">
        <v>0</v>
      </c>
      <c r="D23" s="20">
        <v>1</v>
      </c>
      <c r="E23" s="7">
        <v>1</v>
      </c>
      <c r="F23">
        <v>8</v>
      </c>
      <c r="G23">
        <v>143</v>
      </c>
      <c r="H23">
        <v>65</v>
      </c>
      <c r="I23">
        <v>109.527</v>
      </c>
      <c r="J23">
        <v>13.53</v>
      </c>
      <c r="K23">
        <v>101</v>
      </c>
      <c r="L23">
        <v>111</v>
      </c>
      <c r="M23">
        <v>119</v>
      </c>
      <c r="N23">
        <v>-0.48199999999999998</v>
      </c>
      <c r="O23">
        <v>0.45816237587408498</v>
      </c>
      <c r="P23">
        <v>-0.121</v>
      </c>
      <c r="Q23">
        <v>1.8142821440875401</v>
      </c>
      <c r="R23">
        <v>5.7522619875903302</v>
      </c>
      <c r="S23">
        <v>2.1272207221951298</v>
      </c>
      <c r="T23">
        <v>84</v>
      </c>
      <c r="U23">
        <v>68</v>
      </c>
      <c r="V23">
        <v>75.873999999999995</v>
      </c>
      <c r="W23">
        <v>2.6869999999999998</v>
      </c>
      <c r="X23">
        <v>74</v>
      </c>
      <c r="Y23">
        <v>76</v>
      </c>
      <c r="Z23">
        <v>77</v>
      </c>
      <c r="AA23">
        <f t="shared" si="3"/>
        <v>3</v>
      </c>
      <c r="AB23">
        <v>5.5E-2</v>
      </c>
      <c r="AC23">
        <v>0.36285849919463897</v>
      </c>
      <c r="AD23">
        <v>-0.82899999999999996</v>
      </c>
      <c r="AE23">
        <v>1.4667892944899501</v>
      </c>
      <c r="AF23">
        <v>3.4595409929211201</v>
      </c>
      <c r="AG23">
        <v>6.8340639965715697</v>
      </c>
      <c r="AH23">
        <f t="shared" si="4"/>
        <v>2.2927209946692102</v>
      </c>
      <c r="AI23">
        <f t="shared" si="4"/>
        <v>-4.7068432743764399</v>
      </c>
      <c r="AJ23">
        <f t="shared" si="0"/>
        <v>59</v>
      </c>
      <c r="AK23">
        <f t="shared" si="0"/>
        <v>-3</v>
      </c>
      <c r="AL23">
        <f t="shared" si="0"/>
        <v>33.653000000000006</v>
      </c>
      <c r="AM23">
        <f t="shared" si="1"/>
        <v>18</v>
      </c>
      <c r="AN23">
        <v>111.1459</v>
      </c>
      <c r="AO23">
        <f t="shared" si="2"/>
        <v>35.271900000000002</v>
      </c>
      <c r="AP23">
        <v>11.77233</v>
      </c>
      <c r="AQ23">
        <v>102</v>
      </c>
      <c r="AR23">
        <v>111</v>
      </c>
      <c r="AS23">
        <v>120</v>
      </c>
      <c r="AT23">
        <f t="shared" si="5"/>
        <v>18</v>
      </c>
      <c r="AU23">
        <f t="shared" si="6"/>
        <v>28</v>
      </c>
      <c r="AV23">
        <f t="shared" si="6"/>
        <v>35</v>
      </c>
      <c r="AW23">
        <f t="shared" si="6"/>
        <v>43</v>
      </c>
      <c r="AY23" t="s">
        <v>199</v>
      </c>
    </row>
    <row r="24" spans="1:51">
      <c r="A24" s="22">
        <v>2</v>
      </c>
      <c r="B24" s="20">
        <v>0</v>
      </c>
      <c r="C24" s="20">
        <v>0</v>
      </c>
      <c r="D24" s="20">
        <v>0</v>
      </c>
      <c r="E24" s="7">
        <v>1</v>
      </c>
      <c r="F24">
        <v>1.5</v>
      </c>
      <c r="G24">
        <v>112</v>
      </c>
      <c r="H24">
        <v>69</v>
      </c>
      <c r="I24">
        <v>90.79</v>
      </c>
      <c r="J24">
        <v>9.9510000000000005</v>
      </c>
      <c r="K24">
        <v>84</v>
      </c>
      <c r="L24">
        <v>90</v>
      </c>
      <c r="M24">
        <v>98</v>
      </c>
      <c r="N24">
        <v>5.5E-2</v>
      </c>
      <c r="O24">
        <v>0.42580043328737899</v>
      </c>
      <c r="P24">
        <v>-0.82899999999999996</v>
      </c>
      <c r="Q24">
        <v>2.8397415222625901</v>
      </c>
      <c r="R24">
        <v>5.2225500274103096</v>
      </c>
      <c r="S24">
        <v>2.3220925790477298</v>
      </c>
      <c r="T24">
        <v>88</v>
      </c>
      <c r="U24">
        <v>73</v>
      </c>
      <c r="V24">
        <v>81.100999999999999</v>
      </c>
      <c r="W24">
        <v>3.0219999999999998</v>
      </c>
      <c r="X24">
        <v>79</v>
      </c>
      <c r="Y24">
        <v>81</v>
      </c>
      <c r="Z24">
        <v>82</v>
      </c>
      <c r="AA24">
        <f t="shared" si="3"/>
        <v>3</v>
      </c>
      <c r="AB24">
        <v>4.2999999999999997E-2</v>
      </c>
      <c r="AC24">
        <v>-0.26979490105770099</v>
      </c>
      <c r="AD24">
        <v>-0.76900000000000002</v>
      </c>
      <c r="AE24">
        <v>1.46045606551541</v>
      </c>
      <c r="AF24">
        <v>3.5884252162211898</v>
      </c>
      <c r="AG24">
        <v>5.5131196903482698</v>
      </c>
      <c r="AH24">
        <f t="shared" si="4"/>
        <v>1.6341248111891198</v>
      </c>
      <c r="AI24">
        <f t="shared" si="4"/>
        <v>-3.19102711130054</v>
      </c>
      <c r="AJ24">
        <f t="shared" si="0"/>
        <v>24</v>
      </c>
      <c r="AK24">
        <f t="shared" si="0"/>
        <v>-4</v>
      </c>
      <c r="AL24">
        <f t="shared" si="0"/>
        <v>9.6890000000000072</v>
      </c>
      <c r="AM24">
        <f t="shared" si="1"/>
        <v>14</v>
      </c>
      <c r="AN24">
        <v>97.964290000000005</v>
      </c>
      <c r="AO24">
        <f t="shared" si="2"/>
        <v>16.863290000000006</v>
      </c>
      <c r="AP24">
        <v>6.2637539999999996</v>
      </c>
      <c r="AQ24">
        <v>92</v>
      </c>
      <c r="AR24">
        <v>98</v>
      </c>
      <c r="AS24">
        <v>103</v>
      </c>
      <c r="AT24">
        <f t="shared" si="5"/>
        <v>11</v>
      </c>
      <c r="AU24">
        <f t="shared" si="6"/>
        <v>13</v>
      </c>
      <c r="AV24">
        <f t="shared" si="6"/>
        <v>17</v>
      </c>
      <c r="AW24">
        <f t="shared" si="6"/>
        <v>21</v>
      </c>
      <c r="AY24" t="s">
        <v>200</v>
      </c>
    </row>
    <row r="25" spans="1:51">
      <c r="A25" s="22">
        <v>9</v>
      </c>
      <c r="B25" s="20">
        <v>1</v>
      </c>
      <c r="C25" s="20">
        <v>0</v>
      </c>
      <c r="D25" s="20">
        <v>2</v>
      </c>
      <c r="E25" s="7">
        <v>2</v>
      </c>
      <c r="F25">
        <v>10</v>
      </c>
      <c r="G25">
        <v>143</v>
      </c>
      <c r="H25">
        <v>87</v>
      </c>
      <c r="I25">
        <v>113.312</v>
      </c>
      <c r="J25">
        <v>10.077999999999999</v>
      </c>
      <c r="K25">
        <v>106</v>
      </c>
      <c r="L25">
        <v>112</v>
      </c>
      <c r="M25">
        <v>119</v>
      </c>
      <c r="N25">
        <v>0.35699999999999998</v>
      </c>
      <c r="O25">
        <v>0.19589425374067901</v>
      </c>
      <c r="P25">
        <v>-0.61899999999999999</v>
      </c>
      <c r="Q25">
        <v>1.7399827601336</v>
      </c>
      <c r="R25">
        <v>5.3071076985770196</v>
      </c>
      <c r="S25">
        <v>1.8919594788429399</v>
      </c>
      <c r="T25">
        <v>103</v>
      </c>
      <c r="U25">
        <v>86</v>
      </c>
      <c r="V25">
        <v>95.274000000000001</v>
      </c>
      <c r="W25">
        <v>2.3820000000000001</v>
      </c>
      <c r="X25">
        <v>94</v>
      </c>
      <c r="Y25">
        <v>95</v>
      </c>
      <c r="Z25">
        <v>96</v>
      </c>
      <c r="AA25">
        <f t="shared" si="3"/>
        <v>2</v>
      </c>
      <c r="AB25">
        <v>2.1999999999999999E-2</v>
      </c>
      <c r="AC25">
        <v>0.75231556230775998</v>
      </c>
      <c r="AD25">
        <v>3.5000000000000003E-2</v>
      </c>
      <c r="AE25">
        <v>2.08619644629441</v>
      </c>
      <c r="AF25">
        <v>3.2960396841553901</v>
      </c>
      <c r="AG25">
        <v>5.7145711064296103</v>
      </c>
      <c r="AH25">
        <f t="shared" si="4"/>
        <v>2.0110680144216295</v>
      </c>
      <c r="AI25">
        <f t="shared" si="4"/>
        <v>-3.8226116275866704</v>
      </c>
      <c r="AJ25">
        <f t="shared" si="0"/>
        <v>40</v>
      </c>
      <c r="AK25">
        <f t="shared" si="0"/>
        <v>1</v>
      </c>
      <c r="AL25">
        <f t="shared" si="0"/>
        <v>18.037999999999997</v>
      </c>
      <c r="AM25">
        <f t="shared" si="1"/>
        <v>13</v>
      </c>
      <c r="AN25">
        <v>116.26519999999999</v>
      </c>
      <c r="AO25">
        <f t="shared" si="2"/>
        <v>20.991199999999992</v>
      </c>
      <c r="AP25">
        <v>8.6203760000000003</v>
      </c>
      <c r="AQ25">
        <v>109</v>
      </c>
      <c r="AR25">
        <v>114</v>
      </c>
      <c r="AS25">
        <v>123</v>
      </c>
      <c r="AT25">
        <f t="shared" si="5"/>
        <v>14</v>
      </c>
      <c r="AU25">
        <f t="shared" si="6"/>
        <v>15</v>
      </c>
      <c r="AV25">
        <f t="shared" si="6"/>
        <v>19</v>
      </c>
      <c r="AW25">
        <f t="shared" si="6"/>
        <v>27</v>
      </c>
      <c r="AY25" t="s">
        <v>201</v>
      </c>
    </row>
    <row r="26" spans="1:51">
      <c r="A26" s="22">
        <v>10</v>
      </c>
      <c r="B26" s="20">
        <v>1</v>
      </c>
      <c r="C26" s="20">
        <v>0</v>
      </c>
      <c r="D26" s="20">
        <v>1</v>
      </c>
      <c r="E26" s="7">
        <v>3</v>
      </c>
      <c r="F26">
        <v>2</v>
      </c>
      <c r="G26">
        <v>97</v>
      </c>
      <c r="H26">
        <v>66</v>
      </c>
      <c r="I26">
        <v>80.296999999999997</v>
      </c>
      <c r="J26">
        <v>5.7910000000000004</v>
      </c>
      <c r="K26">
        <v>76</v>
      </c>
      <c r="L26">
        <v>79</v>
      </c>
      <c r="M26">
        <v>84</v>
      </c>
      <c r="N26">
        <v>0.46100000000000002</v>
      </c>
      <c r="O26">
        <v>0.52516914934432402</v>
      </c>
      <c r="P26">
        <v>-0.252</v>
      </c>
      <c r="Q26">
        <v>2.1438163880251402</v>
      </c>
      <c r="R26">
        <v>4.4816630764272896</v>
      </c>
      <c r="S26">
        <v>2.8920262078652401</v>
      </c>
      <c r="T26">
        <v>85</v>
      </c>
      <c r="U26">
        <v>57</v>
      </c>
      <c r="V26">
        <v>68.572000000000003</v>
      </c>
      <c r="W26">
        <v>3.8260000000000001</v>
      </c>
      <c r="X26">
        <v>66</v>
      </c>
      <c r="Y26">
        <v>68</v>
      </c>
      <c r="Z26">
        <v>70</v>
      </c>
      <c r="AA26">
        <f t="shared" si="3"/>
        <v>4</v>
      </c>
      <c r="AB26">
        <v>0.45500000000000002</v>
      </c>
      <c r="AC26">
        <v>0.80757642224829196</v>
      </c>
      <c r="AD26">
        <v>0.45600000000000002</v>
      </c>
      <c r="AE26">
        <v>2.3271291353527999</v>
      </c>
      <c r="AF26">
        <v>3.93774705751615</v>
      </c>
      <c r="AG26">
        <v>3.9009102135461098</v>
      </c>
      <c r="AH26">
        <f t="shared" si="4"/>
        <v>0.54391601891113961</v>
      </c>
      <c r="AI26">
        <f t="shared" si="4"/>
        <v>-1.0088840056808697</v>
      </c>
      <c r="AJ26">
        <f t="shared" si="0"/>
        <v>12</v>
      </c>
      <c r="AK26">
        <f t="shared" si="0"/>
        <v>9</v>
      </c>
      <c r="AL26">
        <f t="shared" si="0"/>
        <v>11.724999999999994</v>
      </c>
      <c r="AM26">
        <f t="shared" si="1"/>
        <v>8</v>
      </c>
      <c r="AN26">
        <v>88.728449999999995</v>
      </c>
      <c r="AO26">
        <f t="shared" si="2"/>
        <v>20.156449999999992</v>
      </c>
      <c r="AP26">
        <v>2.9555820000000002</v>
      </c>
      <c r="AQ26">
        <v>85</v>
      </c>
      <c r="AR26">
        <v>87</v>
      </c>
      <c r="AS26">
        <v>88</v>
      </c>
      <c r="AT26">
        <f t="shared" si="5"/>
        <v>3</v>
      </c>
      <c r="AU26">
        <f t="shared" si="6"/>
        <v>19</v>
      </c>
      <c r="AV26">
        <f t="shared" si="6"/>
        <v>19</v>
      </c>
      <c r="AW26">
        <f t="shared" si="6"/>
        <v>18</v>
      </c>
      <c r="AY26" t="s">
        <v>202</v>
      </c>
    </row>
    <row r="27" spans="1:51">
      <c r="A27" s="22">
        <v>7</v>
      </c>
      <c r="B27" s="20">
        <v>1</v>
      </c>
      <c r="C27" s="20">
        <v>0</v>
      </c>
      <c r="D27" s="20">
        <v>1</v>
      </c>
      <c r="E27" s="7">
        <v>2</v>
      </c>
      <c r="F27">
        <v>5</v>
      </c>
      <c r="G27">
        <v>134</v>
      </c>
      <c r="H27">
        <v>104</v>
      </c>
      <c r="I27">
        <v>117.04900000000001</v>
      </c>
      <c r="J27">
        <v>5.3680000000000003</v>
      </c>
      <c r="K27">
        <v>114</v>
      </c>
      <c r="L27">
        <v>117</v>
      </c>
      <c r="M27">
        <v>118</v>
      </c>
      <c r="N27">
        <v>0.64200000000000002</v>
      </c>
      <c r="O27">
        <v>1.0453407909687</v>
      </c>
      <c r="P27">
        <v>0.505</v>
      </c>
      <c r="Q27">
        <v>2.7290648524611401</v>
      </c>
      <c r="R27">
        <v>4.3386417202464997</v>
      </c>
      <c r="S27">
        <v>2.4582313885925302</v>
      </c>
      <c r="T27">
        <v>119</v>
      </c>
      <c r="U27">
        <v>101</v>
      </c>
      <c r="V27">
        <v>108.892</v>
      </c>
      <c r="W27">
        <v>3.419</v>
      </c>
      <c r="X27">
        <v>106</v>
      </c>
      <c r="Y27">
        <v>108</v>
      </c>
      <c r="Z27">
        <v>110</v>
      </c>
      <c r="AA27">
        <f t="shared" si="3"/>
        <v>4</v>
      </c>
      <c r="AB27">
        <v>0.77900000000000003</v>
      </c>
      <c r="AC27">
        <v>0.74240547167691795</v>
      </c>
      <c r="AD27">
        <v>0.28399999999999997</v>
      </c>
      <c r="AE27">
        <v>2.15659837709438</v>
      </c>
      <c r="AF27">
        <v>3.6753622713589902</v>
      </c>
      <c r="AG27">
        <v>3.6212925641042499</v>
      </c>
      <c r="AH27">
        <f t="shared" si="4"/>
        <v>0.66327944888750956</v>
      </c>
      <c r="AI27">
        <f t="shared" si="4"/>
        <v>-1.1630611755117197</v>
      </c>
      <c r="AJ27">
        <f t="shared" si="0"/>
        <v>15</v>
      </c>
      <c r="AK27">
        <f t="shared" si="0"/>
        <v>3</v>
      </c>
      <c r="AL27">
        <f t="shared" si="0"/>
        <v>8.1570000000000107</v>
      </c>
      <c r="AM27">
        <f t="shared" si="1"/>
        <v>4</v>
      </c>
      <c r="AN27">
        <v>124.45869999999999</v>
      </c>
      <c r="AO27">
        <f t="shared" si="2"/>
        <v>15.566699999999997</v>
      </c>
      <c r="AP27">
        <v>3.9179580000000001</v>
      </c>
      <c r="AQ27">
        <v>121</v>
      </c>
      <c r="AR27">
        <v>124</v>
      </c>
      <c r="AS27">
        <v>128</v>
      </c>
      <c r="AT27">
        <f t="shared" si="5"/>
        <v>7</v>
      </c>
      <c r="AU27">
        <f t="shared" si="6"/>
        <v>15</v>
      </c>
      <c r="AV27">
        <f t="shared" si="6"/>
        <v>16</v>
      </c>
      <c r="AW27">
        <f t="shared" si="6"/>
        <v>18</v>
      </c>
      <c r="AY27" t="s">
        <v>203</v>
      </c>
    </row>
    <row r="28" spans="1:51">
      <c r="A28" s="20">
        <v>2</v>
      </c>
      <c r="B28" s="20">
        <v>0</v>
      </c>
      <c r="C28" s="20">
        <v>0</v>
      </c>
      <c r="D28" s="20">
        <v>0</v>
      </c>
      <c r="E28" s="7">
        <v>2</v>
      </c>
      <c r="F28">
        <v>3</v>
      </c>
      <c r="G28">
        <v>92</v>
      </c>
      <c r="H28">
        <v>67</v>
      </c>
      <c r="I28">
        <v>77.998999999999995</v>
      </c>
      <c r="J28">
        <v>4.9790000000000001</v>
      </c>
      <c r="K28">
        <v>74</v>
      </c>
      <c r="L28">
        <v>77</v>
      </c>
      <c r="M28">
        <v>80</v>
      </c>
      <c r="N28">
        <v>0.34699999999999998</v>
      </c>
      <c r="O28">
        <v>0.25626593977199902</v>
      </c>
      <c r="P28">
        <v>-0.60099999999999998</v>
      </c>
      <c r="Q28">
        <v>1.9061697565034399</v>
      </c>
      <c r="R28">
        <v>4.2688774036455701</v>
      </c>
      <c r="S28">
        <v>2.6342380789359998</v>
      </c>
      <c r="T28">
        <v>78</v>
      </c>
      <c r="U28">
        <v>56</v>
      </c>
      <c r="V28">
        <v>66.058000000000007</v>
      </c>
      <c r="W28">
        <v>3.3879999999999999</v>
      </c>
      <c r="X28">
        <v>64</v>
      </c>
      <c r="Y28">
        <v>66</v>
      </c>
      <c r="Z28">
        <v>68</v>
      </c>
      <c r="AA28">
        <f t="shared" si="3"/>
        <v>4</v>
      </c>
      <c r="AB28">
        <v>0.22</v>
      </c>
      <c r="AC28">
        <v>0.36948659543499002</v>
      </c>
      <c r="AD28">
        <v>-0.28399999999999997</v>
      </c>
      <c r="AE28">
        <v>1.4753542328585101</v>
      </c>
      <c r="AF28">
        <v>3.78434960315494</v>
      </c>
      <c r="AG28">
        <v>3.4886092209275401</v>
      </c>
      <c r="AH28">
        <f t="shared" si="4"/>
        <v>0.48452780049063016</v>
      </c>
      <c r="AI28">
        <f t="shared" si="4"/>
        <v>-0.85437114199154029</v>
      </c>
      <c r="AJ28">
        <f t="shared" si="0"/>
        <v>14</v>
      </c>
      <c r="AK28">
        <f t="shared" si="0"/>
        <v>11</v>
      </c>
      <c r="AL28">
        <f t="shared" si="0"/>
        <v>11.940999999999988</v>
      </c>
      <c r="AM28">
        <f t="shared" si="1"/>
        <v>6</v>
      </c>
      <c r="AN28">
        <v>82.902420000000006</v>
      </c>
      <c r="AO28">
        <f t="shared" si="2"/>
        <v>16.84442</v>
      </c>
      <c r="AP28">
        <v>3.1155409999999999</v>
      </c>
      <c r="AQ28">
        <v>79</v>
      </c>
      <c r="AR28">
        <v>81</v>
      </c>
      <c r="AS28">
        <v>85</v>
      </c>
      <c r="AT28">
        <f t="shared" si="5"/>
        <v>6</v>
      </c>
      <c r="AU28">
        <f t="shared" si="6"/>
        <v>15</v>
      </c>
      <c r="AV28">
        <f t="shared" si="6"/>
        <v>15</v>
      </c>
      <c r="AW28">
        <f t="shared" si="6"/>
        <v>17</v>
      </c>
      <c r="AY28" t="s">
        <v>204</v>
      </c>
    </row>
    <row r="29" spans="1:51">
      <c r="A29" s="22">
        <v>6</v>
      </c>
      <c r="B29" s="20">
        <v>1</v>
      </c>
      <c r="C29" s="20">
        <v>1</v>
      </c>
      <c r="D29" s="20">
        <v>0</v>
      </c>
      <c r="E29" s="7">
        <v>2</v>
      </c>
      <c r="F29">
        <v>15</v>
      </c>
      <c r="G29">
        <v>89</v>
      </c>
      <c r="H29">
        <v>63</v>
      </c>
      <c r="I29">
        <v>73.254999999999995</v>
      </c>
      <c r="J29">
        <v>4.3120000000000003</v>
      </c>
      <c r="K29">
        <v>70</v>
      </c>
      <c r="L29">
        <v>73</v>
      </c>
      <c r="M29">
        <v>75</v>
      </c>
      <c r="N29">
        <v>0.80500000000000005</v>
      </c>
      <c r="O29">
        <v>0.66377366947271998</v>
      </c>
      <c r="P29">
        <v>1.0760000000000001</v>
      </c>
      <c r="Q29">
        <v>1.8688684516440599</v>
      </c>
      <c r="R29">
        <v>4.0618636843106097</v>
      </c>
      <c r="S29">
        <v>2.1317083550032798</v>
      </c>
      <c r="T29">
        <v>77</v>
      </c>
      <c r="U29">
        <v>56</v>
      </c>
      <c r="V29">
        <v>66.475999999999999</v>
      </c>
      <c r="W29">
        <v>2.6880000000000002</v>
      </c>
      <c r="X29">
        <v>65</v>
      </c>
      <c r="Y29">
        <v>67</v>
      </c>
      <c r="Z29">
        <v>67</v>
      </c>
      <c r="AA29">
        <f t="shared" si="3"/>
        <v>2</v>
      </c>
      <c r="AB29">
        <v>-0.17699999999999999</v>
      </c>
      <c r="AC29">
        <v>0.96158055569556999</v>
      </c>
      <c r="AD29">
        <v>0.30299999999999999</v>
      </c>
      <c r="AE29">
        <v>2.4448888823844199</v>
      </c>
      <c r="AF29">
        <v>3.4625720953274901</v>
      </c>
      <c r="AG29">
        <v>3.1092182264027</v>
      </c>
      <c r="AH29">
        <f t="shared" si="4"/>
        <v>0.59929158898311963</v>
      </c>
      <c r="AI29">
        <f t="shared" si="4"/>
        <v>-0.97750987139942014</v>
      </c>
      <c r="AJ29">
        <f t="shared" si="0"/>
        <v>12</v>
      </c>
      <c r="AK29">
        <f t="shared" si="0"/>
        <v>7</v>
      </c>
      <c r="AL29">
        <f t="shared" si="0"/>
        <v>6.7789999999999964</v>
      </c>
      <c r="AM29">
        <f t="shared" si="1"/>
        <v>5</v>
      </c>
      <c r="AN29">
        <v>81.095740000000006</v>
      </c>
      <c r="AO29">
        <f t="shared" si="2"/>
        <v>14.619740000000007</v>
      </c>
      <c r="AP29">
        <v>3.1655359999999999</v>
      </c>
      <c r="AQ29">
        <v>76</v>
      </c>
      <c r="AR29">
        <v>78</v>
      </c>
      <c r="AS29">
        <v>80</v>
      </c>
      <c r="AT29">
        <f t="shared" si="5"/>
        <v>4</v>
      </c>
      <c r="AU29">
        <f t="shared" si="6"/>
        <v>11</v>
      </c>
      <c r="AV29">
        <f t="shared" si="6"/>
        <v>11</v>
      </c>
      <c r="AW29">
        <f t="shared" si="6"/>
        <v>13</v>
      </c>
      <c r="AY29" t="s">
        <v>205</v>
      </c>
    </row>
    <row r="30" spans="1:51">
      <c r="A30" s="22">
        <v>6</v>
      </c>
      <c r="B30" s="20">
        <v>1</v>
      </c>
      <c r="C30" s="20">
        <v>2</v>
      </c>
      <c r="D30" s="20">
        <v>1</v>
      </c>
      <c r="E30" s="7">
        <v>3</v>
      </c>
      <c r="F30">
        <v>9</v>
      </c>
      <c r="G30">
        <v>183</v>
      </c>
      <c r="H30">
        <v>92</v>
      </c>
      <c r="I30">
        <v>118.196</v>
      </c>
      <c r="J30">
        <v>14.891999999999999</v>
      </c>
      <c r="K30">
        <v>110</v>
      </c>
      <c r="L30">
        <v>115</v>
      </c>
      <c r="M30">
        <v>120</v>
      </c>
      <c r="N30">
        <v>2.2040000000000002</v>
      </c>
      <c r="O30">
        <v>1.5254228839334201</v>
      </c>
      <c r="P30">
        <v>5.0910000000000002</v>
      </c>
      <c r="Q30">
        <v>3.7507103101301298</v>
      </c>
      <c r="R30">
        <v>5.3170878358180298</v>
      </c>
      <c r="S30">
        <v>3.19717151019533</v>
      </c>
      <c r="T30">
        <v>119</v>
      </c>
      <c r="U30">
        <v>81</v>
      </c>
      <c r="V30">
        <v>102.98099999999999</v>
      </c>
      <c r="W30">
        <v>4.2060000000000004</v>
      </c>
      <c r="X30">
        <v>100</v>
      </c>
      <c r="Y30">
        <v>103</v>
      </c>
      <c r="Z30">
        <v>105</v>
      </c>
      <c r="AA30">
        <f t="shared" si="3"/>
        <v>5</v>
      </c>
      <c r="AB30">
        <v>-8.4000000000000005E-2</v>
      </c>
      <c r="AC30">
        <v>0.91650877729091995</v>
      </c>
      <c r="AD30">
        <v>0.19700000000000001</v>
      </c>
      <c r="AE30">
        <v>2.2848736006832402</v>
      </c>
      <c r="AF30">
        <v>4.1109120787941302</v>
      </c>
      <c r="AG30">
        <v>5.7385838044964999</v>
      </c>
      <c r="AH30">
        <f t="shared" si="4"/>
        <v>1.2061757570238996</v>
      </c>
      <c r="AI30">
        <f t="shared" si="4"/>
        <v>-2.5414122943011699</v>
      </c>
      <c r="AJ30">
        <f t="shared" si="0"/>
        <v>64</v>
      </c>
      <c r="AK30">
        <f t="shared" si="0"/>
        <v>11</v>
      </c>
      <c r="AL30">
        <f t="shared" si="0"/>
        <v>15.215000000000003</v>
      </c>
      <c r="AM30">
        <f t="shared" si="1"/>
        <v>10</v>
      </c>
      <c r="AN30">
        <v>134.75649999999999</v>
      </c>
      <c r="AO30">
        <f t="shared" si="2"/>
        <v>31.775499999999994</v>
      </c>
      <c r="AP30">
        <v>17.98481</v>
      </c>
      <c r="AQ30">
        <v>120</v>
      </c>
      <c r="AR30">
        <v>123</v>
      </c>
      <c r="AS30">
        <v>133</v>
      </c>
      <c r="AT30">
        <f t="shared" si="5"/>
        <v>13</v>
      </c>
      <c r="AU30">
        <f t="shared" si="6"/>
        <v>20</v>
      </c>
      <c r="AV30">
        <f t="shared" si="6"/>
        <v>20</v>
      </c>
      <c r="AW30">
        <f t="shared" si="6"/>
        <v>28</v>
      </c>
      <c r="AY30" t="s">
        <v>206</v>
      </c>
    </row>
    <row r="31" spans="1:51">
      <c r="A31" s="22">
        <v>6</v>
      </c>
      <c r="B31" s="20">
        <v>0</v>
      </c>
      <c r="C31" s="20">
        <v>0</v>
      </c>
      <c r="D31" s="20">
        <v>1</v>
      </c>
      <c r="E31" s="7">
        <v>3</v>
      </c>
      <c r="F31">
        <v>5</v>
      </c>
      <c r="G31">
        <v>153</v>
      </c>
      <c r="H31">
        <v>100</v>
      </c>
      <c r="I31">
        <v>123.971</v>
      </c>
      <c r="J31">
        <v>13.000999999999999</v>
      </c>
      <c r="K31">
        <v>113</v>
      </c>
      <c r="L31">
        <v>121</v>
      </c>
      <c r="M31">
        <v>134</v>
      </c>
      <c r="N31">
        <v>0.42199999999999999</v>
      </c>
      <c r="O31">
        <v>0.61898397351802303</v>
      </c>
      <c r="P31">
        <v>-1.0149999999999999</v>
      </c>
      <c r="Q31">
        <v>3.5693315731025401</v>
      </c>
      <c r="R31">
        <v>5.4516665840371301</v>
      </c>
      <c r="S31">
        <v>2.54824169939512</v>
      </c>
      <c r="T31">
        <v>102</v>
      </c>
      <c r="U31">
        <v>79</v>
      </c>
      <c r="V31">
        <v>91.655000000000001</v>
      </c>
      <c r="W31">
        <v>3.23</v>
      </c>
      <c r="X31">
        <v>89</v>
      </c>
      <c r="Y31">
        <v>92</v>
      </c>
      <c r="Z31">
        <v>93</v>
      </c>
      <c r="AA31">
        <f t="shared" si="3"/>
        <v>4</v>
      </c>
      <c r="AB31">
        <v>-4.8000000000000001E-2</v>
      </c>
      <c r="AC31">
        <v>0.48974786261103698</v>
      </c>
      <c r="AD31">
        <v>-0.313</v>
      </c>
      <c r="AE31">
        <v>1.6111747870183999</v>
      </c>
      <c r="AF31">
        <v>3.7315579520690099</v>
      </c>
      <c r="AG31">
        <v>6.0672504898674999</v>
      </c>
      <c r="AH31">
        <f t="shared" si="4"/>
        <v>1.7201086319681202</v>
      </c>
      <c r="AI31">
        <f t="shared" si="4"/>
        <v>-3.5190087904723799</v>
      </c>
      <c r="AJ31">
        <f t="shared" si="0"/>
        <v>51</v>
      </c>
      <c r="AK31">
        <f t="shared" si="0"/>
        <v>21</v>
      </c>
      <c r="AL31">
        <f t="shared" si="0"/>
        <v>32.316000000000003</v>
      </c>
      <c r="AM31">
        <f t="shared" si="1"/>
        <v>21</v>
      </c>
      <c r="AN31">
        <v>124.0142</v>
      </c>
      <c r="AO31">
        <f t="shared" si="2"/>
        <v>32.359200000000001</v>
      </c>
      <c r="AP31">
        <v>12.9754</v>
      </c>
      <c r="AQ31">
        <v>113</v>
      </c>
      <c r="AR31">
        <v>121</v>
      </c>
      <c r="AS31">
        <v>135</v>
      </c>
      <c r="AT31">
        <f t="shared" si="5"/>
        <v>22</v>
      </c>
      <c r="AU31">
        <f t="shared" si="6"/>
        <v>24</v>
      </c>
      <c r="AV31">
        <f t="shared" si="6"/>
        <v>29</v>
      </c>
      <c r="AW31">
        <f t="shared" si="6"/>
        <v>42</v>
      </c>
      <c r="AY31" t="s">
        <v>207</v>
      </c>
    </row>
    <row r="32" spans="1:51">
      <c r="A32" s="22">
        <v>6</v>
      </c>
      <c r="B32" s="20">
        <v>0</v>
      </c>
      <c r="C32" s="20">
        <v>0</v>
      </c>
      <c r="D32" s="20">
        <v>0</v>
      </c>
      <c r="E32" s="7">
        <v>2</v>
      </c>
      <c r="F32">
        <v>10</v>
      </c>
      <c r="G32">
        <v>122</v>
      </c>
      <c r="H32">
        <v>74</v>
      </c>
      <c r="I32">
        <v>102.453</v>
      </c>
      <c r="J32">
        <v>8.7170000000000005</v>
      </c>
      <c r="K32">
        <v>96</v>
      </c>
      <c r="L32">
        <v>102</v>
      </c>
      <c r="M32">
        <v>108</v>
      </c>
      <c r="N32">
        <v>-0.35199999999999998</v>
      </c>
      <c r="O32">
        <v>0.413738692550702</v>
      </c>
      <c r="P32">
        <v>-0.36399999999999999</v>
      </c>
      <c r="Q32">
        <v>1.92832305249937</v>
      </c>
      <c r="R32">
        <v>5.0916036652592398</v>
      </c>
      <c r="S32">
        <v>3.2680802779215901</v>
      </c>
      <c r="T32">
        <v>85</v>
      </c>
      <c r="U32">
        <v>59</v>
      </c>
      <c r="V32">
        <v>70.584000000000003</v>
      </c>
      <c r="W32">
        <v>4.4189999999999996</v>
      </c>
      <c r="X32">
        <v>67</v>
      </c>
      <c r="Y32">
        <v>71</v>
      </c>
      <c r="Z32">
        <v>73</v>
      </c>
      <c r="AA32">
        <f t="shared" si="3"/>
        <v>6</v>
      </c>
      <c r="AB32">
        <v>-9.0999999999999998E-2</v>
      </c>
      <c r="AC32">
        <v>0.33240079717039001</v>
      </c>
      <c r="AD32">
        <v>-0.123</v>
      </c>
      <c r="AE32">
        <v>1.4618851594164399</v>
      </c>
      <c r="AF32">
        <v>4.1499754946692899</v>
      </c>
      <c r="AG32">
        <v>5.20820605470551</v>
      </c>
      <c r="AH32">
        <f t="shared" si="4"/>
        <v>0.94162817058994985</v>
      </c>
      <c r="AI32">
        <f t="shared" si="4"/>
        <v>-1.94012577678392</v>
      </c>
      <c r="AJ32">
        <f t="shared" si="0"/>
        <v>37</v>
      </c>
      <c r="AK32">
        <f t="shared" si="0"/>
        <v>15</v>
      </c>
      <c r="AL32">
        <f t="shared" si="0"/>
        <v>31.869</v>
      </c>
      <c r="AM32">
        <f t="shared" si="1"/>
        <v>12</v>
      </c>
      <c r="AN32">
        <v>103.1812</v>
      </c>
      <c r="AO32">
        <f t="shared" si="2"/>
        <v>32.597200000000001</v>
      </c>
      <c r="AP32">
        <v>7.9261860000000004</v>
      </c>
      <c r="AQ32">
        <v>97</v>
      </c>
      <c r="AR32">
        <v>104</v>
      </c>
      <c r="AS32">
        <v>110</v>
      </c>
      <c r="AT32">
        <f t="shared" si="5"/>
        <v>13</v>
      </c>
      <c r="AU32">
        <f t="shared" si="6"/>
        <v>30</v>
      </c>
      <c r="AV32">
        <f t="shared" si="6"/>
        <v>33</v>
      </c>
      <c r="AW32">
        <f t="shared" si="6"/>
        <v>37</v>
      </c>
      <c r="AY32" t="s">
        <v>208</v>
      </c>
    </row>
    <row r="33" spans="1:51">
      <c r="A33" s="22">
        <v>7</v>
      </c>
      <c r="B33" s="20">
        <v>0</v>
      </c>
      <c r="C33" s="20">
        <v>0</v>
      </c>
      <c r="D33" s="20">
        <v>0</v>
      </c>
      <c r="E33" s="7">
        <v>3</v>
      </c>
      <c r="F33">
        <v>13.7</v>
      </c>
      <c r="G33">
        <v>162</v>
      </c>
      <c r="H33">
        <v>120</v>
      </c>
      <c r="I33">
        <v>142.60400000000001</v>
      </c>
      <c r="J33">
        <v>8.3550000000000004</v>
      </c>
      <c r="K33">
        <v>136</v>
      </c>
      <c r="L33">
        <v>143</v>
      </c>
      <c r="M33">
        <v>148</v>
      </c>
      <c r="N33">
        <v>-0.10199999999999999</v>
      </c>
      <c r="O33">
        <v>8.4861570482934797E-3</v>
      </c>
      <c r="P33">
        <v>-0.52400000000000002</v>
      </c>
      <c r="Q33">
        <v>1.5550432955767199</v>
      </c>
      <c r="R33">
        <v>5.0757123195104201</v>
      </c>
      <c r="S33">
        <v>2.7618629096958398</v>
      </c>
      <c r="T33">
        <v>101</v>
      </c>
      <c r="U33">
        <v>77</v>
      </c>
      <c r="V33">
        <v>87.471000000000004</v>
      </c>
      <c r="W33">
        <v>3.5649999999999999</v>
      </c>
      <c r="X33">
        <v>85</v>
      </c>
      <c r="Y33">
        <v>88</v>
      </c>
      <c r="Z33">
        <v>89</v>
      </c>
      <c r="AA33">
        <f t="shared" si="3"/>
        <v>4</v>
      </c>
      <c r="AB33">
        <v>-3.3000000000000002E-2</v>
      </c>
      <c r="AC33">
        <v>0.67823905708541699</v>
      </c>
      <c r="AD33">
        <v>-7.0000000000000001E-3</v>
      </c>
      <c r="AE33">
        <v>2.2186003101321101</v>
      </c>
      <c r="AF33">
        <v>3.8611681955509698</v>
      </c>
      <c r="AG33">
        <v>5.17178580772985</v>
      </c>
      <c r="AH33">
        <f t="shared" si="4"/>
        <v>1.2145441239594503</v>
      </c>
      <c r="AI33">
        <f t="shared" si="4"/>
        <v>-2.4099228980340102</v>
      </c>
      <c r="AJ33">
        <f t="shared" si="0"/>
        <v>61</v>
      </c>
      <c r="AK33">
        <f t="shared" si="0"/>
        <v>43</v>
      </c>
      <c r="AL33">
        <f t="shared" si="0"/>
        <v>55.13300000000001</v>
      </c>
      <c r="AM33">
        <f t="shared" si="1"/>
        <v>12</v>
      </c>
      <c r="AN33">
        <v>142.60409999999999</v>
      </c>
      <c r="AO33">
        <f t="shared" si="2"/>
        <v>55.133099999999985</v>
      </c>
      <c r="AP33">
        <v>8.3548159999999996</v>
      </c>
      <c r="AQ33">
        <v>136</v>
      </c>
      <c r="AR33">
        <v>143</v>
      </c>
      <c r="AS33">
        <v>149</v>
      </c>
      <c r="AT33">
        <f t="shared" si="5"/>
        <v>13</v>
      </c>
      <c r="AU33">
        <f t="shared" si="6"/>
        <v>51</v>
      </c>
      <c r="AV33">
        <f t="shared" si="6"/>
        <v>55</v>
      </c>
      <c r="AW33">
        <f t="shared" si="6"/>
        <v>60</v>
      </c>
      <c r="AY33" t="s">
        <v>209</v>
      </c>
    </row>
    <row r="34" spans="1:51">
      <c r="A34" s="22">
        <v>7</v>
      </c>
      <c r="B34" s="20">
        <v>0</v>
      </c>
      <c r="C34" s="20">
        <v>0</v>
      </c>
      <c r="D34" s="20">
        <v>0</v>
      </c>
      <c r="E34" s="7">
        <v>1</v>
      </c>
      <c r="F34">
        <v>12.1</v>
      </c>
      <c r="G34">
        <v>106</v>
      </c>
      <c r="H34">
        <v>68</v>
      </c>
      <c r="I34">
        <v>89.545000000000002</v>
      </c>
      <c r="J34">
        <v>6.3719999999999999</v>
      </c>
      <c r="K34">
        <v>86</v>
      </c>
      <c r="L34">
        <v>91</v>
      </c>
      <c r="M34">
        <v>93</v>
      </c>
      <c r="N34">
        <v>-0.66100000000000003</v>
      </c>
      <c r="O34">
        <v>0.69026869643646704</v>
      </c>
      <c r="P34">
        <v>0.16900000000000001</v>
      </c>
      <c r="Q34">
        <v>2.1735031174608701</v>
      </c>
      <c r="R34">
        <v>4.6337678712899697</v>
      </c>
      <c r="S34">
        <v>2.7424817447443002</v>
      </c>
      <c r="T34">
        <v>77</v>
      </c>
      <c r="U34">
        <v>54</v>
      </c>
      <c r="V34">
        <v>64.998000000000005</v>
      </c>
      <c r="W34">
        <v>3.5030000000000001</v>
      </c>
      <c r="X34">
        <v>63</v>
      </c>
      <c r="Y34">
        <v>65</v>
      </c>
      <c r="Z34">
        <v>66</v>
      </c>
      <c r="AA34">
        <f t="shared" si="3"/>
        <v>3</v>
      </c>
      <c r="AB34">
        <v>3.9E-2</v>
      </c>
      <c r="AC34">
        <v>0.616696149480358</v>
      </c>
      <c r="AD34">
        <v>-0.09</v>
      </c>
      <c r="AE34">
        <v>1.9170931687643</v>
      </c>
      <c r="AF34">
        <v>3.8496159449968599</v>
      </c>
      <c r="AG34">
        <v>4.2095092034272898</v>
      </c>
      <c r="AH34">
        <f t="shared" si="4"/>
        <v>0.78415192629310981</v>
      </c>
      <c r="AI34">
        <f t="shared" si="4"/>
        <v>-1.4670274586829897</v>
      </c>
      <c r="AJ34">
        <f t="shared" ref="AJ34:AL58" si="7">G34-T34</f>
        <v>29</v>
      </c>
      <c r="AK34">
        <f t="shared" si="7"/>
        <v>14</v>
      </c>
      <c r="AL34">
        <f t="shared" si="7"/>
        <v>24.546999999999997</v>
      </c>
      <c r="AM34">
        <f t="shared" si="1"/>
        <v>7</v>
      </c>
      <c r="AN34">
        <v>90.409940000000006</v>
      </c>
      <c r="AO34">
        <f t="shared" si="2"/>
        <v>25.411940000000001</v>
      </c>
      <c r="AP34">
        <v>5.3595699999999997</v>
      </c>
      <c r="AQ34">
        <v>86</v>
      </c>
      <c r="AR34">
        <v>91</v>
      </c>
      <c r="AS34">
        <v>94</v>
      </c>
      <c r="AT34">
        <f t="shared" si="5"/>
        <v>8</v>
      </c>
      <c r="AU34">
        <f t="shared" si="6"/>
        <v>23</v>
      </c>
      <c r="AV34">
        <f t="shared" si="6"/>
        <v>26</v>
      </c>
      <c r="AW34">
        <f t="shared" si="6"/>
        <v>28</v>
      </c>
      <c r="AY34" t="s">
        <v>171</v>
      </c>
    </row>
    <row r="35" spans="1:51">
      <c r="A35" s="20">
        <v>2</v>
      </c>
      <c r="B35" s="20">
        <v>1</v>
      </c>
      <c r="C35" s="20">
        <v>0</v>
      </c>
      <c r="D35" s="20">
        <v>1</v>
      </c>
      <c r="E35" s="7">
        <v>1</v>
      </c>
      <c r="F35">
        <v>10</v>
      </c>
      <c r="G35">
        <v>106</v>
      </c>
      <c r="H35">
        <v>70</v>
      </c>
      <c r="I35">
        <v>89.534000000000006</v>
      </c>
      <c r="J35">
        <v>5.3620000000000001</v>
      </c>
      <c r="K35">
        <v>86</v>
      </c>
      <c r="L35">
        <v>90</v>
      </c>
      <c r="M35">
        <v>92</v>
      </c>
      <c r="N35">
        <v>-0.29499999999999998</v>
      </c>
      <c r="O35">
        <v>0.62498987769949199</v>
      </c>
      <c r="P35">
        <v>-0.14199999999999999</v>
      </c>
      <c r="Q35">
        <v>1.95497969627937</v>
      </c>
      <c r="R35">
        <v>4.4466828592572503</v>
      </c>
      <c r="S35">
        <v>2.32825383567778</v>
      </c>
      <c r="T35">
        <v>94</v>
      </c>
      <c r="U35">
        <v>69</v>
      </c>
      <c r="V35">
        <v>76.988</v>
      </c>
      <c r="W35">
        <v>3.101</v>
      </c>
      <c r="X35">
        <v>75</v>
      </c>
      <c r="Y35">
        <v>77</v>
      </c>
      <c r="Z35">
        <v>78</v>
      </c>
      <c r="AA35">
        <f t="shared" si="3"/>
        <v>3</v>
      </c>
      <c r="AB35">
        <v>0.85499999999999998</v>
      </c>
      <c r="AC35">
        <v>1.17727224339759</v>
      </c>
      <c r="AD35">
        <v>2.1070000000000002</v>
      </c>
      <c r="AE35">
        <v>3.0303155275266098</v>
      </c>
      <c r="AF35">
        <v>3.5924125440683299</v>
      </c>
      <c r="AG35">
        <v>3.83157639788875</v>
      </c>
      <c r="AH35">
        <f t="shared" si="4"/>
        <v>0.85427031518892038</v>
      </c>
      <c r="AI35">
        <f t="shared" si="4"/>
        <v>-1.50332256221097</v>
      </c>
      <c r="AJ35">
        <f t="shared" si="7"/>
        <v>12</v>
      </c>
      <c r="AK35">
        <f t="shared" si="7"/>
        <v>1</v>
      </c>
      <c r="AL35">
        <f t="shared" si="7"/>
        <v>12.546000000000006</v>
      </c>
      <c r="AM35">
        <f t="shared" si="1"/>
        <v>6</v>
      </c>
      <c r="AN35">
        <v>96.951430000000002</v>
      </c>
      <c r="AO35">
        <f t="shared" si="2"/>
        <v>19.963430000000002</v>
      </c>
      <c r="AP35">
        <v>1.979911</v>
      </c>
      <c r="AQ35">
        <v>93</v>
      </c>
      <c r="AR35">
        <v>94</v>
      </c>
      <c r="AS35">
        <v>96</v>
      </c>
      <c r="AT35">
        <f t="shared" si="5"/>
        <v>3</v>
      </c>
      <c r="AU35">
        <f t="shared" si="6"/>
        <v>18</v>
      </c>
      <c r="AV35">
        <f t="shared" si="6"/>
        <v>17</v>
      </c>
      <c r="AW35">
        <f t="shared" si="6"/>
        <v>18</v>
      </c>
      <c r="AY35" t="s">
        <v>210</v>
      </c>
    </row>
    <row r="36" spans="1:51">
      <c r="A36" s="22">
        <v>5</v>
      </c>
      <c r="B36" s="20">
        <v>1</v>
      </c>
      <c r="C36" s="20">
        <v>1</v>
      </c>
      <c r="D36" s="20">
        <v>1</v>
      </c>
      <c r="E36" s="7">
        <v>3</v>
      </c>
      <c r="F36">
        <v>3.3</v>
      </c>
      <c r="G36">
        <v>114</v>
      </c>
      <c r="H36">
        <v>95</v>
      </c>
      <c r="I36">
        <v>105.456</v>
      </c>
      <c r="J36">
        <v>3.3279999999999998</v>
      </c>
      <c r="K36">
        <v>104</v>
      </c>
      <c r="L36">
        <v>105</v>
      </c>
      <c r="M36">
        <v>106</v>
      </c>
      <c r="N36">
        <v>-5.8000000000000003E-2</v>
      </c>
      <c r="O36">
        <v>1.2479570710916399</v>
      </c>
      <c r="P36">
        <v>0.214</v>
      </c>
      <c r="Q36">
        <v>3.6787639908185201</v>
      </c>
      <c r="R36">
        <v>3.67806408659151</v>
      </c>
      <c r="S36">
        <v>1.3351939479022099</v>
      </c>
      <c r="T36">
        <v>104</v>
      </c>
      <c r="U36">
        <v>92</v>
      </c>
      <c r="V36">
        <v>97.26</v>
      </c>
      <c r="W36">
        <v>1.77</v>
      </c>
      <c r="X36">
        <v>96</v>
      </c>
      <c r="Y36">
        <v>97</v>
      </c>
      <c r="Z36">
        <v>97</v>
      </c>
      <c r="AA36">
        <f t="shared" si="3"/>
        <v>1</v>
      </c>
      <c r="AB36">
        <v>-1.6E-2</v>
      </c>
      <c r="AC36">
        <v>0.53948005050398495</v>
      </c>
      <c r="AD36">
        <v>-0.13300000000000001</v>
      </c>
      <c r="AE36">
        <v>1.7198430399161</v>
      </c>
      <c r="AF36">
        <v>2.86448214026007</v>
      </c>
      <c r="AG36">
        <v>2.46252283462068</v>
      </c>
      <c r="AH36">
        <f t="shared" si="4"/>
        <v>0.81358194633143999</v>
      </c>
      <c r="AI36">
        <f t="shared" si="4"/>
        <v>-1.1273288867184701</v>
      </c>
      <c r="AJ36">
        <f t="shared" si="7"/>
        <v>10</v>
      </c>
      <c r="AK36">
        <f t="shared" si="7"/>
        <v>3</v>
      </c>
      <c r="AL36">
        <f t="shared" si="7"/>
        <v>8.195999999999998</v>
      </c>
      <c r="AM36">
        <f t="shared" si="1"/>
        <v>2</v>
      </c>
      <c r="AN36">
        <v>107.52509999999999</v>
      </c>
      <c r="AO36">
        <f t="shared" si="2"/>
        <v>10.26509999999999</v>
      </c>
      <c r="AP36">
        <v>2.2751920000000001</v>
      </c>
      <c r="AQ36">
        <v>105</v>
      </c>
      <c r="AR36">
        <v>106</v>
      </c>
      <c r="AS36">
        <v>108</v>
      </c>
      <c r="AT36">
        <f t="shared" si="5"/>
        <v>3</v>
      </c>
      <c r="AU36">
        <f t="shared" si="6"/>
        <v>9</v>
      </c>
      <c r="AV36">
        <f t="shared" si="6"/>
        <v>9</v>
      </c>
      <c r="AW36">
        <f t="shared" si="6"/>
        <v>11</v>
      </c>
      <c r="AY36" t="s">
        <v>211</v>
      </c>
    </row>
    <row r="37" spans="1:51">
      <c r="A37" s="20">
        <v>4</v>
      </c>
      <c r="B37" s="20">
        <v>0</v>
      </c>
      <c r="C37" s="20">
        <v>0</v>
      </c>
      <c r="D37" s="20">
        <v>1</v>
      </c>
      <c r="E37" s="7">
        <v>3</v>
      </c>
      <c r="F37">
        <v>2.6</v>
      </c>
      <c r="G37">
        <v>94</v>
      </c>
      <c r="H37">
        <v>72</v>
      </c>
      <c r="I37">
        <v>84.843000000000004</v>
      </c>
      <c r="J37">
        <v>4.3840000000000003</v>
      </c>
      <c r="K37">
        <v>82</v>
      </c>
      <c r="L37">
        <v>85</v>
      </c>
      <c r="M37">
        <v>87</v>
      </c>
      <c r="N37">
        <v>-0.34100000000000003</v>
      </c>
      <c r="O37">
        <v>0.56449246589538304</v>
      </c>
      <c r="P37">
        <v>-0.16800000000000001</v>
      </c>
      <c r="Q37">
        <v>2.57645051289549</v>
      </c>
      <c r="R37">
        <v>4.0964880220199804</v>
      </c>
      <c r="S37">
        <v>2.3331468819436298</v>
      </c>
      <c r="T37">
        <v>86</v>
      </c>
      <c r="U37">
        <v>66</v>
      </c>
      <c r="V37">
        <v>73.81</v>
      </c>
      <c r="W37">
        <v>3.0089999999999999</v>
      </c>
      <c r="X37">
        <v>72</v>
      </c>
      <c r="Y37">
        <v>74</v>
      </c>
      <c r="Z37">
        <v>75</v>
      </c>
      <c r="AA37">
        <f t="shared" si="3"/>
        <v>3</v>
      </c>
      <c r="AB37">
        <v>0.25700000000000001</v>
      </c>
      <c r="AC37">
        <v>0.93499398752476603</v>
      </c>
      <c r="AD37">
        <v>0.45800000000000002</v>
      </c>
      <c r="AE37">
        <v>2.6415736080152401</v>
      </c>
      <c r="AF37">
        <v>3.5955754760261498</v>
      </c>
      <c r="AG37">
        <v>3.1711815231332898</v>
      </c>
      <c r="AH37">
        <f t="shared" si="4"/>
        <v>0.50091254599383062</v>
      </c>
      <c r="AI37">
        <f t="shared" si="4"/>
        <v>-0.83803464118965998</v>
      </c>
      <c r="AJ37">
        <f t="shared" si="7"/>
        <v>8</v>
      </c>
      <c r="AK37">
        <f t="shared" si="7"/>
        <v>6</v>
      </c>
      <c r="AL37">
        <f t="shared" si="7"/>
        <v>11.033000000000001</v>
      </c>
      <c r="AM37">
        <f t="shared" si="1"/>
        <v>5</v>
      </c>
      <c r="AN37">
        <v>89.222200000000001</v>
      </c>
      <c r="AO37">
        <f t="shared" si="2"/>
        <v>15.412199999999999</v>
      </c>
      <c r="AP37">
        <v>1.935084</v>
      </c>
      <c r="AQ37">
        <v>84</v>
      </c>
      <c r="AR37">
        <v>87</v>
      </c>
      <c r="AS37">
        <v>89</v>
      </c>
      <c r="AT37">
        <f t="shared" si="5"/>
        <v>5</v>
      </c>
      <c r="AU37">
        <f t="shared" si="6"/>
        <v>12</v>
      </c>
      <c r="AV37">
        <f t="shared" si="6"/>
        <v>13</v>
      </c>
      <c r="AW37">
        <f t="shared" si="6"/>
        <v>14</v>
      </c>
      <c r="AY37" t="s">
        <v>212</v>
      </c>
    </row>
    <row r="38" spans="1:51">
      <c r="A38" s="22">
        <v>6</v>
      </c>
      <c r="B38" s="20">
        <v>0</v>
      </c>
      <c r="C38" s="20">
        <v>0</v>
      </c>
      <c r="D38" s="20">
        <v>0</v>
      </c>
      <c r="E38" s="7">
        <v>2</v>
      </c>
      <c r="F38">
        <v>16</v>
      </c>
      <c r="G38">
        <v>156</v>
      </c>
      <c r="H38">
        <v>112</v>
      </c>
      <c r="I38">
        <v>132.28200000000001</v>
      </c>
      <c r="J38">
        <v>8.1639999999999997</v>
      </c>
      <c r="K38">
        <v>127</v>
      </c>
      <c r="L38">
        <v>131</v>
      </c>
      <c r="M38">
        <v>137</v>
      </c>
      <c r="N38">
        <v>0.31900000000000001</v>
      </c>
      <c r="O38">
        <v>0.59515609458933105</v>
      </c>
      <c r="P38">
        <v>-0.61599999999999999</v>
      </c>
      <c r="Q38">
        <v>2.6395745082261501</v>
      </c>
      <c r="R38">
        <v>4.9703553506464297</v>
      </c>
      <c r="S38">
        <v>1.9695723321502101</v>
      </c>
      <c r="T38">
        <v>120</v>
      </c>
      <c r="U38">
        <v>103</v>
      </c>
      <c r="V38">
        <v>110.21</v>
      </c>
      <c r="W38">
        <v>2.5609999999999999</v>
      </c>
      <c r="X38">
        <v>108</v>
      </c>
      <c r="Y38">
        <v>111</v>
      </c>
      <c r="Z38">
        <v>111</v>
      </c>
      <c r="AA38">
        <f t="shared" si="3"/>
        <v>3</v>
      </c>
      <c r="AB38">
        <v>-0.24399999999999999</v>
      </c>
      <c r="AC38">
        <v>0.96218468481253605</v>
      </c>
      <c r="AD38">
        <v>-0.30299999999999999</v>
      </c>
      <c r="AE38">
        <v>3.3354664857451701</v>
      </c>
      <c r="AF38">
        <v>3.3510154907683001</v>
      </c>
      <c r="AG38">
        <v>4.9335192402633004</v>
      </c>
      <c r="AH38">
        <f t="shared" si="4"/>
        <v>1.6193398598781297</v>
      </c>
      <c r="AI38">
        <f t="shared" si="4"/>
        <v>-2.9639469081130905</v>
      </c>
      <c r="AJ38">
        <f t="shared" si="7"/>
        <v>36</v>
      </c>
      <c r="AK38">
        <f t="shared" si="7"/>
        <v>9</v>
      </c>
      <c r="AL38">
        <f t="shared" si="7"/>
        <v>22.072000000000017</v>
      </c>
      <c r="AM38">
        <f t="shared" si="1"/>
        <v>10</v>
      </c>
      <c r="AN38">
        <v>133.18600000000001</v>
      </c>
      <c r="AO38">
        <f t="shared" si="2"/>
        <v>22.976000000000013</v>
      </c>
      <c r="AP38">
        <v>7.5647260000000003</v>
      </c>
      <c r="AQ38">
        <v>127</v>
      </c>
      <c r="AR38">
        <v>131</v>
      </c>
      <c r="AS38">
        <v>138</v>
      </c>
      <c r="AT38">
        <f t="shared" si="5"/>
        <v>11</v>
      </c>
      <c r="AU38">
        <f t="shared" si="6"/>
        <v>19</v>
      </c>
      <c r="AV38">
        <f t="shared" si="6"/>
        <v>20</v>
      </c>
      <c r="AW38">
        <f t="shared" si="6"/>
        <v>27</v>
      </c>
      <c r="AY38" t="s">
        <v>213</v>
      </c>
    </row>
    <row r="39" spans="1:51">
      <c r="A39" s="22">
        <v>2</v>
      </c>
      <c r="B39" s="20">
        <v>0</v>
      </c>
      <c r="C39" s="20">
        <v>0</v>
      </c>
      <c r="D39" s="20">
        <v>1</v>
      </c>
      <c r="E39" s="7">
        <v>2</v>
      </c>
      <c r="F39">
        <v>4.5</v>
      </c>
      <c r="G39">
        <v>148</v>
      </c>
      <c r="H39">
        <v>92</v>
      </c>
      <c r="I39">
        <v>117.664</v>
      </c>
      <c r="J39">
        <v>11.173999999999999</v>
      </c>
      <c r="K39">
        <v>108</v>
      </c>
      <c r="L39">
        <v>117</v>
      </c>
      <c r="M39">
        <v>125</v>
      </c>
      <c r="N39">
        <v>0.22500000000000001</v>
      </c>
      <c r="O39">
        <v>0.36401470251937501</v>
      </c>
      <c r="P39">
        <v>-0.67700000000000005</v>
      </c>
      <c r="Q39">
        <v>1.9355483945415299</v>
      </c>
      <c r="R39">
        <v>5.4138987409949504</v>
      </c>
      <c r="S39">
        <v>3.7592899662398098</v>
      </c>
      <c r="T39">
        <v>105</v>
      </c>
      <c r="U39">
        <v>73</v>
      </c>
      <c r="V39">
        <v>91.23</v>
      </c>
      <c r="W39">
        <v>5.3819999999999997</v>
      </c>
      <c r="X39">
        <v>87</v>
      </c>
      <c r="Y39">
        <v>92</v>
      </c>
      <c r="Z39">
        <v>94</v>
      </c>
      <c r="AA39">
        <f t="shared" si="3"/>
        <v>7</v>
      </c>
      <c r="AB39">
        <v>-0.29299999999999998</v>
      </c>
      <c r="AC39">
        <v>0.53507222815019895</v>
      </c>
      <c r="AD39">
        <v>-0.48499999999999999</v>
      </c>
      <c r="AE39">
        <v>2.1556364682957598</v>
      </c>
      <c r="AF39">
        <v>4.4098797762794701</v>
      </c>
      <c r="AG39">
        <v>5.9741002091879496</v>
      </c>
      <c r="AH39">
        <f t="shared" si="4"/>
        <v>1.0040189647154802</v>
      </c>
      <c r="AI39">
        <f t="shared" si="4"/>
        <v>-2.2148102429481398</v>
      </c>
      <c r="AJ39">
        <f t="shared" si="7"/>
        <v>43</v>
      </c>
      <c r="AK39">
        <f t="shared" si="7"/>
        <v>19</v>
      </c>
      <c r="AL39">
        <f t="shared" si="7"/>
        <v>26.433999999999997</v>
      </c>
      <c r="AM39">
        <f t="shared" si="1"/>
        <v>17</v>
      </c>
      <c r="AN39">
        <v>120.25069999999999</v>
      </c>
      <c r="AO39">
        <f t="shared" si="2"/>
        <v>29.020699999999991</v>
      </c>
      <c r="AP39">
        <v>9.7640429999999991</v>
      </c>
      <c r="AQ39">
        <v>111</v>
      </c>
      <c r="AR39">
        <v>120</v>
      </c>
      <c r="AS39">
        <v>127</v>
      </c>
      <c r="AT39">
        <f t="shared" si="5"/>
        <v>16</v>
      </c>
      <c r="AU39">
        <f t="shared" si="6"/>
        <v>24</v>
      </c>
      <c r="AV39">
        <f t="shared" si="6"/>
        <v>28</v>
      </c>
      <c r="AW39">
        <f t="shared" si="6"/>
        <v>33</v>
      </c>
      <c r="AY39" t="s">
        <v>214</v>
      </c>
    </row>
    <row r="40" spans="1:51">
      <c r="A40" s="22">
        <v>6</v>
      </c>
      <c r="B40" s="20">
        <v>1</v>
      </c>
      <c r="C40" s="20">
        <v>0</v>
      </c>
      <c r="D40" s="20">
        <v>1</v>
      </c>
      <c r="E40" s="7">
        <v>3</v>
      </c>
      <c r="F40">
        <v>6</v>
      </c>
      <c r="G40">
        <v>127</v>
      </c>
      <c r="H40">
        <v>89</v>
      </c>
      <c r="I40">
        <v>103.43</v>
      </c>
      <c r="J40">
        <v>6.3559999999999999</v>
      </c>
      <c r="K40">
        <v>99</v>
      </c>
      <c r="L40">
        <v>103</v>
      </c>
      <c r="M40">
        <v>107</v>
      </c>
      <c r="N40">
        <v>0.496</v>
      </c>
      <c r="O40">
        <v>0.692945013086808</v>
      </c>
      <c r="P40">
        <v>-5.3999999999999999E-2</v>
      </c>
      <c r="Q40">
        <v>2.4725180519140402</v>
      </c>
      <c r="R40">
        <v>4.6327977970529401</v>
      </c>
      <c r="S40">
        <v>3.11172101087435</v>
      </c>
      <c r="T40">
        <v>101</v>
      </c>
      <c r="U40">
        <v>73</v>
      </c>
      <c r="V40">
        <v>86.62</v>
      </c>
      <c r="W40">
        <v>4.1100000000000003</v>
      </c>
      <c r="X40">
        <v>84</v>
      </c>
      <c r="Y40">
        <v>86</v>
      </c>
      <c r="Z40">
        <v>88</v>
      </c>
      <c r="AA40">
        <f t="shared" si="3"/>
        <v>4</v>
      </c>
      <c r="AB40">
        <v>0.20399999999999999</v>
      </c>
      <c r="AC40">
        <v>0.89826547310734295</v>
      </c>
      <c r="AD40">
        <v>0.375</v>
      </c>
      <c r="AE40">
        <v>2.5083626734131799</v>
      </c>
      <c r="AF40">
        <v>4.0632687301826396</v>
      </c>
      <c r="AG40">
        <v>4.2075044078314097</v>
      </c>
      <c r="AH40">
        <f t="shared" si="4"/>
        <v>0.56952906687030058</v>
      </c>
      <c r="AI40">
        <f t="shared" si="4"/>
        <v>-1.0957833969570596</v>
      </c>
      <c r="AJ40">
        <f t="shared" si="7"/>
        <v>26</v>
      </c>
      <c r="AK40">
        <f t="shared" si="7"/>
        <v>16</v>
      </c>
      <c r="AL40">
        <f t="shared" si="7"/>
        <v>16.810000000000002</v>
      </c>
      <c r="AM40">
        <f t="shared" si="1"/>
        <v>8</v>
      </c>
      <c r="AN40">
        <v>107.60639999999999</v>
      </c>
      <c r="AO40">
        <f t="shared" si="2"/>
        <v>20.986399999999989</v>
      </c>
      <c r="AP40">
        <v>4.8332069999999998</v>
      </c>
      <c r="AQ40">
        <v>103</v>
      </c>
      <c r="AR40">
        <v>106</v>
      </c>
      <c r="AS40">
        <v>110</v>
      </c>
      <c r="AT40">
        <f t="shared" si="5"/>
        <v>7</v>
      </c>
      <c r="AU40">
        <f t="shared" si="6"/>
        <v>19</v>
      </c>
      <c r="AV40">
        <f t="shared" si="6"/>
        <v>20</v>
      </c>
      <c r="AW40">
        <f t="shared" si="6"/>
        <v>22</v>
      </c>
      <c r="AY40" t="s">
        <v>215</v>
      </c>
    </row>
    <row r="41" spans="1:51">
      <c r="A41" s="22">
        <v>5</v>
      </c>
      <c r="B41" s="20">
        <v>0</v>
      </c>
      <c r="C41" s="20">
        <v>0</v>
      </c>
      <c r="D41" s="20">
        <v>1</v>
      </c>
      <c r="E41" s="7">
        <v>3</v>
      </c>
      <c r="F41">
        <v>4</v>
      </c>
      <c r="G41">
        <v>153</v>
      </c>
      <c r="H41">
        <v>115</v>
      </c>
      <c r="I41">
        <v>130.66999999999999</v>
      </c>
      <c r="J41">
        <v>6.4950000000000001</v>
      </c>
      <c r="K41">
        <v>126</v>
      </c>
      <c r="L41">
        <v>130</v>
      </c>
      <c r="M41">
        <v>134</v>
      </c>
      <c r="N41">
        <v>0.27600000000000002</v>
      </c>
      <c r="O41">
        <v>0.169010130982441</v>
      </c>
      <c r="P41">
        <v>-0.41799999999999998</v>
      </c>
      <c r="Q41">
        <v>1.46505791339901</v>
      </c>
      <c r="R41">
        <v>4.7064713149965698</v>
      </c>
      <c r="S41">
        <v>2.9157812979756499</v>
      </c>
      <c r="T41">
        <v>129</v>
      </c>
      <c r="U41">
        <v>105</v>
      </c>
      <c r="V41">
        <v>116.217</v>
      </c>
      <c r="W41">
        <v>3.78</v>
      </c>
      <c r="X41">
        <v>114</v>
      </c>
      <c r="Y41">
        <v>116</v>
      </c>
      <c r="Z41">
        <v>118</v>
      </c>
      <c r="AA41">
        <f t="shared" si="3"/>
        <v>4</v>
      </c>
      <c r="AB41">
        <v>0.251</v>
      </c>
      <c r="AC41">
        <v>0.58237007920097705</v>
      </c>
      <c r="AD41">
        <v>1.2999999999999999E-2</v>
      </c>
      <c r="AE41">
        <v>1.8595754026318001</v>
      </c>
      <c r="AF41">
        <v>3.95153953937987</v>
      </c>
      <c r="AG41">
        <v>4.3611002309722497</v>
      </c>
      <c r="AH41">
        <f t="shared" si="4"/>
        <v>0.75493177561669977</v>
      </c>
      <c r="AI41">
        <f t="shared" si="4"/>
        <v>-1.4453189329965999</v>
      </c>
      <c r="AJ41">
        <f t="shared" si="7"/>
        <v>24</v>
      </c>
      <c r="AK41">
        <f t="shared" si="7"/>
        <v>10</v>
      </c>
      <c r="AL41">
        <f t="shared" si="7"/>
        <v>14.452999999999989</v>
      </c>
      <c r="AM41">
        <f t="shared" si="1"/>
        <v>8</v>
      </c>
      <c r="AN41">
        <v>135.5119</v>
      </c>
      <c r="AO41">
        <f t="shared" si="2"/>
        <v>19.294899999999998</v>
      </c>
      <c r="AP41">
        <v>4.3054969999999999</v>
      </c>
      <c r="AQ41">
        <v>130</v>
      </c>
      <c r="AR41">
        <v>134</v>
      </c>
      <c r="AS41">
        <v>137</v>
      </c>
      <c r="AT41">
        <f t="shared" si="5"/>
        <v>7</v>
      </c>
      <c r="AU41">
        <f t="shared" si="6"/>
        <v>16</v>
      </c>
      <c r="AV41">
        <f t="shared" si="6"/>
        <v>18</v>
      </c>
      <c r="AW41">
        <f t="shared" si="6"/>
        <v>19</v>
      </c>
      <c r="AY41" t="s">
        <v>216</v>
      </c>
    </row>
    <row r="42" spans="1:51">
      <c r="A42" s="20">
        <v>4</v>
      </c>
      <c r="B42" s="20">
        <v>1</v>
      </c>
      <c r="C42" s="20">
        <v>0</v>
      </c>
      <c r="D42" s="20">
        <v>1</v>
      </c>
      <c r="E42" s="7">
        <v>2</v>
      </c>
      <c r="F42">
        <v>13.3</v>
      </c>
      <c r="G42">
        <v>153</v>
      </c>
      <c r="H42">
        <v>75</v>
      </c>
      <c r="I42">
        <v>114.13</v>
      </c>
      <c r="J42">
        <v>10.041</v>
      </c>
      <c r="K42">
        <v>107</v>
      </c>
      <c r="L42">
        <v>114</v>
      </c>
      <c r="M42">
        <v>121</v>
      </c>
      <c r="N42">
        <v>9.7000000000000003E-2</v>
      </c>
      <c r="O42">
        <v>0.57620452858222104</v>
      </c>
      <c r="P42">
        <v>-0.44600000000000001</v>
      </c>
      <c r="Q42">
        <v>1.7462051042084701</v>
      </c>
      <c r="R42">
        <v>5.3536439487140397</v>
      </c>
      <c r="S42">
        <v>3.62598750054946</v>
      </c>
      <c r="T42">
        <v>120</v>
      </c>
      <c r="U42">
        <v>85</v>
      </c>
      <c r="V42">
        <v>102.59399999999999</v>
      </c>
      <c r="W42">
        <v>4.9160000000000004</v>
      </c>
      <c r="X42">
        <v>99</v>
      </c>
      <c r="Y42">
        <v>102</v>
      </c>
      <c r="Z42">
        <v>105</v>
      </c>
      <c r="AA42">
        <f t="shared" si="3"/>
        <v>6</v>
      </c>
      <c r="AB42">
        <v>-3.0000000000000001E-3</v>
      </c>
      <c r="AC42">
        <v>0.64464809869093198</v>
      </c>
      <c r="AD42">
        <v>-3.6999999999999998E-2</v>
      </c>
      <c r="AE42">
        <v>1.8367340905032199</v>
      </c>
      <c r="AF42">
        <v>4.3410870859950403</v>
      </c>
      <c r="AG42">
        <v>5.8269648952221003</v>
      </c>
      <c r="AH42">
        <f t="shared" si="4"/>
        <v>1.0125568627189994</v>
      </c>
      <c r="AI42">
        <f t="shared" si="4"/>
        <v>-2.2009773946726403</v>
      </c>
      <c r="AJ42">
        <f t="shared" si="7"/>
        <v>33</v>
      </c>
      <c r="AK42">
        <f t="shared" si="7"/>
        <v>-10</v>
      </c>
      <c r="AL42">
        <f t="shared" si="7"/>
        <v>11.536000000000001</v>
      </c>
      <c r="AM42">
        <f t="shared" si="1"/>
        <v>14</v>
      </c>
      <c r="AN42">
        <v>126.6514</v>
      </c>
      <c r="AO42">
        <f t="shared" si="2"/>
        <v>24.057400000000001</v>
      </c>
      <c r="AP42">
        <v>4.4883059999999997</v>
      </c>
      <c r="AQ42">
        <v>121</v>
      </c>
      <c r="AR42">
        <v>125</v>
      </c>
      <c r="AS42">
        <v>128</v>
      </c>
      <c r="AT42">
        <f t="shared" si="5"/>
        <v>7</v>
      </c>
      <c r="AU42">
        <f t="shared" si="6"/>
        <v>22</v>
      </c>
      <c r="AV42">
        <f t="shared" si="6"/>
        <v>23</v>
      </c>
      <c r="AW42">
        <f t="shared" si="6"/>
        <v>23</v>
      </c>
      <c r="AY42" t="s">
        <v>217</v>
      </c>
    </row>
    <row r="43" spans="1:51">
      <c r="A43" s="20">
        <v>2</v>
      </c>
      <c r="B43" s="20">
        <v>0</v>
      </c>
      <c r="C43" s="20">
        <v>0</v>
      </c>
      <c r="D43" s="20">
        <v>0</v>
      </c>
      <c r="E43" s="7">
        <v>1</v>
      </c>
      <c r="F43">
        <v>1.4</v>
      </c>
      <c r="G43">
        <v>149</v>
      </c>
      <c r="H43">
        <v>107</v>
      </c>
      <c r="I43">
        <v>130.23699999999999</v>
      </c>
      <c r="J43">
        <v>8.5790000000000006</v>
      </c>
      <c r="K43">
        <v>123</v>
      </c>
      <c r="L43">
        <v>131</v>
      </c>
      <c r="M43">
        <v>136</v>
      </c>
      <c r="N43">
        <v>-0.253</v>
      </c>
      <c r="O43">
        <v>-0.11179317826408</v>
      </c>
      <c r="P43">
        <v>-0.80500000000000005</v>
      </c>
      <c r="Q43">
        <v>1.8361518713451199</v>
      </c>
      <c r="R43">
        <v>5.0525691426602304</v>
      </c>
      <c r="S43">
        <v>4.57269756448395</v>
      </c>
      <c r="T43">
        <v>119</v>
      </c>
      <c r="U43">
        <v>81</v>
      </c>
      <c r="V43">
        <v>102.139</v>
      </c>
      <c r="W43">
        <v>6.9720000000000004</v>
      </c>
      <c r="X43">
        <v>97</v>
      </c>
      <c r="Y43">
        <v>102</v>
      </c>
      <c r="Z43">
        <v>106</v>
      </c>
      <c r="AA43">
        <f t="shared" si="3"/>
        <v>9</v>
      </c>
      <c r="AB43">
        <v>-0.28999999999999998</v>
      </c>
      <c r="AC43">
        <v>0.34315648046156499</v>
      </c>
      <c r="AD43">
        <v>-0.33200000000000002</v>
      </c>
      <c r="AE43">
        <v>1.72859219186285</v>
      </c>
      <c r="AF43">
        <v>4.8059017938099604</v>
      </c>
      <c r="AG43">
        <v>5.1189714496755299</v>
      </c>
      <c r="AH43">
        <f t="shared" si="4"/>
        <v>0.24666734885026997</v>
      </c>
      <c r="AI43">
        <f t="shared" si="4"/>
        <v>-0.54627388519157982</v>
      </c>
      <c r="AJ43">
        <f t="shared" si="7"/>
        <v>30</v>
      </c>
      <c r="AK43">
        <f t="shared" si="7"/>
        <v>26</v>
      </c>
      <c r="AL43">
        <f t="shared" si="7"/>
        <v>28.097999999999999</v>
      </c>
      <c r="AM43">
        <f t="shared" si="1"/>
        <v>13</v>
      </c>
      <c r="AN43">
        <v>132.46530000000001</v>
      </c>
      <c r="AO43">
        <f t="shared" si="2"/>
        <v>30.326300000000018</v>
      </c>
      <c r="AP43">
        <v>6.9007849999999999</v>
      </c>
      <c r="AQ43">
        <v>126</v>
      </c>
      <c r="AR43">
        <v>133</v>
      </c>
      <c r="AS43">
        <v>138</v>
      </c>
      <c r="AT43">
        <f t="shared" si="5"/>
        <v>12</v>
      </c>
      <c r="AU43">
        <f t="shared" si="6"/>
        <v>29</v>
      </c>
      <c r="AV43">
        <f t="shared" si="6"/>
        <v>31</v>
      </c>
      <c r="AW43">
        <f t="shared" si="6"/>
        <v>32</v>
      </c>
      <c r="AY43" t="s">
        <v>218</v>
      </c>
    </row>
    <row r="44" spans="1:51">
      <c r="A44" s="1">
        <v>4</v>
      </c>
      <c r="B44" s="20">
        <v>1</v>
      </c>
      <c r="C44" s="20">
        <v>1</v>
      </c>
      <c r="D44" s="20">
        <v>1</v>
      </c>
      <c r="E44" s="7">
        <v>2</v>
      </c>
      <c r="F44">
        <v>7</v>
      </c>
      <c r="G44">
        <v>163</v>
      </c>
      <c r="H44">
        <v>64</v>
      </c>
      <c r="I44">
        <v>129.35499999999999</v>
      </c>
      <c r="J44">
        <v>23.172000000000001</v>
      </c>
      <c r="K44">
        <v>118</v>
      </c>
      <c r="L44">
        <v>138</v>
      </c>
      <c r="M44">
        <v>145</v>
      </c>
      <c r="N44">
        <v>-1.095</v>
      </c>
      <c r="O44">
        <v>1.5345191388406001</v>
      </c>
      <c r="P44">
        <v>4.4999999999999998E-2</v>
      </c>
      <c r="Q44">
        <v>4.1087906139902399</v>
      </c>
      <c r="R44">
        <v>6.0721625624642304</v>
      </c>
      <c r="S44">
        <v>3.02581015552038</v>
      </c>
      <c r="T44">
        <v>88</v>
      </c>
      <c r="U44">
        <v>65</v>
      </c>
      <c r="V44">
        <v>74.33</v>
      </c>
      <c r="W44">
        <v>4.0659999999999998</v>
      </c>
      <c r="X44">
        <v>71</v>
      </c>
      <c r="Y44">
        <v>74</v>
      </c>
      <c r="Z44">
        <v>76</v>
      </c>
      <c r="AA44">
        <f t="shared" si="3"/>
        <v>5</v>
      </c>
      <c r="AB44">
        <v>0.307</v>
      </c>
      <c r="AC44">
        <v>0.19774829123637899</v>
      </c>
      <c r="AD44">
        <v>-0.48499999999999999</v>
      </c>
      <c r="AE44">
        <v>1.7132488123609899</v>
      </c>
      <c r="AF44">
        <v>4.0147177158459701</v>
      </c>
      <c r="AG44">
        <v>7.6997489056319903</v>
      </c>
      <c r="AH44">
        <f t="shared" si="4"/>
        <v>2.0574448466182602</v>
      </c>
      <c r="AI44">
        <f t="shared" si="4"/>
        <v>-4.6739387501116099</v>
      </c>
      <c r="AJ44">
        <f t="shared" si="7"/>
        <v>75</v>
      </c>
      <c r="AK44">
        <f t="shared" si="7"/>
        <v>-1</v>
      </c>
      <c r="AL44">
        <f t="shared" si="7"/>
        <v>55.024999999999991</v>
      </c>
      <c r="AM44">
        <f t="shared" si="1"/>
        <v>27</v>
      </c>
      <c r="AN44">
        <v>135.47829999999999</v>
      </c>
      <c r="AO44">
        <f t="shared" si="2"/>
        <v>61.148299999999992</v>
      </c>
      <c r="AP44">
        <v>16.126010000000001</v>
      </c>
      <c r="AQ44">
        <v>128</v>
      </c>
      <c r="AR44">
        <v>140</v>
      </c>
      <c r="AS44">
        <v>147</v>
      </c>
      <c r="AT44">
        <f t="shared" si="5"/>
        <v>19</v>
      </c>
      <c r="AU44">
        <f t="shared" si="6"/>
        <v>57</v>
      </c>
      <c r="AV44">
        <f t="shared" si="6"/>
        <v>66</v>
      </c>
      <c r="AW44">
        <f t="shared" si="6"/>
        <v>71</v>
      </c>
      <c r="AY44" t="s">
        <v>219</v>
      </c>
    </row>
    <row r="45" spans="1:51">
      <c r="A45" s="1">
        <v>7</v>
      </c>
      <c r="B45" s="20">
        <v>0</v>
      </c>
      <c r="C45" s="20">
        <v>1</v>
      </c>
      <c r="D45" s="20">
        <v>0</v>
      </c>
      <c r="E45" s="7">
        <v>3</v>
      </c>
      <c r="F45">
        <v>3.9</v>
      </c>
      <c r="G45">
        <v>96</v>
      </c>
      <c r="H45">
        <v>72</v>
      </c>
      <c r="I45">
        <v>82.453999999999994</v>
      </c>
      <c r="J45">
        <v>4.7569999999999997</v>
      </c>
      <c r="K45">
        <v>79</v>
      </c>
      <c r="L45">
        <v>82</v>
      </c>
      <c r="M45">
        <v>85</v>
      </c>
      <c r="N45">
        <v>0.38400000000000001</v>
      </c>
      <c r="O45">
        <v>0.220754996625977</v>
      </c>
      <c r="P45">
        <v>-0.38600000000000001</v>
      </c>
      <c r="Q45">
        <v>1.8098989919741799</v>
      </c>
      <c r="R45">
        <v>4.2391226967033102</v>
      </c>
      <c r="S45">
        <v>2.16127023702931</v>
      </c>
      <c r="T45">
        <v>90</v>
      </c>
      <c r="U45">
        <v>73</v>
      </c>
      <c r="V45">
        <v>81.174000000000007</v>
      </c>
      <c r="W45">
        <v>2.75</v>
      </c>
      <c r="X45">
        <v>79</v>
      </c>
      <c r="Y45">
        <v>81</v>
      </c>
      <c r="Z45">
        <v>82</v>
      </c>
      <c r="AA45">
        <f t="shared" si="3"/>
        <v>3</v>
      </c>
      <c r="AB45">
        <v>-0.13300000000000001</v>
      </c>
      <c r="AC45">
        <v>0.31797724652859799</v>
      </c>
      <c r="AD45">
        <v>-0.378</v>
      </c>
      <c r="AE45">
        <v>1.4827631641332599</v>
      </c>
      <c r="AF45">
        <v>3.4824622291182901</v>
      </c>
      <c r="AG45">
        <v>3.4327596352504601</v>
      </c>
      <c r="AH45">
        <f t="shared" si="4"/>
        <v>0.75666046758502015</v>
      </c>
      <c r="AI45">
        <f t="shared" si="4"/>
        <v>-1.2714893982211501</v>
      </c>
      <c r="AJ45">
        <f t="shared" si="7"/>
        <v>6</v>
      </c>
      <c r="AK45">
        <f t="shared" si="7"/>
        <v>-1</v>
      </c>
      <c r="AL45">
        <f t="shared" si="7"/>
        <v>1.2799999999999869</v>
      </c>
      <c r="AM45">
        <f t="shared" si="1"/>
        <v>6</v>
      </c>
      <c r="AN45">
        <v>92.623189999999994</v>
      </c>
      <c r="AO45">
        <f t="shared" si="2"/>
        <v>11.449189999999987</v>
      </c>
      <c r="AP45">
        <v>1.6353880000000001</v>
      </c>
      <c r="AQ45">
        <v>88</v>
      </c>
      <c r="AR45">
        <v>90</v>
      </c>
      <c r="AS45">
        <v>91</v>
      </c>
      <c r="AT45">
        <f t="shared" si="5"/>
        <v>3</v>
      </c>
      <c r="AU45">
        <f t="shared" si="6"/>
        <v>9</v>
      </c>
      <c r="AV45">
        <f t="shared" si="6"/>
        <v>9</v>
      </c>
      <c r="AW45">
        <f t="shared" si="6"/>
        <v>9</v>
      </c>
      <c r="AY45" t="s">
        <v>220</v>
      </c>
    </row>
    <row r="46" spans="1:51">
      <c r="A46" s="1">
        <v>9</v>
      </c>
      <c r="B46" s="20">
        <v>0</v>
      </c>
      <c r="C46" s="20">
        <v>0</v>
      </c>
      <c r="D46" s="20">
        <v>1</v>
      </c>
      <c r="E46" s="7">
        <v>3</v>
      </c>
      <c r="F46">
        <v>7</v>
      </c>
      <c r="G46">
        <v>156</v>
      </c>
      <c r="H46">
        <v>63</v>
      </c>
      <c r="I46">
        <v>106.92</v>
      </c>
      <c r="J46">
        <v>19.530999999999999</v>
      </c>
      <c r="K46">
        <v>90</v>
      </c>
      <c r="L46">
        <v>108</v>
      </c>
      <c r="M46">
        <v>120</v>
      </c>
      <c r="N46">
        <v>3.6999999999999998E-2</v>
      </c>
      <c r="O46">
        <v>3.7624862788250099E-2</v>
      </c>
      <c r="P46">
        <v>-0.86599999999999999</v>
      </c>
      <c r="Q46">
        <v>2.2529744057876302</v>
      </c>
      <c r="R46">
        <v>6.2121000919560201</v>
      </c>
      <c r="S46">
        <v>2.3761563863695199</v>
      </c>
      <c r="T46">
        <v>58</v>
      </c>
      <c r="U46">
        <v>41</v>
      </c>
      <c r="V46">
        <v>49.152999999999999</v>
      </c>
      <c r="W46">
        <v>3.1259999999999999</v>
      </c>
      <c r="X46">
        <v>47</v>
      </c>
      <c r="Y46">
        <v>49</v>
      </c>
      <c r="Z46">
        <v>50</v>
      </c>
      <c r="AA46">
        <f t="shared" si="3"/>
        <v>3</v>
      </c>
      <c r="AB46">
        <v>0.18</v>
      </c>
      <c r="AC46">
        <v>0.83745034839115795</v>
      </c>
      <c r="AD46">
        <v>-0.36699999999999999</v>
      </c>
      <c r="AE46">
        <v>2.79025151057931</v>
      </c>
      <c r="AF46">
        <v>3.6232395914303601</v>
      </c>
      <c r="AG46">
        <v>8.0945218651310107</v>
      </c>
      <c r="AH46">
        <f t="shared" si="4"/>
        <v>2.58886050052566</v>
      </c>
      <c r="AI46">
        <f t="shared" si="4"/>
        <v>-5.7183654787614913</v>
      </c>
      <c r="AJ46">
        <f t="shared" si="7"/>
        <v>98</v>
      </c>
      <c r="AK46">
        <f t="shared" si="7"/>
        <v>22</v>
      </c>
      <c r="AL46">
        <f t="shared" si="7"/>
        <v>57.767000000000003</v>
      </c>
      <c r="AM46">
        <f t="shared" si="1"/>
        <v>30</v>
      </c>
      <c r="AN46">
        <v>106.92</v>
      </c>
      <c r="AO46">
        <f t="shared" si="2"/>
        <v>57.767000000000003</v>
      </c>
      <c r="AP46">
        <v>19.530909999999999</v>
      </c>
      <c r="AQ46">
        <v>90</v>
      </c>
      <c r="AR46">
        <v>108</v>
      </c>
      <c r="AS46">
        <v>121</v>
      </c>
      <c r="AT46">
        <f t="shared" si="5"/>
        <v>31</v>
      </c>
      <c r="AU46">
        <f t="shared" si="6"/>
        <v>43</v>
      </c>
      <c r="AV46">
        <f t="shared" si="6"/>
        <v>59</v>
      </c>
      <c r="AW46">
        <f t="shared" si="6"/>
        <v>71</v>
      </c>
      <c r="AY46" t="s">
        <v>221</v>
      </c>
    </row>
    <row r="47" spans="1:51">
      <c r="A47" s="20">
        <v>9</v>
      </c>
      <c r="B47" s="20">
        <v>1</v>
      </c>
      <c r="C47" s="20">
        <v>1</v>
      </c>
      <c r="D47" s="20">
        <v>1</v>
      </c>
      <c r="E47" s="7">
        <v>2</v>
      </c>
      <c r="F47">
        <v>10.4</v>
      </c>
      <c r="G47">
        <v>133</v>
      </c>
      <c r="H47">
        <v>33</v>
      </c>
      <c r="I47">
        <v>98.230999999999995</v>
      </c>
      <c r="J47">
        <v>16.971</v>
      </c>
      <c r="K47">
        <v>88</v>
      </c>
      <c r="L47">
        <v>101</v>
      </c>
      <c r="M47">
        <v>110</v>
      </c>
      <c r="N47">
        <v>-0.73199999999999998</v>
      </c>
      <c r="O47">
        <v>0.59248947400681795</v>
      </c>
      <c r="P47">
        <v>0.39500000000000002</v>
      </c>
      <c r="Q47">
        <v>1.91060984334262</v>
      </c>
      <c r="R47">
        <v>6.0367494947474896</v>
      </c>
      <c r="S47">
        <v>3.3224720272580202</v>
      </c>
      <c r="T47">
        <v>100</v>
      </c>
      <c r="U47">
        <v>65</v>
      </c>
      <c r="V47">
        <v>84.165999999999997</v>
      </c>
      <c r="W47">
        <v>4.484</v>
      </c>
      <c r="X47">
        <v>81</v>
      </c>
      <c r="Y47">
        <v>85</v>
      </c>
      <c r="Z47">
        <v>86</v>
      </c>
      <c r="AA47">
        <f t="shared" si="3"/>
        <v>5</v>
      </c>
      <c r="AB47">
        <v>-0.44500000000000001</v>
      </c>
      <c r="AC47">
        <v>0.92666882657415905</v>
      </c>
      <c r="AD47">
        <v>0.307</v>
      </c>
      <c r="AE47">
        <v>2.3824922859207098</v>
      </c>
      <c r="AF47">
        <v>4.1796586946389596</v>
      </c>
      <c r="AG47">
        <v>7.6013987418966398</v>
      </c>
      <c r="AH47">
        <f t="shared" si="4"/>
        <v>1.85709080010853</v>
      </c>
      <c r="AI47">
        <f t="shared" si="4"/>
        <v>-4.2789267146386196</v>
      </c>
      <c r="AJ47">
        <f t="shared" si="7"/>
        <v>33</v>
      </c>
      <c r="AK47">
        <f t="shared" si="7"/>
        <v>-32</v>
      </c>
      <c r="AL47">
        <f t="shared" si="7"/>
        <v>14.064999999999998</v>
      </c>
      <c r="AM47">
        <f t="shared" si="1"/>
        <v>22</v>
      </c>
      <c r="AN47">
        <v>111.378</v>
      </c>
      <c r="AO47">
        <f t="shared" si="2"/>
        <v>27.212000000000003</v>
      </c>
      <c r="AP47">
        <v>7.141127</v>
      </c>
      <c r="AQ47">
        <v>103</v>
      </c>
      <c r="AR47">
        <v>109</v>
      </c>
      <c r="AS47">
        <v>115</v>
      </c>
      <c r="AT47">
        <f t="shared" si="5"/>
        <v>12</v>
      </c>
      <c r="AU47">
        <f t="shared" si="6"/>
        <v>22</v>
      </c>
      <c r="AV47">
        <f t="shared" si="6"/>
        <v>24</v>
      </c>
      <c r="AW47">
        <f t="shared" si="6"/>
        <v>29</v>
      </c>
      <c r="AY47" t="s">
        <v>222</v>
      </c>
    </row>
    <row r="48" spans="1:51">
      <c r="A48" s="20">
        <v>8</v>
      </c>
      <c r="B48" s="20">
        <v>0</v>
      </c>
      <c r="C48" s="20">
        <v>0</v>
      </c>
      <c r="D48" s="20">
        <v>1</v>
      </c>
      <c r="E48" s="7">
        <v>2</v>
      </c>
      <c r="F48">
        <v>12.1</v>
      </c>
      <c r="G48">
        <v>93</v>
      </c>
      <c r="H48">
        <v>38</v>
      </c>
      <c r="I48">
        <v>68.608999999999995</v>
      </c>
      <c r="J48">
        <v>11.18</v>
      </c>
      <c r="K48">
        <v>60</v>
      </c>
      <c r="L48">
        <v>68</v>
      </c>
      <c r="M48">
        <v>76</v>
      </c>
      <c r="N48">
        <v>-5.1999999999999998E-2</v>
      </c>
      <c r="O48">
        <v>-0.313704395120326</v>
      </c>
      <c r="P48">
        <v>-0.83399999999999996</v>
      </c>
      <c r="Q48">
        <v>1.7869116242959899</v>
      </c>
      <c r="R48">
        <v>5.4475259045313003</v>
      </c>
      <c r="S48">
        <v>3.22609200931727</v>
      </c>
      <c r="T48">
        <v>61</v>
      </c>
      <c r="U48">
        <v>39</v>
      </c>
      <c r="V48">
        <v>50.145000000000003</v>
      </c>
      <c r="W48">
        <v>4.431</v>
      </c>
      <c r="X48">
        <v>47</v>
      </c>
      <c r="Y48">
        <v>50</v>
      </c>
      <c r="Z48">
        <v>53</v>
      </c>
      <c r="AA48">
        <f t="shared" si="3"/>
        <v>6</v>
      </c>
      <c r="AB48">
        <v>-0.10199999999999999</v>
      </c>
      <c r="AC48">
        <v>-0.17215040682896399</v>
      </c>
      <c r="AD48">
        <v>-0.79300000000000004</v>
      </c>
      <c r="AE48">
        <v>1.6044224770306701</v>
      </c>
      <c r="AF48">
        <v>4.1268950959834898</v>
      </c>
      <c r="AG48">
        <v>6.0570031440020697</v>
      </c>
      <c r="AH48">
        <f t="shared" si="4"/>
        <v>1.3206308085478105</v>
      </c>
      <c r="AI48">
        <f t="shared" si="4"/>
        <v>-2.8309111346847997</v>
      </c>
      <c r="AJ48">
        <f t="shared" si="7"/>
        <v>32</v>
      </c>
      <c r="AK48">
        <f t="shared" si="7"/>
        <v>-1</v>
      </c>
      <c r="AL48">
        <f t="shared" si="7"/>
        <v>18.463999999999992</v>
      </c>
      <c r="AM48">
        <f t="shared" si="1"/>
        <v>16</v>
      </c>
      <c r="AN48">
        <v>74.109889999999993</v>
      </c>
      <c r="AO48">
        <f t="shared" si="2"/>
        <v>23.96488999999999</v>
      </c>
      <c r="AP48">
        <v>7.9323300000000003</v>
      </c>
      <c r="AQ48">
        <v>66</v>
      </c>
      <c r="AR48">
        <v>73</v>
      </c>
      <c r="AS48">
        <v>80</v>
      </c>
      <c r="AT48">
        <f t="shared" si="5"/>
        <v>14</v>
      </c>
      <c r="AU48">
        <f t="shared" si="6"/>
        <v>19</v>
      </c>
      <c r="AV48">
        <f t="shared" si="6"/>
        <v>23</v>
      </c>
      <c r="AW48">
        <f t="shared" si="6"/>
        <v>27</v>
      </c>
      <c r="AY48" t="s">
        <v>223</v>
      </c>
    </row>
    <row r="49" spans="1:51">
      <c r="A49" s="22">
        <v>7</v>
      </c>
      <c r="B49" s="20">
        <v>1</v>
      </c>
      <c r="C49" s="20">
        <v>0</v>
      </c>
      <c r="D49" s="20">
        <v>0</v>
      </c>
      <c r="E49" s="7">
        <v>3</v>
      </c>
      <c r="F49">
        <v>4.4000000000000004</v>
      </c>
      <c r="G49">
        <v>137</v>
      </c>
      <c r="H49">
        <v>95</v>
      </c>
      <c r="I49">
        <v>111.818</v>
      </c>
      <c r="J49">
        <v>5.9630000000000001</v>
      </c>
      <c r="K49">
        <v>109</v>
      </c>
      <c r="L49">
        <v>112</v>
      </c>
      <c r="M49">
        <v>114</v>
      </c>
      <c r="N49">
        <v>0.254</v>
      </c>
      <c r="O49">
        <v>1.3774757124197701</v>
      </c>
      <c r="P49">
        <v>1.2170000000000001</v>
      </c>
      <c r="Q49">
        <v>3.6661602542089402</v>
      </c>
      <c r="R49">
        <v>4.5340030032213399</v>
      </c>
      <c r="S49">
        <v>2.9757554075955901</v>
      </c>
      <c r="T49">
        <v>110</v>
      </c>
      <c r="U49">
        <v>82</v>
      </c>
      <c r="V49">
        <v>95.227000000000004</v>
      </c>
      <c r="W49">
        <v>3.8620000000000001</v>
      </c>
      <c r="X49">
        <v>92</v>
      </c>
      <c r="Y49">
        <v>95</v>
      </c>
      <c r="Z49">
        <v>97</v>
      </c>
      <c r="AA49">
        <f t="shared" si="3"/>
        <v>5</v>
      </c>
      <c r="AB49">
        <v>0.17699999999999999</v>
      </c>
      <c r="AC49">
        <v>0.58789699329925604</v>
      </c>
      <c r="AD49">
        <v>-0.2</v>
      </c>
      <c r="AE49">
        <v>1.7168266355205799</v>
      </c>
      <c r="AF49">
        <v>3.9861184188696699</v>
      </c>
      <c r="AG49">
        <v>4.0057950574997001</v>
      </c>
      <c r="AH49">
        <f t="shared" si="4"/>
        <v>0.54788458435166998</v>
      </c>
      <c r="AI49">
        <f t="shared" si="4"/>
        <v>-1.03003964990411</v>
      </c>
      <c r="AJ49">
        <f t="shared" si="7"/>
        <v>27</v>
      </c>
      <c r="AK49">
        <f t="shared" si="7"/>
        <v>13</v>
      </c>
      <c r="AL49">
        <f t="shared" si="7"/>
        <v>16.590999999999994</v>
      </c>
      <c r="AM49">
        <f t="shared" si="1"/>
        <v>5</v>
      </c>
      <c r="AN49">
        <v>115.19029999999999</v>
      </c>
      <c r="AO49">
        <f t="shared" si="2"/>
        <v>19.96329999999999</v>
      </c>
      <c r="AP49">
        <v>4.2226280000000003</v>
      </c>
      <c r="AQ49">
        <v>111</v>
      </c>
      <c r="AR49">
        <v>113</v>
      </c>
      <c r="AS49">
        <v>116</v>
      </c>
      <c r="AT49">
        <f t="shared" si="5"/>
        <v>5</v>
      </c>
      <c r="AU49">
        <f t="shared" si="6"/>
        <v>19</v>
      </c>
      <c r="AV49">
        <f t="shared" si="6"/>
        <v>18</v>
      </c>
      <c r="AW49">
        <f t="shared" si="6"/>
        <v>19</v>
      </c>
      <c r="AY49" t="s">
        <v>224</v>
      </c>
    </row>
    <row r="50" spans="1:51">
      <c r="A50" s="1">
        <v>8</v>
      </c>
      <c r="B50" s="20">
        <v>1</v>
      </c>
      <c r="C50" s="20">
        <v>0</v>
      </c>
      <c r="D50" s="20">
        <v>1</v>
      </c>
      <c r="E50" s="7">
        <v>2</v>
      </c>
      <c r="F50">
        <v>8.4</v>
      </c>
      <c r="G50">
        <v>73</v>
      </c>
      <c r="H50">
        <v>42</v>
      </c>
      <c r="I50">
        <v>59.84</v>
      </c>
      <c r="J50">
        <v>5.1959999999999997</v>
      </c>
      <c r="K50">
        <v>57</v>
      </c>
      <c r="L50">
        <v>60</v>
      </c>
      <c r="M50">
        <v>63</v>
      </c>
      <c r="N50">
        <v>-0.57099999999999995</v>
      </c>
      <c r="O50">
        <v>0.65621490290789297</v>
      </c>
      <c r="P50">
        <v>5.1999999999999998E-2</v>
      </c>
      <c r="Q50">
        <v>2.0428250171421301</v>
      </c>
      <c r="R50">
        <v>4.3555679375359002</v>
      </c>
      <c r="S50">
        <v>1.8000577775700199</v>
      </c>
      <c r="T50">
        <v>57</v>
      </c>
      <c r="U50">
        <v>45</v>
      </c>
      <c r="V50">
        <v>50.927</v>
      </c>
      <c r="W50">
        <v>2.35</v>
      </c>
      <c r="X50">
        <v>49</v>
      </c>
      <c r="Y50">
        <v>51</v>
      </c>
      <c r="Z50">
        <v>52</v>
      </c>
      <c r="AA50">
        <f t="shared" si="3"/>
        <v>3</v>
      </c>
      <c r="AB50">
        <v>-0.30599999999999999</v>
      </c>
      <c r="AC50">
        <v>0.37021274270596799</v>
      </c>
      <c r="AD50">
        <v>-0.373</v>
      </c>
      <c r="AE50">
        <v>1.9077525981489001</v>
      </c>
      <c r="AF50">
        <v>3.2295111485905399</v>
      </c>
      <c r="AG50">
        <v>3.6538510302386999</v>
      </c>
      <c r="AH50">
        <f t="shared" si="4"/>
        <v>1.1260567889453603</v>
      </c>
      <c r="AI50">
        <f t="shared" si="4"/>
        <v>-1.85379325266868</v>
      </c>
      <c r="AJ50">
        <f t="shared" si="7"/>
        <v>16</v>
      </c>
      <c r="AK50">
        <f t="shared" si="7"/>
        <v>-3</v>
      </c>
      <c r="AL50">
        <f t="shared" si="7"/>
        <v>8.9130000000000038</v>
      </c>
      <c r="AM50">
        <f t="shared" si="1"/>
        <v>6</v>
      </c>
      <c r="AN50">
        <v>62.553400000000003</v>
      </c>
      <c r="AO50">
        <f t="shared" si="2"/>
        <v>11.626400000000004</v>
      </c>
      <c r="AP50">
        <v>2.9791219999999998</v>
      </c>
      <c r="AQ50">
        <v>60</v>
      </c>
      <c r="AR50">
        <v>62</v>
      </c>
      <c r="AS50">
        <v>64</v>
      </c>
      <c r="AT50">
        <f t="shared" si="5"/>
        <v>4</v>
      </c>
      <c r="AU50">
        <f t="shared" si="6"/>
        <v>11</v>
      </c>
      <c r="AV50">
        <f t="shared" si="6"/>
        <v>11</v>
      </c>
      <c r="AW50">
        <f t="shared" si="6"/>
        <v>12</v>
      </c>
      <c r="AY50" t="s">
        <v>225</v>
      </c>
    </row>
    <row r="51" spans="1:51">
      <c r="A51" s="1">
        <v>5</v>
      </c>
      <c r="B51" s="20">
        <v>2</v>
      </c>
      <c r="C51" s="20">
        <v>0</v>
      </c>
      <c r="D51" s="20">
        <v>1</v>
      </c>
      <c r="E51" s="7">
        <v>2</v>
      </c>
      <c r="F51">
        <v>10.9</v>
      </c>
      <c r="G51">
        <v>126</v>
      </c>
      <c r="H51">
        <v>70</v>
      </c>
      <c r="I51">
        <v>95.245999999999995</v>
      </c>
      <c r="J51">
        <v>7.17</v>
      </c>
      <c r="K51">
        <v>90</v>
      </c>
      <c r="L51">
        <v>96</v>
      </c>
      <c r="M51">
        <v>100</v>
      </c>
      <c r="N51">
        <v>-0.36</v>
      </c>
      <c r="O51">
        <v>0.75663131714573695</v>
      </c>
      <c r="P51">
        <v>-0.4</v>
      </c>
      <c r="Q51">
        <v>2.2721806747778999</v>
      </c>
      <c r="R51">
        <v>4.8298967775384103</v>
      </c>
      <c r="S51">
        <v>2.17220941487269</v>
      </c>
      <c r="T51">
        <v>89</v>
      </c>
      <c r="U51">
        <v>70</v>
      </c>
      <c r="V51">
        <v>79.617999999999995</v>
      </c>
      <c r="W51">
        <v>2.7280000000000002</v>
      </c>
      <c r="X51">
        <v>78</v>
      </c>
      <c r="Y51">
        <v>80</v>
      </c>
      <c r="Z51">
        <v>80</v>
      </c>
      <c r="AA51">
        <f t="shared" si="3"/>
        <v>2</v>
      </c>
      <c r="AB51">
        <v>0.13400000000000001</v>
      </c>
      <c r="AC51">
        <v>0.71070249427705801</v>
      </c>
      <c r="AD51">
        <v>4.5999999999999999E-2</v>
      </c>
      <c r="AE51">
        <v>1.96272650584538</v>
      </c>
      <c r="AF51">
        <v>3.4897888988172299</v>
      </c>
      <c r="AG51">
        <v>4.6245015260343703</v>
      </c>
      <c r="AH51">
        <f t="shared" si="4"/>
        <v>1.3401078787211804</v>
      </c>
      <c r="AI51">
        <f t="shared" si="4"/>
        <v>-2.4522921111616802</v>
      </c>
      <c r="AJ51">
        <f t="shared" si="7"/>
        <v>37</v>
      </c>
      <c r="AK51">
        <f t="shared" si="7"/>
        <v>0</v>
      </c>
      <c r="AL51">
        <f t="shared" si="7"/>
        <v>15.628</v>
      </c>
      <c r="AM51">
        <f t="shared" si="1"/>
        <v>10</v>
      </c>
      <c r="AN51">
        <v>111.1459</v>
      </c>
      <c r="AO51">
        <f t="shared" si="2"/>
        <v>31.527900000000002</v>
      </c>
      <c r="AP51">
        <v>11.77233</v>
      </c>
      <c r="AQ51">
        <v>94</v>
      </c>
      <c r="AR51">
        <v>98</v>
      </c>
      <c r="AS51">
        <v>101</v>
      </c>
      <c r="AT51">
        <f t="shared" si="5"/>
        <v>7</v>
      </c>
      <c r="AU51">
        <f t="shared" si="6"/>
        <v>16</v>
      </c>
      <c r="AV51">
        <f t="shared" si="6"/>
        <v>18</v>
      </c>
      <c r="AW51">
        <f t="shared" si="6"/>
        <v>21</v>
      </c>
      <c r="AY51" t="s">
        <v>226</v>
      </c>
    </row>
    <row r="52" spans="1:51">
      <c r="A52" s="22">
        <v>6</v>
      </c>
      <c r="B52" s="20">
        <v>1</v>
      </c>
      <c r="C52" s="20">
        <v>1</v>
      </c>
      <c r="D52" s="20">
        <v>0</v>
      </c>
      <c r="E52" s="7">
        <v>3</v>
      </c>
      <c r="F52">
        <v>2.1</v>
      </c>
      <c r="G52">
        <v>110</v>
      </c>
      <c r="H52">
        <v>88</v>
      </c>
      <c r="I52">
        <v>98.483999999999995</v>
      </c>
      <c r="J52">
        <v>4.4509999999999996</v>
      </c>
      <c r="K52">
        <v>95</v>
      </c>
      <c r="L52">
        <v>99</v>
      </c>
      <c r="M52">
        <v>101</v>
      </c>
      <c r="N52">
        <v>-0.107</v>
      </c>
      <c r="O52">
        <v>5.59528533201403E-2</v>
      </c>
      <c r="P52">
        <v>-0.54700000000000004</v>
      </c>
      <c r="Q52">
        <v>1.58556552403773</v>
      </c>
      <c r="R52">
        <v>4.14084205247259</v>
      </c>
      <c r="S52">
        <v>2.9449405510024702</v>
      </c>
      <c r="T52">
        <v>105</v>
      </c>
      <c r="U52">
        <v>81</v>
      </c>
      <c r="V52">
        <v>92.436999999999998</v>
      </c>
      <c r="W52">
        <v>3.8439999999999999</v>
      </c>
      <c r="X52">
        <v>90</v>
      </c>
      <c r="Y52">
        <v>92</v>
      </c>
      <c r="Z52">
        <v>94</v>
      </c>
      <c r="AA52">
        <f t="shared" si="3"/>
        <v>4</v>
      </c>
      <c r="AB52">
        <v>-0.03</v>
      </c>
      <c r="AC52">
        <v>0.23114622318025499</v>
      </c>
      <c r="AD52">
        <v>-0.54200000000000004</v>
      </c>
      <c r="AE52">
        <v>1.43016892598567</v>
      </c>
      <c r="AF52">
        <v>3.9683947589641302</v>
      </c>
      <c r="AG52">
        <v>3.2514327127631999</v>
      </c>
      <c r="AH52">
        <f t="shared" si="4"/>
        <v>0.17244729350845978</v>
      </c>
      <c r="AI52">
        <f t="shared" si="4"/>
        <v>-0.30649216176072969</v>
      </c>
      <c r="AJ52">
        <f t="shared" si="7"/>
        <v>5</v>
      </c>
      <c r="AK52">
        <f t="shared" si="7"/>
        <v>7</v>
      </c>
      <c r="AL52">
        <f t="shared" si="7"/>
        <v>6.046999999999997</v>
      </c>
      <c r="AM52">
        <f t="shared" si="1"/>
        <v>6</v>
      </c>
      <c r="AN52">
        <v>107.3229</v>
      </c>
      <c r="AO52">
        <f t="shared" si="2"/>
        <v>14.885900000000007</v>
      </c>
      <c r="AP52">
        <v>1.3098399999999999</v>
      </c>
      <c r="AQ52">
        <v>102</v>
      </c>
      <c r="AR52">
        <v>103</v>
      </c>
      <c r="AS52">
        <v>105</v>
      </c>
      <c r="AT52">
        <f t="shared" si="5"/>
        <v>3</v>
      </c>
      <c r="AU52">
        <f t="shared" si="6"/>
        <v>12</v>
      </c>
      <c r="AV52">
        <f t="shared" si="6"/>
        <v>11</v>
      </c>
      <c r="AW52">
        <f t="shared" si="6"/>
        <v>11</v>
      </c>
      <c r="AY52" t="s">
        <v>227</v>
      </c>
    </row>
    <row r="53" spans="1:51">
      <c r="A53" s="1">
        <v>6</v>
      </c>
      <c r="B53" s="20">
        <v>1</v>
      </c>
      <c r="C53" s="20">
        <v>2</v>
      </c>
      <c r="D53" s="20">
        <v>1</v>
      </c>
      <c r="E53" s="7">
        <v>2</v>
      </c>
      <c r="F53">
        <v>5.8</v>
      </c>
      <c r="G53">
        <v>176</v>
      </c>
      <c r="H53">
        <v>121</v>
      </c>
      <c r="I53">
        <v>154.05000000000001</v>
      </c>
      <c r="J53">
        <v>8.3089999999999993</v>
      </c>
      <c r="K53">
        <v>149</v>
      </c>
      <c r="L53">
        <v>155</v>
      </c>
      <c r="M53">
        <v>159</v>
      </c>
      <c r="N53">
        <v>-0.48</v>
      </c>
      <c r="O53">
        <v>0.74166413198925696</v>
      </c>
      <c r="P53">
        <v>0.17</v>
      </c>
      <c r="Q53">
        <v>2.2163913955697998</v>
      </c>
      <c r="R53">
        <v>5.0592925786773302</v>
      </c>
      <c r="S53">
        <v>4.0703816219397497</v>
      </c>
      <c r="T53">
        <v>140</v>
      </c>
      <c r="U53">
        <v>103</v>
      </c>
      <c r="V53">
        <v>120.48099999999999</v>
      </c>
      <c r="W53">
        <v>5.7649999999999997</v>
      </c>
      <c r="X53">
        <v>116</v>
      </c>
      <c r="Y53">
        <v>120</v>
      </c>
      <c r="Z53">
        <v>123</v>
      </c>
      <c r="AA53">
        <f t="shared" si="3"/>
        <v>7</v>
      </c>
      <c r="AB53">
        <v>0.13900000000000001</v>
      </c>
      <c r="AC53">
        <v>0.50691050393228598</v>
      </c>
      <c r="AD53">
        <v>-0.20599999999999999</v>
      </c>
      <c r="AE53">
        <v>1.7590718480205001</v>
      </c>
      <c r="AF53">
        <v>4.56589799278819</v>
      </c>
      <c r="AG53">
        <v>5.1342872044955401</v>
      </c>
      <c r="AH53">
        <f t="shared" si="4"/>
        <v>0.4933945858891402</v>
      </c>
      <c r="AI53">
        <f t="shared" si="4"/>
        <v>-1.0639055825557904</v>
      </c>
      <c r="AJ53">
        <f t="shared" si="7"/>
        <v>36</v>
      </c>
      <c r="AK53">
        <f t="shared" si="7"/>
        <v>18</v>
      </c>
      <c r="AL53">
        <f t="shared" si="7"/>
        <v>33.569000000000017</v>
      </c>
      <c r="AM53">
        <f t="shared" si="1"/>
        <v>10</v>
      </c>
      <c r="AN53">
        <v>155.3381</v>
      </c>
      <c r="AO53">
        <f t="shared" si="2"/>
        <v>34.857100000000003</v>
      </c>
      <c r="AP53">
        <v>6.9113300000000004</v>
      </c>
      <c r="AQ53">
        <v>150</v>
      </c>
      <c r="AR53">
        <v>155</v>
      </c>
      <c r="AS53">
        <v>160</v>
      </c>
      <c r="AT53">
        <f t="shared" si="5"/>
        <v>10</v>
      </c>
      <c r="AU53">
        <f t="shared" si="6"/>
        <v>34</v>
      </c>
      <c r="AV53">
        <f t="shared" si="6"/>
        <v>35</v>
      </c>
      <c r="AW53">
        <f t="shared" si="6"/>
        <v>37</v>
      </c>
      <c r="AY53" t="s">
        <v>228</v>
      </c>
    </row>
    <row r="54" spans="1:51">
      <c r="A54" s="1">
        <v>10</v>
      </c>
      <c r="B54" s="20">
        <v>0</v>
      </c>
      <c r="C54" s="20">
        <v>0</v>
      </c>
      <c r="D54" s="20">
        <v>1</v>
      </c>
      <c r="E54" s="7">
        <v>2</v>
      </c>
      <c r="F54">
        <v>5.8</v>
      </c>
      <c r="G54">
        <v>186</v>
      </c>
      <c r="H54">
        <v>139</v>
      </c>
      <c r="I54">
        <v>164.09899999999999</v>
      </c>
      <c r="J54">
        <v>7.6529999999999996</v>
      </c>
      <c r="K54">
        <v>159</v>
      </c>
      <c r="L54">
        <v>165</v>
      </c>
      <c r="M54">
        <v>169</v>
      </c>
      <c r="N54">
        <v>-0.21</v>
      </c>
      <c r="O54">
        <v>0.353648061921915</v>
      </c>
      <c r="P54">
        <v>-0.33900000000000002</v>
      </c>
      <c r="Q54">
        <v>1.6048341603163101</v>
      </c>
      <c r="R54">
        <v>4.9535247127270097</v>
      </c>
      <c r="S54">
        <v>2.5115897192609098</v>
      </c>
      <c r="T54">
        <v>162</v>
      </c>
      <c r="U54">
        <v>142</v>
      </c>
      <c r="V54">
        <v>152.59800000000001</v>
      </c>
      <c r="W54">
        <v>3.1949999999999998</v>
      </c>
      <c r="X54">
        <v>150</v>
      </c>
      <c r="Y54">
        <v>153</v>
      </c>
      <c r="Z54">
        <v>154</v>
      </c>
      <c r="AA54">
        <f t="shared" si="3"/>
        <v>4</v>
      </c>
      <c r="AB54">
        <v>-4.5999999999999999E-2</v>
      </c>
      <c r="AC54">
        <v>0.35072531703190502</v>
      </c>
      <c r="AD54">
        <v>-0.35199999999999998</v>
      </c>
      <c r="AE54">
        <v>1.60025137262454</v>
      </c>
      <c r="AF54">
        <v>3.70879399105702</v>
      </c>
      <c r="AG54">
        <v>4.8959705917175604</v>
      </c>
      <c r="AH54">
        <f t="shared" si="4"/>
        <v>1.2447307216699897</v>
      </c>
      <c r="AI54">
        <f t="shared" si="4"/>
        <v>-2.3843808724566506</v>
      </c>
      <c r="AJ54">
        <f t="shared" si="7"/>
        <v>24</v>
      </c>
      <c r="AK54">
        <f t="shared" si="7"/>
        <v>-3</v>
      </c>
      <c r="AL54">
        <f t="shared" si="7"/>
        <v>11.500999999999976</v>
      </c>
      <c r="AM54">
        <f t="shared" si="1"/>
        <v>10</v>
      </c>
      <c r="AN54">
        <v>169.37289999999999</v>
      </c>
      <c r="AO54">
        <f t="shared" si="2"/>
        <v>16.774899999999974</v>
      </c>
      <c r="AP54">
        <v>4.3270390000000001</v>
      </c>
      <c r="AQ54">
        <v>164</v>
      </c>
      <c r="AR54">
        <v>168</v>
      </c>
      <c r="AS54">
        <v>171</v>
      </c>
      <c r="AT54">
        <f t="shared" si="5"/>
        <v>7</v>
      </c>
      <c r="AU54">
        <f t="shared" si="6"/>
        <v>14</v>
      </c>
      <c r="AV54">
        <f t="shared" si="6"/>
        <v>15</v>
      </c>
      <c r="AW54">
        <f t="shared" si="6"/>
        <v>17</v>
      </c>
      <c r="AY54" t="s">
        <v>229</v>
      </c>
    </row>
    <row r="55" spans="1:51">
      <c r="A55" s="22">
        <v>7</v>
      </c>
      <c r="B55" s="20">
        <v>0</v>
      </c>
      <c r="C55" s="20">
        <v>0</v>
      </c>
      <c r="D55" s="20">
        <v>0</v>
      </c>
      <c r="E55" s="7">
        <v>1</v>
      </c>
      <c r="F55">
        <v>14.7</v>
      </c>
      <c r="G55">
        <v>168</v>
      </c>
      <c r="H55">
        <v>115</v>
      </c>
      <c r="I55">
        <v>143.66999999999999</v>
      </c>
      <c r="J55">
        <v>9.0229999999999997</v>
      </c>
      <c r="K55">
        <v>137</v>
      </c>
      <c r="L55">
        <v>144</v>
      </c>
      <c r="M55">
        <v>150</v>
      </c>
      <c r="N55">
        <v>-9.1999999999999998E-2</v>
      </c>
      <c r="O55">
        <v>0.11346605180314</v>
      </c>
      <c r="P55">
        <v>-0.55500000000000005</v>
      </c>
      <c r="Q55">
        <v>1.3971479425376001</v>
      </c>
      <c r="R55">
        <v>5.1974882554169799</v>
      </c>
      <c r="S55">
        <v>3.5611275878018902</v>
      </c>
      <c r="T55">
        <v>132</v>
      </c>
      <c r="U55">
        <v>103</v>
      </c>
      <c r="V55">
        <v>115.94</v>
      </c>
      <c r="W55">
        <v>4.8639999999999999</v>
      </c>
      <c r="X55">
        <v>112</v>
      </c>
      <c r="Y55">
        <v>116</v>
      </c>
      <c r="Z55">
        <v>118</v>
      </c>
      <c r="AA55">
        <f t="shared" si="3"/>
        <v>6</v>
      </c>
      <c r="AB55">
        <v>0.23400000000000001</v>
      </c>
      <c r="AC55">
        <v>0.38016554132515101</v>
      </c>
      <c r="AD55">
        <v>-0.20799999999999999</v>
      </c>
      <c r="AE55">
        <v>1.6063385492631099</v>
      </c>
      <c r="AF55">
        <v>4.3071656584928899</v>
      </c>
      <c r="AG55">
        <v>5.4540989774451001</v>
      </c>
      <c r="AH55">
        <f t="shared" si="4"/>
        <v>0.89032259692408999</v>
      </c>
      <c r="AI55">
        <f t="shared" si="4"/>
        <v>-1.8929713896432099</v>
      </c>
      <c r="AJ55">
        <f t="shared" si="7"/>
        <v>36</v>
      </c>
      <c r="AK55">
        <f t="shared" si="7"/>
        <v>12</v>
      </c>
      <c r="AL55">
        <f t="shared" si="7"/>
        <v>27.72999999999999</v>
      </c>
      <c r="AM55">
        <f t="shared" si="1"/>
        <v>13</v>
      </c>
      <c r="AN55">
        <v>145.7158</v>
      </c>
      <c r="AO55">
        <f t="shared" si="2"/>
        <v>29.775800000000004</v>
      </c>
      <c r="AP55">
        <v>7.4998490000000002</v>
      </c>
      <c r="AQ55">
        <v>138</v>
      </c>
      <c r="AR55">
        <v>144</v>
      </c>
      <c r="AS55">
        <v>151</v>
      </c>
      <c r="AT55">
        <f t="shared" si="5"/>
        <v>13</v>
      </c>
      <c r="AU55">
        <f t="shared" si="6"/>
        <v>26</v>
      </c>
      <c r="AV55">
        <f t="shared" si="6"/>
        <v>28</v>
      </c>
      <c r="AW55">
        <f t="shared" si="6"/>
        <v>33</v>
      </c>
      <c r="AY55" t="s">
        <v>230</v>
      </c>
    </row>
    <row r="56" spans="1:51">
      <c r="A56" s="22">
        <v>7</v>
      </c>
      <c r="B56" s="20">
        <v>0</v>
      </c>
      <c r="C56" s="20">
        <v>0</v>
      </c>
      <c r="D56" s="20">
        <v>0</v>
      </c>
      <c r="E56" s="7">
        <v>3</v>
      </c>
      <c r="F56">
        <v>4.8</v>
      </c>
      <c r="G56">
        <v>149</v>
      </c>
      <c r="H56">
        <v>115</v>
      </c>
      <c r="I56">
        <v>132.13499999999999</v>
      </c>
      <c r="J56">
        <v>5.4809999999999999</v>
      </c>
      <c r="K56">
        <v>128</v>
      </c>
      <c r="L56">
        <v>132</v>
      </c>
      <c r="M56">
        <v>135</v>
      </c>
      <c r="N56">
        <v>0.17199999999999999</v>
      </c>
      <c r="O56">
        <v>0.58902631044833398</v>
      </c>
      <c r="P56">
        <v>-0.14299999999999999</v>
      </c>
      <c r="Q56">
        <v>1.9547303631819</v>
      </c>
      <c r="R56">
        <v>4.4848344749095697</v>
      </c>
      <c r="S56">
        <v>3.7635509459725598</v>
      </c>
      <c r="T56">
        <v>137</v>
      </c>
      <c r="U56">
        <v>103</v>
      </c>
      <c r="V56">
        <v>121.58</v>
      </c>
      <c r="W56">
        <v>5.202</v>
      </c>
      <c r="X56">
        <v>118</v>
      </c>
      <c r="Y56">
        <v>122</v>
      </c>
      <c r="Z56">
        <v>124</v>
      </c>
      <c r="AA56">
        <f t="shared" si="3"/>
        <v>6</v>
      </c>
      <c r="AB56">
        <v>-0.14499999999999999</v>
      </c>
      <c r="AC56">
        <v>0.42231042448593598</v>
      </c>
      <c r="AD56">
        <v>-0.32600000000000001</v>
      </c>
      <c r="AE56">
        <v>1.6502662121540399</v>
      </c>
      <c r="AF56">
        <v>4.4120587653932599</v>
      </c>
      <c r="AG56">
        <v>3.9072264481069499</v>
      </c>
      <c r="AH56">
        <f t="shared" si="4"/>
        <v>7.2775709516309739E-2</v>
      </c>
      <c r="AI56">
        <f t="shared" si="4"/>
        <v>-0.14367550213439007</v>
      </c>
      <c r="AJ56">
        <f t="shared" si="7"/>
        <v>12</v>
      </c>
      <c r="AK56">
        <f t="shared" si="7"/>
        <v>12</v>
      </c>
      <c r="AL56">
        <f t="shared" si="7"/>
        <v>10.554999999999993</v>
      </c>
      <c r="AM56">
        <f t="shared" si="1"/>
        <v>7</v>
      </c>
      <c r="AN56">
        <v>140.77719999999999</v>
      </c>
      <c r="AO56">
        <f t="shared" si="2"/>
        <v>19.197199999999995</v>
      </c>
      <c r="AP56">
        <v>2.4143979999999998</v>
      </c>
      <c r="AQ56">
        <v>134</v>
      </c>
      <c r="AR56">
        <v>136</v>
      </c>
      <c r="AS56">
        <v>139</v>
      </c>
      <c r="AT56">
        <f t="shared" si="5"/>
        <v>5</v>
      </c>
      <c r="AU56">
        <f t="shared" si="6"/>
        <v>16</v>
      </c>
      <c r="AV56">
        <f t="shared" si="6"/>
        <v>14</v>
      </c>
      <c r="AW56">
        <f t="shared" si="6"/>
        <v>15</v>
      </c>
      <c r="AY56" t="s">
        <v>231</v>
      </c>
    </row>
    <row r="57" spans="1:51">
      <c r="A57" s="20">
        <v>4</v>
      </c>
      <c r="B57" s="20">
        <v>1</v>
      </c>
      <c r="C57" s="20">
        <v>0</v>
      </c>
      <c r="D57" s="20">
        <v>1</v>
      </c>
      <c r="E57" s="7">
        <v>3</v>
      </c>
      <c r="F57">
        <v>5</v>
      </c>
      <c r="G57">
        <v>127</v>
      </c>
      <c r="H57">
        <v>72</v>
      </c>
      <c r="I57">
        <v>95.213999999999999</v>
      </c>
      <c r="J57">
        <v>9.5449999999999999</v>
      </c>
      <c r="K57">
        <v>88</v>
      </c>
      <c r="L57">
        <v>94</v>
      </c>
      <c r="M57">
        <v>99</v>
      </c>
      <c r="N57">
        <v>0.66500000000000004</v>
      </c>
      <c r="O57">
        <v>0.73404807622810597</v>
      </c>
      <c r="P57">
        <v>8.5999999999999993E-2</v>
      </c>
      <c r="Q57">
        <v>2.32548829044834</v>
      </c>
      <c r="R57">
        <v>5.19435484368839</v>
      </c>
      <c r="S57">
        <v>4.1457501896718201</v>
      </c>
      <c r="T57">
        <v>105</v>
      </c>
      <c r="U57">
        <v>62</v>
      </c>
      <c r="V57">
        <v>84.475999999999999</v>
      </c>
      <c r="W57">
        <v>5.9530000000000003</v>
      </c>
      <c r="X57">
        <v>81</v>
      </c>
      <c r="Y57">
        <v>85</v>
      </c>
      <c r="Z57">
        <v>88</v>
      </c>
      <c r="AA57">
        <f t="shared" si="3"/>
        <v>7</v>
      </c>
      <c r="AB57">
        <v>-0.27200000000000002</v>
      </c>
      <c r="AC57">
        <v>0.71958859949240905</v>
      </c>
      <c r="AD57">
        <v>-0.13</v>
      </c>
      <c r="AE57">
        <v>2.1166161895696098</v>
      </c>
      <c r="AF57">
        <v>4.6028040117323803</v>
      </c>
      <c r="AG57">
        <v>5.4467418496151598</v>
      </c>
      <c r="AH57">
        <f t="shared" si="4"/>
        <v>0.59155083195600966</v>
      </c>
      <c r="AI57">
        <f t="shared" si="4"/>
        <v>-1.3009916599433398</v>
      </c>
      <c r="AJ57">
        <f t="shared" si="7"/>
        <v>22</v>
      </c>
      <c r="AK57">
        <f t="shared" si="7"/>
        <v>10</v>
      </c>
      <c r="AL57">
        <f t="shared" si="7"/>
        <v>10.738</v>
      </c>
      <c r="AM57">
        <f t="shared" si="1"/>
        <v>11</v>
      </c>
      <c r="AN57">
        <v>112.1165</v>
      </c>
      <c r="AO57">
        <f t="shared" si="2"/>
        <v>27.640500000000003</v>
      </c>
      <c r="AP57">
        <v>4.7453180000000001</v>
      </c>
      <c r="AQ57">
        <v>102</v>
      </c>
      <c r="AR57">
        <v>106</v>
      </c>
      <c r="AS57">
        <v>112</v>
      </c>
      <c r="AT57">
        <f t="shared" si="5"/>
        <v>10</v>
      </c>
      <c r="AU57">
        <f t="shared" si="6"/>
        <v>21</v>
      </c>
      <c r="AV57">
        <f t="shared" si="6"/>
        <v>21</v>
      </c>
      <c r="AW57">
        <f t="shared" si="6"/>
        <v>24</v>
      </c>
    </row>
    <row r="58" spans="1:51">
      <c r="A58" s="22">
        <v>5</v>
      </c>
      <c r="B58" s="20">
        <v>1</v>
      </c>
      <c r="C58" s="20">
        <v>1</v>
      </c>
      <c r="D58" s="20">
        <v>1</v>
      </c>
      <c r="E58" s="7">
        <v>1</v>
      </c>
      <c r="F58">
        <v>3.1</v>
      </c>
      <c r="G58">
        <v>138</v>
      </c>
      <c r="H58">
        <v>90</v>
      </c>
      <c r="I58">
        <v>115.008</v>
      </c>
      <c r="J58">
        <v>8.7390000000000008</v>
      </c>
      <c r="K58">
        <v>109</v>
      </c>
      <c r="L58">
        <v>115</v>
      </c>
      <c r="M58">
        <v>121</v>
      </c>
      <c r="N58">
        <v>-0.13900000000000001</v>
      </c>
      <c r="O58">
        <v>0.164875296335278</v>
      </c>
      <c r="P58">
        <v>-0.48</v>
      </c>
      <c r="Q58">
        <v>1.49986848832305</v>
      </c>
      <c r="R58">
        <v>5.1190418346984101</v>
      </c>
      <c r="S58">
        <v>3.2920018229974901</v>
      </c>
      <c r="T58">
        <v>99</v>
      </c>
      <c r="U58">
        <v>71</v>
      </c>
      <c r="V58">
        <v>84.86</v>
      </c>
      <c r="W58">
        <v>4.3979999999999997</v>
      </c>
      <c r="X58">
        <v>82</v>
      </c>
      <c r="Y58">
        <v>85</v>
      </c>
      <c r="Z58">
        <v>87</v>
      </c>
      <c r="AA58">
        <f t="shared" si="3"/>
        <v>5</v>
      </c>
      <c r="AB58">
        <v>0.222</v>
      </c>
      <c r="AC58">
        <v>0.52223545407861505</v>
      </c>
      <c r="AD58">
        <v>-0.14499999999999999</v>
      </c>
      <c r="AE58">
        <v>1.82490826447064</v>
      </c>
      <c r="AF58">
        <v>4.1630598264279</v>
      </c>
      <c r="AG58">
        <v>5.2713868676735203</v>
      </c>
      <c r="AH58">
        <f t="shared" si="4"/>
        <v>0.95598200827051016</v>
      </c>
      <c r="AI58">
        <f t="shared" si="4"/>
        <v>-1.9793850446760302</v>
      </c>
      <c r="AJ58">
        <f t="shared" si="7"/>
        <v>39</v>
      </c>
      <c r="AK58">
        <f t="shared" si="7"/>
        <v>19</v>
      </c>
      <c r="AL58">
        <f t="shared" si="7"/>
        <v>30.147999999999996</v>
      </c>
      <c r="AM58">
        <f t="shared" si="1"/>
        <v>12</v>
      </c>
      <c r="AN58">
        <v>115.9067</v>
      </c>
      <c r="AO58">
        <f t="shared" si="2"/>
        <v>31.046700000000001</v>
      </c>
      <c r="AP58">
        <v>7.8946329999999998</v>
      </c>
      <c r="AQ58">
        <v>109</v>
      </c>
      <c r="AR58">
        <v>115</v>
      </c>
      <c r="AS58">
        <v>122</v>
      </c>
      <c r="AT58">
        <f t="shared" si="5"/>
        <v>13</v>
      </c>
      <c r="AU58">
        <f t="shared" si="6"/>
        <v>27</v>
      </c>
      <c r="AV58">
        <f t="shared" si="6"/>
        <v>30</v>
      </c>
      <c r="AW58">
        <f t="shared" si="6"/>
        <v>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C256"/>
  <sheetViews>
    <sheetView workbookViewId="0">
      <selection activeCell="O12" sqref="O12"/>
    </sheetView>
  </sheetViews>
  <sheetFormatPr defaultRowHeight="17.399999999999999"/>
  <sheetData>
    <row r="1" spans="1:3">
      <c r="A1">
        <v>0</v>
      </c>
      <c r="B1">
        <v>0</v>
      </c>
      <c r="C1">
        <v>0</v>
      </c>
    </row>
    <row r="2" spans="1:3">
      <c r="A2">
        <v>1</v>
      </c>
      <c r="B2">
        <v>0</v>
      </c>
      <c r="C2">
        <v>0</v>
      </c>
    </row>
    <row r="3" spans="1:3">
      <c r="A3">
        <v>2</v>
      </c>
      <c r="B3">
        <v>0</v>
      </c>
      <c r="C3">
        <v>0</v>
      </c>
    </row>
    <row r="4" spans="1:3">
      <c r="A4">
        <v>3</v>
      </c>
      <c r="B4">
        <v>0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  <row r="12" spans="1:3">
      <c r="A12">
        <v>11</v>
      </c>
      <c r="B12">
        <v>0</v>
      </c>
      <c r="C12">
        <v>0</v>
      </c>
    </row>
    <row r="13" spans="1:3">
      <c r="A13">
        <v>12</v>
      </c>
      <c r="B13">
        <v>0</v>
      </c>
      <c r="C13">
        <v>0</v>
      </c>
    </row>
    <row r="14" spans="1:3">
      <c r="A14">
        <v>13</v>
      </c>
      <c r="B14">
        <v>0</v>
      </c>
      <c r="C14">
        <v>0</v>
      </c>
    </row>
    <row r="15" spans="1:3">
      <c r="A15">
        <v>14</v>
      </c>
      <c r="B15">
        <v>0</v>
      </c>
      <c r="C15">
        <v>0</v>
      </c>
    </row>
    <row r="16" spans="1:3">
      <c r="A16">
        <v>15</v>
      </c>
      <c r="B16">
        <v>0</v>
      </c>
      <c r="C16">
        <v>0</v>
      </c>
    </row>
    <row r="17" spans="1:3">
      <c r="A17">
        <v>16</v>
      </c>
      <c r="B17">
        <v>0</v>
      </c>
      <c r="C17">
        <v>0</v>
      </c>
    </row>
    <row r="18" spans="1:3">
      <c r="A18">
        <v>17</v>
      </c>
      <c r="B18">
        <v>0</v>
      </c>
      <c r="C18">
        <v>0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0</v>
      </c>
    </row>
    <row r="22" spans="1:3">
      <c r="A22">
        <v>21</v>
      </c>
      <c r="B22">
        <v>0</v>
      </c>
      <c r="C22">
        <v>0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0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0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0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0</v>
      </c>
    </row>
    <row r="33" spans="1:3">
      <c r="A33">
        <v>32</v>
      </c>
      <c r="B33">
        <v>0</v>
      </c>
      <c r="C33">
        <v>0</v>
      </c>
    </row>
    <row r="34" spans="1:3">
      <c r="A34">
        <v>33</v>
      </c>
      <c r="B34">
        <v>0</v>
      </c>
      <c r="C34">
        <v>0</v>
      </c>
    </row>
    <row r="35" spans="1:3">
      <c r="A35">
        <v>34</v>
      </c>
      <c r="B35">
        <v>0</v>
      </c>
      <c r="C35">
        <v>0</v>
      </c>
    </row>
    <row r="36" spans="1:3">
      <c r="A36">
        <v>35</v>
      </c>
      <c r="B36">
        <v>0</v>
      </c>
      <c r="C36">
        <v>0</v>
      </c>
    </row>
    <row r="37" spans="1:3">
      <c r="A37">
        <v>36</v>
      </c>
      <c r="B37">
        <v>0</v>
      </c>
      <c r="C37">
        <v>0</v>
      </c>
    </row>
    <row r="38" spans="1:3">
      <c r="A38">
        <v>37</v>
      </c>
      <c r="B38">
        <v>0</v>
      </c>
      <c r="C38">
        <v>0</v>
      </c>
    </row>
    <row r="39" spans="1:3">
      <c r="A39">
        <v>38</v>
      </c>
      <c r="B39">
        <v>0</v>
      </c>
      <c r="C39">
        <v>0</v>
      </c>
    </row>
    <row r="40" spans="1:3">
      <c r="A40">
        <v>39</v>
      </c>
      <c r="B40">
        <v>0</v>
      </c>
      <c r="C40">
        <v>0</v>
      </c>
    </row>
    <row r="41" spans="1:3">
      <c r="A41">
        <v>40</v>
      </c>
      <c r="B41">
        <v>0</v>
      </c>
      <c r="C41">
        <v>0</v>
      </c>
    </row>
    <row r="42" spans="1:3">
      <c r="A42">
        <v>41</v>
      </c>
      <c r="B42">
        <v>0</v>
      </c>
      <c r="C42">
        <v>0</v>
      </c>
    </row>
    <row r="43" spans="1:3">
      <c r="A43">
        <v>42</v>
      </c>
      <c r="B43">
        <v>0</v>
      </c>
      <c r="C43">
        <v>0</v>
      </c>
    </row>
    <row r="44" spans="1:3">
      <c r="A44">
        <v>43</v>
      </c>
      <c r="B44">
        <v>0</v>
      </c>
      <c r="C44">
        <v>0</v>
      </c>
    </row>
    <row r="45" spans="1:3">
      <c r="A45">
        <v>44</v>
      </c>
      <c r="B45">
        <v>0</v>
      </c>
      <c r="C45">
        <v>0</v>
      </c>
    </row>
    <row r="46" spans="1:3">
      <c r="A46">
        <v>45</v>
      </c>
      <c r="B46">
        <v>0</v>
      </c>
      <c r="C46">
        <v>0</v>
      </c>
    </row>
    <row r="47" spans="1:3">
      <c r="A47">
        <v>46</v>
      </c>
      <c r="B47">
        <v>0</v>
      </c>
      <c r="C47">
        <v>0</v>
      </c>
    </row>
    <row r="48" spans="1:3">
      <c r="A48">
        <v>47</v>
      </c>
      <c r="B48">
        <v>0</v>
      </c>
      <c r="C48">
        <v>0</v>
      </c>
    </row>
    <row r="49" spans="1:3">
      <c r="A49">
        <v>48</v>
      </c>
      <c r="B49">
        <v>0</v>
      </c>
      <c r="C49">
        <v>0</v>
      </c>
    </row>
    <row r="50" spans="1:3">
      <c r="A50">
        <v>49</v>
      </c>
      <c r="B50">
        <v>0</v>
      </c>
      <c r="C50">
        <v>0</v>
      </c>
    </row>
    <row r="51" spans="1:3">
      <c r="A51">
        <v>50</v>
      </c>
      <c r="B51">
        <v>0</v>
      </c>
      <c r="C51">
        <v>0</v>
      </c>
    </row>
    <row r="52" spans="1:3">
      <c r="A52">
        <v>51</v>
      </c>
      <c r="B52">
        <v>0</v>
      </c>
      <c r="C52">
        <v>0</v>
      </c>
    </row>
    <row r="53" spans="1:3">
      <c r="A53">
        <v>52</v>
      </c>
      <c r="B53">
        <v>0</v>
      </c>
      <c r="C53">
        <v>0</v>
      </c>
    </row>
    <row r="54" spans="1:3">
      <c r="A54">
        <v>53</v>
      </c>
      <c r="B54">
        <v>0</v>
      </c>
      <c r="C54">
        <v>0</v>
      </c>
    </row>
    <row r="55" spans="1:3">
      <c r="A55">
        <v>54</v>
      </c>
      <c r="B55">
        <v>0</v>
      </c>
      <c r="C55">
        <v>0</v>
      </c>
    </row>
    <row r="56" spans="1:3">
      <c r="A56">
        <v>55</v>
      </c>
      <c r="B56">
        <v>0</v>
      </c>
      <c r="C56">
        <v>0</v>
      </c>
    </row>
    <row r="57" spans="1:3">
      <c r="A57">
        <v>56</v>
      </c>
      <c r="B57">
        <v>0</v>
      </c>
      <c r="C57">
        <v>0</v>
      </c>
    </row>
    <row r="58" spans="1:3">
      <c r="A58">
        <v>57</v>
      </c>
      <c r="B58">
        <v>0</v>
      </c>
      <c r="C58">
        <v>0</v>
      </c>
    </row>
    <row r="59" spans="1:3">
      <c r="A59">
        <v>58</v>
      </c>
      <c r="B59">
        <v>0</v>
      </c>
      <c r="C59">
        <v>0</v>
      </c>
    </row>
    <row r="60" spans="1:3">
      <c r="A60">
        <v>59</v>
      </c>
      <c r="B60">
        <v>0</v>
      </c>
      <c r="C60">
        <v>0</v>
      </c>
    </row>
    <row r="61" spans="1:3">
      <c r="A61">
        <v>60</v>
      </c>
      <c r="B61">
        <v>0</v>
      </c>
      <c r="C61">
        <v>0</v>
      </c>
    </row>
    <row r="62" spans="1:3">
      <c r="A62">
        <v>61</v>
      </c>
      <c r="B62">
        <v>0</v>
      </c>
      <c r="C62">
        <v>0</v>
      </c>
    </row>
    <row r="63" spans="1:3">
      <c r="A63">
        <v>62</v>
      </c>
      <c r="B63">
        <v>0</v>
      </c>
      <c r="C63">
        <v>0</v>
      </c>
    </row>
    <row r="64" spans="1:3">
      <c r="A64">
        <v>63</v>
      </c>
      <c r="B64">
        <v>0</v>
      </c>
      <c r="C64">
        <v>0</v>
      </c>
    </row>
    <row r="65" spans="1:3">
      <c r="A65">
        <v>64</v>
      </c>
      <c r="B65">
        <v>0</v>
      </c>
      <c r="C65">
        <v>0</v>
      </c>
    </row>
    <row r="66" spans="1:3">
      <c r="A66">
        <v>65</v>
      </c>
      <c r="B66">
        <v>0</v>
      </c>
      <c r="C66">
        <v>0</v>
      </c>
    </row>
    <row r="67" spans="1:3">
      <c r="A67">
        <v>66</v>
      </c>
      <c r="B67">
        <v>0</v>
      </c>
      <c r="C67">
        <v>0</v>
      </c>
    </row>
    <row r="68" spans="1:3">
      <c r="A68">
        <v>67</v>
      </c>
      <c r="B68">
        <v>0</v>
      </c>
      <c r="C68">
        <v>0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0</v>
      </c>
      <c r="C70">
        <v>0</v>
      </c>
    </row>
    <row r="71" spans="1:3">
      <c r="A71">
        <v>70</v>
      </c>
      <c r="B71">
        <v>0</v>
      </c>
      <c r="C71">
        <v>0</v>
      </c>
    </row>
    <row r="72" spans="1:3">
      <c r="A72">
        <v>71</v>
      </c>
      <c r="B72">
        <v>0</v>
      </c>
      <c r="C72">
        <v>1</v>
      </c>
    </row>
    <row r="73" spans="1:3">
      <c r="A73">
        <v>72</v>
      </c>
      <c r="B73">
        <v>0</v>
      </c>
      <c r="C73">
        <v>1</v>
      </c>
    </row>
    <row r="74" spans="1:3">
      <c r="A74">
        <v>73</v>
      </c>
      <c r="B74">
        <v>0</v>
      </c>
      <c r="C74">
        <v>5</v>
      </c>
    </row>
    <row r="75" spans="1:3">
      <c r="A75">
        <v>74</v>
      </c>
      <c r="B75">
        <v>0</v>
      </c>
      <c r="C75">
        <v>16</v>
      </c>
    </row>
    <row r="76" spans="1:3">
      <c r="A76">
        <v>75</v>
      </c>
      <c r="B76">
        <v>0</v>
      </c>
      <c r="C76">
        <v>26</v>
      </c>
    </row>
    <row r="77" spans="1:3">
      <c r="A77">
        <v>76</v>
      </c>
      <c r="B77">
        <v>0</v>
      </c>
      <c r="C77">
        <v>28</v>
      </c>
    </row>
    <row r="78" spans="1:3">
      <c r="A78">
        <v>77</v>
      </c>
      <c r="B78">
        <v>0</v>
      </c>
      <c r="C78">
        <v>42</v>
      </c>
    </row>
    <row r="79" spans="1:3">
      <c r="A79">
        <v>78</v>
      </c>
      <c r="B79">
        <v>0</v>
      </c>
      <c r="C79">
        <v>87</v>
      </c>
    </row>
    <row r="80" spans="1:3">
      <c r="A80">
        <v>79</v>
      </c>
      <c r="B80">
        <v>0</v>
      </c>
      <c r="C80">
        <v>177</v>
      </c>
    </row>
    <row r="81" spans="1:3">
      <c r="A81">
        <v>80</v>
      </c>
      <c r="B81">
        <v>0</v>
      </c>
      <c r="C81">
        <v>204</v>
      </c>
    </row>
    <row r="82" spans="1:3">
      <c r="A82">
        <v>81</v>
      </c>
      <c r="B82">
        <v>0</v>
      </c>
      <c r="C82">
        <v>271</v>
      </c>
    </row>
    <row r="83" spans="1:3">
      <c r="A83">
        <v>82</v>
      </c>
      <c r="B83">
        <v>0</v>
      </c>
      <c r="C83">
        <v>293</v>
      </c>
    </row>
    <row r="84" spans="1:3">
      <c r="A84">
        <v>83</v>
      </c>
      <c r="B84">
        <v>0</v>
      </c>
      <c r="C84">
        <v>311</v>
      </c>
    </row>
    <row r="85" spans="1:3">
      <c r="A85">
        <v>84</v>
      </c>
      <c r="B85">
        <v>0</v>
      </c>
      <c r="C85">
        <v>365</v>
      </c>
    </row>
    <row r="86" spans="1:3">
      <c r="A86">
        <v>85</v>
      </c>
      <c r="B86">
        <v>0</v>
      </c>
      <c r="C86">
        <v>338</v>
      </c>
    </row>
    <row r="87" spans="1:3">
      <c r="A87">
        <v>86</v>
      </c>
      <c r="B87">
        <v>0</v>
      </c>
      <c r="C87">
        <v>285</v>
      </c>
    </row>
    <row r="88" spans="1:3">
      <c r="A88">
        <v>87</v>
      </c>
      <c r="B88">
        <v>0</v>
      </c>
      <c r="C88">
        <v>233</v>
      </c>
    </row>
    <row r="89" spans="1:3">
      <c r="A89">
        <v>88</v>
      </c>
      <c r="B89">
        <v>0</v>
      </c>
      <c r="C89">
        <v>236</v>
      </c>
    </row>
    <row r="90" spans="1:3">
      <c r="A90">
        <v>89</v>
      </c>
      <c r="B90">
        <v>0</v>
      </c>
      <c r="C90">
        <v>175</v>
      </c>
    </row>
    <row r="91" spans="1:3">
      <c r="A91">
        <v>90</v>
      </c>
      <c r="B91">
        <v>1</v>
      </c>
      <c r="C91">
        <v>178</v>
      </c>
    </row>
    <row r="92" spans="1:3">
      <c r="A92">
        <v>91</v>
      </c>
      <c r="B92">
        <v>0</v>
      </c>
      <c r="C92">
        <v>134</v>
      </c>
    </row>
    <row r="93" spans="1:3">
      <c r="A93">
        <v>92</v>
      </c>
      <c r="B93">
        <v>2</v>
      </c>
      <c r="C93">
        <v>105</v>
      </c>
    </row>
    <row r="94" spans="1:3">
      <c r="A94">
        <v>93</v>
      </c>
      <c r="B94">
        <v>3</v>
      </c>
      <c r="C94">
        <v>73</v>
      </c>
    </row>
    <row r="95" spans="1:3">
      <c r="A95">
        <v>94</v>
      </c>
      <c r="B95">
        <v>4</v>
      </c>
      <c r="C95">
        <v>46</v>
      </c>
    </row>
    <row r="96" spans="1:3">
      <c r="A96">
        <v>95</v>
      </c>
      <c r="B96">
        <v>7</v>
      </c>
      <c r="C96">
        <v>24</v>
      </c>
    </row>
    <row r="97" spans="1:3">
      <c r="A97">
        <v>96</v>
      </c>
      <c r="B97">
        <v>7</v>
      </c>
      <c r="C97">
        <v>11</v>
      </c>
    </row>
    <row r="98" spans="1:3">
      <c r="A98">
        <v>97</v>
      </c>
      <c r="B98">
        <v>10</v>
      </c>
      <c r="C98">
        <v>13</v>
      </c>
    </row>
    <row r="99" spans="1:3">
      <c r="A99">
        <v>98</v>
      </c>
      <c r="B99">
        <v>8</v>
      </c>
      <c r="C99">
        <v>8</v>
      </c>
    </row>
    <row r="100" spans="1:3">
      <c r="A100">
        <v>99</v>
      </c>
      <c r="B100">
        <v>12</v>
      </c>
      <c r="C100">
        <v>3</v>
      </c>
    </row>
    <row r="101" spans="1:3">
      <c r="A101">
        <v>100</v>
      </c>
      <c r="B101">
        <v>13</v>
      </c>
      <c r="C101">
        <v>0</v>
      </c>
    </row>
    <row r="102" spans="1:3">
      <c r="A102">
        <v>101</v>
      </c>
      <c r="B102">
        <v>10</v>
      </c>
      <c r="C102">
        <v>0</v>
      </c>
    </row>
    <row r="103" spans="1:3">
      <c r="A103">
        <v>102</v>
      </c>
      <c r="B103">
        <v>12</v>
      </c>
      <c r="C103">
        <v>0</v>
      </c>
    </row>
    <row r="104" spans="1:3">
      <c r="A104">
        <v>103</v>
      </c>
      <c r="B104">
        <v>18</v>
      </c>
      <c r="C104">
        <v>0</v>
      </c>
    </row>
    <row r="105" spans="1:3">
      <c r="A105">
        <v>104</v>
      </c>
      <c r="B105">
        <v>15</v>
      </c>
      <c r="C105">
        <v>0</v>
      </c>
    </row>
    <row r="106" spans="1:3">
      <c r="A106">
        <v>105</v>
      </c>
      <c r="B106">
        <v>32</v>
      </c>
      <c r="C106">
        <v>0</v>
      </c>
    </row>
    <row r="107" spans="1:3">
      <c r="A107">
        <v>106</v>
      </c>
      <c r="B107">
        <v>41</v>
      </c>
      <c r="C107">
        <v>0</v>
      </c>
    </row>
    <row r="108" spans="1:3">
      <c r="A108">
        <v>107</v>
      </c>
      <c r="B108">
        <v>37</v>
      </c>
      <c r="C108">
        <v>0</v>
      </c>
    </row>
    <row r="109" spans="1:3">
      <c r="A109">
        <v>108</v>
      </c>
      <c r="B109">
        <v>48</v>
      </c>
      <c r="C109">
        <v>0</v>
      </c>
    </row>
    <row r="110" spans="1:3">
      <c r="A110">
        <v>109</v>
      </c>
      <c r="B110">
        <v>60</v>
      </c>
      <c r="C110">
        <v>0</v>
      </c>
    </row>
    <row r="111" spans="1:3">
      <c r="A111">
        <v>110</v>
      </c>
      <c r="B111">
        <v>52</v>
      </c>
      <c r="C111">
        <v>0</v>
      </c>
    </row>
    <row r="112" spans="1:3">
      <c r="A112">
        <v>111</v>
      </c>
      <c r="B112">
        <v>43</v>
      </c>
      <c r="C112">
        <v>0</v>
      </c>
    </row>
    <row r="113" spans="1:3">
      <c r="A113">
        <v>112</v>
      </c>
      <c r="B113">
        <v>42</v>
      </c>
      <c r="C113">
        <v>0</v>
      </c>
    </row>
    <row r="114" spans="1:3">
      <c r="A114">
        <v>113</v>
      </c>
      <c r="B114">
        <v>36</v>
      </c>
      <c r="C114">
        <v>0</v>
      </c>
    </row>
    <row r="115" spans="1:3">
      <c r="A115">
        <v>114</v>
      </c>
      <c r="B115">
        <v>49</v>
      </c>
      <c r="C115">
        <v>0</v>
      </c>
    </row>
    <row r="116" spans="1:3">
      <c r="A116">
        <v>115</v>
      </c>
      <c r="B116">
        <v>42</v>
      </c>
      <c r="C116">
        <v>0</v>
      </c>
    </row>
    <row r="117" spans="1:3">
      <c r="A117">
        <v>116</v>
      </c>
      <c r="B117">
        <v>34</v>
      </c>
      <c r="C117">
        <v>0</v>
      </c>
    </row>
    <row r="118" spans="1:3">
      <c r="A118">
        <v>117</v>
      </c>
      <c r="B118">
        <v>39</v>
      </c>
      <c r="C118">
        <v>0</v>
      </c>
    </row>
    <row r="119" spans="1:3">
      <c r="A119">
        <v>118</v>
      </c>
      <c r="B119">
        <v>50</v>
      </c>
      <c r="C119">
        <v>0</v>
      </c>
    </row>
    <row r="120" spans="1:3">
      <c r="A120">
        <v>119</v>
      </c>
      <c r="B120">
        <v>43</v>
      </c>
      <c r="C120">
        <v>0</v>
      </c>
    </row>
    <row r="121" spans="1:3">
      <c r="A121">
        <v>120</v>
      </c>
      <c r="B121">
        <v>47</v>
      </c>
      <c r="C121">
        <v>0</v>
      </c>
    </row>
    <row r="122" spans="1:3">
      <c r="A122">
        <v>121</v>
      </c>
      <c r="B122">
        <v>47</v>
      </c>
      <c r="C122">
        <v>0</v>
      </c>
    </row>
    <row r="123" spans="1:3">
      <c r="A123">
        <v>122</v>
      </c>
      <c r="B123">
        <v>44</v>
      </c>
      <c r="C123">
        <v>0</v>
      </c>
    </row>
    <row r="124" spans="1:3">
      <c r="A124">
        <v>123</v>
      </c>
      <c r="B124">
        <v>50</v>
      </c>
      <c r="C124">
        <v>0</v>
      </c>
    </row>
    <row r="125" spans="1:3">
      <c r="A125">
        <v>124</v>
      </c>
      <c r="B125">
        <v>38</v>
      </c>
      <c r="C125">
        <v>0</v>
      </c>
    </row>
    <row r="126" spans="1:3">
      <c r="A126">
        <v>125</v>
      </c>
      <c r="B126">
        <v>36</v>
      </c>
      <c r="C126">
        <v>0</v>
      </c>
    </row>
    <row r="127" spans="1:3">
      <c r="A127">
        <v>126</v>
      </c>
      <c r="B127">
        <v>34</v>
      </c>
      <c r="C127">
        <v>0</v>
      </c>
    </row>
    <row r="128" spans="1:3">
      <c r="A128">
        <v>127</v>
      </c>
      <c r="B128">
        <v>23</v>
      </c>
      <c r="C128">
        <v>0</v>
      </c>
    </row>
    <row r="129" spans="1:3">
      <c r="A129">
        <v>128</v>
      </c>
      <c r="B129">
        <v>20</v>
      </c>
      <c r="C129">
        <v>0</v>
      </c>
    </row>
    <row r="130" spans="1:3">
      <c r="A130">
        <v>129</v>
      </c>
      <c r="B130">
        <v>15</v>
      </c>
      <c r="C130">
        <v>0</v>
      </c>
    </row>
    <row r="131" spans="1:3">
      <c r="A131">
        <v>130</v>
      </c>
      <c r="B131">
        <v>16</v>
      </c>
      <c r="C131">
        <v>0</v>
      </c>
    </row>
    <row r="132" spans="1:3">
      <c r="A132">
        <v>131</v>
      </c>
      <c r="B132">
        <v>7</v>
      </c>
      <c r="C132">
        <v>0</v>
      </c>
    </row>
    <row r="133" spans="1:3">
      <c r="A133">
        <v>132</v>
      </c>
      <c r="B133">
        <v>7</v>
      </c>
      <c r="C133">
        <v>0</v>
      </c>
    </row>
    <row r="134" spans="1:3">
      <c r="A134">
        <v>133</v>
      </c>
      <c r="B134">
        <v>5</v>
      </c>
      <c r="C134">
        <v>0</v>
      </c>
    </row>
    <row r="135" spans="1:3">
      <c r="A135">
        <v>134</v>
      </c>
      <c r="B135">
        <v>5</v>
      </c>
      <c r="C135">
        <v>0</v>
      </c>
    </row>
    <row r="136" spans="1:3">
      <c r="A136">
        <v>135</v>
      </c>
      <c r="B136">
        <v>1</v>
      </c>
      <c r="C136">
        <v>0</v>
      </c>
    </row>
    <row r="137" spans="1:3">
      <c r="A137">
        <v>136</v>
      </c>
      <c r="B137">
        <v>3</v>
      </c>
      <c r="C137">
        <v>0</v>
      </c>
    </row>
    <row r="138" spans="1:3">
      <c r="A138">
        <v>137</v>
      </c>
      <c r="B138">
        <v>0</v>
      </c>
      <c r="C138">
        <v>0</v>
      </c>
    </row>
    <row r="139" spans="1:3">
      <c r="A139">
        <v>138</v>
      </c>
      <c r="B139">
        <v>1</v>
      </c>
      <c r="C139">
        <v>0</v>
      </c>
    </row>
    <row r="140" spans="1:3">
      <c r="A140">
        <v>139</v>
      </c>
      <c r="B140">
        <v>0</v>
      </c>
      <c r="C140">
        <v>0</v>
      </c>
    </row>
    <row r="141" spans="1:3">
      <c r="A141">
        <v>140</v>
      </c>
      <c r="B141">
        <v>0</v>
      </c>
      <c r="C141">
        <v>0</v>
      </c>
    </row>
    <row r="142" spans="1:3">
      <c r="A142">
        <v>141</v>
      </c>
      <c r="B142">
        <v>0</v>
      </c>
      <c r="C142">
        <v>0</v>
      </c>
    </row>
    <row r="143" spans="1:3">
      <c r="A143">
        <v>142</v>
      </c>
      <c r="B143">
        <v>0</v>
      </c>
      <c r="C143">
        <v>0</v>
      </c>
    </row>
    <row r="144" spans="1:3">
      <c r="A144">
        <v>143</v>
      </c>
      <c r="B144">
        <v>0</v>
      </c>
      <c r="C144">
        <v>0</v>
      </c>
    </row>
    <row r="145" spans="1:3">
      <c r="A145">
        <v>144</v>
      </c>
      <c r="B145">
        <v>0</v>
      </c>
      <c r="C145">
        <v>0</v>
      </c>
    </row>
    <row r="146" spans="1:3">
      <c r="A146">
        <v>145</v>
      </c>
      <c r="B146">
        <v>0</v>
      </c>
      <c r="C146">
        <v>0</v>
      </c>
    </row>
    <row r="147" spans="1:3">
      <c r="A147">
        <v>146</v>
      </c>
      <c r="B147">
        <v>0</v>
      </c>
      <c r="C147">
        <v>0</v>
      </c>
    </row>
    <row r="148" spans="1:3">
      <c r="A148">
        <v>147</v>
      </c>
      <c r="B148">
        <v>0</v>
      </c>
      <c r="C148">
        <v>0</v>
      </c>
    </row>
    <row r="149" spans="1:3">
      <c r="A149">
        <v>148</v>
      </c>
      <c r="B149">
        <v>0</v>
      </c>
      <c r="C149">
        <v>0</v>
      </c>
    </row>
    <row r="150" spans="1:3">
      <c r="A150">
        <v>149</v>
      </c>
      <c r="B150">
        <v>0</v>
      </c>
      <c r="C150">
        <v>0</v>
      </c>
    </row>
    <row r="151" spans="1:3">
      <c r="A151">
        <v>150</v>
      </c>
      <c r="B151">
        <v>0</v>
      </c>
      <c r="C151">
        <v>0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0</v>
      </c>
      <c r="C162">
        <v>0</v>
      </c>
    </row>
    <row r="163" spans="1:3">
      <c r="A163">
        <v>162</v>
      </c>
      <c r="B163">
        <v>0</v>
      </c>
      <c r="C163">
        <v>0</v>
      </c>
    </row>
    <row r="164" spans="1:3">
      <c r="A164">
        <v>163</v>
      </c>
      <c r="B164">
        <v>0</v>
      </c>
      <c r="C164">
        <v>0</v>
      </c>
    </row>
    <row r="165" spans="1:3">
      <c r="A165">
        <v>164</v>
      </c>
      <c r="B165">
        <v>0</v>
      </c>
      <c r="C165">
        <v>0</v>
      </c>
    </row>
    <row r="166" spans="1:3">
      <c r="A166">
        <v>165</v>
      </c>
      <c r="B166">
        <v>0</v>
      </c>
      <c r="C166">
        <v>0</v>
      </c>
    </row>
    <row r="167" spans="1:3">
      <c r="A167">
        <v>166</v>
      </c>
      <c r="B167">
        <v>0</v>
      </c>
      <c r="C167">
        <v>0</v>
      </c>
    </row>
    <row r="168" spans="1:3">
      <c r="A168">
        <v>167</v>
      </c>
      <c r="B168">
        <v>0</v>
      </c>
      <c r="C168">
        <v>0</v>
      </c>
    </row>
    <row r="169" spans="1:3">
      <c r="A169">
        <v>168</v>
      </c>
      <c r="B169">
        <v>0</v>
      </c>
      <c r="C169">
        <v>0</v>
      </c>
    </row>
    <row r="170" spans="1:3">
      <c r="A170">
        <v>169</v>
      </c>
      <c r="B170">
        <v>0</v>
      </c>
      <c r="C170">
        <v>0</v>
      </c>
    </row>
    <row r="171" spans="1:3">
      <c r="A171">
        <v>170</v>
      </c>
      <c r="B171">
        <v>0</v>
      </c>
      <c r="C171">
        <v>0</v>
      </c>
    </row>
    <row r="172" spans="1:3">
      <c r="A172">
        <v>171</v>
      </c>
      <c r="B172">
        <v>0</v>
      </c>
      <c r="C172">
        <v>0</v>
      </c>
    </row>
    <row r="173" spans="1:3">
      <c r="A173">
        <v>172</v>
      </c>
      <c r="B173">
        <v>0</v>
      </c>
      <c r="C173">
        <v>0</v>
      </c>
    </row>
    <row r="174" spans="1:3">
      <c r="A174">
        <v>173</v>
      </c>
      <c r="B174">
        <v>0</v>
      </c>
      <c r="C174">
        <v>0</v>
      </c>
    </row>
    <row r="175" spans="1:3">
      <c r="A175">
        <v>174</v>
      </c>
      <c r="B175">
        <v>0</v>
      </c>
      <c r="C175">
        <v>0</v>
      </c>
    </row>
    <row r="176" spans="1:3">
      <c r="A176">
        <v>175</v>
      </c>
      <c r="B176">
        <v>0</v>
      </c>
      <c r="C176">
        <v>0</v>
      </c>
    </row>
    <row r="177" spans="1:3">
      <c r="A177">
        <v>176</v>
      </c>
      <c r="B177">
        <v>0</v>
      </c>
      <c r="C177">
        <v>0</v>
      </c>
    </row>
    <row r="178" spans="1:3">
      <c r="A178">
        <v>177</v>
      </c>
      <c r="B178">
        <v>0</v>
      </c>
      <c r="C178">
        <v>0</v>
      </c>
    </row>
    <row r="179" spans="1:3">
      <c r="A179">
        <v>178</v>
      </c>
      <c r="B179">
        <v>0</v>
      </c>
      <c r="C179">
        <v>0</v>
      </c>
    </row>
    <row r="180" spans="1:3">
      <c r="A180">
        <v>179</v>
      </c>
      <c r="B180">
        <v>0</v>
      </c>
      <c r="C180">
        <v>0</v>
      </c>
    </row>
    <row r="181" spans="1:3">
      <c r="A181">
        <v>180</v>
      </c>
      <c r="B181">
        <v>0</v>
      </c>
      <c r="C181">
        <v>0</v>
      </c>
    </row>
    <row r="182" spans="1:3">
      <c r="A182">
        <v>181</v>
      </c>
      <c r="B182">
        <v>0</v>
      </c>
      <c r="C182">
        <v>0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0</v>
      </c>
      <c r="C223">
        <v>0</v>
      </c>
    </row>
    <row r="224" spans="1:3">
      <c r="A224">
        <v>223</v>
      </c>
      <c r="B224">
        <v>0</v>
      </c>
      <c r="C224">
        <v>0</v>
      </c>
    </row>
    <row r="225" spans="1:3">
      <c r="A225">
        <v>224</v>
      </c>
      <c r="B225">
        <v>0</v>
      </c>
      <c r="C225">
        <v>0</v>
      </c>
    </row>
    <row r="226" spans="1:3">
      <c r="A226">
        <v>225</v>
      </c>
      <c r="B226">
        <v>0</v>
      </c>
      <c r="C226">
        <v>0</v>
      </c>
    </row>
    <row r="227" spans="1:3">
      <c r="A227">
        <v>226</v>
      </c>
      <c r="B227">
        <v>0</v>
      </c>
      <c r="C227">
        <v>0</v>
      </c>
    </row>
    <row r="228" spans="1:3">
      <c r="A228">
        <v>227</v>
      </c>
      <c r="B228">
        <v>0</v>
      </c>
      <c r="C228">
        <v>0</v>
      </c>
    </row>
    <row r="229" spans="1:3">
      <c r="A229">
        <v>228</v>
      </c>
      <c r="B229">
        <v>0</v>
      </c>
      <c r="C229">
        <v>0</v>
      </c>
    </row>
    <row r="230" spans="1:3">
      <c r="A230">
        <v>229</v>
      </c>
      <c r="B230">
        <v>0</v>
      </c>
      <c r="C230">
        <v>0</v>
      </c>
    </row>
    <row r="231" spans="1:3">
      <c r="A231">
        <v>230</v>
      </c>
      <c r="B231">
        <v>0</v>
      </c>
      <c r="C231">
        <v>0</v>
      </c>
    </row>
    <row r="232" spans="1:3">
      <c r="A232">
        <v>231</v>
      </c>
      <c r="B232">
        <v>0</v>
      </c>
      <c r="C232">
        <v>0</v>
      </c>
    </row>
    <row r="233" spans="1:3">
      <c r="A233">
        <v>232</v>
      </c>
      <c r="B233">
        <v>0</v>
      </c>
      <c r="C233">
        <v>0</v>
      </c>
    </row>
    <row r="234" spans="1:3">
      <c r="A234">
        <v>233</v>
      </c>
      <c r="B234">
        <v>0</v>
      </c>
      <c r="C234">
        <v>0</v>
      </c>
    </row>
    <row r="235" spans="1:3">
      <c r="A235">
        <v>234</v>
      </c>
      <c r="B235">
        <v>0</v>
      </c>
      <c r="C235">
        <v>0</v>
      </c>
    </row>
    <row r="236" spans="1:3">
      <c r="A236">
        <v>235</v>
      </c>
      <c r="B236">
        <v>0</v>
      </c>
      <c r="C236">
        <v>0</v>
      </c>
    </row>
    <row r="237" spans="1:3">
      <c r="A237">
        <v>236</v>
      </c>
      <c r="B237">
        <v>0</v>
      </c>
      <c r="C237">
        <v>0</v>
      </c>
    </row>
    <row r="238" spans="1:3">
      <c r="A238">
        <v>237</v>
      </c>
      <c r="B238">
        <v>0</v>
      </c>
      <c r="C238">
        <v>0</v>
      </c>
    </row>
    <row r="239" spans="1:3">
      <c r="A239">
        <v>238</v>
      </c>
      <c r="B239">
        <v>0</v>
      </c>
      <c r="C239">
        <v>0</v>
      </c>
    </row>
    <row r="240" spans="1:3">
      <c r="A240">
        <v>239</v>
      </c>
      <c r="B240">
        <v>0</v>
      </c>
      <c r="C240">
        <v>0</v>
      </c>
    </row>
    <row r="241" spans="1:3">
      <c r="A241">
        <v>240</v>
      </c>
      <c r="B241">
        <v>0</v>
      </c>
      <c r="C241">
        <v>0</v>
      </c>
    </row>
    <row r="242" spans="1:3">
      <c r="A242">
        <v>241</v>
      </c>
      <c r="B242">
        <v>0</v>
      </c>
      <c r="C242">
        <v>0</v>
      </c>
    </row>
    <row r="243" spans="1:3">
      <c r="A243">
        <v>242</v>
      </c>
      <c r="B243">
        <v>0</v>
      </c>
      <c r="C243">
        <v>0</v>
      </c>
    </row>
    <row r="244" spans="1:3">
      <c r="A244">
        <v>243</v>
      </c>
      <c r="B244">
        <v>0</v>
      </c>
      <c r="C244">
        <v>0</v>
      </c>
    </row>
    <row r="245" spans="1:3">
      <c r="A245">
        <v>244</v>
      </c>
      <c r="B245">
        <v>0</v>
      </c>
      <c r="C245">
        <v>0</v>
      </c>
    </row>
    <row r="246" spans="1:3">
      <c r="A246">
        <v>245</v>
      </c>
      <c r="B246">
        <v>0</v>
      </c>
      <c r="C246">
        <v>0</v>
      </c>
    </row>
    <row r="247" spans="1:3">
      <c r="A247">
        <v>246</v>
      </c>
      <c r="B247">
        <v>0</v>
      </c>
      <c r="C247">
        <v>0</v>
      </c>
    </row>
    <row r="248" spans="1:3">
      <c r="A248">
        <v>247</v>
      </c>
      <c r="B248">
        <v>0</v>
      </c>
      <c r="C248">
        <v>0</v>
      </c>
    </row>
    <row r="249" spans="1:3">
      <c r="A249">
        <v>248</v>
      </c>
      <c r="B249">
        <v>0</v>
      </c>
      <c r="C249">
        <v>0</v>
      </c>
    </row>
    <row r="250" spans="1:3">
      <c r="A250">
        <v>249</v>
      </c>
      <c r="B250">
        <v>0</v>
      </c>
      <c r="C250">
        <v>0</v>
      </c>
    </row>
    <row r="251" spans="1:3">
      <c r="A251">
        <v>250</v>
      </c>
      <c r="B251">
        <v>0</v>
      </c>
      <c r="C251">
        <v>0</v>
      </c>
    </row>
    <row r="252" spans="1:3">
      <c r="A252">
        <v>251</v>
      </c>
      <c r="B252">
        <v>0</v>
      </c>
      <c r="C252">
        <v>0</v>
      </c>
    </row>
    <row r="253" spans="1:3">
      <c r="A253">
        <v>252</v>
      </c>
      <c r="B253">
        <v>0</v>
      </c>
      <c r="C253">
        <v>0</v>
      </c>
    </row>
    <row r="254" spans="1:3">
      <c r="A254">
        <v>253</v>
      </c>
      <c r="B254">
        <v>0</v>
      </c>
      <c r="C254">
        <v>0</v>
      </c>
    </row>
    <row r="255" spans="1:3">
      <c r="A255">
        <v>254</v>
      </c>
      <c r="B255">
        <v>0</v>
      </c>
      <c r="C255">
        <v>0</v>
      </c>
    </row>
    <row r="256" spans="1:3">
      <c r="A256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U162"/>
  <sheetViews>
    <sheetView topLeftCell="A19" workbookViewId="0">
      <selection activeCell="G25" sqref="G25"/>
    </sheetView>
  </sheetViews>
  <sheetFormatPr defaultRowHeight="17.399999999999999"/>
  <sheetData>
    <row r="5" spans="2:13">
      <c r="B5" t="s">
        <v>463</v>
      </c>
    </row>
    <row r="6" spans="2:13" ht="16.5" customHeight="1">
      <c r="B6" s="300" t="s">
        <v>424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61"/>
    </row>
    <row r="7" spans="2:13">
      <c r="B7" s="62" t="s">
        <v>234</v>
      </c>
      <c r="C7" s="63" t="s">
        <v>433</v>
      </c>
      <c r="D7" s="64" t="s">
        <v>434</v>
      </c>
      <c r="E7" s="64" t="s">
        <v>435</v>
      </c>
      <c r="F7" s="64" t="s">
        <v>436</v>
      </c>
      <c r="G7" s="64" t="s">
        <v>155</v>
      </c>
      <c r="H7" s="64" t="s">
        <v>437</v>
      </c>
      <c r="I7" s="64" t="s">
        <v>438</v>
      </c>
      <c r="J7" s="64" t="s">
        <v>439</v>
      </c>
      <c r="K7" s="64" t="s">
        <v>440</v>
      </c>
      <c r="L7" s="65" t="s">
        <v>156</v>
      </c>
      <c r="M7" s="61"/>
    </row>
    <row r="8" spans="2:13" ht="21.6">
      <c r="B8" s="66" t="s">
        <v>420</v>
      </c>
      <c r="C8" s="67">
        <v>630</v>
      </c>
      <c r="D8" s="68">
        <v>238</v>
      </c>
      <c r="E8" s="68">
        <v>238</v>
      </c>
      <c r="F8" s="68">
        <v>1527</v>
      </c>
      <c r="G8" s="68">
        <v>728.5</v>
      </c>
      <c r="H8" s="68">
        <v>1274</v>
      </c>
      <c r="I8" s="68">
        <v>472.5</v>
      </c>
      <c r="J8" s="68">
        <v>671</v>
      </c>
      <c r="K8" s="68">
        <v>825</v>
      </c>
      <c r="L8" s="69">
        <v>614.5</v>
      </c>
      <c r="M8" s="61"/>
    </row>
    <row r="9" spans="2:13" ht="21.6">
      <c r="B9" s="70" t="s">
        <v>421</v>
      </c>
      <c r="C9" s="71">
        <v>2283</v>
      </c>
      <c r="D9" s="72">
        <v>1891</v>
      </c>
      <c r="E9" s="72">
        <v>1891</v>
      </c>
      <c r="F9" s="72">
        <v>3180</v>
      </c>
      <c r="G9" s="72">
        <v>2381.5</v>
      </c>
      <c r="H9" s="72">
        <v>2927</v>
      </c>
      <c r="I9" s="72">
        <v>2125.5</v>
      </c>
      <c r="J9" s="72">
        <v>2324</v>
      </c>
      <c r="K9" s="72">
        <v>2478</v>
      </c>
      <c r="L9" s="73">
        <v>2267.5</v>
      </c>
      <c r="M9" s="61"/>
    </row>
    <row r="10" spans="2:13">
      <c r="B10" s="70" t="s">
        <v>422</v>
      </c>
      <c r="C10" s="71">
        <v>-5.6360198512099018</v>
      </c>
      <c r="D10" s="72">
        <v>-7.8575421810910147</v>
      </c>
      <c r="E10" s="72">
        <v>-7.8575421810910147</v>
      </c>
      <c r="F10" s="72">
        <v>-0.55254984684916986</v>
      </c>
      <c r="G10" s="72">
        <v>-5.0788303032155255</v>
      </c>
      <c r="H10" s="72">
        <v>-1.9863458596988104</v>
      </c>
      <c r="I10" s="72">
        <v>-6.5672032289729341</v>
      </c>
      <c r="J10" s="72">
        <v>-5.4048144515752607</v>
      </c>
      <c r="K10" s="72">
        <v>-4.5309179196001166</v>
      </c>
      <c r="L10" s="73">
        <v>-5.724846799115527</v>
      </c>
      <c r="M10" s="61"/>
    </row>
    <row r="11" spans="2:13" ht="21.6">
      <c r="B11" s="74" t="s">
        <v>423</v>
      </c>
      <c r="C11" s="79">
        <v>1.7402532774140048E-8</v>
      </c>
      <c r="D11" s="80">
        <v>3.9174410603724416E-15</v>
      </c>
      <c r="E11" s="80">
        <v>3.9174410603724416E-15</v>
      </c>
      <c r="F11" s="75">
        <v>0.58057169262895081</v>
      </c>
      <c r="G11" s="80">
        <v>3.7976572537088224E-7</v>
      </c>
      <c r="H11" s="80">
        <v>4.6994933781630957E-2</v>
      </c>
      <c r="I11" s="80">
        <v>5.1269053828717524E-11</v>
      </c>
      <c r="J11" s="80">
        <v>6.4875515761321729E-8</v>
      </c>
      <c r="K11" s="80">
        <v>5.8727954382216148E-6</v>
      </c>
      <c r="L11" s="81">
        <v>1.0352712118369719E-8</v>
      </c>
      <c r="M11" s="61"/>
    </row>
    <row r="12" spans="2:13" ht="16.5" customHeight="1">
      <c r="B12" s="301" t="s">
        <v>441</v>
      </c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61"/>
    </row>
    <row r="17" spans="2:21">
      <c r="B17" t="s">
        <v>462</v>
      </c>
    </row>
    <row r="18" spans="2:21">
      <c r="B18" s="300" t="s">
        <v>424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61"/>
    </row>
    <row r="19" spans="2:21" ht="44.4">
      <c r="B19" s="62" t="s">
        <v>234</v>
      </c>
      <c r="C19" s="63" t="s">
        <v>442</v>
      </c>
      <c r="D19" s="64" t="s">
        <v>443</v>
      </c>
      <c r="E19" s="64" t="s">
        <v>444</v>
      </c>
      <c r="F19" s="64" t="s">
        <v>445</v>
      </c>
      <c r="G19" s="64" t="s">
        <v>446</v>
      </c>
      <c r="H19" s="64" t="s">
        <v>447</v>
      </c>
      <c r="I19" s="64" t="s">
        <v>448</v>
      </c>
      <c r="J19" s="64" t="s">
        <v>449</v>
      </c>
      <c r="K19" s="64" t="s">
        <v>450</v>
      </c>
      <c r="L19" s="65" t="s">
        <v>451</v>
      </c>
      <c r="M19" s="61"/>
    </row>
    <row r="20" spans="2:21">
      <c r="B20" s="66" t="s">
        <v>422</v>
      </c>
      <c r="C20" s="76" t="s">
        <v>455</v>
      </c>
      <c r="D20" s="77" t="s">
        <v>455</v>
      </c>
      <c r="E20" s="77" t="s">
        <v>456</v>
      </c>
      <c r="F20" s="77" t="s">
        <v>457</v>
      </c>
      <c r="G20" s="77" t="s">
        <v>458</v>
      </c>
      <c r="H20" s="77" t="s">
        <v>459</v>
      </c>
      <c r="I20" s="77" t="s">
        <v>455</v>
      </c>
      <c r="J20" s="77" t="s">
        <v>460</v>
      </c>
      <c r="K20" s="77" t="s">
        <v>455</v>
      </c>
      <c r="L20" s="78" t="s">
        <v>461</v>
      </c>
      <c r="M20" s="61"/>
    </row>
    <row r="21" spans="2:21" ht="21.6">
      <c r="B21" s="74" t="s">
        <v>423</v>
      </c>
      <c r="C21" s="79">
        <v>5.1437537512332102E-11</v>
      </c>
      <c r="D21" s="80">
        <v>5.1437537512332102E-11</v>
      </c>
      <c r="E21" s="75">
        <v>0.87374388778798162</v>
      </c>
      <c r="F21" s="80">
        <v>1.6598608951460429E-2</v>
      </c>
      <c r="G21" s="80">
        <v>1.2184933176836565E-2</v>
      </c>
      <c r="H21" s="75">
        <v>0.99683032890394585</v>
      </c>
      <c r="I21" s="80">
        <v>5.1437537512332102E-11</v>
      </c>
      <c r="J21" s="80">
        <v>5.1437537512332102E-11</v>
      </c>
      <c r="K21" s="80">
        <v>5.1437537512332102E-11</v>
      </c>
      <c r="L21" s="81">
        <v>1.9824314489895047E-6</v>
      </c>
      <c r="M21" s="61"/>
    </row>
    <row r="22" spans="2:21">
      <c r="B22" s="303" t="s">
        <v>452</v>
      </c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61"/>
    </row>
    <row r="23" spans="2:21">
      <c r="B23" s="303" t="s">
        <v>453</v>
      </c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61"/>
    </row>
    <row r="24" spans="2:21">
      <c r="B24" s="303" t="s">
        <v>454</v>
      </c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61"/>
    </row>
    <row r="28" spans="2:21">
      <c r="B28" s="302" t="s">
        <v>424</v>
      </c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82"/>
    </row>
    <row r="29" spans="2:21" ht="44.4">
      <c r="B29" s="83" t="s">
        <v>234</v>
      </c>
      <c r="C29" s="84" t="s">
        <v>442</v>
      </c>
      <c r="D29" s="85" t="s">
        <v>443</v>
      </c>
      <c r="E29" s="85" t="s">
        <v>444</v>
      </c>
      <c r="F29" s="85" t="s">
        <v>445</v>
      </c>
      <c r="G29" s="85" t="s">
        <v>446</v>
      </c>
      <c r="H29" s="85" t="s">
        <v>447</v>
      </c>
      <c r="I29" s="85" t="s">
        <v>448</v>
      </c>
      <c r="J29" s="85" t="s">
        <v>449</v>
      </c>
      <c r="K29" s="85" t="s">
        <v>450</v>
      </c>
      <c r="L29" s="85" t="s">
        <v>451</v>
      </c>
      <c r="M29" s="85" t="s">
        <v>531</v>
      </c>
      <c r="N29" s="85" t="s">
        <v>532</v>
      </c>
      <c r="O29" s="85" t="s">
        <v>533</v>
      </c>
      <c r="P29" s="85" t="s">
        <v>534</v>
      </c>
      <c r="Q29" s="85" t="s">
        <v>535</v>
      </c>
      <c r="R29" s="85" t="s">
        <v>536</v>
      </c>
      <c r="S29" s="85" t="s">
        <v>537</v>
      </c>
      <c r="T29" s="86" t="s">
        <v>538</v>
      </c>
      <c r="U29" s="82"/>
    </row>
    <row r="30" spans="2:21">
      <c r="B30" s="87" t="s">
        <v>422</v>
      </c>
      <c r="C30" s="88" t="s">
        <v>455</v>
      </c>
      <c r="D30" s="89" t="s">
        <v>455</v>
      </c>
      <c r="E30" s="89" t="s">
        <v>456</v>
      </c>
      <c r="F30" s="89" t="s">
        <v>457</v>
      </c>
      <c r="G30" s="89" t="s">
        <v>458</v>
      </c>
      <c r="H30" s="89" t="s">
        <v>459</v>
      </c>
      <c r="I30" s="89" t="s">
        <v>455</v>
      </c>
      <c r="J30" s="89" t="s">
        <v>460</v>
      </c>
      <c r="K30" s="89" t="s">
        <v>455</v>
      </c>
      <c r="L30" s="89" t="s">
        <v>461</v>
      </c>
      <c r="M30" s="89" t="s">
        <v>539</v>
      </c>
      <c r="N30" s="89" t="s">
        <v>540</v>
      </c>
      <c r="O30" s="89" t="s">
        <v>541</v>
      </c>
      <c r="P30" s="89" t="s">
        <v>542</v>
      </c>
      <c r="Q30" s="89" t="s">
        <v>540</v>
      </c>
      <c r="R30" s="89" t="s">
        <v>543</v>
      </c>
      <c r="S30" s="89" t="s">
        <v>540</v>
      </c>
      <c r="T30" s="90" t="s">
        <v>544</v>
      </c>
      <c r="U30" s="82"/>
    </row>
    <row r="31" spans="2:21" ht="21.6">
      <c r="B31" s="91" t="s">
        <v>423</v>
      </c>
      <c r="C31" s="111">
        <v>5.1437537512332102E-11</v>
      </c>
      <c r="D31" s="112">
        <v>5.1437537512332102E-11</v>
      </c>
      <c r="E31" s="92">
        <v>0.87374388778798162</v>
      </c>
      <c r="F31" s="112">
        <v>1.6598608951460429E-2</v>
      </c>
      <c r="G31" s="112">
        <v>1.2184933176836565E-2</v>
      </c>
      <c r="H31" s="92">
        <v>0.99683032890394585</v>
      </c>
      <c r="I31" s="112">
        <v>5.1437537512332102E-11</v>
      </c>
      <c r="J31" s="112">
        <v>5.1437537512332102E-11</v>
      </c>
      <c r="K31" s="112">
        <v>5.1437537512332102E-11</v>
      </c>
      <c r="L31" s="112">
        <v>1.9824314489895047E-6</v>
      </c>
      <c r="M31" s="112">
        <v>8.2352382453147192E-10</v>
      </c>
      <c r="N31" s="112">
        <v>5.0805953314616259E-11</v>
      </c>
      <c r="O31" s="112">
        <v>1.0165273660546478E-10</v>
      </c>
      <c r="P31" s="112">
        <v>1.0615380373353051E-10</v>
      </c>
      <c r="Q31" s="112">
        <v>5.0726399499553679E-11</v>
      </c>
      <c r="R31" s="112">
        <v>5.0912201727047801E-11</v>
      </c>
      <c r="S31" s="112">
        <v>5.0638139371540157E-11</v>
      </c>
      <c r="T31" s="113">
        <v>1.2326439183267037E-9</v>
      </c>
      <c r="U31" s="82"/>
    </row>
    <row r="32" spans="2:21">
      <c r="B32" s="299" t="s">
        <v>452</v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82"/>
    </row>
    <row r="33" spans="2:21">
      <c r="B33" s="299" t="s">
        <v>453</v>
      </c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82"/>
    </row>
    <row r="34" spans="2:21">
      <c r="B34" s="299" t="s">
        <v>454</v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82"/>
    </row>
    <row r="35" spans="2:21">
      <c r="C35" s="302" t="s">
        <v>464</v>
      </c>
      <c r="D35" s="302"/>
      <c r="E35" s="302"/>
      <c r="F35" s="302"/>
      <c r="G35" s="302"/>
      <c r="H35" s="82"/>
    </row>
    <row r="36" spans="2:21">
      <c r="C36" s="304" t="s">
        <v>234</v>
      </c>
      <c r="D36" s="304"/>
      <c r="E36" s="84" t="s">
        <v>240</v>
      </c>
      <c r="F36" s="85" t="s">
        <v>465</v>
      </c>
      <c r="G36" s="86" t="s">
        <v>466</v>
      </c>
      <c r="H36" s="82"/>
    </row>
    <row r="37" spans="2:21">
      <c r="C37" s="305" t="s">
        <v>442</v>
      </c>
      <c r="D37" s="87" t="s">
        <v>467</v>
      </c>
      <c r="E37" s="88" t="s">
        <v>501</v>
      </c>
      <c r="F37" s="93">
        <v>29</v>
      </c>
      <c r="G37" s="94">
        <v>1653</v>
      </c>
      <c r="H37" s="82"/>
    </row>
    <row r="38" spans="2:21">
      <c r="C38" s="306"/>
      <c r="D38" s="95" t="s">
        <v>468</v>
      </c>
      <c r="E38" s="96" t="s">
        <v>502</v>
      </c>
      <c r="F38" s="97">
        <v>0</v>
      </c>
      <c r="G38" s="98">
        <v>0</v>
      </c>
      <c r="H38" s="82"/>
    </row>
    <row r="39" spans="2:21">
      <c r="C39" s="306"/>
      <c r="D39" s="95" t="s">
        <v>469</v>
      </c>
      <c r="E39" s="96" t="s">
        <v>503</v>
      </c>
      <c r="F39" s="99"/>
      <c r="G39" s="100"/>
      <c r="H39" s="82"/>
    </row>
    <row r="40" spans="2:21">
      <c r="C40" s="307"/>
      <c r="D40" s="101" t="s">
        <v>470</v>
      </c>
      <c r="E40" s="102">
        <v>57</v>
      </c>
      <c r="F40" s="103"/>
      <c r="G40" s="104"/>
      <c r="H40" s="82"/>
    </row>
    <row r="41" spans="2:21">
      <c r="C41" s="307" t="s">
        <v>443</v>
      </c>
      <c r="D41" s="95" t="s">
        <v>467</v>
      </c>
      <c r="E41" s="96" t="s">
        <v>504</v>
      </c>
      <c r="F41" s="97">
        <v>29</v>
      </c>
      <c r="G41" s="98">
        <v>1653</v>
      </c>
      <c r="H41" s="82"/>
    </row>
    <row r="42" spans="2:21">
      <c r="C42" s="306"/>
      <c r="D42" s="95" t="s">
        <v>468</v>
      </c>
      <c r="E42" s="96" t="s">
        <v>505</v>
      </c>
      <c r="F42" s="97">
        <v>0</v>
      </c>
      <c r="G42" s="98">
        <v>0</v>
      </c>
      <c r="H42" s="82"/>
    </row>
    <row r="43" spans="2:21">
      <c r="C43" s="306"/>
      <c r="D43" s="95" t="s">
        <v>469</v>
      </c>
      <c r="E43" s="96" t="s">
        <v>506</v>
      </c>
      <c r="F43" s="99"/>
      <c r="G43" s="100"/>
      <c r="H43" s="82"/>
    </row>
    <row r="44" spans="2:21">
      <c r="C44" s="307"/>
      <c r="D44" s="101" t="s">
        <v>470</v>
      </c>
      <c r="E44" s="102">
        <v>57</v>
      </c>
      <c r="F44" s="103"/>
      <c r="G44" s="104"/>
      <c r="H44" s="82"/>
    </row>
    <row r="45" spans="2:21">
      <c r="C45" s="307" t="s">
        <v>444</v>
      </c>
      <c r="D45" s="95" t="s">
        <v>467</v>
      </c>
      <c r="E45" s="96" t="s">
        <v>507</v>
      </c>
      <c r="F45" s="97">
        <v>27.810344827586206</v>
      </c>
      <c r="G45" s="98">
        <v>806.5</v>
      </c>
      <c r="H45" s="82"/>
    </row>
    <row r="46" spans="2:21">
      <c r="C46" s="306"/>
      <c r="D46" s="95" t="s">
        <v>468</v>
      </c>
      <c r="E46" s="96" t="s">
        <v>508</v>
      </c>
      <c r="F46" s="97">
        <v>30.232142857142858</v>
      </c>
      <c r="G46" s="98">
        <v>846.5</v>
      </c>
      <c r="H46" s="82"/>
    </row>
    <row r="47" spans="2:21">
      <c r="C47" s="306"/>
      <c r="D47" s="95" t="s">
        <v>469</v>
      </c>
      <c r="E47" s="96" t="s">
        <v>509</v>
      </c>
      <c r="F47" s="99"/>
      <c r="G47" s="100"/>
      <c r="H47" s="82"/>
    </row>
    <row r="48" spans="2:21">
      <c r="C48" s="307"/>
      <c r="D48" s="101" t="s">
        <v>470</v>
      </c>
      <c r="E48" s="102">
        <v>57</v>
      </c>
      <c r="F48" s="103"/>
      <c r="G48" s="104"/>
      <c r="H48" s="82"/>
    </row>
    <row r="49" spans="3:8">
      <c r="C49" s="307" t="s">
        <v>445</v>
      </c>
      <c r="D49" s="95" t="s">
        <v>467</v>
      </c>
      <c r="E49" s="96" t="s">
        <v>510</v>
      </c>
      <c r="F49" s="97">
        <v>27.631578947368421</v>
      </c>
      <c r="G49" s="98">
        <v>525</v>
      </c>
      <c r="H49" s="82"/>
    </row>
    <row r="50" spans="3:8">
      <c r="C50" s="306"/>
      <c r="D50" s="95" t="s">
        <v>468</v>
      </c>
      <c r="E50" s="96" t="s">
        <v>511</v>
      </c>
      <c r="F50" s="97">
        <v>29.684210526315791</v>
      </c>
      <c r="G50" s="98">
        <v>1128</v>
      </c>
      <c r="H50" s="82"/>
    </row>
    <row r="51" spans="3:8">
      <c r="C51" s="306"/>
      <c r="D51" s="95" t="s">
        <v>469</v>
      </c>
      <c r="E51" s="96" t="s">
        <v>512</v>
      </c>
      <c r="F51" s="99"/>
      <c r="G51" s="100"/>
      <c r="H51" s="82"/>
    </row>
    <row r="52" spans="3:8">
      <c r="C52" s="307"/>
      <c r="D52" s="101" t="s">
        <v>470</v>
      </c>
      <c r="E52" s="102">
        <v>57</v>
      </c>
      <c r="F52" s="103"/>
      <c r="G52" s="104"/>
      <c r="H52" s="82"/>
    </row>
    <row r="53" spans="3:8">
      <c r="C53" s="307" t="s">
        <v>446</v>
      </c>
      <c r="D53" s="95" t="s">
        <v>467</v>
      </c>
      <c r="E53" s="96" t="s">
        <v>513</v>
      </c>
      <c r="F53" s="97">
        <v>28.388888888888889</v>
      </c>
      <c r="G53" s="98">
        <v>511</v>
      </c>
      <c r="H53" s="82"/>
    </row>
    <row r="54" spans="3:8">
      <c r="C54" s="306"/>
      <c r="D54" s="95" t="s">
        <v>468</v>
      </c>
      <c r="E54" s="96" t="s">
        <v>514</v>
      </c>
      <c r="F54" s="97">
        <v>29.282051282051281</v>
      </c>
      <c r="G54" s="98">
        <v>1142</v>
      </c>
      <c r="H54" s="82"/>
    </row>
    <row r="55" spans="3:8">
      <c r="C55" s="306"/>
      <c r="D55" s="95" t="s">
        <v>469</v>
      </c>
      <c r="E55" s="96" t="s">
        <v>515</v>
      </c>
      <c r="F55" s="99"/>
      <c r="G55" s="100"/>
      <c r="H55" s="82"/>
    </row>
    <row r="56" spans="3:8">
      <c r="C56" s="307"/>
      <c r="D56" s="101" t="s">
        <v>470</v>
      </c>
      <c r="E56" s="102">
        <v>57</v>
      </c>
      <c r="F56" s="103"/>
      <c r="G56" s="104"/>
      <c r="H56" s="82"/>
    </row>
    <row r="57" spans="3:8">
      <c r="C57" s="307" t="s">
        <v>447</v>
      </c>
      <c r="D57" s="95" t="s">
        <v>467</v>
      </c>
      <c r="E57" s="96" t="s">
        <v>516</v>
      </c>
      <c r="F57" s="97">
        <v>30.592592592592592</v>
      </c>
      <c r="G57" s="98">
        <v>826</v>
      </c>
      <c r="H57" s="82"/>
    </row>
    <row r="58" spans="3:8">
      <c r="C58" s="306"/>
      <c r="D58" s="95" t="s">
        <v>468</v>
      </c>
      <c r="E58" s="96" t="s">
        <v>517</v>
      </c>
      <c r="F58" s="97">
        <v>27.566666666666666</v>
      </c>
      <c r="G58" s="98">
        <v>827</v>
      </c>
      <c r="H58" s="82"/>
    </row>
    <row r="59" spans="3:8">
      <c r="C59" s="306"/>
      <c r="D59" s="95" t="s">
        <v>469</v>
      </c>
      <c r="E59" s="96" t="s">
        <v>518</v>
      </c>
      <c r="F59" s="99"/>
      <c r="G59" s="100"/>
      <c r="H59" s="82"/>
    </row>
    <row r="60" spans="3:8">
      <c r="C60" s="307"/>
      <c r="D60" s="101" t="s">
        <v>470</v>
      </c>
      <c r="E60" s="102">
        <v>57</v>
      </c>
      <c r="F60" s="103"/>
      <c r="G60" s="104"/>
      <c r="H60" s="82"/>
    </row>
    <row r="61" spans="3:8">
      <c r="C61" s="307" t="s">
        <v>448</v>
      </c>
      <c r="D61" s="95" t="s">
        <v>467</v>
      </c>
      <c r="E61" s="96" t="s">
        <v>519</v>
      </c>
      <c r="F61" s="97">
        <v>29</v>
      </c>
      <c r="G61" s="98">
        <v>1653</v>
      </c>
      <c r="H61" s="82"/>
    </row>
    <row r="62" spans="3:8">
      <c r="C62" s="306"/>
      <c r="D62" s="95" t="s">
        <v>468</v>
      </c>
      <c r="E62" s="96" t="s">
        <v>520</v>
      </c>
      <c r="F62" s="97">
        <v>0</v>
      </c>
      <c r="G62" s="98">
        <v>0</v>
      </c>
      <c r="H62" s="82"/>
    </row>
    <row r="63" spans="3:8">
      <c r="C63" s="306"/>
      <c r="D63" s="95" t="s">
        <v>469</v>
      </c>
      <c r="E63" s="96" t="s">
        <v>521</v>
      </c>
      <c r="F63" s="99"/>
      <c r="G63" s="100"/>
      <c r="H63" s="82"/>
    </row>
    <row r="64" spans="3:8">
      <c r="C64" s="307"/>
      <c r="D64" s="101" t="s">
        <v>470</v>
      </c>
      <c r="E64" s="102">
        <v>57</v>
      </c>
      <c r="F64" s="103"/>
      <c r="G64" s="104"/>
      <c r="H64" s="82"/>
    </row>
    <row r="65" spans="3:8">
      <c r="C65" s="307" t="s">
        <v>449</v>
      </c>
      <c r="D65" s="95" t="s">
        <v>467</v>
      </c>
      <c r="E65" s="96" t="s">
        <v>522</v>
      </c>
      <c r="F65" s="97">
        <v>0</v>
      </c>
      <c r="G65" s="98">
        <v>0</v>
      </c>
      <c r="H65" s="82"/>
    </row>
    <row r="66" spans="3:8">
      <c r="C66" s="306"/>
      <c r="D66" s="95" t="s">
        <v>468</v>
      </c>
      <c r="E66" s="96" t="s">
        <v>523</v>
      </c>
      <c r="F66" s="97">
        <v>29</v>
      </c>
      <c r="G66" s="98">
        <v>1653</v>
      </c>
      <c r="H66" s="82"/>
    </row>
    <row r="67" spans="3:8">
      <c r="C67" s="306"/>
      <c r="D67" s="95" t="s">
        <v>469</v>
      </c>
      <c r="E67" s="96" t="s">
        <v>524</v>
      </c>
      <c r="F67" s="99"/>
      <c r="G67" s="100"/>
      <c r="H67" s="82"/>
    </row>
    <row r="68" spans="3:8">
      <c r="C68" s="307"/>
      <c r="D68" s="101" t="s">
        <v>470</v>
      </c>
      <c r="E68" s="102">
        <v>57</v>
      </c>
      <c r="F68" s="103"/>
      <c r="G68" s="104"/>
      <c r="H68" s="82"/>
    </row>
    <row r="69" spans="3:8">
      <c r="C69" s="307" t="s">
        <v>450</v>
      </c>
      <c r="D69" s="95" t="s">
        <v>467</v>
      </c>
      <c r="E69" s="96" t="s">
        <v>525</v>
      </c>
      <c r="F69" s="97">
        <v>29</v>
      </c>
      <c r="G69" s="98">
        <v>1653</v>
      </c>
      <c r="H69" s="82"/>
    </row>
    <row r="70" spans="3:8">
      <c r="C70" s="306"/>
      <c r="D70" s="95" t="s">
        <v>468</v>
      </c>
      <c r="E70" s="96" t="s">
        <v>526</v>
      </c>
      <c r="F70" s="97">
        <v>0</v>
      </c>
      <c r="G70" s="98">
        <v>0</v>
      </c>
      <c r="H70" s="82"/>
    </row>
    <row r="71" spans="3:8">
      <c r="C71" s="306"/>
      <c r="D71" s="95" t="s">
        <v>469</v>
      </c>
      <c r="E71" s="96" t="s">
        <v>527</v>
      </c>
      <c r="F71" s="99"/>
      <c r="G71" s="100"/>
      <c r="H71" s="82"/>
    </row>
    <row r="72" spans="3:8">
      <c r="C72" s="307"/>
      <c r="D72" s="101" t="s">
        <v>470</v>
      </c>
      <c r="E72" s="102">
        <v>57</v>
      </c>
      <c r="F72" s="103"/>
      <c r="G72" s="104"/>
      <c r="H72" s="82"/>
    </row>
    <row r="73" spans="3:8">
      <c r="C73" s="307" t="s">
        <v>451</v>
      </c>
      <c r="D73" s="95" t="s">
        <v>467</v>
      </c>
      <c r="E73" s="96" t="s">
        <v>528</v>
      </c>
      <c r="F73" s="97">
        <v>33.928571428571431</v>
      </c>
      <c r="G73" s="98">
        <v>1425</v>
      </c>
      <c r="H73" s="82"/>
    </row>
    <row r="74" spans="3:8">
      <c r="C74" s="306"/>
      <c r="D74" s="95" t="s">
        <v>468</v>
      </c>
      <c r="E74" s="96" t="s">
        <v>529</v>
      </c>
      <c r="F74" s="97">
        <v>15.2</v>
      </c>
      <c r="G74" s="98">
        <v>228</v>
      </c>
      <c r="H74" s="82"/>
    </row>
    <row r="75" spans="3:8">
      <c r="C75" s="306"/>
      <c r="D75" s="95" t="s">
        <v>469</v>
      </c>
      <c r="E75" s="96" t="s">
        <v>530</v>
      </c>
      <c r="F75" s="99"/>
      <c r="G75" s="100"/>
      <c r="H75" s="82"/>
    </row>
    <row r="76" spans="3:8">
      <c r="C76" s="307"/>
      <c r="D76" s="101" t="s">
        <v>470</v>
      </c>
      <c r="E76" s="102">
        <v>57</v>
      </c>
      <c r="F76" s="103"/>
      <c r="G76" s="104"/>
      <c r="H76" s="82"/>
    </row>
    <row r="77" spans="3:8">
      <c r="C77" s="307" t="s">
        <v>531</v>
      </c>
      <c r="D77" s="95" t="s">
        <v>467</v>
      </c>
      <c r="E77" s="96" t="s">
        <v>569</v>
      </c>
      <c r="F77" s="97">
        <v>28.190909090909091</v>
      </c>
      <c r="G77" s="98">
        <v>1550.5</v>
      </c>
      <c r="H77" s="82"/>
    </row>
    <row r="78" spans="3:8">
      <c r="C78" s="306"/>
      <c r="D78" s="95" t="s">
        <v>468</v>
      </c>
      <c r="E78" s="96" t="s">
        <v>570</v>
      </c>
      <c r="F78" s="97">
        <v>45.5</v>
      </c>
      <c r="G78" s="98">
        <v>45.5</v>
      </c>
      <c r="H78" s="82"/>
    </row>
    <row r="79" spans="3:8">
      <c r="C79" s="306"/>
      <c r="D79" s="95" t="s">
        <v>469</v>
      </c>
      <c r="E79" s="96" t="s">
        <v>571</v>
      </c>
      <c r="F79" s="99"/>
      <c r="G79" s="100"/>
      <c r="H79" s="82"/>
    </row>
    <row r="80" spans="3:8">
      <c r="C80" s="307"/>
      <c r="D80" s="101" t="s">
        <v>470</v>
      </c>
      <c r="E80" s="102">
        <v>57</v>
      </c>
      <c r="F80" s="103"/>
      <c r="G80" s="104"/>
      <c r="H80" s="82"/>
    </row>
    <row r="81" spans="3:8">
      <c r="C81" s="307" t="s">
        <v>532</v>
      </c>
      <c r="D81" s="95" t="s">
        <v>467</v>
      </c>
      <c r="E81" s="96" t="s">
        <v>572</v>
      </c>
      <c r="F81" s="97">
        <v>29</v>
      </c>
      <c r="G81" s="98">
        <v>1653</v>
      </c>
      <c r="H81" s="82"/>
    </row>
    <row r="82" spans="3:8">
      <c r="C82" s="306"/>
      <c r="D82" s="95" t="s">
        <v>468</v>
      </c>
      <c r="E82" s="96" t="s">
        <v>573</v>
      </c>
      <c r="F82" s="97">
        <v>0</v>
      </c>
      <c r="G82" s="98">
        <v>0</v>
      </c>
      <c r="H82" s="82"/>
    </row>
    <row r="83" spans="3:8">
      <c r="C83" s="306"/>
      <c r="D83" s="95" t="s">
        <v>469</v>
      </c>
      <c r="E83" s="96" t="s">
        <v>574</v>
      </c>
      <c r="F83" s="99"/>
      <c r="G83" s="100"/>
      <c r="H83" s="82"/>
    </row>
    <row r="84" spans="3:8">
      <c r="C84" s="307"/>
      <c r="D84" s="101" t="s">
        <v>470</v>
      </c>
      <c r="E84" s="102">
        <v>57</v>
      </c>
      <c r="F84" s="103"/>
      <c r="G84" s="104"/>
      <c r="H84" s="82"/>
    </row>
    <row r="85" spans="3:8">
      <c r="C85" s="307" t="s">
        <v>533</v>
      </c>
      <c r="D85" s="95" t="s">
        <v>467</v>
      </c>
      <c r="E85" s="96" t="s">
        <v>575</v>
      </c>
      <c r="F85" s="97">
        <v>29.285714285714285</v>
      </c>
      <c r="G85" s="98">
        <v>1640</v>
      </c>
      <c r="H85" s="82"/>
    </row>
    <row r="86" spans="3:8">
      <c r="C86" s="306"/>
      <c r="D86" s="95" t="s">
        <v>468</v>
      </c>
      <c r="E86" s="96" t="s">
        <v>576</v>
      </c>
      <c r="F86" s="97">
        <v>13</v>
      </c>
      <c r="G86" s="98">
        <v>13</v>
      </c>
      <c r="H86" s="82"/>
    </row>
    <row r="87" spans="3:8">
      <c r="C87" s="306"/>
      <c r="D87" s="95" t="s">
        <v>469</v>
      </c>
      <c r="E87" s="96" t="s">
        <v>577</v>
      </c>
      <c r="F87" s="99"/>
      <c r="G87" s="100"/>
      <c r="H87" s="82"/>
    </row>
    <row r="88" spans="3:8">
      <c r="C88" s="307"/>
      <c r="D88" s="101" t="s">
        <v>470</v>
      </c>
      <c r="E88" s="102">
        <v>57</v>
      </c>
      <c r="F88" s="103"/>
      <c r="G88" s="104"/>
      <c r="H88" s="82"/>
    </row>
    <row r="89" spans="3:8">
      <c r="C89" s="307" t="s">
        <v>534</v>
      </c>
      <c r="D89" s="95" t="s">
        <v>467</v>
      </c>
      <c r="E89" s="96" t="s">
        <v>578</v>
      </c>
      <c r="F89" s="97">
        <v>28</v>
      </c>
      <c r="G89" s="98">
        <v>1540</v>
      </c>
      <c r="H89" s="82"/>
    </row>
    <row r="90" spans="3:8">
      <c r="C90" s="306"/>
      <c r="D90" s="95" t="s">
        <v>468</v>
      </c>
      <c r="E90" s="96" t="s">
        <v>579</v>
      </c>
      <c r="F90" s="97">
        <v>0</v>
      </c>
      <c r="G90" s="98">
        <v>0</v>
      </c>
      <c r="H90" s="82"/>
    </row>
    <row r="91" spans="3:8">
      <c r="C91" s="306"/>
      <c r="D91" s="95" t="s">
        <v>469</v>
      </c>
      <c r="E91" s="96" t="s">
        <v>580</v>
      </c>
      <c r="F91" s="99"/>
      <c r="G91" s="100"/>
      <c r="H91" s="82"/>
    </row>
    <row r="92" spans="3:8">
      <c r="C92" s="307"/>
      <c r="D92" s="101" t="s">
        <v>470</v>
      </c>
      <c r="E92" s="102">
        <v>57</v>
      </c>
      <c r="F92" s="103"/>
      <c r="G92" s="104"/>
      <c r="H92" s="82"/>
    </row>
    <row r="93" spans="3:8">
      <c r="C93" s="307" t="s">
        <v>535</v>
      </c>
      <c r="D93" s="95" t="s">
        <v>467</v>
      </c>
      <c r="E93" s="96" t="s">
        <v>581</v>
      </c>
      <c r="F93" s="97">
        <v>29</v>
      </c>
      <c r="G93" s="98">
        <v>1653</v>
      </c>
      <c r="H93" s="82"/>
    </row>
    <row r="94" spans="3:8">
      <c r="C94" s="306"/>
      <c r="D94" s="95" t="s">
        <v>468</v>
      </c>
      <c r="E94" s="96" t="s">
        <v>582</v>
      </c>
      <c r="F94" s="97">
        <v>0</v>
      </c>
      <c r="G94" s="98">
        <v>0</v>
      </c>
      <c r="H94" s="82"/>
    </row>
    <row r="95" spans="3:8">
      <c r="C95" s="306"/>
      <c r="D95" s="95" t="s">
        <v>469</v>
      </c>
      <c r="E95" s="96" t="s">
        <v>583</v>
      </c>
      <c r="F95" s="99"/>
      <c r="G95" s="100"/>
      <c r="H95" s="82"/>
    </row>
    <row r="96" spans="3:8">
      <c r="C96" s="307"/>
      <c r="D96" s="101" t="s">
        <v>470</v>
      </c>
      <c r="E96" s="102">
        <v>57</v>
      </c>
      <c r="F96" s="103"/>
      <c r="G96" s="104"/>
      <c r="H96" s="82"/>
    </row>
    <row r="97" spans="3:8">
      <c r="C97" s="307" t="s">
        <v>536</v>
      </c>
      <c r="D97" s="95" t="s">
        <v>467</v>
      </c>
      <c r="E97" s="96" t="s">
        <v>584</v>
      </c>
      <c r="F97" s="97">
        <v>29</v>
      </c>
      <c r="G97" s="98">
        <v>1653</v>
      </c>
      <c r="H97" s="82"/>
    </row>
    <row r="98" spans="3:8">
      <c r="C98" s="306"/>
      <c r="D98" s="95" t="s">
        <v>468</v>
      </c>
      <c r="E98" s="96" t="s">
        <v>585</v>
      </c>
      <c r="F98" s="97">
        <v>0</v>
      </c>
      <c r="G98" s="98">
        <v>0</v>
      </c>
      <c r="H98" s="82"/>
    </row>
    <row r="99" spans="3:8">
      <c r="C99" s="306"/>
      <c r="D99" s="95" t="s">
        <v>469</v>
      </c>
      <c r="E99" s="96" t="s">
        <v>586</v>
      </c>
      <c r="F99" s="99"/>
      <c r="G99" s="100"/>
      <c r="H99" s="82"/>
    </row>
    <row r="100" spans="3:8">
      <c r="C100" s="307"/>
      <c r="D100" s="101" t="s">
        <v>470</v>
      </c>
      <c r="E100" s="102">
        <v>57</v>
      </c>
      <c r="F100" s="103"/>
      <c r="G100" s="104"/>
      <c r="H100" s="82"/>
    </row>
    <row r="101" spans="3:8">
      <c r="C101" s="307" t="s">
        <v>537</v>
      </c>
      <c r="D101" s="95" t="s">
        <v>467</v>
      </c>
      <c r="E101" s="96" t="s">
        <v>587</v>
      </c>
      <c r="F101" s="97">
        <v>29</v>
      </c>
      <c r="G101" s="98">
        <v>1653</v>
      </c>
      <c r="H101" s="82"/>
    </row>
    <row r="102" spans="3:8">
      <c r="C102" s="306"/>
      <c r="D102" s="95" t="s">
        <v>468</v>
      </c>
      <c r="E102" s="96" t="s">
        <v>588</v>
      </c>
      <c r="F102" s="97">
        <v>0</v>
      </c>
      <c r="G102" s="98">
        <v>0</v>
      </c>
      <c r="H102" s="82"/>
    </row>
    <row r="103" spans="3:8">
      <c r="C103" s="306"/>
      <c r="D103" s="95" t="s">
        <v>469</v>
      </c>
      <c r="E103" s="96" t="s">
        <v>589</v>
      </c>
      <c r="F103" s="99"/>
      <c r="G103" s="100"/>
      <c r="H103" s="82"/>
    </row>
    <row r="104" spans="3:8">
      <c r="C104" s="307"/>
      <c r="D104" s="101" t="s">
        <v>470</v>
      </c>
      <c r="E104" s="102">
        <v>57</v>
      </c>
      <c r="F104" s="103"/>
      <c r="G104" s="104"/>
      <c r="H104" s="82"/>
    </row>
    <row r="105" spans="3:8">
      <c r="C105" s="307" t="s">
        <v>538</v>
      </c>
      <c r="D105" s="95" t="s">
        <v>467</v>
      </c>
      <c r="E105" s="96" t="s">
        <v>590</v>
      </c>
      <c r="F105" s="97">
        <v>26.936170212765958</v>
      </c>
      <c r="G105" s="98">
        <v>1266</v>
      </c>
      <c r="H105" s="82"/>
    </row>
    <row r="106" spans="3:8">
      <c r="C106" s="306"/>
      <c r="D106" s="95" t="s">
        <v>468</v>
      </c>
      <c r="E106" s="96" t="s">
        <v>591</v>
      </c>
      <c r="F106" s="97">
        <v>3</v>
      </c>
      <c r="G106" s="98">
        <v>9</v>
      </c>
      <c r="H106" s="82"/>
    </row>
    <row r="107" spans="3:8">
      <c r="C107" s="306"/>
      <c r="D107" s="95" t="s">
        <v>469</v>
      </c>
      <c r="E107" s="96" t="s">
        <v>592</v>
      </c>
      <c r="F107" s="99"/>
      <c r="G107" s="100"/>
      <c r="H107" s="82"/>
    </row>
    <row r="108" spans="3:8">
      <c r="C108" s="308"/>
      <c r="D108" s="91" t="s">
        <v>470</v>
      </c>
      <c r="E108" s="105">
        <v>57</v>
      </c>
      <c r="F108" s="106"/>
      <c r="G108" s="107"/>
      <c r="H108" s="82"/>
    </row>
    <row r="109" spans="3:8">
      <c r="C109" s="299" t="s">
        <v>471</v>
      </c>
      <c r="D109" s="299"/>
      <c r="E109" s="299"/>
      <c r="F109" s="299"/>
      <c r="G109" s="299"/>
      <c r="H109" s="82"/>
    </row>
    <row r="110" spans="3:8">
      <c r="C110" s="299" t="s">
        <v>472</v>
      </c>
      <c r="D110" s="299"/>
      <c r="E110" s="299"/>
      <c r="F110" s="299"/>
      <c r="G110" s="299"/>
      <c r="H110" s="82"/>
    </row>
    <row r="111" spans="3:8">
      <c r="C111" s="299" t="s">
        <v>473</v>
      </c>
      <c r="D111" s="299"/>
      <c r="E111" s="299"/>
      <c r="F111" s="299"/>
      <c r="G111" s="299"/>
      <c r="H111" s="82"/>
    </row>
    <row r="112" spans="3:8">
      <c r="C112" s="299" t="s">
        <v>474</v>
      </c>
      <c r="D112" s="299"/>
      <c r="E112" s="299"/>
      <c r="F112" s="299"/>
      <c r="G112" s="299"/>
      <c r="H112" s="82"/>
    </row>
    <row r="113" spans="3:8">
      <c r="C113" s="299" t="s">
        <v>475</v>
      </c>
      <c r="D113" s="299"/>
      <c r="E113" s="299"/>
      <c r="F113" s="299"/>
      <c r="G113" s="299"/>
      <c r="H113" s="82"/>
    </row>
    <row r="114" spans="3:8">
      <c r="C114" s="299" t="s">
        <v>476</v>
      </c>
      <c r="D114" s="299"/>
      <c r="E114" s="299"/>
      <c r="F114" s="299"/>
      <c r="G114" s="299"/>
      <c r="H114" s="82"/>
    </row>
    <row r="115" spans="3:8">
      <c r="C115" s="299" t="s">
        <v>477</v>
      </c>
      <c r="D115" s="299"/>
      <c r="E115" s="299"/>
      <c r="F115" s="299"/>
      <c r="G115" s="299"/>
      <c r="H115" s="82"/>
    </row>
    <row r="116" spans="3:8">
      <c r="C116" s="299" t="s">
        <v>478</v>
      </c>
      <c r="D116" s="299"/>
      <c r="E116" s="299"/>
      <c r="F116" s="299"/>
      <c r="G116" s="299"/>
      <c r="H116" s="82"/>
    </row>
    <row r="117" spans="3:8">
      <c r="C117" s="299" t="s">
        <v>479</v>
      </c>
      <c r="D117" s="299"/>
      <c r="E117" s="299"/>
      <c r="F117" s="299"/>
      <c r="G117" s="299"/>
      <c r="H117" s="82"/>
    </row>
    <row r="118" spans="3:8">
      <c r="C118" s="299" t="s">
        <v>480</v>
      </c>
      <c r="D118" s="299"/>
      <c r="E118" s="299"/>
      <c r="F118" s="299"/>
      <c r="G118" s="299"/>
      <c r="H118" s="82"/>
    </row>
    <row r="119" spans="3:8">
      <c r="C119" s="299" t="s">
        <v>481</v>
      </c>
      <c r="D119" s="299"/>
      <c r="E119" s="299"/>
      <c r="F119" s="299"/>
      <c r="G119" s="299"/>
      <c r="H119" s="82"/>
    </row>
    <row r="120" spans="3:8">
      <c r="C120" s="299" t="s">
        <v>482</v>
      </c>
      <c r="D120" s="299"/>
      <c r="E120" s="299"/>
      <c r="F120" s="299"/>
      <c r="G120" s="299"/>
      <c r="H120" s="82"/>
    </row>
    <row r="121" spans="3:8">
      <c r="C121" s="299" t="s">
        <v>483</v>
      </c>
      <c r="D121" s="299"/>
      <c r="E121" s="299"/>
      <c r="F121" s="299"/>
      <c r="G121" s="299"/>
      <c r="H121" s="82"/>
    </row>
    <row r="122" spans="3:8">
      <c r="C122" s="299" t="s">
        <v>484</v>
      </c>
      <c r="D122" s="299"/>
      <c r="E122" s="299"/>
      <c r="F122" s="299"/>
      <c r="G122" s="299"/>
      <c r="H122" s="82"/>
    </row>
    <row r="123" spans="3:8">
      <c r="C123" s="299" t="s">
        <v>485</v>
      </c>
      <c r="D123" s="299"/>
      <c r="E123" s="299"/>
      <c r="F123" s="299"/>
      <c r="G123" s="299"/>
      <c r="H123" s="82"/>
    </row>
    <row r="124" spans="3:8">
      <c r="C124" s="299" t="s">
        <v>486</v>
      </c>
      <c r="D124" s="299"/>
      <c r="E124" s="299"/>
      <c r="F124" s="299"/>
      <c r="G124" s="299"/>
      <c r="H124" s="82"/>
    </row>
    <row r="125" spans="3:8">
      <c r="C125" s="299" t="s">
        <v>487</v>
      </c>
      <c r="D125" s="299"/>
      <c r="E125" s="299"/>
      <c r="F125" s="299"/>
      <c r="G125" s="299"/>
      <c r="H125" s="82"/>
    </row>
    <row r="126" spans="3:8">
      <c r="C126" s="299" t="s">
        <v>488</v>
      </c>
      <c r="D126" s="299"/>
      <c r="E126" s="299"/>
      <c r="F126" s="299"/>
      <c r="G126" s="299"/>
      <c r="H126" s="82"/>
    </row>
    <row r="127" spans="3:8">
      <c r="C127" s="299" t="s">
        <v>489</v>
      </c>
      <c r="D127" s="299"/>
      <c r="E127" s="299"/>
      <c r="F127" s="299"/>
      <c r="G127" s="299"/>
      <c r="H127" s="82"/>
    </row>
    <row r="128" spans="3:8">
      <c r="C128" s="299" t="s">
        <v>490</v>
      </c>
      <c r="D128" s="299"/>
      <c r="E128" s="299"/>
      <c r="F128" s="299"/>
      <c r="G128" s="299"/>
      <c r="H128" s="82"/>
    </row>
    <row r="129" spans="3:8">
      <c r="C129" s="299" t="s">
        <v>491</v>
      </c>
      <c r="D129" s="299"/>
      <c r="E129" s="299"/>
      <c r="F129" s="299"/>
      <c r="G129" s="299"/>
      <c r="H129" s="82"/>
    </row>
    <row r="130" spans="3:8">
      <c r="C130" s="299" t="s">
        <v>492</v>
      </c>
      <c r="D130" s="299"/>
      <c r="E130" s="299"/>
      <c r="F130" s="299"/>
      <c r="G130" s="299"/>
      <c r="H130" s="82"/>
    </row>
    <row r="131" spans="3:8">
      <c r="C131" s="299" t="s">
        <v>493</v>
      </c>
      <c r="D131" s="299"/>
      <c r="E131" s="299"/>
      <c r="F131" s="299"/>
      <c r="G131" s="299"/>
      <c r="H131" s="82"/>
    </row>
    <row r="132" spans="3:8">
      <c r="C132" s="299" t="s">
        <v>494</v>
      </c>
      <c r="D132" s="299"/>
      <c r="E132" s="299"/>
      <c r="F132" s="299"/>
      <c r="G132" s="299"/>
      <c r="H132" s="82"/>
    </row>
    <row r="133" spans="3:8">
      <c r="C133" s="299" t="s">
        <v>495</v>
      </c>
      <c r="D133" s="299"/>
      <c r="E133" s="299"/>
      <c r="F133" s="299"/>
      <c r="G133" s="299"/>
      <c r="H133" s="82"/>
    </row>
    <row r="134" spans="3:8">
      <c r="C134" s="299" t="s">
        <v>496</v>
      </c>
      <c r="D134" s="299"/>
      <c r="E134" s="299"/>
      <c r="F134" s="299"/>
      <c r="G134" s="299"/>
      <c r="H134" s="82"/>
    </row>
    <row r="135" spans="3:8">
      <c r="C135" s="299" t="s">
        <v>497</v>
      </c>
      <c r="D135" s="299"/>
      <c r="E135" s="299"/>
      <c r="F135" s="299"/>
      <c r="G135" s="299"/>
      <c r="H135" s="82"/>
    </row>
    <row r="136" spans="3:8">
      <c r="C136" s="299" t="s">
        <v>498</v>
      </c>
      <c r="D136" s="299"/>
      <c r="E136" s="299"/>
      <c r="F136" s="299"/>
      <c r="G136" s="299"/>
      <c r="H136" s="82"/>
    </row>
    <row r="137" spans="3:8">
      <c r="C137" s="299" t="s">
        <v>499</v>
      </c>
      <c r="D137" s="299"/>
      <c r="E137" s="299"/>
      <c r="F137" s="299"/>
      <c r="G137" s="299"/>
      <c r="H137" s="82"/>
    </row>
    <row r="138" spans="3:8">
      <c r="C138" s="299" t="s">
        <v>500</v>
      </c>
      <c r="D138" s="299"/>
      <c r="E138" s="299"/>
      <c r="F138" s="299"/>
      <c r="G138" s="299"/>
      <c r="H138" s="82"/>
    </row>
    <row r="139" spans="3:8">
      <c r="C139" s="299" t="s">
        <v>545</v>
      </c>
      <c r="D139" s="299"/>
      <c r="E139" s="299"/>
      <c r="F139" s="299"/>
      <c r="G139" s="299"/>
      <c r="H139" s="82"/>
    </row>
    <row r="140" spans="3:8">
      <c r="C140" s="299" t="s">
        <v>546</v>
      </c>
      <c r="D140" s="299"/>
      <c r="E140" s="299"/>
      <c r="F140" s="299"/>
      <c r="G140" s="299"/>
      <c r="H140" s="82"/>
    </row>
    <row r="141" spans="3:8">
      <c r="C141" s="299" t="s">
        <v>547</v>
      </c>
      <c r="D141" s="299"/>
      <c r="E141" s="299"/>
      <c r="F141" s="299"/>
      <c r="G141" s="299"/>
      <c r="H141" s="82"/>
    </row>
    <row r="142" spans="3:8">
      <c r="C142" s="299" t="s">
        <v>548</v>
      </c>
      <c r="D142" s="299"/>
      <c r="E142" s="299"/>
      <c r="F142" s="299"/>
      <c r="G142" s="299"/>
      <c r="H142" s="82"/>
    </row>
    <row r="143" spans="3:8">
      <c r="C143" s="299" t="s">
        <v>549</v>
      </c>
      <c r="D143" s="299"/>
      <c r="E143" s="299"/>
      <c r="F143" s="299"/>
      <c r="G143" s="299"/>
      <c r="H143" s="82"/>
    </row>
    <row r="144" spans="3:8">
      <c r="C144" s="299" t="s">
        <v>550</v>
      </c>
      <c r="D144" s="299"/>
      <c r="E144" s="299"/>
      <c r="F144" s="299"/>
      <c r="G144" s="299"/>
      <c r="H144" s="82"/>
    </row>
    <row r="145" spans="3:8">
      <c r="C145" s="299" t="s">
        <v>551</v>
      </c>
      <c r="D145" s="299"/>
      <c r="E145" s="299"/>
      <c r="F145" s="299"/>
      <c r="G145" s="299"/>
      <c r="H145" s="82"/>
    </row>
    <row r="146" spans="3:8">
      <c r="C146" s="299" t="s">
        <v>552</v>
      </c>
      <c r="D146" s="299"/>
      <c r="E146" s="299"/>
      <c r="F146" s="299"/>
      <c r="G146" s="299"/>
      <c r="H146" s="82"/>
    </row>
    <row r="147" spans="3:8">
      <c r="C147" s="299" t="s">
        <v>553</v>
      </c>
      <c r="D147" s="299"/>
      <c r="E147" s="299"/>
      <c r="F147" s="299"/>
      <c r="G147" s="299"/>
      <c r="H147" s="82"/>
    </row>
    <row r="148" spans="3:8">
      <c r="C148" s="299" t="s">
        <v>554</v>
      </c>
      <c r="D148" s="299"/>
      <c r="E148" s="299"/>
      <c r="F148" s="299"/>
      <c r="G148" s="299"/>
      <c r="H148" s="82"/>
    </row>
    <row r="149" spans="3:8">
      <c r="C149" s="299" t="s">
        <v>555</v>
      </c>
      <c r="D149" s="299"/>
      <c r="E149" s="299"/>
      <c r="F149" s="299"/>
      <c r="G149" s="299"/>
      <c r="H149" s="82"/>
    </row>
    <row r="150" spans="3:8">
      <c r="C150" s="299" t="s">
        <v>556</v>
      </c>
      <c r="D150" s="299"/>
      <c r="E150" s="299"/>
      <c r="F150" s="299"/>
      <c r="G150" s="299"/>
      <c r="H150" s="82"/>
    </row>
    <row r="151" spans="3:8">
      <c r="C151" s="299" t="s">
        <v>557</v>
      </c>
      <c r="D151" s="299"/>
      <c r="E151" s="299"/>
      <c r="F151" s="299"/>
      <c r="G151" s="299"/>
      <c r="H151" s="82"/>
    </row>
    <row r="152" spans="3:8">
      <c r="C152" s="299" t="s">
        <v>558</v>
      </c>
      <c r="D152" s="299"/>
      <c r="E152" s="299"/>
      <c r="F152" s="299"/>
      <c r="G152" s="299"/>
      <c r="H152" s="82"/>
    </row>
    <row r="153" spans="3:8">
      <c r="C153" s="299" t="s">
        <v>559</v>
      </c>
      <c r="D153" s="299"/>
      <c r="E153" s="299"/>
      <c r="F153" s="299"/>
      <c r="G153" s="299"/>
      <c r="H153" s="82"/>
    </row>
    <row r="154" spans="3:8">
      <c r="C154" s="299" t="s">
        <v>560</v>
      </c>
      <c r="D154" s="299"/>
      <c r="E154" s="299"/>
      <c r="F154" s="299"/>
      <c r="G154" s="299"/>
      <c r="H154" s="82"/>
    </row>
    <row r="155" spans="3:8">
      <c r="C155" s="299" t="s">
        <v>561</v>
      </c>
      <c r="D155" s="299"/>
      <c r="E155" s="299"/>
      <c r="F155" s="299"/>
      <c r="G155" s="299"/>
      <c r="H155" s="82"/>
    </row>
    <row r="156" spans="3:8">
      <c r="C156" s="299" t="s">
        <v>562</v>
      </c>
      <c r="D156" s="299"/>
      <c r="E156" s="299"/>
      <c r="F156" s="299"/>
      <c r="G156" s="299"/>
      <c r="H156" s="82"/>
    </row>
    <row r="157" spans="3:8">
      <c r="C157" s="299" t="s">
        <v>563</v>
      </c>
      <c r="D157" s="299"/>
      <c r="E157" s="299"/>
      <c r="F157" s="299"/>
      <c r="G157" s="299"/>
      <c r="H157" s="82"/>
    </row>
    <row r="158" spans="3:8">
      <c r="C158" s="299" t="s">
        <v>564</v>
      </c>
      <c r="D158" s="299"/>
      <c r="E158" s="299"/>
      <c r="F158" s="299"/>
      <c r="G158" s="299"/>
      <c r="H158" s="82"/>
    </row>
    <row r="159" spans="3:8">
      <c r="C159" s="299" t="s">
        <v>565</v>
      </c>
      <c r="D159" s="299"/>
      <c r="E159" s="299"/>
      <c r="F159" s="299"/>
      <c r="G159" s="299"/>
      <c r="H159" s="82"/>
    </row>
    <row r="160" spans="3:8">
      <c r="C160" s="299" t="s">
        <v>566</v>
      </c>
      <c r="D160" s="299"/>
      <c r="E160" s="299"/>
      <c r="F160" s="299"/>
      <c r="G160" s="299"/>
      <c r="H160" s="82"/>
    </row>
    <row r="161" spans="3:8">
      <c r="C161" s="299" t="s">
        <v>567</v>
      </c>
      <c r="D161" s="299"/>
      <c r="E161" s="299"/>
      <c r="F161" s="299"/>
      <c r="G161" s="299"/>
      <c r="H161" s="82"/>
    </row>
    <row r="162" spans="3:8">
      <c r="C162" s="299" t="s">
        <v>568</v>
      </c>
      <c r="D162" s="299"/>
      <c r="E162" s="299"/>
      <c r="F162" s="299"/>
      <c r="G162" s="299"/>
      <c r="H162" s="82"/>
    </row>
  </sheetData>
  <mergeCells count="84">
    <mergeCell ref="C105:C108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B34:T34"/>
    <mergeCell ref="C35:G35"/>
    <mergeCell ref="C36:D36"/>
    <mergeCell ref="C37:C40"/>
    <mergeCell ref="C41:C44"/>
    <mergeCell ref="B6:L6"/>
    <mergeCell ref="B12:L12"/>
    <mergeCell ref="B28:T28"/>
    <mergeCell ref="B32:T32"/>
    <mergeCell ref="B33:T33"/>
    <mergeCell ref="B18:L18"/>
    <mergeCell ref="B22:L22"/>
    <mergeCell ref="B23:L23"/>
    <mergeCell ref="B24:L24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  <mergeCell ref="C121:G121"/>
    <mergeCell ref="C122:G122"/>
    <mergeCell ref="C123:G123"/>
    <mergeCell ref="C124:G124"/>
    <mergeCell ref="C125:G125"/>
    <mergeCell ref="C126:G126"/>
    <mergeCell ref="C127:G127"/>
    <mergeCell ref="C128:G128"/>
    <mergeCell ref="C129:G129"/>
    <mergeCell ref="C130:G130"/>
    <mergeCell ref="C131:G131"/>
    <mergeCell ref="C132:G132"/>
    <mergeCell ref="C133:G133"/>
    <mergeCell ref="C134:G134"/>
    <mergeCell ref="C135:G135"/>
    <mergeCell ref="C136:G136"/>
    <mergeCell ref="C137:G137"/>
    <mergeCell ref="C138:G138"/>
    <mergeCell ref="C139:G139"/>
    <mergeCell ref="C140:G140"/>
    <mergeCell ref="C141:G141"/>
    <mergeCell ref="C142:G142"/>
    <mergeCell ref="C143:G143"/>
    <mergeCell ref="C144:G144"/>
    <mergeCell ref="C145:G145"/>
    <mergeCell ref="C146:G146"/>
    <mergeCell ref="C147:G147"/>
    <mergeCell ref="C148:G148"/>
    <mergeCell ref="C149:G149"/>
    <mergeCell ref="C150:G150"/>
    <mergeCell ref="C151:G151"/>
    <mergeCell ref="C152:G152"/>
    <mergeCell ref="C153:G153"/>
    <mergeCell ref="C159:G159"/>
    <mergeCell ref="C160:G160"/>
    <mergeCell ref="C161:G161"/>
    <mergeCell ref="C162:G162"/>
    <mergeCell ref="C154:G154"/>
    <mergeCell ref="C155:G155"/>
    <mergeCell ref="C156:G156"/>
    <mergeCell ref="C157:G157"/>
    <mergeCell ref="C158:G15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5"/>
  <sheetViews>
    <sheetView topLeftCell="A22" workbookViewId="0">
      <selection activeCell="I2" sqref="I2:I21"/>
    </sheetView>
  </sheetViews>
  <sheetFormatPr defaultRowHeight="17.399999999999999"/>
  <sheetData>
    <row r="1" spans="1:16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</row>
    <row r="2" spans="1:16">
      <c r="A2">
        <v>1</v>
      </c>
      <c r="B2">
        <v>105.61069999999999</v>
      </c>
      <c r="C2">
        <v>101</v>
      </c>
      <c r="D2">
        <v>105</v>
      </c>
      <c r="E2">
        <v>109</v>
      </c>
      <c r="F2">
        <v>5.4549440000000002</v>
      </c>
      <c r="G2">
        <f t="shared" ref="G2:G33" si="0">E2-C2</f>
        <v>8</v>
      </c>
      <c r="H2">
        <v>1.00496254437901</v>
      </c>
      <c r="I2">
        <v>3.0189002585662101</v>
      </c>
      <c r="J2">
        <v>5.2335516849859403</v>
      </c>
      <c r="K2">
        <v>4.3218159938904499</v>
      </c>
    </row>
    <row r="3" spans="1:16">
      <c r="A3">
        <v>1</v>
      </c>
      <c r="B3">
        <v>146.41919999999999</v>
      </c>
      <c r="C3">
        <v>143</v>
      </c>
      <c r="D3">
        <v>145</v>
      </c>
      <c r="E3">
        <v>150</v>
      </c>
      <c r="F3">
        <v>4.4689629999999996</v>
      </c>
      <c r="G3">
        <f t="shared" si="0"/>
        <v>7</v>
      </c>
      <c r="H3">
        <v>0.48565174617234003</v>
      </c>
      <c r="I3">
        <v>1.9969896585050999</v>
      </c>
      <c r="J3">
        <v>5.2016842828708398</v>
      </c>
      <c r="K3">
        <v>3.9413981338417399</v>
      </c>
    </row>
    <row r="4" spans="1:16">
      <c r="A4">
        <v>1</v>
      </c>
      <c r="B4">
        <v>123.6653</v>
      </c>
      <c r="C4">
        <v>117</v>
      </c>
      <c r="D4">
        <v>123</v>
      </c>
      <c r="E4">
        <v>131</v>
      </c>
      <c r="F4">
        <v>8.8951460000000004</v>
      </c>
      <c r="G4">
        <f t="shared" si="0"/>
        <v>14</v>
      </c>
      <c r="H4">
        <v>0.16950953694771301</v>
      </c>
      <c r="I4">
        <v>1.4037328531742499</v>
      </c>
      <c r="J4">
        <v>5.3904475078072398</v>
      </c>
      <c r="K4">
        <v>2.89259864502404</v>
      </c>
    </row>
    <row r="5" spans="1:16">
      <c r="A5">
        <v>1</v>
      </c>
      <c r="B5">
        <v>87.924400000000006</v>
      </c>
      <c r="C5">
        <v>84</v>
      </c>
      <c r="D5">
        <v>87</v>
      </c>
      <c r="E5">
        <v>91</v>
      </c>
      <c r="F5">
        <v>4.9693459999999998</v>
      </c>
      <c r="G5">
        <f t="shared" si="0"/>
        <v>7</v>
      </c>
      <c r="H5">
        <v>0.43437399596554999</v>
      </c>
      <c r="I5">
        <v>1.7415932444791</v>
      </c>
      <c r="J5">
        <v>5.2484028685297002</v>
      </c>
      <c r="K5">
        <v>2.63467758615703</v>
      </c>
      <c r="P5" t="s">
        <v>173</v>
      </c>
    </row>
    <row r="6" spans="1:16">
      <c r="A6">
        <v>1</v>
      </c>
      <c r="B6">
        <v>100.0271</v>
      </c>
      <c r="C6">
        <v>94</v>
      </c>
      <c r="D6">
        <v>100</v>
      </c>
      <c r="E6">
        <v>104</v>
      </c>
      <c r="F6">
        <v>7.9724310000000003</v>
      </c>
      <c r="G6">
        <f t="shared" si="0"/>
        <v>10</v>
      </c>
      <c r="H6">
        <v>0.77935276086942795</v>
      </c>
      <c r="I6">
        <v>2.16468800895111</v>
      </c>
      <c r="J6">
        <v>5.5886697641203096</v>
      </c>
      <c r="K6">
        <v>4.7078022249176703</v>
      </c>
      <c r="P6" t="s">
        <v>174</v>
      </c>
    </row>
    <row r="7" spans="1:16">
      <c r="A7">
        <v>1</v>
      </c>
      <c r="B7">
        <v>117.3095</v>
      </c>
      <c r="C7">
        <v>112</v>
      </c>
      <c r="D7">
        <v>117</v>
      </c>
      <c r="E7">
        <v>122</v>
      </c>
      <c r="F7">
        <v>6.7403500000000003</v>
      </c>
      <c r="G7">
        <f t="shared" si="0"/>
        <v>10</v>
      </c>
      <c r="H7">
        <v>0.44127567035505899</v>
      </c>
      <c r="I7">
        <v>1.8346010225039899</v>
      </c>
      <c r="J7">
        <v>5.10763319891009</v>
      </c>
      <c r="K7">
        <v>2.5885873126211298</v>
      </c>
      <c r="P7" t="s">
        <v>175</v>
      </c>
    </row>
    <row r="8" spans="1:16">
      <c r="A8">
        <v>1</v>
      </c>
      <c r="B8">
        <v>82.708690000000004</v>
      </c>
      <c r="C8">
        <v>80</v>
      </c>
      <c r="D8">
        <v>82</v>
      </c>
      <c r="E8">
        <v>84</v>
      </c>
      <c r="F8">
        <v>3.2472449999999999</v>
      </c>
      <c r="G8">
        <f t="shared" si="0"/>
        <v>4</v>
      </c>
      <c r="H8">
        <v>0.70615825898970896</v>
      </c>
      <c r="I8">
        <v>1.9809066388281</v>
      </c>
      <c r="J8">
        <v>4.5963370573499303</v>
      </c>
      <c r="K8">
        <v>2.9140131214168199</v>
      </c>
      <c r="P8" t="s">
        <v>176</v>
      </c>
    </row>
    <row r="9" spans="1:16">
      <c r="A9">
        <v>1</v>
      </c>
      <c r="B9">
        <v>97.314610000000002</v>
      </c>
      <c r="C9">
        <v>95</v>
      </c>
      <c r="D9">
        <v>99</v>
      </c>
      <c r="E9">
        <v>106</v>
      </c>
      <c r="F9">
        <v>8.8669969999999996</v>
      </c>
      <c r="G9">
        <f t="shared" si="0"/>
        <v>11</v>
      </c>
      <c r="H9">
        <v>0.92876453629239797</v>
      </c>
      <c r="I9">
        <v>2.4187457993493502</v>
      </c>
      <c r="J9">
        <v>5.20075398907486</v>
      </c>
      <c r="K9">
        <v>3.90152634882197</v>
      </c>
      <c r="P9" t="s">
        <v>177</v>
      </c>
    </row>
    <row r="10" spans="1:16">
      <c r="A10">
        <v>1</v>
      </c>
      <c r="B10">
        <v>127.9967</v>
      </c>
      <c r="C10">
        <v>112</v>
      </c>
      <c r="D10">
        <v>127</v>
      </c>
      <c r="E10">
        <v>145</v>
      </c>
      <c r="F10">
        <v>18.35314</v>
      </c>
      <c r="G10">
        <f t="shared" si="0"/>
        <v>33</v>
      </c>
      <c r="H10">
        <v>-0.20223191726179299</v>
      </c>
      <c r="I10">
        <v>1.7791970745072201</v>
      </c>
      <c r="J10">
        <v>6.2023616371261898</v>
      </c>
      <c r="K10">
        <v>2.3677260045011601</v>
      </c>
      <c r="P10" t="s">
        <v>178</v>
      </c>
    </row>
    <row r="11" spans="1:16">
      <c r="A11">
        <v>1</v>
      </c>
      <c r="B11">
        <v>100.2602</v>
      </c>
      <c r="C11">
        <v>92</v>
      </c>
      <c r="D11">
        <v>99</v>
      </c>
      <c r="E11">
        <v>107</v>
      </c>
      <c r="F11">
        <v>9.7532750000000004</v>
      </c>
      <c r="G11">
        <f t="shared" si="0"/>
        <v>15</v>
      </c>
      <c r="H11">
        <v>0.48674933902061401</v>
      </c>
      <c r="I11">
        <v>1.9031127671991901</v>
      </c>
      <c r="J11">
        <v>5.6429202904409896</v>
      </c>
      <c r="K11">
        <v>3.2440441472247699</v>
      </c>
      <c r="P11" t="s">
        <v>179</v>
      </c>
    </row>
    <row r="12" spans="1:16">
      <c r="A12">
        <v>1</v>
      </c>
      <c r="B12">
        <v>114.2633</v>
      </c>
      <c r="C12">
        <v>109</v>
      </c>
      <c r="D12">
        <v>113</v>
      </c>
      <c r="E12">
        <v>119</v>
      </c>
      <c r="F12">
        <v>6.5850470000000003</v>
      </c>
      <c r="G12">
        <f t="shared" si="0"/>
        <v>10</v>
      </c>
      <c r="H12">
        <v>0.57865458137630699</v>
      </c>
      <c r="I12">
        <v>2.3434333523354498</v>
      </c>
      <c r="J12">
        <v>5.6231809732283198</v>
      </c>
      <c r="K12">
        <v>3.4892225414421301</v>
      </c>
      <c r="P12" t="s">
        <v>180</v>
      </c>
    </row>
    <row r="13" spans="1:16">
      <c r="A13">
        <v>1</v>
      </c>
      <c r="B13">
        <v>158.03200000000001</v>
      </c>
      <c r="C13">
        <v>137</v>
      </c>
      <c r="D13">
        <v>151</v>
      </c>
      <c r="E13">
        <v>166</v>
      </c>
      <c r="F13">
        <v>19.586069999999999</v>
      </c>
      <c r="G13">
        <f t="shared" si="0"/>
        <v>29</v>
      </c>
      <c r="H13">
        <v>0.63996006187622301</v>
      </c>
      <c r="I13">
        <v>2.4933459032924699</v>
      </c>
      <c r="J13">
        <v>6.2721276869878499</v>
      </c>
      <c r="K13">
        <v>3.6606155664433202</v>
      </c>
      <c r="P13" t="s">
        <v>181</v>
      </c>
    </row>
    <row r="14" spans="1:16">
      <c r="A14">
        <v>1</v>
      </c>
      <c r="B14">
        <v>98.704419999999999</v>
      </c>
      <c r="C14">
        <v>90</v>
      </c>
      <c r="D14">
        <v>94</v>
      </c>
      <c r="E14">
        <v>99</v>
      </c>
      <c r="F14">
        <v>4.2788110000000001</v>
      </c>
      <c r="G14">
        <f t="shared" si="0"/>
        <v>9</v>
      </c>
      <c r="H14">
        <v>0.58946525990216303</v>
      </c>
      <c r="I14">
        <v>1.96682866354095</v>
      </c>
      <c r="J14">
        <v>5.0350884186268301</v>
      </c>
      <c r="K14">
        <v>3.5759842435750699</v>
      </c>
      <c r="P14" t="s">
        <v>182</v>
      </c>
    </row>
    <row r="15" spans="1:16">
      <c r="A15">
        <v>1</v>
      </c>
      <c r="B15">
        <v>55.880899999999997</v>
      </c>
      <c r="C15">
        <v>51</v>
      </c>
      <c r="D15">
        <v>56</v>
      </c>
      <c r="E15">
        <v>60</v>
      </c>
      <c r="F15">
        <v>5.76959</v>
      </c>
      <c r="G15">
        <f t="shared" si="0"/>
        <v>9</v>
      </c>
      <c r="H15">
        <v>1.7603594720533501E-2</v>
      </c>
      <c r="I15">
        <v>1.3791749995053999</v>
      </c>
      <c r="J15">
        <v>5.0707720551236104</v>
      </c>
      <c r="K15">
        <v>1.9267114975554001</v>
      </c>
      <c r="P15" t="s">
        <v>183</v>
      </c>
    </row>
    <row r="16" spans="1:16">
      <c r="A16">
        <v>1</v>
      </c>
      <c r="B16">
        <v>93.046220000000005</v>
      </c>
      <c r="C16">
        <v>91</v>
      </c>
      <c r="D16">
        <v>93</v>
      </c>
      <c r="E16">
        <v>95</v>
      </c>
      <c r="F16">
        <v>3.3701129999999999</v>
      </c>
      <c r="G16">
        <f t="shared" si="0"/>
        <v>4</v>
      </c>
      <c r="H16">
        <v>0.328156898005526</v>
      </c>
      <c r="I16">
        <v>1.65358484927334</v>
      </c>
      <c r="J16">
        <v>3.8212772548793299</v>
      </c>
      <c r="K16">
        <v>1.3503046942519801</v>
      </c>
    </row>
    <row r="17" spans="1:11">
      <c r="A17">
        <v>1</v>
      </c>
      <c r="B17">
        <v>152.27260000000001</v>
      </c>
      <c r="C17">
        <v>128</v>
      </c>
      <c r="D17">
        <v>160</v>
      </c>
      <c r="E17">
        <v>169</v>
      </c>
      <c r="F17">
        <v>22.032139999999998</v>
      </c>
      <c r="G17">
        <f t="shared" si="0"/>
        <v>41</v>
      </c>
      <c r="H17">
        <v>0.96498591259065702</v>
      </c>
      <c r="I17">
        <v>3.3023274755421101</v>
      </c>
      <c r="J17">
        <v>6.1921487843458403</v>
      </c>
      <c r="K17">
        <v>3.67844399243624</v>
      </c>
    </row>
    <row r="18" spans="1:11">
      <c r="A18">
        <v>1</v>
      </c>
      <c r="B18">
        <v>95.416060000000002</v>
      </c>
      <c r="C18">
        <v>89</v>
      </c>
      <c r="D18">
        <v>93</v>
      </c>
      <c r="E18">
        <v>99</v>
      </c>
      <c r="F18">
        <v>9.6844929999999998</v>
      </c>
      <c r="G18">
        <f t="shared" si="0"/>
        <v>10</v>
      </c>
      <c r="H18">
        <v>1.18945813430489</v>
      </c>
      <c r="I18">
        <v>3.0975712897235499</v>
      </c>
      <c r="J18">
        <v>5.6061000292866696</v>
      </c>
      <c r="K18">
        <v>2.5823752130206601</v>
      </c>
    </row>
    <row r="19" spans="1:11">
      <c r="A19">
        <v>1</v>
      </c>
      <c r="B19">
        <v>142.9409</v>
      </c>
      <c r="C19">
        <v>135</v>
      </c>
      <c r="D19">
        <v>143</v>
      </c>
      <c r="E19">
        <v>150</v>
      </c>
      <c r="F19">
        <v>10.25647</v>
      </c>
      <c r="G19">
        <f t="shared" si="0"/>
        <v>15</v>
      </c>
      <c r="H19">
        <v>-1.5364836988520401E-2</v>
      </c>
      <c r="I19">
        <v>1.4735697876501801</v>
      </c>
      <c r="J19">
        <v>5.4842323429650097</v>
      </c>
      <c r="K19">
        <v>2.2637687176519501</v>
      </c>
    </row>
    <row r="20" spans="1:11">
      <c r="A20">
        <v>1</v>
      </c>
      <c r="B20">
        <v>101.5775</v>
      </c>
      <c r="C20">
        <v>94</v>
      </c>
      <c r="D20">
        <v>98</v>
      </c>
      <c r="E20">
        <v>105</v>
      </c>
      <c r="F20">
        <v>7.2444300000000004</v>
      </c>
      <c r="G20">
        <f t="shared" si="0"/>
        <v>11</v>
      </c>
      <c r="H20">
        <v>0.49456611492589603</v>
      </c>
      <c r="I20">
        <v>1.7512427300778199</v>
      </c>
      <c r="J20">
        <v>5.4843381651482197</v>
      </c>
      <c r="K20">
        <v>3.7507187808820399</v>
      </c>
    </row>
    <row r="21" spans="1:11">
      <c r="A21">
        <v>1</v>
      </c>
      <c r="B21">
        <v>134.191</v>
      </c>
      <c r="C21">
        <v>130</v>
      </c>
      <c r="D21">
        <v>132</v>
      </c>
      <c r="E21">
        <v>136</v>
      </c>
      <c r="F21">
        <v>4.2399690000000003</v>
      </c>
      <c r="G21">
        <f t="shared" si="0"/>
        <v>6</v>
      </c>
      <c r="H21">
        <v>0.68305238893684905</v>
      </c>
      <c r="I21">
        <v>2.0602939111054099</v>
      </c>
      <c r="J21">
        <v>4.7360085708179103</v>
      </c>
      <c r="K21">
        <v>3.5153656735949399</v>
      </c>
    </row>
    <row r="22" spans="1:11">
      <c r="A22">
        <v>1</v>
      </c>
      <c r="B22">
        <v>117.0087</v>
      </c>
      <c r="C22">
        <v>112</v>
      </c>
      <c r="D22">
        <v>116</v>
      </c>
      <c r="E22">
        <v>121</v>
      </c>
      <c r="F22">
        <v>6.7988010000000001</v>
      </c>
      <c r="G22">
        <f t="shared" si="0"/>
        <v>9</v>
      </c>
      <c r="H22">
        <v>0.45836475571742802</v>
      </c>
      <c r="I22">
        <v>1.6783530043404</v>
      </c>
      <c r="J22">
        <v>5.1707021078940798</v>
      </c>
      <c r="K22">
        <v>2.42036700880002</v>
      </c>
    </row>
    <row r="23" spans="1:11">
      <c r="A23">
        <v>1</v>
      </c>
      <c r="B23">
        <v>111.1459</v>
      </c>
      <c r="C23">
        <v>102</v>
      </c>
      <c r="D23">
        <v>111</v>
      </c>
      <c r="E23">
        <v>120</v>
      </c>
      <c r="F23">
        <v>11.77233</v>
      </c>
      <c r="G23">
        <f t="shared" si="0"/>
        <v>18</v>
      </c>
      <c r="H23">
        <v>0.45816237587408498</v>
      </c>
      <c r="I23">
        <v>1.8142821440875401</v>
      </c>
      <c r="J23">
        <v>5.7522619875903302</v>
      </c>
      <c r="K23">
        <v>2.1272207221951298</v>
      </c>
    </row>
    <row r="24" spans="1:11">
      <c r="A24">
        <v>1</v>
      </c>
      <c r="B24">
        <v>97.964290000000005</v>
      </c>
      <c r="C24">
        <v>92</v>
      </c>
      <c r="D24">
        <v>98</v>
      </c>
      <c r="E24">
        <v>103</v>
      </c>
      <c r="F24">
        <v>6.2637539999999996</v>
      </c>
      <c r="G24">
        <f t="shared" si="0"/>
        <v>11</v>
      </c>
      <c r="H24">
        <v>0.42580043328737899</v>
      </c>
      <c r="I24">
        <v>2.8397415222625901</v>
      </c>
      <c r="J24">
        <v>5.2225500274103096</v>
      </c>
      <c r="K24">
        <v>2.3220925790477298</v>
      </c>
    </row>
    <row r="25" spans="1:11">
      <c r="A25">
        <v>1</v>
      </c>
      <c r="B25">
        <v>116.26519999999999</v>
      </c>
      <c r="C25">
        <v>109</v>
      </c>
      <c r="D25">
        <v>114</v>
      </c>
      <c r="E25">
        <v>123</v>
      </c>
      <c r="F25">
        <v>8.6203760000000003</v>
      </c>
      <c r="G25">
        <f t="shared" si="0"/>
        <v>14</v>
      </c>
      <c r="H25">
        <v>0.19589425374067901</v>
      </c>
      <c r="I25">
        <v>1.7399827601336</v>
      </c>
      <c r="J25">
        <v>5.3071076985770196</v>
      </c>
      <c r="K25">
        <v>1.8919594788429399</v>
      </c>
    </row>
    <row r="26" spans="1:11">
      <c r="A26">
        <v>1</v>
      </c>
      <c r="B26">
        <v>88.728449999999995</v>
      </c>
      <c r="C26">
        <v>85</v>
      </c>
      <c r="D26">
        <v>87</v>
      </c>
      <c r="E26">
        <v>88</v>
      </c>
      <c r="F26">
        <v>2.9555820000000002</v>
      </c>
      <c r="G26">
        <f t="shared" si="0"/>
        <v>3</v>
      </c>
      <c r="H26">
        <v>0.52516914934432402</v>
      </c>
      <c r="I26">
        <v>2.1438163880251402</v>
      </c>
      <c r="J26">
        <v>4.4816630764272896</v>
      </c>
      <c r="K26">
        <v>2.8920262078652401</v>
      </c>
    </row>
    <row r="27" spans="1:11">
      <c r="A27">
        <v>1</v>
      </c>
      <c r="B27">
        <v>124.45869999999999</v>
      </c>
      <c r="C27">
        <v>121</v>
      </c>
      <c r="D27">
        <v>124</v>
      </c>
      <c r="E27">
        <v>128</v>
      </c>
      <c r="F27">
        <v>3.9179580000000001</v>
      </c>
      <c r="G27">
        <f t="shared" si="0"/>
        <v>7</v>
      </c>
      <c r="H27">
        <v>1.0453407909687</v>
      </c>
      <c r="I27">
        <v>2.7290648524611401</v>
      </c>
      <c r="J27">
        <v>4.3386417202464997</v>
      </c>
      <c r="K27">
        <v>2.4582313885925302</v>
      </c>
    </row>
    <row r="28" spans="1:11">
      <c r="A28">
        <v>1</v>
      </c>
      <c r="B28">
        <v>82.902420000000006</v>
      </c>
      <c r="C28">
        <v>79</v>
      </c>
      <c r="D28">
        <v>81</v>
      </c>
      <c r="E28">
        <v>85</v>
      </c>
      <c r="F28">
        <v>3.1155409999999999</v>
      </c>
      <c r="G28">
        <f t="shared" si="0"/>
        <v>6</v>
      </c>
      <c r="H28">
        <v>0.25626593977199902</v>
      </c>
      <c r="I28">
        <v>1.9061697565034399</v>
      </c>
      <c r="J28">
        <v>4.2688774036455701</v>
      </c>
      <c r="K28">
        <v>2.6342380789359998</v>
      </c>
    </row>
    <row r="29" spans="1:11">
      <c r="A29">
        <v>1</v>
      </c>
      <c r="B29">
        <v>81.095740000000006</v>
      </c>
      <c r="C29">
        <v>76</v>
      </c>
      <c r="D29">
        <v>78</v>
      </c>
      <c r="E29">
        <v>80</v>
      </c>
      <c r="F29">
        <v>3.1655359999999999</v>
      </c>
      <c r="G29">
        <f t="shared" si="0"/>
        <v>4</v>
      </c>
      <c r="H29">
        <v>0.66377366947271998</v>
      </c>
      <c r="I29">
        <v>1.8688684516440599</v>
      </c>
      <c r="J29">
        <v>4.0618636843106097</v>
      </c>
      <c r="K29">
        <v>2.1317083550032798</v>
      </c>
    </row>
    <row r="30" spans="1:11">
      <c r="A30">
        <v>1</v>
      </c>
      <c r="B30">
        <v>134.75649999999999</v>
      </c>
      <c r="C30">
        <v>120</v>
      </c>
      <c r="D30">
        <v>123</v>
      </c>
      <c r="E30">
        <v>133</v>
      </c>
      <c r="F30">
        <v>17.98481</v>
      </c>
      <c r="G30">
        <f t="shared" si="0"/>
        <v>13</v>
      </c>
      <c r="H30">
        <v>1.5254228839334201</v>
      </c>
      <c r="I30">
        <v>3.7507103101301298</v>
      </c>
      <c r="J30">
        <v>5.3170878358180298</v>
      </c>
      <c r="K30">
        <v>3.19717151019533</v>
      </c>
    </row>
    <row r="31" spans="1:11">
      <c r="A31">
        <v>1</v>
      </c>
      <c r="B31">
        <v>124.0142</v>
      </c>
      <c r="C31">
        <v>113</v>
      </c>
      <c r="D31">
        <v>121</v>
      </c>
      <c r="E31">
        <v>135</v>
      </c>
      <c r="F31">
        <v>12.9754</v>
      </c>
      <c r="G31">
        <f t="shared" si="0"/>
        <v>22</v>
      </c>
      <c r="H31">
        <v>0.61898397351802303</v>
      </c>
      <c r="I31">
        <v>3.5693315731025401</v>
      </c>
      <c r="J31">
        <v>5.4516665840371301</v>
      </c>
      <c r="K31">
        <v>2.54824169939512</v>
      </c>
    </row>
    <row r="32" spans="1:11">
      <c r="A32">
        <v>1</v>
      </c>
      <c r="B32">
        <v>103.1812</v>
      </c>
      <c r="C32">
        <v>97</v>
      </c>
      <c r="D32">
        <v>104</v>
      </c>
      <c r="E32">
        <v>110</v>
      </c>
      <c r="F32">
        <v>7.9261860000000004</v>
      </c>
      <c r="G32">
        <f t="shared" si="0"/>
        <v>13</v>
      </c>
      <c r="H32">
        <v>0.413738692550702</v>
      </c>
      <c r="I32">
        <v>1.92832305249937</v>
      </c>
      <c r="J32">
        <v>5.0916036652592398</v>
      </c>
      <c r="K32">
        <v>3.2680802779215901</v>
      </c>
    </row>
    <row r="33" spans="1:11">
      <c r="A33">
        <v>1</v>
      </c>
      <c r="B33">
        <v>142.60409999999999</v>
      </c>
      <c r="C33">
        <v>136</v>
      </c>
      <c r="D33">
        <v>143</v>
      </c>
      <c r="E33">
        <v>149</v>
      </c>
      <c r="F33">
        <v>8.3548159999999996</v>
      </c>
      <c r="G33">
        <f t="shared" si="0"/>
        <v>13</v>
      </c>
      <c r="H33">
        <v>8.4861570482934797E-3</v>
      </c>
      <c r="I33">
        <v>1.5550432955767199</v>
      </c>
      <c r="J33">
        <v>5.0757123195104201</v>
      </c>
      <c r="K33">
        <v>2.7618629096958398</v>
      </c>
    </row>
    <row r="34" spans="1:11">
      <c r="A34">
        <v>1</v>
      </c>
      <c r="B34">
        <v>90.409940000000006</v>
      </c>
      <c r="C34">
        <v>86</v>
      </c>
      <c r="D34">
        <v>91</v>
      </c>
      <c r="E34">
        <v>94</v>
      </c>
      <c r="F34">
        <v>5.3595699999999997</v>
      </c>
      <c r="G34">
        <f t="shared" ref="G34:G58" si="1">E34-C34</f>
        <v>8</v>
      </c>
      <c r="H34">
        <v>0.69026869643646704</v>
      </c>
      <c r="I34">
        <v>2.1735031174608701</v>
      </c>
      <c r="J34">
        <v>4.6337678712899697</v>
      </c>
      <c r="K34">
        <v>2.7424817447443002</v>
      </c>
    </row>
    <row r="35" spans="1:11">
      <c r="A35">
        <v>1</v>
      </c>
      <c r="B35">
        <v>96.951430000000002</v>
      </c>
      <c r="C35">
        <v>93</v>
      </c>
      <c r="D35">
        <v>94</v>
      </c>
      <c r="E35">
        <v>96</v>
      </c>
      <c r="F35">
        <v>1.979911</v>
      </c>
      <c r="G35">
        <f t="shared" si="1"/>
        <v>3</v>
      </c>
      <c r="H35">
        <v>0.62498987769949199</v>
      </c>
      <c r="I35">
        <v>1.95497969627937</v>
      </c>
      <c r="J35">
        <v>4.4466828592572503</v>
      </c>
      <c r="K35">
        <v>2.32825383567778</v>
      </c>
    </row>
    <row r="36" spans="1:11">
      <c r="A36">
        <v>1</v>
      </c>
      <c r="B36">
        <v>107.52509999999999</v>
      </c>
      <c r="C36">
        <v>105</v>
      </c>
      <c r="D36">
        <v>106</v>
      </c>
      <c r="E36">
        <v>108</v>
      </c>
      <c r="F36">
        <v>2.2751920000000001</v>
      </c>
      <c r="G36">
        <f t="shared" si="1"/>
        <v>3</v>
      </c>
      <c r="H36">
        <v>1.2479570710916399</v>
      </c>
      <c r="I36">
        <v>3.6787639908185201</v>
      </c>
      <c r="J36">
        <v>3.67806408659151</v>
      </c>
      <c r="K36">
        <v>1.3351939479022099</v>
      </c>
    </row>
    <row r="37" spans="1:11">
      <c r="A37">
        <v>1</v>
      </c>
      <c r="B37">
        <v>89.222200000000001</v>
      </c>
      <c r="C37">
        <v>84</v>
      </c>
      <c r="D37">
        <v>87</v>
      </c>
      <c r="E37">
        <v>89</v>
      </c>
      <c r="F37">
        <v>1.935084</v>
      </c>
      <c r="G37">
        <f t="shared" si="1"/>
        <v>5</v>
      </c>
      <c r="H37">
        <v>0.56449246589538304</v>
      </c>
      <c r="I37">
        <v>2.57645051289549</v>
      </c>
      <c r="J37">
        <v>4.0964880220199804</v>
      </c>
      <c r="K37">
        <v>2.3331468819436298</v>
      </c>
    </row>
    <row r="38" spans="1:11">
      <c r="A38">
        <v>1</v>
      </c>
      <c r="B38">
        <v>133.18600000000001</v>
      </c>
      <c r="C38">
        <v>127</v>
      </c>
      <c r="D38">
        <v>131</v>
      </c>
      <c r="E38">
        <v>138</v>
      </c>
      <c r="F38">
        <v>7.5647260000000003</v>
      </c>
      <c r="G38">
        <f t="shared" si="1"/>
        <v>11</v>
      </c>
      <c r="H38">
        <v>0.59515609458933105</v>
      </c>
      <c r="I38">
        <v>2.6395745082261501</v>
      </c>
      <c r="J38">
        <v>4.9703553506464297</v>
      </c>
      <c r="K38">
        <v>1.9695723321502101</v>
      </c>
    </row>
    <row r="39" spans="1:11">
      <c r="A39">
        <v>1</v>
      </c>
      <c r="B39">
        <v>120.25069999999999</v>
      </c>
      <c r="C39">
        <v>111</v>
      </c>
      <c r="D39">
        <v>120</v>
      </c>
      <c r="E39">
        <v>127</v>
      </c>
      <c r="F39">
        <v>9.7640429999999991</v>
      </c>
      <c r="G39">
        <f t="shared" si="1"/>
        <v>16</v>
      </c>
      <c r="H39">
        <v>0.36401470251937501</v>
      </c>
      <c r="I39">
        <v>1.9355483945415299</v>
      </c>
      <c r="J39">
        <v>5.4138987409949504</v>
      </c>
      <c r="K39">
        <v>3.7592899662398098</v>
      </c>
    </row>
    <row r="40" spans="1:11">
      <c r="A40">
        <v>1</v>
      </c>
      <c r="B40">
        <v>107.60639999999999</v>
      </c>
      <c r="C40">
        <v>103</v>
      </c>
      <c r="D40">
        <v>106</v>
      </c>
      <c r="E40">
        <v>110</v>
      </c>
      <c r="F40">
        <v>4.8332069999999998</v>
      </c>
      <c r="G40">
        <f t="shared" si="1"/>
        <v>7</v>
      </c>
      <c r="H40">
        <v>0.692945013086808</v>
      </c>
      <c r="I40">
        <v>2.4725180519140402</v>
      </c>
      <c r="J40">
        <v>4.6327977970529401</v>
      </c>
      <c r="K40">
        <v>3.11172101087435</v>
      </c>
    </row>
    <row r="41" spans="1:11">
      <c r="A41">
        <v>1</v>
      </c>
      <c r="B41">
        <v>135.5119</v>
      </c>
      <c r="C41">
        <v>130</v>
      </c>
      <c r="D41">
        <v>134</v>
      </c>
      <c r="E41">
        <v>137</v>
      </c>
      <c r="F41">
        <v>4.3054969999999999</v>
      </c>
      <c r="G41">
        <f t="shared" si="1"/>
        <v>7</v>
      </c>
      <c r="H41">
        <v>0.169010130982441</v>
      </c>
      <c r="I41">
        <v>1.46505791339901</v>
      </c>
      <c r="J41">
        <v>4.7064713149965698</v>
      </c>
      <c r="K41">
        <v>2.9157812979756499</v>
      </c>
    </row>
    <row r="42" spans="1:11">
      <c r="A42">
        <v>1</v>
      </c>
      <c r="B42">
        <v>126.6514</v>
      </c>
      <c r="C42">
        <v>121</v>
      </c>
      <c r="D42">
        <v>125</v>
      </c>
      <c r="E42">
        <v>128</v>
      </c>
      <c r="F42">
        <v>4.4883059999999997</v>
      </c>
      <c r="G42">
        <f t="shared" si="1"/>
        <v>7</v>
      </c>
      <c r="H42">
        <v>0.57620452858222104</v>
      </c>
      <c r="I42">
        <v>1.7462051042084701</v>
      </c>
      <c r="J42">
        <v>5.3536439487140397</v>
      </c>
      <c r="K42">
        <v>3.62598750054946</v>
      </c>
    </row>
    <row r="43" spans="1:11">
      <c r="A43">
        <v>1</v>
      </c>
      <c r="B43">
        <v>132.46530000000001</v>
      </c>
      <c r="C43">
        <v>126</v>
      </c>
      <c r="D43">
        <v>133</v>
      </c>
      <c r="E43">
        <v>138</v>
      </c>
      <c r="F43">
        <v>6.9007849999999999</v>
      </c>
      <c r="G43">
        <f t="shared" si="1"/>
        <v>12</v>
      </c>
      <c r="H43">
        <v>-0.11179317826408</v>
      </c>
      <c r="I43">
        <v>1.8361518713451199</v>
      </c>
      <c r="J43">
        <v>5.0525691426602304</v>
      </c>
      <c r="K43">
        <v>4.57269756448395</v>
      </c>
    </row>
    <row r="44" spans="1:11">
      <c r="A44">
        <v>1</v>
      </c>
      <c r="B44">
        <v>135.47829999999999</v>
      </c>
      <c r="C44">
        <v>128</v>
      </c>
      <c r="D44">
        <v>140</v>
      </c>
      <c r="E44">
        <v>147</v>
      </c>
      <c r="F44">
        <v>16.126010000000001</v>
      </c>
      <c r="G44">
        <f t="shared" si="1"/>
        <v>19</v>
      </c>
      <c r="H44">
        <v>1.5345191388406001</v>
      </c>
      <c r="I44">
        <v>4.1087906139902399</v>
      </c>
      <c r="J44">
        <v>6.0721625624642304</v>
      </c>
      <c r="K44">
        <v>3.02581015552038</v>
      </c>
    </row>
    <row r="45" spans="1:11">
      <c r="A45">
        <v>1</v>
      </c>
      <c r="B45">
        <v>92.623189999999994</v>
      </c>
      <c r="C45">
        <v>88</v>
      </c>
      <c r="D45">
        <v>90</v>
      </c>
      <c r="E45">
        <v>91</v>
      </c>
      <c r="F45">
        <v>1.6353880000000001</v>
      </c>
      <c r="G45">
        <f t="shared" si="1"/>
        <v>3</v>
      </c>
      <c r="H45">
        <v>0.220754996625977</v>
      </c>
      <c r="I45">
        <v>1.8098989919741799</v>
      </c>
      <c r="J45">
        <v>4.2391226967033102</v>
      </c>
      <c r="K45">
        <v>2.16127023702931</v>
      </c>
    </row>
    <row r="46" spans="1:11">
      <c r="A46">
        <v>1</v>
      </c>
      <c r="B46">
        <v>106.92</v>
      </c>
      <c r="C46">
        <v>90</v>
      </c>
      <c r="D46">
        <v>108</v>
      </c>
      <c r="E46">
        <v>121</v>
      </c>
      <c r="F46">
        <v>19.530909999999999</v>
      </c>
      <c r="G46">
        <f t="shared" si="1"/>
        <v>31</v>
      </c>
      <c r="H46">
        <v>3.7624862788250099E-2</v>
      </c>
      <c r="I46">
        <v>2.2529744057876302</v>
      </c>
      <c r="J46">
        <v>6.2121000919560201</v>
      </c>
      <c r="K46">
        <v>2.3761563863695199</v>
      </c>
    </row>
    <row r="47" spans="1:11">
      <c r="A47">
        <v>1</v>
      </c>
      <c r="B47">
        <v>111.378</v>
      </c>
      <c r="C47">
        <v>103</v>
      </c>
      <c r="D47">
        <v>109</v>
      </c>
      <c r="E47">
        <v>115</v>
      </c>
      <c r="F47">
        <v>7.141127</v>
      </c>
      <c r="G47">
        <f t="shared" si="1"/>
        <v>12</v>
      </c>
      <c r="H47">
        <v>0.59248947400681795</v>
      </c>
      <c r="I47">
        <v>1.91060984334262</v>
      </c>
      <c r="J47">
        <v>6.0367494947474896</v>
      </c>
      <c r="K47">
        <v>3.3224720272580202</v>
      </c>
    </row>
    <row r="48" spans="1:11">
      <c r="A48">
        <v>1</v>
      </c>
      <c r="B48">
        <v>74.109889999999993</v>
      </c>
      <c r="C48">
        <v>66</v>
      </c>
      <c r="D48">
        <v>73</v>
      </c>
      <c r="E48">
        <v>80</v>
      </c>
      <c r="F48">
        <v>7.9323300000000003</v>
      </c>
      <c r="G48">
        <f t="shared" si="1"/>
        <v>14</v>
      </c>
      <c r="H48">
        <v>-0.313704395120326</v>
      </c>
      <c r="I48">
        <v>1.7869116242959899</v>
      </c>
      <c r="J48">
        <v>5.4475259045313003</v>
      </c>
      <c r="K48">
        <v>3.22609200931727</v>
      </c>
    </row>
    <row r="49" spans="1:11">
      <c r="A49">
        <v>1</v>
      </c>
      <c r="B49">
        <v>115.19029999999999</v>
      </c>
      <c r="C49">
        <v>111</v>
      </c>
      <c r="D49">
        <v>113</v>
      </c>
      <c r="E49">
        <v>116</v>
      </c>
      <c r="F49">
        <v>4.2226280000000003</v>
      </c>
      <c r="G49">
        <f t="shared" si="1"/>
        <v>5</v>
      </c>
      <c r="H49">
        <v>1.3774757124197701</v>
      </c>
      <c r="I49">
        <v>3.6661602542089402</v>
      </c>
      <c r="J49">
        <v>4.5340030032213399</v>
      </c>
      <c r="K49">
        <v>2.9757554075955901</v>
      </c>
    </row>
    <row r="50" spans="1:11">
      <c r="A50">
        <v>1</v>
      </c>
      <c r="B50">
        <v>62.553400000000003</v>
      </c>
      <c r="C50">
        <v>60</v>
      </c>
      <c r="D50">
        <v>62</v>
      </c>
      <c r="E50">
        <v>64</v>
      </c>
      <c r="F50">
        <v>2.9791219999999998</v>
      </c>
      <c r="G50">
        <f t="shared" si="1"/>
        <v>4</v>
      </c>
      <c r="H50">
        <v>0.65621490290789297</v>
      </c>
      <c r="I50">
        <v>2.0428250171421301</v>
      </c>
      <c r="J50">
        <v>4.3555679375359002</v>
      </c>
      <c r="K50">
        <v>1.8000577775700199</v>
      </c>
    </row>
    <row r="51" spans="1:11">
      <c r="A51">
        <v>1</v>
      </c>
      <c r="B51">
        <v>111.1459</v>
      </c>
      <c r="C51">
        <v>94</v>
      </c>
      <c r="D51">
        <v>98</v>
      </c>
      <c r="E51">
        <v>101</v>
      </c>
      <c r="F51">
        <v>11.77233</v>
      </c>
      <c r="G51">
        <f t="shared" si="1"/>
        <v>7</v>
      </c>
      <c r="H51">
        <v>0.75663131714573695</v>
      </c>
      <c r="I51">
        <v>2.2721806747778999</v>
      </c>
      <c r="J51">
        <v>4.8298967775384103</v>
      </c>
      <c r="K51">
        <v>2.17220941487269</v>
      </c>
    </row>
    <row r="52" spans="1:11">
      <c r="A52">
        <v>1</v>
      </c>
      <c r="B52">
        <v>107.3229</v>
      </c>
      <c r="C52">
        <v>102</v>
      </c>
      <c r="D52">
        <v>103</v>
      </c>
      <c r="E52">
        <v>105</v>
      </c>
      <c r="F52">
        <v>1.3098399999999999</v>
      </c>
      <c r="G52">
        <f t="shared" si="1"/>
        <v>3</v>
      </c>
      <c r="H52">
        <v>5.59528533201403E-2</v>
      </c>
      <c r="I52">
        <v>1.58556552403773</v>
      </c>
      <c r="J52">
        <v>4.14084205247259</v>
      </c>
      <c r="K52">
        <v>2.9449405510024702</v>
      </c>
    </row>
    <row r="53" spans="1:11">
      <c r="A53">
        <v>1</v>
      </c>
      <c r="B53">
        <v>155.3381</v>
      </c>
      <c r="C53">
        <v>150</v>
      </c>
      <c r="D53">
        <v>155</v>
      </c>
      <c r="E53">
        <v>160</v>
      </c>
      <c r="F53">
        <v>6.9113300000000004</v>
      </c>
      <c r="G53">
        <f t="shared" si="1"/>
        <v>10</v>
      </c>
      <c r="H53">
        <v>0.74166413198925696</v>
      </c>
      <c r="I53">
        <v>2.2163913955697998</v>
      </c>
      <c r="J53">
        <v>5.0592925786773302</v>
      </c>
      <c r="K53">
        <v>4.0703816219397497</v>
      </c>
    </row>
    <row r="54" spans="1:11">
      <c r="A54">
        <v>1</v>
      </c>
      <c r="B54">
        <v>169.37289999999999</v>
      </c>
      <c r="C54">
        <v>164</v>
      </c>
      <c r="D54">
        <v>168</v>
      </c>
      <c r="E54">
        <v>171</v>
      </c>
      <c r="F54">
        <v>4.3270390000000001</v>
      </c>
      <c r="G54">
        <f t="shared" si="1"/>
        <v>7</v>
      </c>
      <c r="H54">
        <v>0.353648061921915</v>
      </c>
      <c r="I54">
        <v>1.6048341603163101</v>
      </c>
      <c r="J54">
        <v>4.9535247127270097</v>
      </c>
      <c r="K54">
        <v>2.5115897192609098</v>
      </c>
    </row>
    <row r="55" spans="1:11">
      <c r="A55">
        <v>1</v>
      </c>
      <c r="B55">
        <v>145.7158</v>
      </c>
      <c r="C55">
        <v>138</v>
      </c>
      <c r="D55">
        <v>144</v>
      </c>
      <c r="E55">
        <v>151</v>
      </c>
      <c r="F55">
        <v>7.4998490000000002</v>
      </c>
      <c r="G55">
        <f t="shared" si="1"/>
        <v>13</v>
      </c>
      <c r="H55">
        <v>0.11346605180314</v>
      </c>
      <c r="I55">
        <v>1.3971479425376001</v>
      </c>
      <c r="J55">
        <v>5.1974882554169799</v>
      </c>
      <c r="K55">
        <v>3.5611275878018902</v>
      </c>
    </row>
    <row r="56" spans="1:11">
      <c r="A56">
        <v>1</v>
      </c>
      <c r="B56">
        <v>140.77719999999999</v>
      </c>
      <c r="C56">
        <v>134</v>
      </c>
      <c r="D56">
        <v>136</v>
      </c>
      <c r="E56">
        <v>139</v>
      </c>
      <c r="F56">
        <v>2.4143979999999998</v>
      </c>
      <c r="G56">
        <f t="shared" si="1"/>
        <v>5</v>
      </c>
      <c r="H56">
        <v>0.58902631044833398</v>
      </c>
      <c r="I56">
        <v>1.9547303631819</v>
      </c>
      <c r="J56">
        <v>4.4848344749095697</v>
      </c>
      <c r="K56">
        <v>3.7635509459725598</v>
      </c>
    </row>
    <row r="57" spans="1:11">
      <c r="A57">
        <v>1</v>
      </c>
      <c r="B57">
        <v>112.1165</v>
      </c>
      <c r="C57">
        <v>102</v>
      </c>
      <c r="D57">
        <v>106</v>
      </c>
      <c r="E57">
        <v>112</v>
      </c>
      <c r="F57">
        <v>4.7453180000000001</v>
      </c>
      <c r="G57">
        <f t="shared" si="1"/>
        <v>10</v>
      </c>
      <c r="H57">
        <v>0.73404807622810597</v>
      </c>
      <c r="I57">
        <v>2.32548829044834</v>
      </c>
      <c r="J57">
        <v>5.19435484368839</v>
      </c>
      <c r="K57">
        <v>4.1457501896718201</v>
      </c>
    </row>
    <row r="58" spans="1:11">
      <c r="A58">
        <v>1</v>
      </c>
      <c r="B58">
        <v>115.9067</v>
      </c>
      <c r="C58">
        <v>109</v>
      </c>
      <c r="D58">
        <v>115</v>
      </c>
      <c r="E58">
        <v>122</v>
      </c>
      <c r="F58">
        <v>7.8946329999999998</v>
      </c>
      <c r="G58">
        <f t="shared" si="1"/>
        <v>13</v>
      </c>
      <c r="H58">
        <v>0.164875296335278</v>
      </c>
      <c r="I58">
        <v>1.49986848832305</v>
      </c>
      <c r="J58">
        <v>5.1190418346984101</v>
      </c>
      <c r="K58">
        <v>3.2920018229974901</v>
      </c>
    </row>
    <row r="59" spans="1:11">
      <c r="A59">
        <v>0</v>
      </c>
      <c r="B59">
        <v>76.75</v>
      </c>
      <c r="C59">
        <v>72</v>
      </c>
      <c r="D59">
        <v>77</v>
      </c>
      <c r="E59">
        <v>80</v>
      </c>
      <c r="F59">
        <v>6.3159999999999998</v>
      </c>
      <c r="G59">
        <v>8</v>
      </c>
      <c r="H59">
        <v>0.39422650685382099</v>
      </c>
      <c r="I59">
        <v>1.5077511501162399</v>
      </c>
      <c r="J59">
        <v>4.6877516611616104</v>
      </c>
      <c r="K59">
        <v>5.5391278886083102</v>
      </c>
    </row>
    <row r="60" spans="1:11">
      <c r="A60">
        <v>0</v>
      </c>
      <c r="B60">
        <v>120.215</v>
      </c>
      <c r="C60">
        <v>116</v>
      </c>
      <c r="D60">
        <v>120</v>
      </c>
      <c r="E60">
        <v>123</v>
      </c>
      <c r="F60">
        <v>5.5579999999999998</v>
      </c>
      <c r="G60">
        <v>7</v>
      </c>
      <c r="H60">
        <v>0.51768310842607002</v>
      </c>
      <c r="I60">
        <v>1.61171090675637</v>
      </c>
      <c r="J60">
        <v>4.5019485922943803</v>
      </c>
      <c r="K60">
        <v>5.4639587739486704</v>
      </c>
    </row>
    <row r="61" spans="1:11">
      <c r="A61">
        <v>0</v>
      </c>
      <c r="B61">
        <v>92.308000000000007</v>
      </c>
      <c r="C61">
        <v>90</v>
      </c>
      <c r="D61">
        <v>92</v>
      </c>
      <c r="E61">
        <v>94</v>
      </c>
      <c r="F61">
        <v>3.75</v>
      </c>
      <c r="G61">
        <v>4</v>
      </c>
      <c r="H61">
        <v>0.80331953780927601</v>
      </c>
      <c r="I61">
        <v>2.0863295652609399</v>
      </c>
      <c r="J61">
        <v>3.93808007179824</v>
      </c>
      <c r="K61">
        <v>5.9166192066545102</v>
      </c>
    </row>
    <row r="62" spans="1:11">
      <c r="A62">
        <v>0</v>
      </c>
      <c r="B62">
        <v>67.400999999999996</v>
      </c>
      <c r="C62">
        <v>65</v>
      </c>
      <c r="D62">
        <v>67</v>
      </c>
      <c r="E62">
        <v>69</v>
      </c>
      <c r="F62">
        <v>3.3959999999999999</v>
      </c>
      <c r="G62">
        <v>4</v>
      </c>
      <c r="H62">
        <v>1.00374056619818</v>
      </c>
      <c r="I62">
        <v>2.6556104460114298</v>
      </c>
      <c r="J62">
        <v>3.7846172295456499</v>
      </c>
      <c r="K62">
        <v>5.5743324504652696</v>
      </c>
    </row>
    <row r="63" spans="1:11">
      <c r="A63">
        <v>0</v>
      </c>
      <c r="B63">
        <v>65.864999999999995</v>
      </c>
      <c r="C63">
        <v>62</v>
      </c>
      <c r="D63">
        <v>67</v>
      </c>
      <c r="E63">
        <v>69</v>
      </c>
      <c r="F63">
        <v>7.4710000000000001</v>
      </c>
      <c r="G63">
        <v>7</v>
      </c>
      <c r="H63">
        <v>1.20639917841816</v>
      </c>
      <c r="I63">
        <v>3.7089044922761998</v>
      </c>
      <c r="J63">
        <v>4.8682043106602402</v>
      </c>
      <c r="K63">
        <v>6.4111399920680601</v>
      </c>
    </row>
    <row r="64" spans="1:11">
      <c r="A64">
        <v>0</v>
      </c>
      <c r="B64">
        <v>91.519000000000005</v>
      </c>
      <c r="C64">
        <v>89</v>
      </c>
      <c r="D64">
        <v>91</v>
      </c>
      <c r="E64">
        <v>93</v>
      </c>
      <c r="F64">
        <v>3.2909999999999999</v>
      </c>
      <c r="G64">
        <v>4</v>
      </c>
      <c r="H64">
        <v>0.92574524539066405</v>
      </c>
      <c r="I64">
        <v>2.4198623717941001</v>
      </c>
      <c r="J64">
        <v>3.7564319815535101</v>
      </c>
      <c r="K64">
        <v>5.2450709239246098</v>
      </c>
    </row>
    <row r="65" spans="1:11">
      <c r="A65">
        <v>0</v>
      </c>
      <c r="B65">
        <v>62.463000000000001</v>
      </c>
      <c r="C65">
        <v>60</v>
      </c>
      <c r="D65">
        <v>63</v>
      </c>
      <c r="E65">
        <v>64</v>
      </c>
      <c r="F65">
        <v>3.82</v>
      </c>
      <c r="G65">
        <v>4</v>
      </c>
      <c r="H65">
        <v>1.0441658703633301</v>
      </c>
      <c r="I65">
        <v>2.8082037072995298</v>
      </c>
      <c r="J65">
        <v>3.9505148145845199</v>
      </c>
      <c r="K65">
        <v>4.1324943218545798</v>
      </c>
    </row>
    <row r="66" spans="1:11">
      <c r="A66">
        <v>0</v>
      </c>
      <c r="B66">
        <v>74.117000000000004</v>
      </c>
      <c r="C66">
        <v>70</v>
      </c>
      <c r="D66">
        <v>74</v>
      </c>
      <c r="E66">
        <v>77</v>
      </c>
      <c r="F66">
        <v>5.5119999999999996</v>
      </c>
      <c r="G66">
        <v>7</v>
      </c>
      <c r="H66">
        <v>0.24705982862058901</v>
      </c>
      <c r="I66">
        <v>1.69627094666404</v>
      </c>
      <c r="J66">
        <v>4.4819725507953798</v>
      </c>
      <c r="K66">
        <v>5.4617720164508103</v>
      </c>
    </row>
    <row r="67" spans="1:11">
      <c r="A67">
        <v>0</v>
      </c>
      <c r="B67">
        <v>85.24</v>
      </c>
      <c r="C67">
        <v>83</v>
      </c>
      <c r="D67">
        <v>85</v>
      </c>
      <c r="E67">
        <v>86</v>
      </c>
      <c r="F67">
        <v>3.0019999999999998</v>
      </c>
      <c r="G67">
        <v>3</v>
      </c>
      <c r="H67">
        <v>0.64551277032052201</v>
      </c>
      <c r="I67">
        <v>1.8937217415860701</v>
      </c>
      <c r="J67">
        <v>3.61783643220818</v>
      </c>
      <c r="K67">
        <v>8.06673206014211</v>
      </c>
    </row>
    <row r="68" spans="1:11">
      <c r="A68">
        <v>0</v>
      </c>
      <c r="B68">
        <v>67.48</v>
      </c>
      <c r="C68">
        <v>64</v>
      </c>
      <c r="D68">
        <v>67</v>
      </c>
      <c r="E68">
        <v>69</v>
      </c>
      <c r="F68">
        <v>4.2939999999999996</v>
      </c>
      <c r="G68">
        <v>5</v>
      </c>
      <c r="H68">
        <v>0.797371037439084</v>
      </c>
      <c r="I68">
        <v>2.1247723564259098</v>
      </c>
      <c r="J68">
        <v>4.1367810751953504</v>
      </c>
      <c r="K68">
        <v>6.5499072784574102</v>
      </c>
    </row>
    <row r="69" spans="1:11">
      <c r="A69">
        <v>0</v>
      </c>
      <c r="B69">
        <v>79.658000000000001</v>
      </c>
      <c r="C69">
        <v>77</v>
      </c>
      <c r="D69">
        <v>79</v>
      </c>
      <c r="E69">
        <v>81</v>
      </c>
      <c r="F69">
        <v>4.7969999999999997</v>
      </c>
      <c r="G69">
        <v>4</v>
      </c>
      <c r="H69">
        <v>1.1180084983074901</v>
      </c>
      <c r="I69">
        <v>2.7884207783482799</v>
      </c>
      <c r="J69">
        <v>4.2692028554813204</v>
      </c>
      <c r="K69">
        <v>6.4992458211121598</v>
      </c>
    </row>
    <row r="70" spans="1:11">
      <c r="A70">
        <v>0</v>
      </c>
      <c r="B70">
        <v>108.82599999999999</v>
      </c>
      <c r="C70">
        <v>106</v>
      </c>
      <c r="D70">
        <v>109</v>
      </c>
      <c r="E70">
        <v>111</v>
      </c>
      <c r="F70">
        <v>5.05</v>
      </c>
      <c r="G70">
        <v>5</v>
      </c>
      <c r="H70">
        <v>0.80295970838036101</v>
      </c>
      <c r="I70">
        <v>2.2683088223021</v>
      </c>
      <c r="J70">
        <v>4.35907531227019</v>
      </c>
      <c r="K70">
        <v>8.2668645087229393</v>
      </c>
    </row>
    <row r="71" spans="1:11">
      <c r="A71">
        <v>0</v>
      </c>
      <c r="B71">
        <v>69.941999999999993</v>
      </c>
      <c r="C71">
        <v>67</v>
      </c>
      <c r="D71">
        <v>70</v>
      </c>
      <c r="E71">
        <v>72</v>
      </c>
      <c r="F71">
        <v>4.8719999999999999</v>
      </c>
      <c r="G71">
        <v>5</v>
      </c>
      <c r="H71">
        <v>0.73966393258337204</v>
      </c>
      <c r="I71">
        <v>1.97048271859802</v>
      </c>
      <c r="J71">
        <v>4.3149622507044896</v>
      </c>
      <c r="K71">
        <v>5.0792567411908003</v>
      </c>
    </row>
    <row r="72" spans="1:11">
      <c r="A72">
        <v>0</v>
      </c>
      <c r="B72">
        <v>32.478000000000002</v>
      </c>
      <c r="C72">
        <v>31</v>
      </c>
      <c r="D72">
        <v>32</v>
      </c>
      <c r="E72">
        <v>33</v>
      </c>
      <c r="F72">
        <v>2.4790000000000001</v>
      </c>
      <c r="G72">
        <v>2</v>
      </c>
      <c r="H72">
        <v>1.18811869306475</v>
      </c>
      <c r="I72">
        <v>2.7802068821839501</v>
      </c>
      <c r="J72">
        <v>3.3207881859901498</v>
      </c>
      <c r="K72">
        <v>5.1604892949747203</v>
      </c>
    </row>
    <row r="73" spans="1:11">
      <c r="A73">
        <v>0</v>
      </c>
      <c r="B73">
        <v>78.001999999999995</v>
      </c>
      <c r="C73">
        <v>77</v>
      </c>
      <c r="D73">
        <v>78</v>
      </c>
      <c r="E73">
        <v>78</v>
      </c>
      <c r="F73">
        <v>1.8</v>
      </c>
      <c r="G73">
        <v>1</v>
      </c>
      <c r="H73">
        <v>0.50017356454985995</v>
      </c>
      <c r="I73">
        <v>1.6420273458476</v>
      </c>
      <c r="J73">
        <v>2.87722922264722</v>
      </c>
      <c r="K73">
        <v>2.6952206509446901</v>
      </c>
    </row>
    <row r="74" spans="1:11">
      <c r="A74">
        <v>0</v>
      </c>
      <c r="B74">
        <v>96.87</v>
      </c>
      <c r="C74">
        <v>94</v>
      </c>
      <c r="D74">
        <v>97</v>
      </c>
      <c r="E74">
        <v>100</v>
      </c>
      <c r="F74">
        <v>5.0869999999999997</v>
      </c>
      <c r="G74">
        <v>6</v>
      </c>
      <c r="H74">
        <v>0.35832132179274601</v>
      </c>
      <c r="I74">
        <v>1.57293528967355</v>
      </c>
      <c r="J74">
        <v>4.3683040172335197</v>
      </c>
      <c r="K74">
        <v>8.0376394457824407</v>
      </c>
    </row>
    <row r="75" spans="1:11">
      <c r="A75">
        <v>0</v>
      </c>
      <c r="B75">
        <v>67.031000000000006</v>
      </c>
      <c r="C75">
        <v>65</v>
      </c>
      <c r="D75">
        <v>67</v>
      </c>
      <c r="E75">
        <v>68</v>
      </c>
      <c r="F75">
        <v>3.3050000000000002</v>
      </c>
      <c r="G75">
        <v>3</v>
      </c>
      <c r="H75">
        <v>1.2939507349652599</v>
      </c>
      <c r="I75">
        <v>3.1878399006726701</v>
      </c>
      <c r="J75">
        <v>3.75261446410155</v>
      </c>
      <c r="K75">
        <v>6.4555643772703304</v>
      </c>
    </row>
    <row r="76" spans="1:11">
      <c r="A76">
        <v>0</v>
      </c>
      <c r="B76">
        <v>113.73</v>
      </c>
      <c r="C76">
        <v>112</v>
      </c>
      <c r="D76">
        <v>114</v>
      </c>
      <c r="E76">
        <v>115</v>
      </c>
      <c r="F76">
        <v>2.8559999999999999</v>
      </c>
      <c r="G76">
        <v>3</v>
      </c>
      <c r="H76">
        <v>0.45758799789329402</v>
      </c>
      <c r="I76">
        <v>1.6545238716591</v>
      </c>
      <c r="J76">
        <v>3.5504220807304301</v>
      </c>
      <c r="K76">
        <v>6.1481430121646197</v>
      </c>
    </row>
    <row r="77" spans="1:11">
      <c r="A77">
        <v>0</v>
      </c>
      <c r="B77">
        <v>67.239999999999995</v>
      </c>
      <c r="C77">
        <v>64</v>
      </c>
      <c r="D77">
        <v>67</v>
      </c>
      <c r="E77">
        <v>69</v>
      </c>
      <c r="F77">
        <v>5.1849999999999996</v>
      </c>
      <c r="G77">
        <v>5</v>
      </c>
      <c r="H77">
        <v>1.2595468164438499</v>
      </c>
      <c r="I77">
        <v>3.1548884438354201</v>
      </c>
      <c r="J77">
        <v>4.4054929424501799</v>
      </c>
      <c r="K77">
        <v>6.1484067361382904</v>
      </c>
    </row>
    <row r="78" spans="1:11">
      <c r="A78">
        <v>0</v>
      </c>
      <c r="B78">
        <v>108.57</v>
      </c>
      <c r="C78">
        <v>105</v>
      </c>
      <c r="D78">
        <v>108</v>
      </c>
      <c r="E78">
        <v>111</v>
      </c>
      <c r="F78">
        <v>4.7489999999999997</v>
      </c>
      <c r="G78">
        <v>6</v>
      </c>
      <c r="H78">
        <v>0.90355314955938903</v>
      </c>
      <c r="I78">
        <v>2.2699291426936501</v>
      </c>
      <c r="J78">
        <v>4.2830493909516703</v>
      </c>
      <c r="K78">
        <v>4.42344215301069</v>
      </c>
    </row>
    <row r="79" spans="1:11">
      <c r="A79">
        <v>0</v>
      </c>
      <c r="B79">
        <v>93.28</v>
      </c>
      <c r="C79">
        <v>91</v>
      </c>
      <c r="D79">
        <v>93</v>
      </c>
      <c r="E79">
        <v>94</v>
      </c>
      <c r="F79">
        <v>3.0489999999999999</v>
      </c>
      <c r="G79">
        <v>3</v>
      </c>
      <c r="H79">
        <v>0.876115897202974</v>
      </c>
      <c r="I79">
        <v>2.2384553484606902</v>
      </c>
      <c r="J79">
        <v>3.6514231761539202</v>
      </c>
      <c r="K79">
        <v>5.3913645451715597</v>
      </c>
    </row>
    <row r="80" spans="1:11">
      <c r="A80">
        <v>0</v>
      </c>
      <c r="B80">
        <v>75.873999999999995</v>
      </c>
      <c r="C80">
        <v>74</v>
      </c>
      <c r="D80">
        <v>76</v>
      </c>
      <c r="E80">
        <v>77</v>
      </c>
      <c r="F80">
        <v>2.6869999999999998</v>
      </c>
      <c r="G80">
        <v>3</v>
      </c>
      <c r="H80">
        <v>0.36285849919463897</v>
      </c>
      <c r="I80">
        <v>1.4667892944899501</v>
      </c>
      <c r="J80">
        <v>3.4595409929211201</v>
      </c>
      <c r="K80">
        <v>6.8340639965715697</v>
      </c>
    </row>
    <row r="81" spans="1:11">
      <c r="A81">
        <v>0</v>
      </c>
      <c r="B81">
        <v>81.100999999999999</v>
      </c>
      <c r="C81">
        <v>79</v>
      </c>
      <c r="D81">
        <v>81</v>
      </c>
      <c r="E81">
        <v>82</v>
      </c>
      <c r="F81">
        <v>3.0219999999999998</v>
      </c>
      <c r="G81">
        <v>3</v>
      </c>
      <c r="H81">
        <v>-0.26979490105770099</v>
      </c>
      <c r="I81">
        <v>1.46045606551541</v>
      </c>
      <c r="J81">
        <v>3.5884252162211898</v>
      </c>
      <c r="K81">
        <v>5.5131196903482698</v>
      </c>
    </row>
    <row r="82" spans="1:11">
      <c r="A82">
        <v>0</v>
      </c>
      <c r="B82">
        <v>95.274000000000001</v>
      </c>
      <c r="C82">
        <v>94</v>
      </c>
      <c r="D82">
        <v>95</v>
      </c>
      <c r="E82">
        <v>96</v>
      </c>
      <c r="F82">
        <v>2.3820000000000001</v>
      </c>
      <c r="G82">
        <v>2</v>
      </c>
      <c r="H82">
        <v>0.75231556230775998</v>
      </c>
      <c r="I82">
        <v>2.08619644629441</v>
      </c>
      <c r="J82">
        <v>3.2960396841553901</v>
      </c>
      <c r="K82">
        <v>5.7145711064296103</v>
      </c>
    </row>
    <row r="83" spans="1:11">
      <c r="A83">
        <v>0</v>
      </c>
      <c r="B83">
        <v>68.572000000000003</v>
      </c>
      <c r="C83">
        <v>66</v>
      </c>
      <c r="D83">
        <v>68</v>
      </c>
      <c r="E83">
        <v>70</v>
      </c>
      <c r="F83">
        <v>3.8260000000000001</v>
      </c>
      <c r="G83">
        <v>4</v>
      </c>
      <c r="H83">
        <v>0.80757642224829196</v>
      </c>
      <c r="I83">
        <v>2.3271291353527999</v>
      </c>
      <c r="J83">
        <v>3.93774705751615</v>
      </c>
      <c r="K83">
        <v>3.9009102135461098</v>
      </c>
    </row>
    <row r="84" spans="1:11">
      <c r="A84">
        <v>0</v>
      </c>
      <c r="B84">
        <v>108.892</v>
      </c>
      <c r="C84">
        <v>106</v>
      </c>
      <c r="D84">
        <v>108</v>
      </c>
      <c r="E84">
        <v>110</v>
      </c>
      <c r="F84">
        <v>3.419</v>
      </c>
      <c r="G84">
        <v>4</v>
      </c>
      <c r="H84">
        <v>0.74240547167691795</v>
      </c>
      <c r="I84">
        <v>2.15659837709438</v>
      </c>
      <c r="J84">
        <v>3.6753622713589902</v>
      </c>
      <c r="K84">
        <v>3.6212925641042499</v>
      </c>
    </row>
    <row r="85" spans="1:11">
      <c r="A85">
        <v>0</v>
      </c>
      <c r="B85">
        <v>66.058000000000007</v>
      </c>
      <c r="C85">
        <v>64</v>
      </c>
      <c r="D85">
        <v>66</v>
      </c>
      <c r="E85">
        <v>68</v>
      </c>
      <c r="F85">
        <v>3.3879999999999999</v>
      </c>
      <c r="G85">
        <v>4</v>
      </c>
      <c r="H85">
        <v>0.36948659543499002</v>
      </c>
      <c r="I85">
        <v>1.4753542328585101</v>
      </c>
      <c r="J85">
        <v>3.78434960315494</v>
      </c>
      <c r="K85">
        <v>3.4886092209275401</v>
      </c>
    </row>
    <row r="86" spans="1:11">
      <c r="A86">
        <v>0</v>
      </c>
      <c r="B86">
        <v>66.475999999999999</v>
      </c>
      <c r="C86">
        <v>65</v>
      </c>
      <c r="D86">
        <v>67</v>
      </c>
      <c r="E86">
        <v>67</v>
      </c>
      <c r="F86">
        <v>2.6880000000000002</v>
      </c>
      <c r="G86">
        <v>2</v>
      </c>
      <c r="H86">
        <v>0.96158055569556999</v>
      </c>
      <c r="I86">
        <v>2.4448888823844199</v>
      </c>
      <c r="J86">
        <v>3.4625720953274901</v>
      </c>
      <c r="K86">
        <v>3.1092182264027</v>
      </c>
    </row>
    <row r="87" spans="1:11">
      <c r="A87">
        <v>0</v>
      </c>
      <c r="B87">
        <v>102.98099999999999</v>
      </c>
      <c r="C87">
        <v>100</v>
      </c>
      <c r="D87">
        <v>103</v>
      </c>
      <c r="E87">
        <v>105</v>
      </c>
      <c r="F87">
        <v>4.2060000000000004</v>
      </c>
      <c r="G87">
        <v>5</v>
      </c>
      <c r="H87">
        <v>0.91650877729091995</v>
      </c>
      <c r="I87">
        <v>2.2848736006832402</v>
      </c>
      <c r="J87">
        <v>4.1109120787941302</v>
      </c>
      <c r="K87">
        <v>5.7385838044964999</v>
      </c>
    </row>
    <row r="88" spans="1:11">
      <c r="A88">
        <v>0</v>
      </c>
      <c r="B88">
        <v>91.655000000000001</v>
      </c>
      <c r="C88">
        <v>89</v>
      </c>
      <c r="D88">
        <v>92</v>
      </c>
      <c r="E88">
        <v>93</v>
      </c>
      <c r="F88">
        <v>3.23</v>
      </c>
      <c r="G88">
        <v>4</v>
      </c>
      <c r="H88">
        <v>0.48974786261103698</v>
      </c>
      <c r="I88">
        <v>1.6111747870183999</v>
      </c>
      <c r="J88">
        <v>3.7315579520690099</v>
      </c>
      <c r="K88">
        <v>6.0672504898674999</v>
      </c>
    </row>
    <row r="89" spans="1:11">
      <c r="A89">
        <v>0</v>
      </c>
      <c r="B89">
        <v>70.584000000000003</v>
      </c>
      <c r="C89">
        <v>67</v>
      </c>
      <c r="D89">
        <v>71</v>
      </c>
      <c r="E89">
        <v>73</v>
      </c>
      <c r="F89">
        <v>4.4189999999999996</v>
      </c>
      <c r="G89">
        <v>6</v>
      </c>
      <c r="H89">
        <v>0.33240079717039001</v>
      </c>
      <c r="I89">
        <v>1.4618851594164399</v>
      </c>
      <c r="J89">
        <v>4.1499754946692899</v>
      </c>
      <c r="K89">
        <v>5.20820605470551</v>
      </c>
    </row>
    <row r="90" spans="1:11">
      <c r="A90">
        <v>0</v>
      </c>
      <c r="B90">
        <v>87.471000000000004</v>
      </c>
      <c r="C90">
        <v>85</v>
      </c>
      <c r="D90">
        <v>88</v>
      </c>
      <c r="E90">
        <v>89</v>
      </c>
      <c r="F90">
        <v>3.5649999999999999</v>
      </c>
      <c r="G90">
        <v>4</v>
      </c>
      <c r="H90">
        <v>0.67823905708541699</v>
      </c>
      <c r="I90">
        <v>2.2186003101321101</v>
      </c>
      <c r="J90">
        <v>3.8611681955509698</v>
      </c>
      <c r="K90">
        <v>5.17178580772985</v>
      </c>
    </row>
    <row r="91" spans="1:11">
      <c r="A91">
        <v>0</v>
      </c>
      <c r="B91">
        <v>64.998000000000005</v>
      </c>
      <c r="C91">
        <v>63</v>
      </c>
      <c r="D91">
        <v>65</v>
      </c>
      <c r="E91">
        <v>66</v>
      </c>
      <c r="F91">
        <v>3.5030000000000001</v>
      </c>
      <c r="G91">
        <v>3</v>
      </c>
      <c r="H91">
        <v>0.616696149480358</v>
      </c>
      <c r="I91">
        <v>1.9170931687643</v>
      </c>
      <c r="J91">
        <v>3.8496159449968599</v>
      </c>
      <c r="K91">
        <v>4.2095092034272898</v>
      </c>
    </row>
    <row r="92" spans="1:11">
      <c r="A92">
        <v>0</v>
      </c>
      <c r="B92">
        <v>76.988</v>
      </c>
      <c r="C92">
        <v>75</v>
      </c>
      <c r="D92">
        <v>77</v>
      </c>
      <c r="E92">
        <v>78</v>
      </c>
      <c r="F92">
        <v>3.101</v>
      </c>
      <c r="G92">
        <v>3</v>
      </c>
      <c r="H92">
        <v>1.17727224339759</v>
      </c>
      <c r="I92">
        <v>3.0303155275266098</v>
      </c>
      <c r="J92">
        <v>3.5924125440683299</v>
      </c>
      <c r="K92">
        <v>3.83157639788875</v>
      </c>
    </row>
    <row r="93" spans="1:11">
      <c r="A93">
        <v>0</v>
      </c>
      <c r="B93">
        <v>97.26</v>
      </c>
      <c r="C93">
        <v>96</v>
      </c>
      <c r="D93">
        <v>97</v>
      </c>
      <c r="E93">
        <v>97</v>
      </c>
      <c r="F93">
        <v>1.77</v>
      </c>
      <c r="G93">
        <v>1</v>
      </c>
      <c r="H93">
        <v>0.53948005050398495</v>
      </c>
      <c r="I93">
        <v>1.7198430399161</v>
      </c>
      <c r="J93">
        <v>2.86448214026007</v>
      </c>
      <c r="K93">
        <v>2.46252283462068</v>
      </c>
    </row>
    <row r="94" spans="1:11">
      <c r="A94">
        <v>0</v>
      </c>
      <c r="B94">
        <v>73.81</v>
      </c>
      <c r="C94">
        <v>72</v>
      </c>
      <c r="D94">
        <v>74</v>
      </c>
      <c r="E94">
        <v>75</v>
      </c>
      <c r="F94">
        <v>3.0089999999999999</v>
      </c>
      <c r="G94">
        <v>3</v>
      </c>
      <c r="H94">
        <v>0.93499398752476603</v>
      </c>
      <c r="I94">
        <v>2.6415736080152401</v>
      </c>
      <c r="J94">
        <v>3.5955754760261498</v>
      </c>
      <c r="K94">
        <v>3.1711815231332898</v>
      </c>
    </row>
    <row r="95" spans="1:11">
      <c r="A95">
        <v>0</v>
      </c>
      <c r="B95">
        <v>110.21</v>
      </c>
      <c r="C95">
        <v>108</v>
      </c>
      <c r="D95">
        <v>111</v>
      </c>
      <c r="E95">
        <v>111</v>
      </c>
      <c r="F95">
        <v>2.5609999999999999</v>
      </c>
      <c r="G95">
        <v>3</v>
      </c>
      <c r="H95">
        <v>0.96218468481253605</v>
      </c>
      <c r="I95">
        <v>3.3354664857451701</v>
      </c>
      <c r="J95">
        <v>3.3510154907683001</v>
      </c>
      <c r="K95">
        <v>4.9335192402633004</v>
      </c>
    </row>
    <row r="96" spans="1:11">
      <c r="A96">
        <v>0</v>
      </c>
      <c r="B96">
        <v>91.23</v>
      </c>
      <c r="C96">
        <v>87</v>
      </c>
      <c r="D96">
        <v>92</v>
      </c>
      <c r="E96">
        <v>94</v>
      </c>
      <c r="F96">
        <v>5.3819999999999997</v>
      </c>
      <c r="G96">
        <v>7</v>
      </c>
      <c r="H96">
        <v>0.53507222815019895</v>
      </c>
      <c r="I96">
        <v>2.1556364682957598</v>
      </c>
      <c r="J96">
        <v>4.4098797762794701</v>
      </c>
      <c r="K96">
        <v>5.9741002091879496</v>
      </c>
    </row>
    <row r="97" spans="1:11">
      <c r="A97">
        <v>0</v>
      </c>
      <c r="B97">
        <v>86.62</v>
      </c>
      <c r="C97">
        <v>84</v>
      </c>
      <c r="D97">
        <v>86</v>
      </c>
      <c r="E97">
        <v>88</v>
      </c>
      <c r="F97">
        <v>4.1100000000000003</v>
      </c>
      <c r="G97">
        <v>4</v>
      </c>
      <c r="H97">
        <v>0.89826547310734295</v>
      </c>
      <c r="I97">
        <v>2.5083626734131799</v>
      </c>
      <c r="J97">
        <v>4.0632687301826396</v>
      </c>
      <c r="K97">
        <v>4.2075044078314097</v>
      </c>
    </row>
    <row r="98" spans="1:11">
      <c r="A98">
        <v>0</v>
      </c>
      <c r="B98">
        <v>116.217</v>
      </c>
      <c r="C98">
        <v>114</v>
      </c>
      <c r="D98">
        <v>116</v>
      </c>
      <c r="E98">
        <v>118</v>
      </c>
      <c r="F98">
        <v>3.78</v>
      </c>
      <c r="G98">
        <v>4</v>
      </c>
      <c r="H98">
        <v>0.58237007920097705</v>
      </c>
      <c r="I98">
        <v>1.8595754026318001</v>
      </c>
      <c r="J98">
        <v>3.95153953937987</v>
      </c>
      <c r="K98">
        <v>4.3611002309722497</v>
      </c>
    </row>
    <row r="99" spans="1:11">
      <c r="A99">
        <v>0</v>
      </c>
      <c r="B99">
        <v>102.59399999999999</v>
      </c>
      <c r="C99">
        <v>99</v>
      </c>
      <c r="D99">
        <v>102</v>
      </c>
      <c r="E99">
        <v>105</v>
      </c>
      <c r="F99">
        <v>4.9160000000000004</v>
      </c>
      <c r="G99">
        <v>6</v>
      </c>
      <c r="H99">
        <v>0.64464809869093198</v>
      </c>
      <c r="I99">
        <v>1.8367340905032199</v>
      </c>
      <c r="J99">
        <v>4.3410870859950403</v>
      </c>
      <c r="K99">
        <v>5.8269648952221003</v>
      </c>
    </row>
    <row r="100" spans="1:11">
      <c r="A100">
        <v>0</v>
      </c>
      <c r="B100">
        <v>102.139</v>
      </c>
      <c r="C100">
        <v>97</v>
      </c>
      <c r="D100">
        <v>102</v>
      </c>
      <c r="E100">
        <v>106</v>
      </c>
      <c r="F100">
        <v>6.9720000000000004</v>
      </c>
      <c r="G100">
        <v>9</v>
      </c>
      <c r="H100">
        <v>0.34315648046156499</v>
      </c>
      <c r="I100">
        <v>1.72859219186285</v>
      </c>
      <c r="J100">
        <v>4.8059017938099604</v>
      </c>
      <c r="K100">
        <v>5.1189714496755299</v>
      </c>
    </row>
    <row r="101" spans="1:11">
      <c r="A101">
        <v>0</v>
      </c>
      <c r="B101">
        <v>74.33</v>
      </c>
      <c r="C101">
        <v>71</v>
      </c>
      <c r="D101">
        <v>74</v>
      </c>
      <c r="E101">
        <v>76</v>
      </c>
      <c r="F101">
        <v>4.0659999999999998</v>
      </c>
      <c r="G101">
        <v>5</v>
      </c>
      <c r="H101">
        <v>0.19774829123637899</v>
      </c>
      <c r="I101">
        <v>1.7132488123609899</v>
      </c>
      <c r="J101">
        <v>4.0147177158459701</v>
      </c>
      <c r="K101">
        <v>7.6997489056319903</v>
      </c>
    </row>
    <row r="102" spans="1:11">
      <c r="A102">
        <v>0</v>
      </c>
      <c r="B102">
        <v>81.174000000000007</v>
      </c>
      <c r="C102">
        <v>79</v>
      </c>
      <c r="D102">
        <v>81</v>
      </c>
      <c r="E102">
        <v>82</v>
      </c>
      <c r="F102">
        <v>2.75</v>
      </c>
      <c r="G102">
        <v>3</v>
      </c>
      <c r="H102">
        <v>0.31797724652859799</v>
      </c>
      <c r="I102">
        <v>1.4827631641332599</v>
      </c>
      <c r="J102">
        <v>3.4824622291182901</v>
      </c>
      <c r="K102">
        <v>3.4327596352504601</v>
      </c>
    </row>
    <row r="103" spans="1:11">
      <c r="A103">
        <v>0</v>
      </c>
      <c r="B103">
        <v>49.152999999999999</v>
      </c>
      <c r="C103">
        <v>47</v>
      </c>
      <c r="D103">
        <v>49</v>
      </c>
      <c r="E103">
        <v>50</v>
      </c>
      <c r="F103">
        <v>3.1259999999999999</v>
      </c>
      <c r="G103">
        <v>3</v>
      </c>
      <c r="H103">
        <v>0.83745034839115795</v>
      </c>
      <c r="I103">
        <v>2.79025151057931</v>
      </c>
      <c r="J103">
        <v>3.6232395914303601</v>
      </c>
      <c r="K103">
        <v>8.0945218651310107</v>
      </c>
    </row>
    <row r="104" spans="1:11">
      <c r="A104">
        <v>0</v>
      </c>
      <c r="B104">
        <v>84.165999999999997</v>
      </c>
      <c r="C104">
        <v>81</v>
      </c>
      <c r="D104">
        <v>85</v>
      </c>
      <c r="E104">
        <v>86</v>
      </c>
      <c r="F104">
        <v>4.484</v>
      </c>
      <c r="G104">
        <v>5</v>
      </c>
      <c r="H104">
        <v>0.92666882657415905</v>
      </c>
      <c r="I104">
        <v>2.3824922859207098</v>
      </c>
      <c r="J104">
        <v>4.1796586946389596</v>
      </c>
      <c r="K104">
        <v>7.6013987418966398</v>
      </c>
    </row>
    <row r="105" spans="1:11">
      <c r="A105">
        <v>0</v>
      </c>
      <c r="B105">
        <v>50.145000000000003</v>
      </c>
      <c r="C105">
        <v>47</v>
      </c>
      <c r="D105">
        <v>50</v>
      </c>
      <c r="E105">
        <v>53</v>
      </c>
      <c r="F105">
        <v>4.431</v>
      </c>
      <c r="G105">
        <v>6</v>
      </c>
      <c r="H105">
        <v>-0.17215040682896399</v>
      </c>
      <c r="I105">
        <v>1.6044224770306701</v>
      </c>
      <c r="J105">
        <v>4.1268950959834898</v>
      </c>
      <c r="K105">
        <v>6.0570031440020697</v>
      </c>
    </row>
    <row r="106" spans="1:11">
      <c r="A106">
        <v>0</v>
      </c>
      <c r="B106">
        <v>95.227000000000004</v>
      </c>
      <c r="C106">
        <v>92</v>
      </c>
      <c r="D106">
        <v>95</v>
      </c>
      <c r="E106">
        <v>97</v>
      </c>
      <c r="F106">
        <v>3.8620000000000001</v>
      </c>
      <c r="G106">
        <v>5</v>
      </c>
      <c r="H106">
        <v>0.58789699329925604</v>
      </c>
      <c r="I106">
        <v>1.7168266355205799</v>
      </c>
      <c r="J106">
        <v>3.9861184188696699</v>
      </c>
      <c r="K106">
        <v>4.0057950574997001</v>
      </c>
    </row>
    <row r="107" spans="1:11">
      <c r="A107">
        <v>0</v>
      </c>
      <c r="B107">
        <v>50.927</v>
      </c>
      <c r="C107">
        <v>49</v>
      </c>
      <c r="D107">
        <v>51</v>
      </c>
      <c r="E107">
        <v>52</v>
      </c>
      <c r="F107">
        <v>2.35</v>
      </c>
      <c r="G107">
        <v>3</v>
      </c>
      <c r="H107">
        <v>0.37021274270596799</v>
      </c>
      <c r="I107">
        <v>1.9077525981489001</v>
      </c>
      <c r="J107">
        <v>3.2295111485905399</v>
      </c>
      <c r="K107">
        <v>3.6538510302386999</v>
      </c>
    </row>
    <row r="108" spans="1:11">
      <c r="A108">
        <v>0</v>
      </c>
      <c r="B108">
        <v>79.617999999999995</v>
      </c>
      <c r="C108">
        <v>78</v>
      </c>
      <c r="D108">
        <v>80</v>
      </c>
      <c r="E108">
        <v>80</v>
      </c>
      <c r="F108">
        <v>2.7280000000000002</v>
      </c>
      <c r="G108">
        <v>2</v>
      </c>
      <c r="H108">
        <v>0.71070249427705801</v>
      </c>
      <c r="I108">
        <v>1.96272650584538</v>
      </c>
      <c r="J108">
        <v>3.4897888988172299</v>
      </c>
      <c r="K108">
        <v>4.6245015260343703</v>
      </c>
    </row>
    <row r="109" spans="1:11">
      <c r="A109">
        <v>0</v>
      </c>
      <c r="B109">
        <v>92.436999999999998</v>
      </c>
      <c r="C109">
        <v>90</v>
      </c>
      <c r="D109">
        <v>92</v>
      </c>
      <c r="E109">
        <v>94</v>
      </c>
      <c r="F109">
        <v>3.8439999999999999</v>
      </c>
      <c r="G109">
        <v>4</v>
      </c>
      <c r="H109">
        <v>0.23114622318025499</v>
      </c>
      <c r="I109">
        <v>1.43016892598567</v>
      </c>
      <c r="J109">
        <v>3.9683947589641302</v>
      </c>
      <c r="K109">
        <v>3.2514327127631999</v>
      </c>
    </row>
    <row r="110" spans="1:11">
      <c r="A110">
        <v>0</v>
      </c>
      <c r="B110">
        <v>120.48099999999999</v>
      </c>
      <c r="C110">
        <v>116</v>
      </c>
      <c r="D110">
        <v>120</v>
      </c>
      <c r="E110">
        <v>123</v>
      </c>
      <c r="F110">
        <v>5.7649999999999997</v>
      </c>
      <c r="G110">
        <v>7</v>
      </c>
      <c r="H110">
        <v>0.50691050393228598</v>
      </c>
      <c r="I110">
        <v>1.7590718480205001</v>
      </c>
      <c r="J110">
        <v>4.56589799278819</v>
      </c>
      <c r="K110">
        <v>5.1342872044955401</v>
      </c>
    </row>
    <row r="111" spans="1:11">
      <c r="A111">
        <v>0</v>
      </c>
      <c r="B111">
        <v>152.59800000000001</v>
      </c>
      <c r="C111">
        <v>150</v>
      </c>
      <c r="D111">
        <v>153</v>
      </c>
      <c r="E111">
        <v>154</v>
      </c>
      <c r="F111">
        <v>3.1949999999999998</v>
      </c>
      <c r="G111">
        <v>4</v>
      </c>
      <c r="H111">
        <v>0.35072531703190502</v>
      </c>
      <c r="I111">
        <v>1.60025137262454</v>
      </c>
      <c r="J111">
        <v>3.70879399105702</v>
      </c>
      <c r="K111">
        <v>4.8959705917175604</v>
      </c>
    </row>
    <row r="112" spans="1:11">
      <c r="A112">
        <v>0</v>
      </c>
      <c r="B112">
        <v>115.94</v>
      </c>
      <c r="C112">
        <v>112</v>
      </c>
      <c r="D112">
        <v>116</v>
      </c>
      <c r="E112">
        <v>118</v>
      </c>
      <c r="F112">
        <v>4.8639999999999999</v>
      </c>
      <c r="G112">
        <v>6</v>
      </c>
      <c r="H112">
        <v>0.38016554132515101</v>
      </c>
      <c r="I112">
        <v>1.6063385492631099</v>
      </c>
      <c r="J112">
        <v>4.3071656584928899</v>
      </c>
      <c r="K112">
        <v>5.4540989774451001</v>
      </c>
    </row>
    <row r="113" spans="1:11">
      <c r="A113">
        <v>0</v>
      </c>
      <c r="B113">
        <v>121.58</v>
      </c>
      <c r="C113">
        <v>118</v>
      </c>
      <c r="D113">
        <v>122</v>
      </c>
      <c r="E113">
        <v>124</v>
      </c>
      <c r="F113">
        <v>5.202</v>
      </c>
      <c r="G113">
        <v>6</v>
      </c>
      <c r="H113">
        <v>0.42231042448593598</v>
      </c>
      <c r="I113">
        <v>1.6502662121540399</v>
      </c>
      <c r="J113">
        <v>4.4120587653932599</v>
      </c>
      <c r="K113">
        <v>3.9072264481069499</v>
      </c>
    </row>
    <row r="114" spans="1:11">
      <c r="A114">
        <v>0</v>
      </c>
      <c r="B114">
        <v>84.475999999999999</v>
      </c>
      <c r="C114">
        <v>81</v>
      </c>
      <c r="D114">
        <v>85</v>
      </c>
      <c r="E114">
        <v>88</v>
      </c>
      <c r="F114">
        <v>5.9530000000000003</v>
      </c>
      <c r="G114">
        <v>7</v>
      </c>
      <c r="H114">
        <v>0.71958859949240905</v>
      </c>
      <c r="I114">
        <v>2.1166161895696098</v>
      </c>
      <c r="J114">
        <v>4.6028040117323803</v>
      </c>
      <c r="K114">
        <v>5.4467418496151598</v>
      </c>
    </row>
    <row r="115" spans="1:11">
      <c r="A115">
        <v>0</v>
      </c>
      <c r="B115">
        <v>84.86</v>
      </c>
      <c r="C115">
        <v>82</v>
      </c>
      <c r="D115">
        <v>85</v>
      </c>
      <c r="E115">
        <v>87</v>
      </c>
      <c r="F115">
        <v>4.3979999999999997</v>
      </c>
      <c r="G115">
        <v>5</v>
      </c>
      <c r="H115">
        <v>0.52223545407861505</v>
      </c>
      <c r="I115">
        <v>1.82490826447064</v>
      </c>
      <c r="J115">
        <v>4.1630598264279</v>
      </c>
      <c r="K115">
        <v>5.2713868676735203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70</vt:i4>
      </vt:variant>
    </vt:vector>
  </HeadingPairs>
  <TitlesOfParts>
    <vt:vector size="70" baseType="lpstr">
      <vt:lpstr>RAW</vt:lpstr>
      <vt:lpstr>Weighted</vt:lpstr>
      <vt:lpstr>Cal_NRSSTATRE</vt:lpstr>
      <vt:lpstr>ROC F</vt:lpstr>
      <vt:lpstr>ROC</vt:lpstr>
      <vt:lpstr>Logistic</vt:lpstr>
      <vt:lpstr>Cal_NRSSTAT</vt:lpstr>
      <vt:lpstr>Cal_TenSTATRe</vt:lpstr>
      <vt:lpstr>Cal_TenSTAT</vt:lpstr>
      <vt:lpstr>RAWcalexcept</vt:lpstr>
      <vt:lpstr>Rdata</vt:lpstr>
      <vt:lpstr>RAWtendonexcept</vt:lpstr>
      <vt:lpstr>RAWcaltenexcept</vt:lpstr>
      <vt:lpstr>1SST</vt:lpstr>
      <vt:lpstr>2SST</vt:lpstr>
      <vt:lpstr>3SST</vt:lpstr>
      <vt:lpstr>4SST</vt:lpstr>
      <vt:lpstr>5SST</vt:lpstr>
      <vt:lpstr>6SST</vt:lpstr>
      <vt:lpstr>7SST</vt:lpstr>
      <vt:lpstr>8SST</vt:lpstr>
      <vt:lpstr>9SST</vt:lpstr>
      <vt:lpstr>10SST</vt:lpstr>
      <vt:lpstr>11SST</vt:lpstr>
      <vt:lpstr>12SST</vt:lpstr>
      <vt:lpstr>13SST</vt:lpstr>
      <vt:lpstr>14SST</vt:lpstr>
      <vt:lpstr>15SST</vt:lpstr>
      <vt:lpstr>16SST</vt:lpstr>
      <vt:lpstr>17SST</vt:lpstr>
      <vt:lpstr>18SST</vt:lpstr>
      <vt:lpstr>19SST</vt:lpstr>
      <vt:lpstr>20SST</vt:lpstr>
      <vt:lpstr>21SST</vt:lpstr>
      <vt:lpstr>22SST</vt:lpstr>
      <vt:lpstr>23SST</vt:lpstr>
      <vt:lpstr>24SST</vt:lpstr>
      <vt:lpstr>25SST</vt:lpstr>
      <vt:lpstr>26SST</vt:lpstr>
      <vt:lpstr>27SST</vt:lpstr>
      <vt:lpstr>28SST</vt:lpstr>
      <vt:lpstr>29SST</vt:lpstr>
      <vt:lpstr>30SST</vt:lpstr>
      <vt:lpstr>31SST</vt:lpstr>
      <vt:lpstr>32SST</vt:lpstr>
      <vt:lpstr>33SST</vt:lpstr>
      <vt:lpstr>34SST</vt:lpstr>
      <vt:lpstr>35SST</vt:lpstr>
      <vt:lpstr>36SST</vt:lpstr>
      <vt:lpstr>37SST</vt:lpstr>
      <vt:lpstr>38SST</vt:lpstr>
      <vt:lpstr>39SST</vt:lpstr>
      <vt:lpstr>40SST</vt:lpstr>
      <vt:lpstr>41SSc</vt:lpstr>
      <vt:lpstr>42SSc</vt:lpstr>
      <vt:lpstr>43SSc</vt:lpstr>
      <vt:lpstr>44SSc</vt:lpstr>
      <vt:lpstr>45SSc</vt:lpstr>
      <vt:lpstr>46SSc</vt:lpstr>
      <vt:lpstr>47SSc</vt:lpstr>
      <vt:lpstr>48SSc</vt:lpstr>
      <vt:lpstr>49SSc</vt:lpstr>
      <vt:lpstr>50SSc</vt:lpstr>
      <vt:lpstr>51SSc</vt:lpstr>
      <vt:lpstr>52SSc</vt:lpstr>
      <vt:lpstr>53SSc</vt:lpstr>
      <vt:lpstr>54SSc</vt:lpstr>
      <vt:lpstr>55SSc</vt:lpstr>
      <vt:lpstr>56SSc</vt:lpstr>
      <vt:lpstr>57SSc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JALDF</dc:creator>
  <cp:lastModifiedBy>JAEHYUN LEE</cp:lastModifiedBy>
  <cp:lastPrinted>2020-07-05T09:57:50Z</cp:lastPrinted>
  <dcterms:created xsi:type="dcterms:W3CDTF">2020-06-02T02:28:38Z</dcterms:created>
  <dcterms:modified xsi:type="dcterms:W3CDTF">2023-03-20T17:43:10Z</dcterms:modified>
</cp:coreProperties>
</file>