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plementationGuides\manzana-ig\"/>
    </mc:Choice>
  </mc:AlternateContent>
  <xr:revisionPtr revIDLastSave="0" documentId="13_ncr:1_{9B6F6DDD-B502-4203-9477-224C12339376}" xr6:coauthVersionLast="46" xr6:coauthVersionMax="46" xr10:uidLastSave="{00000000-0000-0000-0000-000000000000}"/>
  <bookViews>
    <workbookView xWindow="31890" yWindow="-110" windowWidth="38620" windowHeight="21220" xr2:uid="{9DAE7AF0-F574-439A-8C7E-EDDF5FF0A85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32" i="1"/>
  <c r="E10" i="2" l="1"/>
  <c r="F58" i="1"/>
  <c r="F5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T19" i="1"/>
  <c r="T20" i="1"/>
  <c r="T21" i="1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D14" i="2"/>
  <c r="B14" i="2"/>
  <c r="B13" i="2"/>
  <c r="D13" i="2"/>
  <c r="F208" i="1"/>
  <c r="D208" i="1" s="1"/>
  <c r="F209" i="1"/>
  <c r="D209" i="1" s="1"/>
  <c r="F210" i="1"/>
  <c r="D210" i="1" s="1"/>
  <c r="F211" i="1"/>
  <c r="D211" i="1" s="1"/>
  <c r="F212" i="1"/>
  <c r="D212" i="1" s="1"/>
  <c r="F213" i="1"/>
  <c r="D213" i="1" s="1"/>
  <c r="F214" i="1"/>
  <c r="D214" i="1" s="1"/>
  <c r="F215" i="1"/>
  <c r="D215" i="1" s="1"/>
  <c r="F216" i="1"/>
  <c r="D216" i="1" s="1"/>
  <c r="F217" i="1"/>
  <c r="D217" i="1" s="1"/>
  <c r="F218" i="1"/>
  <c r="D218" i="1" s="1"/>
  <c r="F219" i="1"/>
  <c r="D219" i="1" s="1"/>
  <c r="F220" i="1"/>
  <c r="D220" i="1" s="1"/>
  <c r="F221" i="1"/>
  <c r="D221" i="1" s="1"/>
  <c r="F222" i="1"/>
  <c r="D222" i="1" s="1"/>
  <c r="F223" i="1"/>
  <c r="D223" i="1" s="1"/>
  <c r="F224" i="1"/>
  <c r="D224" i="1" s="1"/>
  <c r="F225" i="1"/>
  <c r="D225" i="1" s="1"/>
  <c r="F226" i="1"/>
  <c r="D226" i="1" s="1"/>
  <c r="F227" i="1"/>
  <c r="D227" i="1" s="1"/>
  <c r="F228" i="1"/>
  <c r="D228" i="1" s="1"/>
  <c r="F229" i="1"/>
  <c r="D229" i="1" s="1"/>
  <c r="F230" i="1"/>
  <c r="D230" i="1" s="1"/>
  <c r="F231" i="1"/>
  <c r="D231" i="1" s="1"/>
  <c r="F232" i="1"/>
  <c r="D232" i="1" s="1"/>
  <c r="F233" i="1"/>
  <c r="D233" i="1" s="1"/>
  <c r="F234" i="1"/>
  <c r="D234" i="1" s="1"/>
  <c r="F235" i="1"/>
  <c r="D235" i="1" s="1"/>
  <c r="F236" i="1"/>
  <c r="D236" i="1" s="1"/>
  <c r="F237" i="1"/>
  <c r="D237" i="1" s="1"/>
  <c r="F238" i="1"/>
  <c r="D238" i="1" s="1"/>
  <c r="F239" i="1"/>
  <c r="D239" i="1" s="1"/>
  <c r="F240" i="1"/>
  <c r="D240" i="1" s="1"/>
  <c r="F241" i="1"/>
  <c r="D241" i="1" s="1"/>
  <c r="F242" i="1"/>
  <c r="D242" i="1" s="1"/>
  <c r="F243" i="1"/>
  <c r="D243" i="1" s="1"/>
  <c r="F244" i="1"/>
  <c r="D244" i="1" s="1"/>
  <c r="F245" i="1"/>
  <c r="D245" i="1" s="1"/>
  <c r="F246" i="1"/>
  <c r="D246" i="1" s="1"/>
  <c r="F247" i="1"/>
  <c r="D247" i="1" s="1"/>
  <c r="F248" i="1"/>
  <c r="D248" i="1" s="1"/>
  <c r="F249" i="1"/>
  <c r="D249" i="1" s="1"/>
  <c r="F250" i="1"/>
  <c r="D250" i="1" s="1"/>
  <c r="F251" i="1"/>
  <c r="D251" i="1" s="1"/>
  <c r="F252" i="1"/>
  <c r="D252" i="1" s="1"/>
  <c r="F253" i="1"/>
  <c r="D253" i="1" s="1"/>
  <c r="F254" i="1"/>
  <c r="D254" i="1" s="1"/>
  <c r="F255" i="1"/>
  <c r="D255" i="1" s="1"/>
  <c r="F256" i="1"/>
  <c r="D256" i="1" s="1"/>
  <c r="F257" i="1"/>
  <c r="D257" i="1" s="1"/>
  <c r="F258" i="1"/>
  <c r="D258" i="1" s="1"/>
  <c r="F259" i="1"/>
  <c r="D259" i="1" s="1"/>
  <c r="F260" i="1"/>
  <c r="D260" i="1" s="1"/>
  <c r="F261" i="1"/>
  <c r="D261" i="1" s="1"/>
  <c r="F262" i="1"/>
  <c r="D262" i="1" s="1"/>
  <c r="F263" i="1"/>
  <c r="D263" i="1" s="1"/>
  <c r="F264" i="1"/>
  <c r="D264" i="1" s="1"/>
  <c r="F265" i="1"/>
  <c r="D265" i="1" s="1"/>
  <c r="F266" i="1"/>
  <c r="D266" i="1" s="1"/>
  <c r="F267" i="1"/>
  <c r="D267" i="1" s="1"/>
  <c r="F268" i="1"/>
  <c r="D268" i="1" s="1"/>
  <c r="F269" i="1"/>
  <c r="D269" i="1" s="1"/>
  <c r="F270" i="1"/>
  <c r="D270" i="1" s="1"/>
  <c r="F271" i="1"/>
  <c r="D271" i="1" s="1"/>
  <c r="F272" i="1"/>
  <c r="D272" i="1" s="1"/>
  <c r="F273" i="1"/>
  <c r="D273" i="1" s="1"/>
  <c r="F274" i="1"/>
  <c r="D274" i="1" s="1"/>
  <c r="F275" i="1"/>
  <c r="D275" i="1" s="1"/>
  <c r="F276" i="1"/>
  <c r="D276" i="1" s="1"/>
  <c r="F277" i="1"/>
  <c r="D277" i="1" s="1"/>
  <c r="F278" i="1"/>
  <c r="D278" i="1" s="1"/>
  <c r="F279" i="1"/>
  <c r="D279" i="1" s="1"/>
  <c r="F280" i="1"/>
  <c r="D280" i="1" s="1"/>
  <c r="F281" i="1"/>
  <c r="D281" i="1" s="1"/>
  <c r="F282" i="1"/>
  <c r="D282" i="1" s="1"/>
  <c r="F283" i="1"/>
  <c r="D283" i="1" s="1"/>
  <c r="F284" i="1"/>
  <c r="D284" i="1" s="1"/>
  <c r="F285" i="1"/>
  <c r="D285" i="1" s="1"/>
  <c r="F286" i="1"/>
  <c r="D286" i="1" s="1"/>
  <c r="F287" i="1"/>
  <c r="D287" i="1" s="1"/>
  <c r="F288" i="1"/>
  <c r="D288" i="1" s="1"/>
  <c r="F289" i="1"/>
  <c r="D289" i="1" s="1"/>
  <c r="F290" i="1"/>
  <c r="D290" i="1" s="1"/>
  <c r="F291" i="1"/>
  <c r="D291" i="1" s="1"/>
  <c r="F292" i="1"/>
  <c r="D292" i="1" s="1"/>
  <c r="F293" i="1"/>
  <c r="D293" i="1" s="1"/>
  <c r="F294" i="1"/>
  <c r="D294" i="1" s="1"/>
  <c r="F295" i="1"/>
  <c r="D295" i="1" s="1"/>
  <c r="F296" i="1"/>
  <c r="D296" i="1" s="1"/>
  <c r="F297" i="1"/>
  <c r="D297" i="1" s="1"/>
  <c r="F298" i="1"/>
  <c r="D298" i="1" s="1"/>
  <c r="F299" i="1"/>
  <c r="D299" i="1" s="1"/>
  <c r="F300" i="1"/>
  <c r="D300" i="1" s="1"/>
  <c r="F301" i="1"/>
  <c r="D301" i="1" s="1"/>
  <c r="F302" i="1"/>
  <c r="D302" i="1" s="1"/>
  <c r="F303" i="1"/>
  <c r="D303" i="1" s="1"/>
  <c r="F304" i="1"/>
  <c r="D304" i="1" s="1"/>
  <c r="F305" i="1"/>
  <c r="D305" i="1" s="1"/>
  <c r="F306" i="1"/>
  <c r="D306" i="1" s="1"/>
  <c r="F307" i="1"/>
  <c r="D307" i="1" s="1"/>
  <c r="F308" i="1"/>
  <c r="D308" i="1" s="1"/>
  <c r="F309" i="1"/>
  <c r="D309" i="1" s="1"/>
  <c r="F310" i="1"/>
  <c r="D310" i="1" s="1"/>
  <c r="F311" i="1"/>
  <c r="D311" i="1" s="1"/>
  <c r="F312" i="1"/>
  <c r="D312" i="1" s="1"/>
  <c r="F313" i="1"/>
  <c r="D313" i="1" s="1"/>
  <c r="F314" i="1"/>
  <c r="D314" i="1" s="1"/>
  <c r="F315" i="1"/>
  <c r="D315" i="1" s="1"/>
  <c r="F316" i="1"/>
  <c r="D316" i="1" s="1"/>
  <c r="F317" i="1"/>
  <c r="D317" i="1" s="1"/>
  <c r="F318" i="1"/>
  <c r="D318" i="1" s="1"/>
  <c r="F319" i="1"/>
  <c r="D319" i="1" s="1"/>
  <c r="F320" i="1"/>
  <c r="D320" i="1" s="1"/>
  <c r="F321" i="1"/>
  <c r="D321" i="1" s="1"/>
  <c r="F322" i="1"/>
  <c r="D322" i="1" s="1"/>
  <c r="F323" i="1"/>
  <c r="D323" i="1" s="1"/>
  <c r="F324" i="1"/>
  <c r="D324" i="1" s="1"/>
  <c r="F325" i="1"/>
  <c r="D325" i="1" s="1"/>
  <c r="F326" i="1"/>
  <c r="D326" i="1" s="1"/>
  <c r="F327" i="1"/>
  <c r="D327" i="1" s="1"/>
  <c r="F328" i="1"/>
  <c r="D328" i="1" s="1"/>
  <c r="F329" i="1"/>
  <c r="D329" i="1" s="1"/>
  <c r="F330" i="1"/>
  <c r="D330" i="1" s="1"/>
  <c r="F331" i="1"/>
  <c r="D331" i="1" s="1"/>
  <c r="F332" i="1"/>
  <c r="D332" i="1" s="1"/>
  <c r="F333" i="1"/>
  <c r="D333" i="1" s="1"/>
  <c r="F334" i="1"/>
  <c r="D334" i="1" s="1"/>
  <c r="F335" i="1"/>
  <c r="D335" i="1" s="1"/>
  <c r="F336" i="1"/>
  <c r="D336" i="1" s="1"/>
  <c r="F337" i="1"/>
  <c r="D337" i="1" s="1"/>
  <c r="F338" i="1"/>
  <c r="D338" i="1" s="1"/>
  <c r="F339" i="1"/>
  <c r="D339" i="1" s="1"/>
  <c r="F340" i="1"/>
  <c r="D340" i="1" s="1"/>
  <c r="F341" i="1"/>
  <c r="D341" i="1" s="1"/>
  <c r="F342" i="1"/>
  <c r="D342" i="1" s="1"/>
  <c r="F343" i="1"/>
  <c r="D343" i="1" s="1"/>
  <c r="F344" i="1"/>
  <c r="D344" i="1" s="1"/>
  <c r="F345" i="1"/>
  <c r="D345" i="1" s="1"/>
  <c r="F346" i="1"/>
  <c r="D346" i="1" s="1"/>
  <c r="F347" i="1"/>
  <c r="D347" i="1" s="1"/>
  <c r="F348" i="1"/>
  <c r="D348" i="1" s="1"/>
  <c r="F349" i="1"/>
  <c r="D349" i="1" s="1"/>
  <c r="F350" i="1"/>
  <c r="D350" i="1" s="1"/>
  <c r="F351" i="1"/>
  <c r="D351" i="1" s="1"/>
  <c r="F352" i="1"/>
  <c r="D352" i="1" s="1"/>
  <c r="F353" i="1"/>
  <c r="D353" i="1" s="1"/>
  <c r="F354" i="1"/>
  <c r="D354" i="1" s="1"/>
  <c r="F355" i="1"/>
  <c r="D355" i="1" s="1"/>
  <c r="F356" i="1"/>
  <c r="D356" i="1" s="1"/>
  <c r="F357" i="1"/>
  <c r="D357" i="1" s="1"/>
  <c r="F358" i="1"/>
  <c r="D358" i="1" s="1"/>
  <c r="F359" i="1"/>
  <c r="D359" i="1" s="1"/>
  <c r="F360" i="1"/>
  <c r="D360" i="1" s="1"/>
  <c r="F361" i="1"/>
  <c r="D361" i="1" s="1"/>
  <c r="F362" i="1"/>
  <c r="D362" i="1" s="1"/>
  <c r="F363" i="1"/>
  <c r="D363" i="1" s="1"/>
  <c r="F364" i="1"/>
  <c r="D364" i="1" s="1"/>
  <c r="F365" i="1"/>
  <c r="D365" i="1" s="1"/>
  <c r="F366" i="1"/>
  <c r="D366" i="1" s="1"/>
  <c r="F367" i="1"/>
  <c r="D367" i="1" s="1"/>
  <c r="F368" i="1"/>
  <c r="D368" i="1" s="1"/>
  <c r="F369" i="1"/>
  <c r="D369" i="1" s="1"/>
  <c r="F370" i="1"/>
  <c r="D370" i="1" s="1"/>
  <c r="F371" i="1"/>
  <c r="D371" i="1" s="1"/>
  <c r="F372" i="1"/>
  <c r="D372" i="1" s="1"/>
  <c r="F373" i="1"/>
  <c r="D373" i="1" s="1"/>
  <c r="F374" i="1"/>
  <c r="D374" i="1" s="1"/>
  <c r="F375" i="1"/>
  <c r="D375" i="1" s="1"/>
  <c r="F376" i="1"/>
  <c r="D376" i="1" s="1"/>
  <c r="F377" i="1"/>
  <c r="D377" i="1" s="1"/>
  <c r="F378" i="1"/>
  <c r="D378" i="1" s="1"/>
  <c r="F379" i="1"/>
  <c r="D379" i="1" s="1"/>
  <c r="F380" i="1"/>
  <c r="D380" i="1" s="1"/>
  <c r="F381" i="1"/>
  <c r="D381" i="1" s="1"/>
  <c r="F382" i="1"/>
  <c r="D382" i="1" s="1"/>
  <c r="F383" i="1"/>
  <c r="D383" i="1" s="1"/>
  <c r="F384" i="1"/>
  <c r="D384" i="1" s="1"/>
  <c r="F385" i="1"/>
  <c r="D385" i="1" s="1"/>
  <c r="F386" i="1"/>
  <c r="D386" i="1" s="1"/>
  <c r="F387" i="1"/>
  <c r="D387" i="1" s="1"/>
  <c r="F388" i="1"/>
  <c r="D388" i="1" s="1"/>
  <c r="F389" i="1"/>
  <c r="D389" i="1" s="1"/>
  <c r="F390" i="1"/>
  <c r="D390" i="1" s="1"/>
  <c r="F391" i="1"/>
  <c r="D391" i="1" s="1"/>
  <c r="F392" i="1"/>
  <c r="D392" i="1" s="1"/>
  <c r="F393" i="1"/>
  <c r="D393" i="1" s="1"/>
  <c r="F394" i="1"/>
  <c r="D394" i="1" s="1"/>
  <c r="F395" i="1"/>
  <c r="D395" i="1" s="1"/>
  <c r="F396" i="1"/>
  <c r="D396" i="1" s="1"/>
  <c r="F397" i="1"/>
  <c r="D397" i="1" s="1"/>
  <c r="F398" i="1"/>
  <c r="D398" i="1" s="1"/>
  <c r="F399" i="1"/>
  <c r="D399" i="1" s="1"/>
  <c r="F400" i="1"/>
  <c r="D400" i="1" s="1"/>
  <c r="F401" i="1"/>
  <c r="D401" i="1" s="1"/>
  <c r="F402" i="1"/>
  <c r="D402" i="1" s="1"/>
  <c r="F403" i="1"/>
  <c r="D403" i="1" s="1"/>
  <c r="F404" i="1"/>
  <c r="D404" i="1" s="1"/>
  <c r="F405" i="1"/>
  <c r="D405" i="1" s="1"/>
  <c r="F406" i="1"/>
  <c r="D406" i="1" s="1"/>
  <c r="F407" i="1"/>
  <c r="D407" i="1" s="1"/>
  <c r="F408" i="1"/>
  <c r="D408" i="1" s="1"/>
  <c r="F409" i="1"/>
  <c r="D409" i="1" s="1"/>
  <c r="F410" i="1"/>
  <c r="D410" i="1" s="1"/>
  <c r="F411" i="1"/>
  <c r="D411" i="1" s="1"/>
  <c r="F412" i="1"/>
  <c r="D412" i="1" s="1"/>
  <c r="F413" i="1"/>
  <c r="D413" i="1" s="1"/>
  <c r="F414" i="1"/>
  <c r="D414" i="1" s="1"/>
  <c r="F415" i="1"/>
  <c r="D415" i="1" s="1"/>
  <c r="F416" i="1"/>
  <c r="D416" i="1" s="1"/>
  <c r="F417" i="1"/>
  <c r="D417" i="1" s="1"/>
  <c r="F418" i="1"/>
  <c r="D418" i="1" s="1"/>
  <c r="F419" i="1"/>
  <c r="D419" i="1" s="1"/>
  <c r="F420" i="1"/>
  <c r="D420" i="1" s="1"/>
  <c r="F421" i="1"/>
  <c r="D421" i="1" s="1"/>
  <c r="F422" i="1"/>
  <c r="D422" i="1" s="1"/>
  <c r="F423" i="1"/>
  <c r="D423" i="1" s="1"/>
  <c r="F424" i="1"/>
  <c r="D424" i="1" s="1"/>
  <c r="F425" i="1"/>
  <c r="D425" i="1" s="1"/>
  <c r="F426" i="1"/>
  <c r="D426" i="1" s="1"/>
  <c r="F427" i="1"/>
  <c r="D427" i="1" s="1"/>
  <c r="F428" i="1"/>
  <c r="D428" i="1" s="1"/>
  <c r="F429" i="1"/>
  <c r="D429" i="1" s="1"/>
  <c r="F430" i="1"/>
  <c r="D430" i="1" s="1"/>
  <c r="F431" i="1"/>
  <c r="D431" i="1" s="1"/>
  <c r="F432" i="1"/>
  <c r="D432" i="1" s="1"/>
  <c r="F433" i="1"/>
  <c r="D433" i="1" s="1"/>
  <c r="F434" i="1"/>
  <c r="D434" i="1" s="1"/>
  <c r="F435" i="1"/>
  <c r="D435" i="1" s="1"/>
  <c r="F436" i="1"/>
  <c r="D436" i="1" s="1"/>
  <c r="F437" i="1"/>
  <c r="D437" i="1" s="1"/>
  <c r="F438" i="1"/>
  <c r="D438" i="1" s="1"/>
  <c r="F439" i="1"/>
  <c r="D439" i="1" s="1"/>
  <c r="F440" i="1"/>
  <c r="D440" i="1" s="1"/>
  <c r="F441" i="1"/>
  <c r="D441" i="1" s="1"/>
  <c r="F442" i="1"/>
  <c r="D442" i="1" s="1"/>
  <c r="F443" i="1"/>
  <c r="D443" i="1" s="1"/>
  <c r="F444" i="1"/>
  <c r="D444" i="1" s="1"/>
  <c r="F445" i="1"/>
  <c r="D445" i="1" s="1"/>
  <c r="F446" i="1"/>
  <c r="D446" i="1" s="1"/>
  <c r="F447" i="1"/>
  <c r="D447" i="1" s="1"/>
  <c r="F448" i="1"/>
  <c r="D448" i="1" s="1"/>
  <c r="F449" i="1"/>
  <c r="D449" i="1" s="1"/>
  <c r="F450" i="1"/>
  <c r="D450" i="1" s="1"/>
  <c r="F451" i="1"/>
  <c r="D451" i="1" s="1"/>
  <c r="F452" i="1"/>
  <c r="D452" i="1" s="1"/>
  <c r="F453" i="1"/>
  <c r="D453" i="1" s="1"/>
  <c r="F454" i="1"/>
  <c r="D454" i="1" s="1"/>
  <c r="F455" i="1"/>
  <c r="D455" i="1" s="1"/>
  <c r="F456" i="1"/>
  <c r="D456" i="1" s="1"/>
  <c r="F457" i="1"/>
  <c r="D457" i="1" s="1"/>
  <c r="F458" i="1"/>
  <c r="D458" i="1" s="1"/>
  <c r="F459" i="1"/>
  <c r="D459" i="1" s="1"/>
  <c r="F460" i="1"/>
  <c r="D460" i="1" s="1"/>
  <c r="F461" i="1"/>
  <c r="D461" i="1" s="1"/>
  <c r="F462" i="1"/>
  <c r="D462" i="1" s="1"/>
  <c r="F463" i="1"/>
  <c r="D463" i="1" s="1"/>
  <c r="F464" i="1"/>
  <c r="D464" i="1" s="1"/>
  <c r="F465" i="1"/>
  <c r="D465" i="1" s="1"/>
  <c r="F466" i="1"/>
  <c r="D466" i="1" s="1"/>
  <c r="F467" i="1"/>
  <c r="D467" i="1" s="1"/>
  <c r="F468" i="1"/>
  <c r="D468" i="1" s="1"/>
  <c r="F469" i="1"/>
  <c r="D469" i="1" s="1"/>
  <c r="F470" i="1"/>
  <c r="D470" i="1" s="1"/>
  <c r="F471" i="1"/>
  <c r="D471" i="1" s="1"/>
  <c r="F472" i="1"/>
  <c r="D472" i="1" s="1"/>
  <c r="F473" i="1"/>
  <c r="D473" i="1" s="1"/>
  <c r="F474" i="1"/>
  <c r="D474" i="1" s="1"/>
  <c r="F475" i="1"/>
  <c r="D475" i="1" s="1"/>
  <c r="F476" i="1"/>
  <c r="D476" i="1" s="1"/>
  <c r="F477" i="1"/>
  <c r="D477" i="1" s="1"/>
  <c r="F478" i="1"/>
  <c r="D478" i="1" s="1"/>
  <c r="F479" i="1"/>
  <c r="D479" i="1" s="1"/>
  <c r="F480" i="1"/>
  <c r="D480" i="1" s="1"/>
  <c r="F481" i="1"/>
  <c r="D481" i="1" s="1"/>
  <c r="F482" i="1"/>
  <c r="D482" i="1" s="1"/>
  <c r="F483" i="1"/>
  <c r="D483" i="1" s="1"/>
  <c r="F484" i="1"/>
  <c r="D484" i="1" s="1"/>
  <c r="F485" i="1"/>
  <c r="D485" i="1" s="1"/>
  <c r="F486" i="1"/>
  <c r="D486" i="1" s="1"/>
  <c r="F487" i="1"/>
  <c r="D487" i="1" s="1"/>
  <c r="F488" i="1"/>
  <c r="D488" i="1" s="1"/>
  <c r="F489" i="1"/>
  <c r="D489" i="1" s="1"/>
  <c r="F490" i="1"/>
  <c r="D490" i="1" s="1"/>
  <c r="F491" i="1"/>
  <c r="D491" i="1" s="1"/>
  <c r="F492" i="1"/>
  <c r="D492" i="1" s="1"/>
  <c r="F493" i="1"/>
  <c r="D493" i="1" s="1"/>
  <c r="F494" i="1"/>
  <c r="D494" i="1" s="1"/>
  <c r="F495" i="1"/>
  <c r="D495" i="1" s="1"/>
  <c r="F496" i="1"/>
  <c r="D496" i="1" s="1"/>
  <c r="F497" i="1"/>
  <c r="D497" i="1" s="1"/>
  <c r="F498" i="1"/>
  <c r="D498" i="1" s="1"/>
  <c r="F499" i="1"/>
  <c r="D499" i="1" s="1"/>
  <c r="F500" i="1"/>
  <c r="D500" i="1" s="1"/>
  <c r="F501" i="1"/>
  <c r="D501" i="1" s="1"/>
  <c r="F502" i="1"/>
  <c r="D502" i="1" s="1"/>
  <c r="F503" i="1"/>
  <c r="D503" i="1" s="1"/>
  <c r="F504" i="1"/>
  <c r="D504" i="1" s="1"/>
  <c r="F505" i="1"/>
  <c r="D505" i="1" s="1"/>
  <c r="F506" i="1"/>
  <c r="D506" i="1" s="1"/>
  <c r="F507" i="1"/>
  <c r="D507" i="1" s="1"/>
  <c r="F508" i="1"/>
  <c r="D508" i="1" s="1"/>
  <c r="F509" i="1"/>
  <c r="D509" i="1" s="1"/>
  <c r="F510" i="1"/>
  <c r="D510" i="1" s="1"/>
  <c r="F511" i="1"/>
  <c r="D511" i="1" s="1"/>
  <c r="F512" i="1"/>
  <c r="D512" i="1" s="1"/>
  <c r="F513" i="1"/>
  <c r="D513" i="1" s="1"/>
  <c r="F514" i="1"/>
  <c r="D514" i="1" s="1"/>
  <c r="F515" i="1"/>
  <c r="D515" i="1" s="1"/>
  <c r="F516" i="1"/>
  <c r="D516" i="1" s="1"/>
  <c r="F517" i="1"/>
  <c r="D517" i="1" s="1"/>
  <c r="F518" i="1"/>
  <c r="D518" i="1" s="1"/>
  <c r="F519" i="1"/>
  <c r="D519" i="1" s="1"/>
  <c r="F520" i="1"/>
  <c r="D520" i="1" s="1"/>
  <c r="F521" i="1"/>
  <c r="D521" i="1" s="1"/>
  <c r="F522" i="1"/>
  <c r="D522" i="1" s="1"/>
  <c r="F523" i="1"/>
  <c r="D523" i="1" s="1"/>
  <c r="F524" i="1"/>
  <c r="D524" i="1" s="1"/>
  <c r="F525" i="1"/>
  <c r="D525" i="1" s="1"/>
  <c r="F526" i="1"/>
  <c r="D526" i="1" s="1"/>
  <c r="F527" i="1"/>
  <c r="D527" i="1" s="1"/>
  <c r="F528" i="1"/>
  <c r="D528" i="1" s="1"/>
  <c r="F529" i="1"/>
  <c r="D529" i="1" s="1"/>
  <c r="F530" i="1"/>
  <c r="D530" i="1" s="1"/>
  <c r="F531" i="1"/>
  <c r="D531" i="1" s="1"/>
  <c r="F532" i="1"/>
  <c r="D532" i="1" s="1"/>
  <c r="F533" i="1"/>
  <c r="D533" i="1" s="1"/>
  <c r="F534" i="1"/>
  <c r="D534" i="1" s="1"/>
  <c r="F535" i="1"/>
  <c r="D535" i="1" s="1"/>
  <c r="F536" i="1"/>
  <c r="D536" i="1" s="1"/>
  <c r="F537" i="1"/>
  <c r="D537" i="1" s="1"/>
  <c r="F538" i="1"/>
  <c r="D538" i="1" s="1"/>
  <c r="F539" i="1"/>
  <c r="D539" i="1" s="1"/>
  <c r="F540" i="1"/>
  <c r="D540" i="1" s="1"/>
  <c r="F541" i="1"/>
  <c r="D541" i="1" s="1"/>
  <c r="F542" i="1"/>
  <c r="D542" i="1" s="1"/>
  <c r="F543" i="1"/>
  <c r="D543" i="1" s="1"/>
  <c r="F544" i="1"/>
  <c r="D544" i="1" s="1"/>
  <c r="F545" i="1"/>
  <c r="D545" i="1" s="1"/>
  <c r="F546" i="1"/>
  <c r="D546" i="1" s="1"/>
  <c r="F547" i="1"/>
  <c r="D547" i="1" s="1"/>
  <c r="F548" i="1"/>
  <c r="D548" i="1" s="1"/>
  <c r="F549" i="1"/>
  <c r="D549" i="1" s="1"/>
  <c r="F550" i="1"/>
  <c r="D550" i="1" s="1"/>
  <c r="F551" i="1"/>
  <c r="D551" i="1" s="1"/>
  <c r="F552" i="1"/>
  <c r="D552" i="1" s="1"/>
  <c r="F553" i="1"/>
  <c r="D553" i="1" s="1"/>
  <c r="F554" i="1"/>
  <c r="D554" i="1" s="1"/>
  <c r="F555" i="1"/>
  <c r="D555" i="1" s="1"/>
  <c r="F556" i="1"/>
  <c r="D556" i="1" s="1"/>
  <c r="F557" i="1"/>
  <c r="D557" i="1" s="1"/>
  <c r="F558" i="1"/>
  <c r="D558" i="1" s="1"/>
  <c r="F559" i="1"/>
  <c r="D559" i="1" s="1"/>
  <c r="F560" i="1"/>
  <c r="D560" i="1" s="1"/>
  <c r="F561" i="1"/>
  <c r="D561" i="1" s="1"/>
  <c r="F562" i="1"/>
  <c r="D562" i="1" s="1"/>
  <c r="F563" i="1"/>
  <c r="D563" i="1" s="1"/>
  <c r="F564" i="1"/>
  <c r="D564" i="1" s="1"/>
  <c r="F565" i="1"/>
  <c r="D565" i="1" s="1"/>
  <c r="F566" i="1"/>
  <c r="D566" i="1" s="1"/>
  <c r="F567" i="1"/>
  <c r="D567" i="1" s="1"/>
  <c r="F568" i="1"/>
  <c r="D568" i="1" s="1"/>
  <c r="F569" i="1"/>
  <c r="D569" i="1" s="1"/>
  <c r="F570" i="1"/>
  <c r="D570" i="1" s="1"/>
  <c r="F571" i="1"/>
  <c r="D571" i="1" s="1"/>
  <c r="F572" i="1"/>
  <c r="D572" i="1" s="1"/>
  <c r="F573" i="1"/>
  <c r="D573" i="1" s="1"/>
  <c r="F574" i="1"/>
  <c r="D574" i="1" s="1"/>
  <c r="F575" i="1"/>
  <c r="D575" i="1" s="1"/>
  <c r="F576" i="1"/>
  <c r="D576" i="1" s="1"/>
  <c r="F577" i="1"/>
  <c r="D577" i="1" s="1"/>
  <c r="F578" i="1"/>
  <c r="D578" i="1" s="1"/>
  <c r="F579" i="1"/>
  <c r="D579" i="1" s="1"/>
  <c r="F580" i="1"/>
  <c r="D580" i="1" s="1"/>
  <c r="F33" i="1"/>
  <c r="D33" i="1" s="1"/>
  <c r="F23" i="1"/>
  <c r="D23" i="1" s="1"/>
  <c r="F24" i="1"/>
  <c r="D24" i="1" s="1"/>
  <c r="F25" i="1"/>
  <c r="D25" i="1" s="1"/>
  <c r="F26" i="1"/>
  <c r="D26" i="1" s="1"/>
  <c r="F27" i="1"/>
  <c r="D27" i="1" s="1"/>
  <c r="F28" i="1"/>
  <c r="D28" i="1" s="1"/>
  <c r="F29" i="1"/>
  <c r="D29" i="1" s="1"/>
  <c r="F30" i="1"/>
  <c r="D30" i="1" s="1"/>
  <c r="F31" i="1"/>
  <c r="D31" i="1" s="1"/>
  <c r="G15" i="1"/>
  <c r="B19" i="1"/>
  <c r="F46" i="1"/>
  <c r="D46" i="1" s="1"/>
  <c r="F47" i="1"/>
  <c r="D47" i="1" s="1"/>
  <c r="F48" i="1"/>
  <c r="D48" i="1" s="1"/>
  <c r="F49" i="1"/>
  <c r="D49" i="1" s="1"/>
  <c r="F50" i="1"/>
  <c r="D50" i="1" s="1"/>
  <c r="F21" i="1"/>
  <c r="D21" i="1" s="1"/>
  <c r="F22" i="1"/>
  <c r="D22" i="1" s="1"/>
  <c r="F32" i="1"/>
  <c r="D32" i="1" s="1"/>
  <c r="F34" i="1"/>
  <c r="D34" i="1" s="1"/>
  <c r="F35" i="1"/>
  <c r="D35" i="1" s="1"/>
  <c r="F36" i="1"/>
  <c r="D36" i="1" s="1"/>
  <c r="F37" i="1"/>
  <c r="D37" i="1" s="1"/>
  <c r="F38" i="1"/>
  <c r="D38" i="1" s="1"/>
  <c r="F39" i="1"/>
  <c r="D39" i="1" s="1"/>
  <c r="F40" i="1"/>
  <c r="D40" i="1" s="1"/>
  <c r="F41" i="1"/>
  <c r="D41" i="1" s="1"/>
  <c r="F42" i="1"/>
  <c r="D42" i="1" s="1"/>
  <c r="F43" i="1"/>
  <c r="D43" i="1" s="1"/>
  <c r="F44" i="1"/>
  <c r="D44" i="1" s="1"/>
  <c r="F45" i="1"/>
  <c r="D45" i="1" s="1"/>
  <c r="F51" i="1"/>
  <c r="D51" i="1" s="1"/>
  <c r="F52" i="1"/>
  <c r="D52" i="1" s="1"/>
  <c r="F53" i="1"/>
  <c r="D53" i="1" s="1"/>
  <c r="F54" i="1"/>
  <c r="D54" i="1" s="1"/>
  <c r="F55" i="1"/>
  <c r="D55" i="1" s="1"/>
  <c r="F56" i="1"/>
  <c r="D56" i="1" s="1"/>
  <c r="F57" i="1"/>
  <c r="D57" i="1" s="1"/>
  <c r="D58" i="1"/>
  <c r="D59" i="1"/>
  <c r="F60" i="1"/>
  <c r="D60" i="1" s="1"/>
  <c r="F61" i="1"/>
  <c r="D61" i="1" s="1"/>
  <c r="F62" i="1"/>
  <c r="D62" i="1" s="1"/>
  <c r="F63" i="1"/>
  <c r="D63" i="1" s="1"/>
  <c r="F64" i="1"/>
  <c r="D64" i="1" s="1"/>
  <c r="F65" i="1"/>
  <c r="D65" i="1" s="1"/>
  <c r="F66" i="1"/>
  <c r="D66" i="1" s="1"/>
  <c r="F67" i="1"/>
  <c r="D67" i="1" s="1"/>
  <c r="F68" i="1"/>
  <c r="D68" i="1" s="1"/>
  <c r="F69" i="1"/>
  <c r="D69" i="1" s="1"/>
  <c r="F70" i="1"/>
  <c r="D70" i="1" s="1"/>
  <c r="F71" i="1"/>
  <c r="D71" i="1" s="1"/>
  <c r="F72" i="1"/>
  <c r="D72" i="1" s="1"/>
  <c r="F73" i="1"/>
  <c r="D73" i="1" s="1"/>
  <c r="F74" i="1"/>
  <c r="D74" i="1" s="1"/>
  <c r="F75" i="1"/>
  <c r="D75" i="1" s="1"/>
  <c r="F76" i="1"/>
  <c r="D76" i="1" s="1"/>
  <c r="F77" i="1"/>
  <c r="D77" i="1" s="1"/>
  <c r="F78" i="1"/>
  <c r="D78" i="1" s="1"/>
  <c r="F79" i="1"/>
  <c r="D79" i="1" s="1"/>
  <c r="F80" i="1"/>
  <c r="D80" i="1" s="1"/>
  <c r="F81" i="1"/>
  <c r="D81" i="1" s="1"/>
  <c r="F82" i="1"/>
  <c r="D82" i="1" s="1"/>
  <c r="F83" i="1"/>
  <c r="D83" i="1" s="1"/>
  <c r="F84" i="1"/>
  <c r="D84" i="1" s="1"/>
  <c r="F85" i="1"/>
  <c r="D85" i="1" s="1"/>
  <c r="F86" i="1"/>
  <c r="D86" i="1" s="1"/>
  <c r="F87" i="1"/>
  <c r="D87" i="1" s="1"/>
  <c r="F88" i="1"/>
  <c r="D88" i="1" s="1"/>
  <c r="F89" i="1"/>
  <c r="D89" i="1" s="1"/>
  <c r="F90" i="1"/>
  <c r="D90" i="1" s="1"/>
  <c r="F91" i="1"/>
  <c r="D91" i="1" s="1"/>
  <c r="F92" i="1"/>
  <c r="D92" i="1" s="1"/>
  <c r="F93" i="1"/>
  <c r="D93" i="1" s="1"/>
  <c r="F94" i="1"/>
  <c r="D94" i="1" s="1"/>
  <c r="F95" i="1"/>
  <c r="D95" i="1" s="1"/>
  <c r="F96" i="1"/>
  <c r="D96" i="1" s="1"/>
  <c r="F97" i="1"/>
  <c r="D97" i="1" s="1"/>
  <c r="F98" i="1"/>
  <c r="D98" i="1" s="1"/>
  <c r="F99" i="1"/>
  <c r="D99" i="1" s="1"/>
  <c r="F100" i="1"/>
  <c r="D100" i="1" s="1"/>
  <c r="F101" i="1"/>
  <c r="D101" i="1" s="1"/>
  <c r="F102" i="1"/>
  <c r="D102" i="1" s="1"/>
  <c r="F103" i="1"/>
  <c r="D103" i="1" s="1"/>
  <c r="F104" i="1"/>
  <c r="D104" i="1" s="1"/>
  <c r="F105" i="1"/>
  <c r="D105" i="1" s="1"/>
  <c r="F106" i="1"/>
  <c r="D106" i="1" s="1"/>
  <c r="F107" i="1"/>
  <c r="D107" i="1" s="1"/>
  <c r="F108" i="1"/>
  <c r="D108" i="1" s="1"/>
  <c r="F109" i="1"/>
  <c r="D109" i="1" s="1"/>
  <c r="F110" i="1"/>
  <c r="D110" i="1" s="1"/>
  <c r="F111" i="1"/>
  <c r="D111" i="1" s="1"/>
  <c r="F112" i="1"/>
  <c r="D112" i="1" s="1"/>
  <c r="F113" i="1"/>
  <c r="D113" i="1" s="1"/>
  <c r="F114" i="1"/>
  <c r="D114" i="1" s="1"/>
  <c r="F115" i="1"/>
  <c r="D115" i="1" s="1"/>
  <c r="F116" i="1"/>
  <c r="D116" i="1" s="1"/>
  <c r="F117" i="1"/>
  <c r="D117" i="1" s="1"/>
  <c r="F118" i="1"/>
  <c r="D118" i="1" s="1"/>
  <c r="F119" i="1"/>
  <c r="D119" i="1" s="1"/>
  <c r="F120" i="1"/>
  <c r="D120" i="1" s="1"/>
  <c r="F121" i="1"/>
  <c r="D121" i="1" s="1"/>
  <c r="F122" i="1"/>
  <c r="D122" i="1" s="1"/>
  <c r="F123" i="1"/>
  <c r="D123" i="1" s="1"/>
  <c r="F124" i="1"/>
  <c r="D124" i="1" s="1"/>
  <c r="F125" i="1"/>
  <c r="D125" i="1" s="1"/>
  <c r="F126" i="1"/>
  <c r="D126" i="1" s="1"/>
  <c r="F127" i="1"/>
  <c r="D127" i="1" s="1"/>
  <c r="F128" i="1"/>
  <c r="D128" i="1" s="1"/>
  <c r="F129" i="1"/>
  <c r="D129" i="1" s="1"/>
  <c r="F130" i="1"/>
  <c r="D130" i="1" s="1"/>
  <c r="F131" i="1"/>
  <c r="D131" i="1" s="1"/>
  <c r="F132" i="1"/>
  <c r="D132" i="1" s="1"/>
  <c r="F133" i="1"/>
  <c r="D133" i="1" s="1"/>
  <c r="F134" i="1"/>
  <c r="D134" i="1" s="1"/>
  <c r="F135" i="1"/>
  <c r="D135" i="1" s="1"/>
  <c r="F136" i="1"/>
  <c r="D136" i="1" s="1"/>
  <c r="F137" i="1"/>
  <c r="D137" i="1" s="1"/>
  <c r="F138" i="1"/>
  <c r="D138" i="1" s="1"/>
  <c r="F139" i="1"/>
  <c r="D139" i="1" s="1"/>
  <c r="F140" i="1"/>
  <c r="D140" i="1" s="1"/>
  <c r="F141" i="1"/>
  <c r="D141" i="1" s="1"/>
  <c r="F142" i="1"/>
  <c r="D142" i="1" s="1"/>
  <c r="F143" i="1"/>
  <c r="D143" i="1" s="1"/>
  <c r="F144" i="1"/>
  <c r="D144" i="1" s="1"/>
  <c r="F145" i="1"/>
  <c r="D145" i="1" s="1"/>
  <c r="F146" i="1"/>
  <c r="D146" i="1" s="1"/>
  <c r="F147" i="1"/>
  <c r="D147" i="1" s="1"/>
  <c r="F148" i="1"/>
  <c r="D148" i="1" s="1"/>
  <c r="F149" i="1"/>
  <c r="D149" i="1" s="1"/>
  <c r="F150" i="1"/>
  <c r="D150" i="1" s="1"/>
  <c r="F151" i="1"/>
  <c r="D151" i="1" s="1"/>
  <c r="F152" i="1"/>
  <c r="D152" i="1" s="1"/>
  <c r="F153" i="1"/>
  <c r="D153" i="1" s="1"/>
  <c r="F154" i="1"/>
  <c r="D154" i="1" s="1"/>
  <c r="F155" i="1"/>
  <c r="D155" i="1" s="1"/>
  <c r="F156" i="1"/>
  <c r="D156" i="1" s="1"/>
  <c r="F157" i="1"/>
  <c r="D157" i="1" s="1"/>
  <c r="F158" i="1"/>
  <c r="D158" i="1" s="1"/>
  <c r="F159" i="1"/>
  <c r="D159" i="1" s="1"/>
  <c r="F160" i="1"/>
  <c r="D160" i="1" s="1"/>
  <c r="F161" i="1"/>
  <c r="D161" i="1" s="1"/>
  <c r="F162" i="1"/>
  <c r="D162" i="1" s="1"/>
  <c r="F163" i="1"/>
  <c r="D163" i="1" s="1"/>
  <c r="F164" i="1"/>
  <c r="D164" i="1" s="1"/>
  <c r="F165" i="1"/>
  <c r="D165" i="1" s="1"/>
  <c r="F166" i="1"/>
  <c r="D166" i="1" s="1"/>
  <c r="F167" i="1"/>
  <c r="D167" i="1" s="1"/>
  <c r="F168" i="1"/>
  <c r="D168" i="1" s="1"/>
  <c r="F169" i="1"/>
  <c r="D169" i="1" s="1"/>
  <c r="F170" i="1"/>
  <c r="D170" i="1" s="1"/>
  <c r="F171" i="1"/>
  <c r="D171" i="1" s="1"/>
  <c r="F172" i="1"/>
  <c r="D172" i="1" s="1"/>
  <c r="F173" i="1"/>
  <c r="D173" i="1" s="1"/>
  <c r="F174" i="1"/>
  <c r="D174" i="1" s="1"/>
  <c r="F175" i="1"/>
  <c r="D175" i="1" s="1"/>
  <c r="F176" i="1"/>
  <c r="D176" i="1" s="1"/>
  <c r="F177" i="1"/>
  <c r="D177" i="1" s="1"/>
  <c r="F178" i="1"/>
  <c r="D178" i="1" s="1"/>
  <c r="F179" i="1"/>
  <c r="D179" i="1" s="1"/>
  <c r="F180" i="1"/>
  <c r="D180" i="1" s="1"/>
  <c r="F181" i="1"/>
  <c r="D181" i="1" s="1"/>
  <c r="F182" i="1"/>
  <c r="D182" i="1" s="1"/>
  <c r="F183" i="1"/>
  <c r="D183" i="1" s="1"/>
  <c r="F184" i="1"/>
  <c r="D184" i="1" s="1"/>
  <c r="F185" i="1"/>
  <c r="D185" i="1" s="1"/>
  <c r="F186" i="1"/>
  <c r="D186" i="1" s="1"/>
  <c r="F187" i="1"/>
  <c r="D187" i="1" s="1"/>
  <c r="F188" i="1"/>
  <c r="D188" i="1" s="1"/>
  <c r="F189" i="1"/>
  <c r="D189" i="1" s="1"/>
  <c r="F190" i="1"/>
  <c r="D190" i="1" s="1"/>
  <c r="F191" i="1"/>
  <c r="D191" i="1" s="1"/>
  <c r="F192" i="1"/>
  <c r="D192" i="1" s="1"/>
  <c r="F193" i="1"/>
  <c r="D193" i="1" s="1"/>
  <c r="F194" i="1"/>
  <c r="D194" i="1" s="1"/>
  <c r="F195" i="1"/>
  <c r="D195" i="1" s="1"/>
  <c r="F196" i="1"/>
  <c r="D196" i="1" s="1"/>
  <c r="F197" i="1"/>
  <c r="D197" i="1" s="1"/>
  <c r="F198" i="1"/>
  <c r="D198" i="1" s="1"/>
  <c r="F199" i="1"/>
  <c r="D199" i="1" s="1"/>
  <c r="F200" i="1"/>
  <c r="D200" i="1" s="1"/>
  <c r="F201" i="1"/>
  <c r="D201" i="1" s="1"/>
  <c r="F202" i="1"/>
  <c r="D202" i="1" s="1"/>
  <c r="F203" i="1"/>
  <c r="D203" i="1" s="1"/>
  <c r="F204" i="1"/>
  <c r="D204" i="1" s="1"/>
  <c r="F205" i="1"/>
  <c r="D205" i="1" s="1"/>
  <c r="F206" i="1"/>
  <c r="D206" i="1" s="1"/>
  <c r="F207" i="1"/>
  <c r="D207" i="1" s="1"/>
  <c r="F19" i="1"/>
  <c r="D19" i="1" s="1"/>
  <c r="F20" i="1"/>
  <c r="D20" i="1" s="1"/>
  <c r="B12" i="2" l="1"/>
  <c r="M2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 l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G16" i="1"/>
  <c r="J1" i="1" s="1"/>
</calcChain>
</file>

<file path=xl/sharedStrings.xml><?xml version="1.0" encoding="utf-8"?>
<sst xmlns="http://schemas.openxmlformats.org/spreadsheetml/2006/main" count="154" uniqueCount="117">
  <si>
    <t>id</t>
  </si>
  <si>
    <t>path</t>
  </si>
  <si>
    <t>definition</t>
  </si>
  <si>
    <t>min</t>
  </si>
  <si>
    <t>date</t>
  </si>
  <si>
    <t>*</t>
  </si>
  <si>
    <t>type</t>
  </si>
  <si>
    <t>string</t>
  </si>
  <si>
    <t>draft</t>
  </si>
  <si>
    <t>http://hl7.org/fhir/StructureDefinition/Element</t>
  </si>
  <si>
    <t>name</t>
  </si>
  <si>
    <t>status</t>
  </si>
  <si>
    <t>publisher</t>
  </si>
  <si>
    <t>description</t>
  </si>
  <si>
    <t>code</t>
  </si>
  <si>
    <t>baseDefinition</t>
  </si>
  <si>
    <t>jurisdiction</t>
  </si>
  <si>
    <t>Type</t>
  </si>
  <si>
    <t>url</t>
  </si>
  <si>
    <t>version</t>
  </si>
  <si>
    <t xml:space="preserve"> </t>
  </si>
  <si>
    <t>Logical Model</t>
  </si>
  <si>
    <t>patient</t>
  </si>
  <si>
    <t>BackboneElement</t>
  </si>
  <si>
    <t>patient.name</t>
  </si>
  <si>
    <t>Short</t>
  </si>
  <si>
    <t>Max</t>
  </si>
  <si>
    <t>2021-01-07</t>
  </si>
  <si>
    <t>Biological child</t>
  </si>
  <si>
    <t>Client is the biological child of the person that referred the client for family services</t>
  </si>
  <si>
    <t>Drug injecting partner</t>
  </si>
  <si>
    <t>Client is a drug injecting partner of the person that referred the client for partner services</t>
  </si>
  <si>
    <t>Sexual partner</t>
  </si>
  <si>
    <t>Client is a sexual partner of the person that referred the client for partner services</t>
  </si>
  <si>
    <t>Social contact</t>
  </si>
  <si>
    <t>Client is a social contact of the person that referred the client for social-network services</t>
  </si>
  <si>
    <t>Description</t>
  </si>
  <si>
    <t>Title</t>
  </si>
  <si>
    <t>Id</t>
  </si>
  <si>
    <t>CodeSystem</t>
  </si>
  <si>
    <t>display</t>
  </si>
  <si>
    <t>valueset</t>
  </si>
  <si>
    <t>binding strength</t>
  </si>
  <si>
    <t>required</t>
  </si>
  <si>
    <t>TypeOfContact</t>
  </si>
  <si>
    <t>child</t>
  </si>
  <si>
    <t>drug-injecting-partner</t>
  </si>
  <si>
    <t>sexual-partner</t>
  </si>
  <si>
    <t>social-contact</t>
  </si>
  <si>
    <t>type-of-contact</t>
  </si>
  <si>
    <t>Type of contact or relationship</t>
  </si>
  <si>
    <t>THIS:---------&gt;</t>
  </si>
  <si>
    <t>THIS: ----&gt;</t>
  </si>
  <si>
    <t>(copy to word, and then copy again to the fsh file, otherwise you'll get unwanted quotes)</t>
  </si>
  <si>
    <t>sushi CodeSystem</t>
  </si>
  <si>
    <t>DON'T USE THIS - will use a JSON export instead</t>
  </si>
  <si>
    <t>1.1. Notes:</t>
  </si>
  <si>
    <t>If 'id' is filled, the whole line will be added; line is empty otherwise</t>
  </si>
  <si>
    <t>valueset and binding are optional, but if one is filled, so must the other</t>
  </si>
  <si>
    <t>FIELDS MUST BE GROUPED - otherwise they will be missing</t>
  </si>
  <si>
    <t>for example don't put patient.email, then start visit.date, and then add patient.alternateContact - if you do, alternateContact will be missing</t>
  </si>
  <si>
    <t>id, short, min, max and type are mandatory</t>
  </si>
  <si>
    <t xml:space="preserve">2. If something is wrong, unhide all columns and rows and look for "#REF" errors etc. </t>
  </si>
  <si>
    <t>Most issues I've had were after cutting cells, which messes up the references. So COPY, DO NOT CUT.</t>
  </si>
  <si>
    <t>1. Add the metadata on the left, then the fields below. Fill in the green fields</t>
  </si>
  <si>
    <t>This is just a facilitator. No warranty of stability etc. Hopefully this will be superseded by sushi</t>
  </si>
  <si>
    <t>4. if you have more problems, you can shout (but noone can hear you)</t>
  </si>
  <si>
    <r>
      <t xml:space="preserve">3. when you're done or want to see, copy the contents of celll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into a editor. You can pretty-print it or leave it compacted.</t>
    </r>
  </si>
  <si>
    <t>Identifier</t>
  </si>
  <si>
    <t>result</t>
  </si>
  <si>
    <t>specimen_collection_type</t>
  </si>
  <si>
    <t>oral</t>
  </si>
  <si>
    <t>nasal</t>
  </si>
  <si>
    <t>nasopharingeal</t>
  </si>
  <si>
    <t>positive</t>
  </si>
  <si>
    <t>negative</t>
  </si>
  <si>
    <t>device</t>
  </si>
  <si>
    <t>device.lot_number</t>
  </si>
  <si>
    <t>device.manufacturer</t>
  </si>
  <si>
    <t>device.code</t>
  </si>
  <si>
    <t>device.expiry_date</t>
  </si>
  <si>
    <t>inconclusive</t>
  </si>
  <si>
    <t>performer</t>
  </si>
  <si>
    <t>performer.identifier</t>
  </si>
  <si>
    <t>performer.name</t>
  </si>
  <si>
    <t>patient.identifier</t>
  </si>
  <si>
    <t>The patient that has taken the test</t>
  </si>
  <si>
    <t>The name of the performer</t>
  </si>
  <si>
    <t>Device</t>
  </si>
  <si>
    <t>Test result</t>
  </si>
  <si>
    <t>Name of the patient</t>
  </si>
  <si>
    <t>Patient Identifier</t>
  </si>
  <si>
    <t>Device manufacturer or representative</t>
  </si>
  <si>
    <t>Code of the device e.g. GTIN</t>
  </si>
  <si>
    <t>Lot number of the device</t>
  </si>
  <si>
    <t>Expiration date of the device</t>
  </si>
  <si>
    <t>The method of specimen collection</t>
  </si>
  <si>
    <t>The person performing the test other than the patient</t>
  </si>
  <si>
    <t>Performer identifier</t>
  </si>
  <si>
    <t>Performer name</t>
  </si>
  <si>
    <t>Patient Identifier, e.g. SSIN, or other identifier</t>
  </si>
  <si>
    <t>Name of the patient, usually full name. May be absent or anonymized if required</t>
  </si>
  <si>
    <t>The results of the test as given by the device - positive, negative, or inconclusive.</t>
  </si>
  <si>
    <t>The device used to perform the test</t>
  </si>
  <si>
    <t>Code of the device. This is not a serial number, but rather a 'catalog' device number like the GTIN. This is compatible with the UDI.</t>
  </si>
  <si>
    <t>The method of specimen collection, i.e. oral, nasopharingeal, nasal.</t>
  </si>
  <si>
    <t>The person performing the test other than the patient, e.g. a pharmacist or nurse.</t>
  </si>
  <si>
    <t>The identifier for the professional, e.g. NIHDI number, SSIN.</t>
  </si>
  <si>
    <t>HL7 Belgium</t>
  </si>
  <si>
    <t>COVID19RapidTest</t>
  </si>
  <si>
    <t>model-covid19-test</t>
  </si>
  <si>
    <t>http://hl7belgium.org/fhir/model-covid19-test</t>
  </si>
  <si>
    <t>http://hl7belgium.org</t>
  </si>
  <si>
    <t>This logical model representing the data captured for a rapid COVID-19 test</t>
  </si>
  <si>
    <t>056</t>
  </si>
  <si>
    <t>COVID19FastTestCollectionType</t>
  </si>
  <si>
    <t>COVID19FastTestResult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</si>
</sst>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0" tint="-0.14999847407452621"/>
      <name val="Calibri"/>
      <family val="2"/>
      <scheme val="minor"/>
    </font>
    <font>
      <b/>
      <i/>
      <sz val="7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7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7" borderId="0" xfId="0" applyFill="1"/>
    <xf numFmtId="0" fontId="9" fillId="7" borderId="0" xfId="0" applyFont="1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Alignment="1"/>
    <xf numFmtId="0" fontId="8" fillId="2" borderId="0" xfId="1" applyFont="1" applyBorder="1" applyAlignment="1">
      <alignment wrapText="1"/>
    </xf>
    <xf numFmtId="0" fontId="4" fillId="4" borderId="1" xfId="3" applyAlignment="1">
      <alignment horizontal="left"/>
    </xf>
    <xf numFmtId="0" fontId="1" fillId="6" borderId="0" xfId="5"/>
    <xf numFmtId="0" fontId="1" fillId="6" borderId="0" xfId="5" quotePrefix="1"/>
    <xf numFmtId="0" fontId="1" fillId="6" borderId="0" xfId="5" applyAlignment="1">
      <alignment horizontal="center"/>
    </xf>
    <xf numFmtId="0" fontId="1" fillId="6" borderId="0" xfId="5" applyAlignment="1">
      <alignment horizontal="left"/>
    </xf>
    <xf numFmtId="0" fontId="1" fillId="6" borderId="0" xfId="5" applyAlignment="1">
      <alignment vertical="top" wrapText="1"/>
    </xf>
    <xf numFmtId="0" fontId="0" fillId="6" borderId="0" xfId="5" applyFont="1"/>
    <xf numFmtId="0" fontId="0" fillId="6" borderId="0" xfId="5" applyFont="1" applyAlignment="1">
      <alignment horizontal="left"/>
    </xf>
    <xf numFmtId="0" fontId="4" fillId="4" borderId="1" xfId="3" applyAlignment="1"/>
    <xf numFmtId="0" fontId="4" fillId="4" borderId="1" xfId="3"/>
    <xf numFmtId="0" fontId="3" fillId="3" borderId="0" xfId="2"/>
    <xf numFmtId="0" fontId="9" fillId="5" borderId="0" xfId="4" applyFont="1"/>
    <xf numFmtId="0" fontId="9" fillId="5" borderId="0" xfId="4" applyFont="1" applyAlignment="1">
      <alignment horizontal="center"/>
    </xf>
    <xf numFmtId="0" fontId="9" fillId="5" borderId="0" xfId="4" applyFont="1" applyAlignment="1">
      <alignment horizontal="left"/>
    </xf>
    <xf numFmtId="0" fontId="10" fillId="6" borderId="0" xfId="6" applyFill="1"/>
    <xf numFmtId="0" fontId="11" fillId="2" borderId="2" xfId="1" applyFont="1" applyBorder="1" applyAlignment="1">
      <alignment wrapText="1"/>
    </xf>
  </cellXfs>
  <cellStyles count="7">
    <cellStyle name="20% - Accent6" xfId="5" builtinId="50"/>
    <cellStyle name="60% - Accent5" xfId="4" builtinId="48"/>
    <cellStyle name="Bad" xfId="2" builtinId="27"/>
    <cellStyle name="Good" xfId="1" builtinId="26"/>
    <cellStyle name="Hyperlink" xfId="6" builtinId="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717551</xdr:colOff>
      <xdr:row>1</xdr:row>
      <xdr:rowOff>50800</xdr:rowOff>
    </xdr:from>
    <xdr:to>
      <xdr:col>11</xdr:col>
      <xdr:colOff>762000</xdr:colOff>
      <xdr:row>11</xdr:row>
      <xdr:rowOff>31750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DA7B466-D597-40C8-B46C-85504B0D26BB}"/>
            </a:ext>
          </a:extLst>
        </xdr:cNvPr>
        <xdr:cNvCxnSpPr/>
      </xdr:nvCxnSpPr>
      <xdr:spPr>
        <a:xfrm flipH="1" flipV="1">
          <a:off x="9734551" y="234950"/>
          <a:ext cx="2019299" cy="182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l7belgium.org/" TargetMode="External"/><Relationship Id="rId1" Type="http://schemas.openxmlformats.org/officeDocument/2006/relationships/hyperlink" Target="http://hl7belgium.org/fhir/model-covid19-tes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58674-60F4-4898-A004-609B12D878F2}">
  <dimension ref="B1:AG596"/>
  <sheetViews>
    <sheetView tabSelected="1" zoomScale="130" zoomScaleNormal="130" workbookViewId="0">
      <selection activeCell="J1" sqref="J1"/>
    </sheetView>
  </sheetViews>
  <sheetFormatPr defaultRowHeight="14.35" x14ac:dyDescent="0.5"/>
  <cols>
    <col min="2" max="4" width="3.1171875" customWidth="1"/>
    <col min="5" max="5" width="15.29296875" customWidth="1"/>
    <col min="6" max="6" width="5.859375E-2" customWidth="1"/>
    <col min="7" max="7" width="56.17578125" customWidth="1"/>
    <col min="8" max="8" width="32.17578125" customWidth="1"/>
    <col min="9" max="9" width="12.5859375" customWidth="1"/>
    <col min="10" max="10" width="10.3515625" style="4" customWidth="1"/>
    <col min="11" max="11" width="17.1171875" style="4" customWidth="1"/>
    <col min="12" max="12" width="11.703125" customWidth="1"/>
    <col min="13" max="13" width="11.3515625" style="8" customWidth="1"/>
    <col min="14" max="14" width="16.8203125" customWidth="1"/>
    <col min="15" max="15" width="12.5859375" customWidth="1"/>
    <col min="20" max="20" width="43.29296875" customWidth="1"/>
  </cols>
  <sheetData>
    <row r="1" spans="3:33" x14ac:dyDescent="0.5">
      <c r="E1" t="s">
        <v>21</v>
      </c>
      <c r="I1" t="s">
        <v>51</v>
      </c>
      <c r="J1" s="12" t="str">
        <f ca="1">G15&amp;LEFT(G16,LEN(G16)-1)&amp;"]}}"</f>
        <v>{"resourceType": "StructureDefinition","id":"model-covid19-test","url": "http://hl7belgium.org/fhir/model-covid19-test","version": "version","name": "COVID19RapidTest","status": "draft","date": "2021-01-07","publisher": "HL7 Belgium","contact": [{"telecom": [{"system": "url","value": "http://hl7belgium.org"}]}],"description": "This logical model representing the data captured for a rapid COVID-19 test","jurisdiction": [{"coding":[{"system": "http://unstats.un.org/unsd/methods/m49/m49.htm","code": "056"}]}],"fhirVersion": "4.0.1","kind": "logical","abstract": false,"type": "COVID19RapidTest","baseDefinition": "http://hl7.org/fhir/StructureDefinition/Element","derivation": "specialization","differential": {"element": [{"id":"COVID19RapidTest.patient","path":"COVID19RapidTest.patient","short":"The patient that has taken the test","definition":"The patient that has taken the test","min":"1","max":"*","type":[{"code":"BackboneElement"}]},{"id":"COVID19RapidTest.patient.identifier","path":"COVID19RapidTest.patient.identifier","short":"Patient Identifier","definition":"Patient Identifier, e.g. SSIN, or other identifier","min":"0","max":"1","type":[{"code":"Identifier"}]},{"id":"COVID19RapidTest.patient.name","path":"COVID19RapidTest.patient.name","short":"Name of the patient","definition":"Name of the patient, usually full name. May be absent or anonymized if required","min":"1","max":"1","type":[{"code":"string"}]},{"id":"COVID19RapidTest.result","path":"COVID19RapidTest.result","short":"Test result","definition":"The results of the test as given by the device - positive, negative, or inconclusive.","min":"1","max":"1","type":[{"code":"code"}],"binding":{"strength":"required","valueSet":"COVID19FastTestResult"}},{"id":"COVID19RapidTest.device","path":"COVID19RapidTest.device","short":"Device","definition":"The device used to perform the test","min":"1","max":"1","type":[{"code":"BackboneElement"}]},{"id":"COVID19RapidTest.device.manufacturer","path":"COVID19RapidTest.device.manufacturer","short":"Device manufacturer or representative","definition":"Device manufacturer or representative","min":"0","max":"1","type":[{"code":"Identifier"}]},{"id":"COVID19RapidTest.device.code","path":"COVID19RapidTest.device.code","short":"Code of the device e.g. GTIN","definition":"Code of the device. This is not a serial number, but rather a 'catalog' device number like the GTIN. This is compatible with the UDI.","min":"1","max":"1","type":[{"code":"Identifier"}]},{"id":"COVID19RapidTest.device.lot_number","path":"COVID19RapidTest.device.lot_number","short":"Lot number of the device","definition":"Lot number of the device","min":"1","max":"1","type":[{"code":"string"}]},{"id":"COVID19RapidTest.device.expiry_date","path":"COVID19RapidTest.device.expiry_date","short":"Expiration date of the device","definition":"Expiration date of the device","min":"1","max":"1","type":[{"code":"date"}]},{"id":"COVID19RapidTest.specimen_collection_type","path":"COVID19RapidTest.specimen_collection_type","short":"The method of specimen collection","definition":"The method of specimen collection, i.e. oral, nasopharingeal, nasal.","min":"0","max":"1","type":[{"code":"code"}],"binding":{"strength":"required","valueSet":"COVID19FastTestCollectionType"}},{"id":"COVID19RapidTest.performer","path":"COVID19RapidTest.performer","short":"The person performing the test other than the patient","definition":"The person performing the test other than the patient, e.g. a pharmacist or nurse.","min":"1","max":"1","type":[{"code":"BackboneElement"}]},{"id":"COVID19RapidTest.performer.identifier","path":"COVID19RapidTest.performer.identifier","short":"Performer identifier","definition":"The identifier for the professional, e.g. NIHDI number, SSIN.","min":"0","max":"1","type":[{"code":"Identifier"}]},{"id":"COVID19RapidTest.performer.name","path":"COVID19RapidTest.performer.name","short":"Performer name","definition":"The name of the performer","min":"1","max":"1","type":[{"code":"string"}]}]}}</v>
      </c>
    </row>
    <row r="2" spans="3:33" x14ac:dyDescent="0.5">
      <c r="E2" s="1" t="s">
        <v>0</v>
      </c>
      <c r="G2" s="13" t="s">
        <v>110</v>
      </c>
      <c r="J2" s="8"/>
      <c r="K2" s="8"/>
    </row>
    <row r="3" spans="3:33" x14ac:dyDescent="0.5">
      <c r="E3" t="s">
        <v>18</v>
      </c>
      <c r="G3" s="26" t="s">
        <v>111</v>
      </c>
      <c r="I3" s="1" t="s">
        <v>65</v>
      </c>
      <c r="J3" s="8"/>
      <c r="K3" s="8"/>
    </row>
    <row r="4" spans="3:33" x14ac:dyDescent="0.5">
      <c r="E4" s="1" t="s">
        <v>19</v>
      </c>
      <c r="G4" s="13" t="s">
        <v>19</v>
      </c>
      <c r="I4" t="s">
        <v>64</v>
      </c>
      <c r="J4" s="8"/>
      <c r="K4" s="8"/>
    </row>
    <row r="5" spans="3:33" x14ac:dyDescent="0.5">
      <c r="E5" s="1" t="s">
        <v>10</v>
      </c>
      <c r="G5" s="13" t="s">
        <v>109</v>
      </c>
      <c r="I5" t="s">
        <v>56</v>
      </c>
      <c r="J5" t="s">
        <v>57</v>
      </c>
      <c r="K5" s="8"/>
      <c r="S5" s="1"/>
    </row>
    <row r="6" spans="3:33" x14ac:dyDescent="0.5">
      <c r="E6" s="1" t="s">
        <v>11</v>
      </c>
      <c r="G6" s="13" t="s">
        <v>8</v>
      </c>
      <c r="J6" s="8" t="s">
        <v>58</v>
      </c>
      <c r="K6" s="8"/>
    </row>
    <row r="7" spans="3:33" x14ac:dyDescent="0.5">
      <c r="E7" s="1" t="s">
        <v>4</v>
      </c>
      <c r="G7" s="14" t="s">
        <v>27</v>
      </c>
      <c r="J7" s="8" t="s">
        <v>59</v>
      </c>
      <c r="K7" s="8"/>
    </row>
    <row r="8" spans="3:33" x14ac:dyDescent="0.5">
      <c r="E8" s="1" t="s">
        <v>12</v>
      </c>
      <c r="G8" s="13" t="s">
        <v>108</v>
      </c>
      <c r="J8" s="8" t="s">
        <v>60</v>
      </c>
      <c r="K8" s="8"/>
    </row>
    <row r="9" spans="3:33" x14ac:dyDescent="0.5">
      <c r="E9" s="1" t="s">
        <v>18</v>
      </c>
      <c r="G9" s="26" t="s">
        <v>112</v>
      </c>
      <c r="J9" s="8" t="s">
        <v>61</v>
      </c>
      <c r="K9" s="8"/>
    </row>
    <row r="10" spans="3:33" x14ac:dyDescent="0.5">
      <c r="E10" s="1" t="s">
        <v>13</v>
      </c>
      <c r="G10" s="13" t="s">
        <v>113</v>
      </c>
      <c r="I10" t="s">
        <v>62</v>
      </c>
      <c r="J10" s="8"/>
      <c r="K10" s="8"/>
    </row>
    <row r="11" spans="3:33" x14ac:dyDescent="0.5">
      <c r="E11" s="1" t="s">
        <v>16</v>
      </c>
      <c r="G11" s="14" t="s">
        <v>114</v>
      </c>
      <c r="J11" s="8" t="s">
        <v>63</v>
      </c>
      <c r="K11" s="8"/>
    </row>
    <row r="12" spans="3:33" x14ac:dyDescent="0.5">
      <c r="E12" s="1" t="s">
        <v>6</v>
      </c>
      <c r="G12" s="13" t="s">
        <v>109</v>
      </c>
      <c r="I12" t="s">
        <v>67</v>
      </c>
      <c r="K12" s="8"/>
    </row>
    <row r="13" spans="3:33" x14ac:dyDescent="0.5">
      <c r="E13" s="1" t="s">
        <v>15</v>
      </c>
      <c r="G13" s="13" t="s">
        <v>9</v>
      </c>
      <c r="I13" t="s">
        <v>66</v>
      </c>
      <c r="K13" s="8"/>
    </row>
    <row r="14" spans="3:33" x14ac:dyDescent="0.5">
      <c r="G14" s="2"/>
    </row>
    <row r="15" spans="3:33" x14ac:dyDescent="0.5">
      <c r="G15" s="3" t="str">
        <f>"{""resourceType"": ""StructureDefinition"",""id"":"""&amp;G2&amp;""",""url"": """&amp;G3&amp;""",""version"": """&amp;G4&amp;""",""name"": """&amp;G5&amp;""",""status"": """&amp;G6&amp;""",""date"": """&amp;G7&amp;""",""publisher"": """&amp;G8&amp;""",""contact"": [{""telecom"": [{""system"": ""url"",""value"": """&amp;G9&amp;"""}]}],""description"": """&amp;G10&amp;""",""jurisdiction"": [{""coding"":[{""system"": ""http://unstats.un.org/unsd/methods/m49/m49.htm"",""code"": """&amp;G11&amp;"""}]}],""fhirVersion"": ""4.0.1"",""kind"": ""logical"",""abstract"": false,""type"": """&amp;G12&amp;""",""baseDefinition"": """&amp;G13&amp;""",""derivation"": ""specialization"",""differential"": {""element"": ["</f>
        <v>{"resourceType": "StructureDefinition","id":"model-covid19-test","url": "http://hl7belgium.org/fhir/model-covid19-test","version": "version","name": "COVID19RapidTest","status": "draft","date": "2021-01-07","publisher": "HL7 Belgium","contact": [{"telecom": [{"system": "url","value": "http://hl7belgium.org"}]}],"description": "This logical model representing the data captured for a rapid COVID-19 test","jurisdiction": [{"coding":[{"system": "http://unstats.un.org/unsd/methods/m49/m49.htm","code": "056"}]}],"fhirVersion": "4.0.1","kind": "logical","abstract": false,"type": "COVID19RapidTest","baseDefinition": "http://hl7.org/fhir/StructureDefinition/Element","derivation": "specialization","differential": {"element": [</v>
      </c>
    </row>
    <row r="16" spans="3:33" ht="92.35" customHeight="1" x14ac:dyDescent="0.5">
      <c r="C16" s="10"/>
      <c r="D16" s="10"/>
      <c r="E16" s="10"/>
      <c r="F16" s="11"/>
      <c r="G16" s="27" t="str">
        <f ca="1">OFFSET(C17,B18+1,0)</f>
        <v>{"id":"COVID19RapidTest.patient","path":"COVID19RapidTest.patient","short":"The patient that has taken the test","definition":"The patient that has taken the test","min":"1","max":"*","type":[{"code":"BackboneElement"}]},{"id":"COVID19RapidTest.patient.identifier","path":"COVID19RapidTest.patient.identifier","short":"Patient Identifier","definition":"Patient Identifier, e.g. SSIN, or other identifier","min":"0","max":"1","type":[{"code":"Identifier"}]},{"id":"COVID19RapidTest.patient.name","path":"COVID19RapidTest.patient.name","short":"Name of the patient","definition":"Name of the patient, usually full name. May be absent or anonymized if required","min":"1","max":"1","type":[{"code":"string"}]},{"id":"COVID19RapidTest.result","path":"COVID19RapidTest.result","short":"Test result","definition":"The results of the test as given by the device - positive, negative, or inconclusive.","min":"1","max":"1","type":[{"code":"code"}],"binding":{"strength":"required","valueSet":"COVID19FastTestResult"}},{"id":"COVID19RapidTest.device","path":"COVID19RapidTest.device","short":"Device","definition":"The device used to perform the test","min":"1","max":"1","type":[{"code":"BackboneElement"}]},{"id":"COVID19RapidTest.device.manufacturer","path":"COVID19RapidTest.device.manufacturer","short":"Device manufacturer or representative","definition":"Device manufacturer or representative","min":"0","max":"1","type":[{"code":"Identifier"}]},{"id":"COVID19RapidTest.device.code","path":"COVID19RapidTest.device.code","short":"Code of the device e.g. GTIN","definition":"Code of the device. This is not a serial number, but rather a 'catalog' device number like the GTIN. This is compatible with the UDI.","min":"1","max":"1","type":[{"code":"Identifier"}]},{"id":"COVID19RapidTest.device.lot_number","path":"COVID19RapidTest.device.lot_number","short":"Lot number of the device","definition":"Lot number of the device","min":"1","max":"1","type":[{"code":"string"}]},{"id":"COVID19RapidTest.device.expiry_date","path":"COVID19RapidTest.device.expiry_date","short":"Expiration date of the device","definition":"Expiration date of the device","min":"1","max":"1","type":[{"code":"date"}]},{"id":"COVID19RapidTest.specimen_collection_type","path":"COVID19RapidTest.specimen_collection_type","short":"The method of specimen collection","definition":"The method of specimen collection, i.e. oral, nasopharingeal, nasal.","min":"0","max":"1","type":[{"code":"code"}],"binding":{"strength":"required","valueSet":"COVID19FastTestCollectionType"}},{"id":"COVID19RapidTest.performer","path":"COVID19RapidTest.performer","short":"The person performing the test other than the patient","definition":"The person performing the test other than the patient, e.g. a pharmacist or nurse.","min":"1","max":"1","type":[{"code":"BackboneElement"}]},{"id":"COVID19RapidTest.performer.identifier","path":"COVID19RapidTest.performer.identifier","short":"Performer identifier","definition":"The identifier for the professional, e.g. NIHDI number, SSIN.","min":"0","max":"1","type":[{"code":"Identifier"}]},{"id":"COVID19RapidTest.performer.name","path":"COVID19RapidTest.performer.name","short":"Performer name","definition":"The name of the performer","min":"1","max":"1","type":[{"code":"string"}]},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0"/>
    </row>
    <row r="18" spans="2:20" ht="15.7" x14ac:dyDescent="0.55000000000000004">
      <c r="B18">
        <f>COUNTIF(B19:B580,TRUE)</f>
        <v>13</v>
      </c>
      <c r="F18" s="6" t="s">
        <v>1</v>
      </c>
      <c r="G18" s="23" t="s">
        <v>0</v>
      </c>
      <c r="H18" s="23" t="s">
        <v>25</v>
      </c>
      <c r="I18" s="24" t="s">
        <v>3</v>
      </c>
      <c r="J18" s="24" t="s">
        <v>26</v>
      </c>
      <c r="K18" s="23" t="s">
        <v>17</v>
      </c>
      <c r="L18" s="25" t="s">
        <v>2</v>
      </c>
      <c r="M18" s="25" t="s">
        <v>41</v>
      </c>
      <c r="N18" s="25" t="s">
        <v>42</v>
      </c>
    </row>
    <row r="19" spans="2:20" x14ac:dyDescent="0.5">
      <c r="B19" t="b">
        <f t="shared" ref="B19:B82" si="0">IF(G19&lt;&gt;"",TRUE)</f>
        <v>1</v>
      </c>
      <c r="C19" t="str">
        <f t="shared" ref="C19:C82" si="1">IF(G19=""," ",C18&amp;D19)</f>
        <v>{"id":"COVID19RapidTest.patient","path":"COVID19RapidTest.patient","short":"The patient that has taken the test","definition":"The patient that has taken the test","min":"1","max":"*","type":[{"code":"BackboneElement"}]},</v>
      </c>
      <c r="D19" t="str">
        <f t="shared" ref="D19:D82" si="2">"{""id"":"""&amp;$G$12&amp;"."&amp;G19&amp;""",""path"":"""&amp;$G$12&amp;"."&amp;F19&amp;""",""short"":"""&amp;H19&amp;""",""definition"":"""&amp;L19&amp;""",""min"":"""&amp;I19&amp;""",""max"":"""&amp;J19&amp;""",""type"":[{""code"":"""&amp;K19&amp;"""}]"&amp;IF(M19="","",",""binding"":{""strength"":"""&amp;N19&amp;""",""valueSet"":"""&amp;M19&amp;"""}")&amp;"},"</f>
        <v>{"id":"COVID19RapidTest.patient","path":"COVID19RapidTest.patient","short":"The patient that has taken the test","definition":"The patient that has taken the test","min":"1","max":"*","type":[{"code":"BackboneElement"}]},</v>
      </c>
      <c r="F19" t="str">
        <f t="shared" ref="F19:F82" si="3">G19</f>
        <v>patient</v>
      </c>
      <c r="G19" s="13" t="s">
        <v>22</v>
      </c>
      <c r="H19" s="13" t="s">
        <v>86</v>
      </c>
      <c r="I19" s="15">
        <v>1</v>
      </c>
      <c r="J19" s="15" t="s">
        <v>5</v>
      </c>
      <c r="K19" s="13" t="s">
        <v>23</v>
      </c>
      <c r="L19" s="13" t="s">
        <v>86</v>
      </c>
      <c r="M19" s="13"/>
      <c r="N19" s="13"/>
      <c r="T19" t="str">
        <f>IF(M19="","",",""binding"":{""strength"":"""&amp;N19&amp;""",""valueset"":"""&amp;M19&amp;"""}")</f>
        <v/>
      </c>
    </row>
    <row r="20" spans="2:20" x14ac:dyDescent="0.5">
      <c r="B20" t="b">
        <f t="shared" si="0"/>
        <v>1</v>
      </c>
      <c r="C20" t="str">
        <f t="shared" si="1"/>
        <v>{"id":"COVID19RapidTest.patient","path":"COVID19RapidTest.patient","short":"The patient that has taken the test","definition":"The patient that has taken the test","min":"1","max":"*","type":[{"code":"BackboneElement"}]},{"id":"COVID19RapidTest.patient.identifier","path":"COVID19RapidTest.patient.identifier","short":"Patient Identifier","definition":"Patient Identifier, e.g. SSIN, or other identifier","min":"0","max":"1","type":[{"code":"Identifier"}]},</v>
      </c>
      <c r="D20" t="str">
        <f t="shared" si="2"/>
        <v>{"id":"COVID19RapidTest.patient.identifier","path":"COVID19RapidTest.patient.identifier","short":"Patient Identifier","definition":"Patient Identifier, e.g. SSIN, or other identifier","min":"0","max":"1","type":[{"code":"Identifier"}]},</v>
      </c>
      <c r="F20" t="str">
        <f t="shared" si="3"/>
        <v>patient.identifier</v>
      </c>
      <c r="G20" s="13" t="s">
        <v>85</v>
      </c>
      <c r="H20" s="13" t="s">
        <v>91</v>
      </c>
      <c r="I20" s="15">
        <v>0</v>
      </c>
      <c r="J20" s="15">
        <v>1</v>
      </c>
      <c r="K20" s="13" t="s">
        <v>68</v>
      </c>
      <c r="L20" s="13" t="s">
        <v>100</v>
      </c>
      <c r="M20" s="13"/>
      <c r="N20" s="13"/>
      <c r="Q20" t="s">
        <v>74</v>
      </c>
      <c r="R20" t="s">
        <v>75</v>
      </c>
      <c r="S20" t="s">
        <v>81</v>
      </c>
      <c r="T20" t="str">
        <f>IF(M20="","",",""binding"":{""strength"":"""&amp;N20&amp;""",""valueset"":"""&amp;M20&amp;"""}")</f>
        <v/>
      </c>
    </row>
    <row r="21" spans="2:20" x14ac:dyDescent="0.5">
      <c r="B21" t="b">
        <f t="shared" si="0"/>
        <v>1</v>
      </c>
      <c r="C21" t="str">
        <f t="shared" si="1"/>
        <v>{"id":"COVID19RapidTest.patient","path":"COVID19RapidTest.patient","short":"The patient that has taken the test","definition":"The patient that has taken the test","min":"1","max":"*","type":[{"code":"BackboneElement"}]},{"id":"COVID19RapidTest.patient.identifier","path":"COVID19RapidTest.patient.identifier","short":"Patient Identifier","definition":"Patient Identifier, e.g. SSIN, or other identifier","min":"0","max":"1","type":[{"code":"Identifier"}]},{"id":"COVID19RapidTest.patient.name","path":"COVID19RapidTest.patient.name","short":"Name of the patient","definition":"Name of the patient, usually full name. May be absent or anonymized if required","min":"1","max":"1","type":[{"code":"string"}]},</v>
      </c>
      <c r="D21" t="str">
        <f t="shared" si="2"/>
        <v>{"id":"COVID19RapidTest.patient.name","path":"COVID19RapidTest.patient.name","short":"Name of the patient","definition":"Name of the patient, usually full name. May be absent or anonymized if required","min":"1","max":"1","type":[{"code":"string"}]},</v>
      </c>
      <c r="F21" t="str">
        <f t="shared" si="3"/>
        <v>patient.name</v>
      </c>
      <c r="G21" s="13" t="s">
        <v>24</v>
      </c>
      <c r="H21" s="13" t="s">
        <v>90</v>
      </c>
      <c r="I21" s="15">
        <v>1</v>
      </c>
      <c r="J21" s="15">
        <v>1</v>
      </c>
      <c r="K21" s="13" t="s">
        <v>7</v>
      </c>
      <c r="L21" s="13" t="s">
        <v>101</v>
      </c>
      <c r="M21" s="13"/>
      <c r="N21" s="13"/>
      <c r="T21" t="str">
        <f>IF(M21="","",",""binding"":{""strength"":"""&amp;N21&amp;""",""valueset"":"""&amp;M21&amp;"""}")</f>
        <v/>
      </c>
    </row>
    <row r="22" spans="2:20" x14ac:dyDescent="0.5">
      <c r="B22" t="b">
        <f t="shared" si="0"/>
        <v>1</v>
      </c>
      <c r="C22" t="str">
        <f t="shared" si="1"/>
        <v>{"id":"COVID19RapidTest.patient","path":"COVID19RapidTest.patient","short":"The patient that has taken the test","definition":"The patient that has taken the test","min":"1","max":"*","type":[{"code":"BackboneElement"}]},{"id":"COVID19RapidTest.patient.identifier","path":"COVID19RapidTest.patient.identifier","short":"Patient Identifier","definition":"Patient Identifier, e.g. SSIN, or other identifier","min":"0","max":"1","type":[{"code":"Identifier"}]},{"id":"COVID19RapidTest.patient.name","path":"COVID19RapidTest.patient.name","short":"Name of the patient","definition":"Name of the patient, usually full name. May be absent or anonymized if required","min":"1","max":"1","type":[{"code":"string"}]},{"id":"COVID19RapidTest.result","path":"COVID19RapidTest.result","short":"Test result","definition":"The results of the test as given by the device - positive, negative, or inconclusive.","min":"1","max":"1","type":[{"code":"code"}],"binding":{"strength":"required","valueSet":"COVID19FastTestResult"}},</v>
      </c>
      <c r="D22" t="str">
        <f t="shared" si="2"/>
        <v>{"id":"COVID19RapidTest.result","path":"COVID19RapidTest.result","short":"Test result","definition":"The results of the test as given by the device - positive, negative, or inconclusive.","min":"1","max":"1","type":[{"code":"code"}],"binding":{"strength":"required","valueSet":"COVID19FastTestResult"}},</v>
      </c>
      <c r="F22" t="str">
        <f t="shared" si="3"/>
        <v>result</v>
      </c>
      <c r="G22" s="13" t="s">
        <v>69</v>
      </c>
      <c r="H22" s="13" t="s">
        <v>89</v>
      </c>
      <c r="I22" s="15">
        <v>1</v>
      </c>
      <c r="J22" s="15">
        <v>1</v>
      </c>
      <c r="K22" s="13" t="s">
        <v>14</v>
      </c>
      <c r="L22" s="13" t="s">
        <v>102</v>
      </c>
      <c r="M22" s="13" t="s">
        <v>116</v>
      </c>
      <c r="N22" s="13" t="s">
        <v>43</v>
      </c>
    </row>
    <row r="23" spans="2:20" x14ac:dyDescent="0.5">
      <c r="B23" t="b">
        <f t="shared" si="0"/>
        <v>1</v>
      </c>
      <c r="C23" t="str">
        <f t="shared" si="1"/>
        <v>{"id":"COVID19RapidTest.patient","path":"COVID19RapidTest.patient","short":"The patient that has taken the test","definition":"The patient that has taken the test","min":"1","max":"*","type":[{"code":"BackboneElement"}]},{"id":"COVID19RapidTest.patient.identifier","path":"COVID19RapidTest.patient.identifier","short":"Patient Identifier","definition":"Patient Identifier, e.g. SSIN, or other identifier","min":"0","max":"1","type":[{"code":"Identifier"}]},{"id":"COVID19RapidTest.patient.name","path":"COVID19RapidTest.patient.name","short":"Name of the patient","definition":"Name of the patient, usually full name. May be absent or anonymized if required","min":"1","max":"1","type":[{"code":"string"}]},{"id":"COVID19RapidTest.result","path":"COVID19RapidTest.result","short":"Test result","definition":"The results of the test as given by the device - positive, negative, or inconclusive.","min":"1","max":"1","type":[{"code":"code"}],"binding":{"strength":"required","valueSet":"COVID19FastTestResult"}},{"id":"COVID19RapidTest.device","path":"COVID19RapidTest.device","short":"Device","definition":"The device used to perform the test","min":"1","max":"1","type":[{"code":"BackboneElement"}]},</v>
      </c>
      <c r="D23" t="str">
        <f t="shared" si="2"/>
        <v>{"id":"COVID19RapidTest.device","path":"COVID19RapidTest.device","short":"Device","definition":"The device used to perform the test","min":"1","max":"1","type":[{"code":"BackboneElement"}]},</v>
      </c>
      <c r="F23" t="str">
        <f t="shared" si="3"/>
        <v>device</v>
      </c>
      <c r="G23" s="13" t="s">
        <v>76</v>
      </c>
      <c r="H23" s="13" t="s">
        <v>88</v>
      </c>
      <c r="I23" s="15">
        <v>1</v>
      </c>
      <c r="J23" s="15">
        <v>1</v>
      </c>
      <c r="K23" s="13" t="s">
        <v>23</v>
      </c>
      <c r="L23" s="13" t="s">
        <v>103</v>
      </c>
      <c r="M23" s="13"/>
      <c r="N23" s="13"/>
    </row>
    <row r="24" spans="2:20" x14ac:dyDescent="0.5">
      <c r="B24" t="b">
        <f t="shared" si="0"/>
        <v>1</v>
      </c>
      <c r="C24" t="str">
        <f t="shared" si="1"/>
        <v>{"id":"COVID19RapidTest.patient","path":"COVID19RapidTest.patient","short":"The patient that has taken the test","definition":"The patient that has taken the test","min":"1","max":"*","type":[{"code":"BackboneElement"}]},{"id":"COVID19RapidTest.patient.identifier","path":"COVID19RapidTest.patient.identifier","short":"Patient Identifier","definition":"Patient Identifier, e.g. SSIN, or other identifier","min":"0","max":"1","type":[{"code":"Identifier"}]},{"id":"COVID19RapidTest.patient.name","path":"COVID19RapidTest.patient.name","short":"Name of the patient","definition":"Name of the patient, usually full name. May be absent or anonymized if required","min":"1","max":"1","type":[{"code":"string"}]},{"id":"COVID19RapidTest.result","path":"COVID19RapidTest.result","short":"Test result","definition":"The results of the test as given by the device - positive, negative, or inconclusive.","min":"1","max":"1","type":[{"code":"code"}],"binding":{"strength":"required","valueSet":"COVID19FastTestResult"}},{"id":"COVID19RapidTest.device","path":"COVID19RapidTest.device","short":"Device","definition":"The device used to perform the test","min":"1","max":"1","type":[{"code":"BackboneElement"}]},{"id":"COVID19RapidTest.device.manufacturer","path":"COVID19RapidTest.device.manufacturer","short":"Device manufacturer or representative","definition":"Device manufacturer or representative","min":"0","max":"1","type":[{"code":"Identifier"}]},</v>
      </c>
      <c r="D24" t="str">
        <f t="shared" si="2"/>
        <v>{"id":"COVID19RapidTest.device.manufacturer","path":"COVID19RapidTest.device.manufacturer","short":"Device manufacturer or representative","definition":"Device manufacturer or representative","min":"0","max":"1","type":[{"code":"Identifier"}]},</v>
      </c>
      <c r="F24" t="str">
        <f t="shared" si="3"/>
        <v>device.manufacturer</v>
      </c>
      <c r="G24" s="13" t="s">
        <v>78</v>
      </c>
      <c r="H24" s="13" t="s">
        <v>92</v>
      </c>
      <c r="I24" s="15">
        <v>0</v>
      </c>
      <c r="J24" s="15">
        <v>1</v>
      </c>
      <c r="K24" s="13" t="s">
        <v>68</v>
      </c>
      <c r="L24" s="13" t="s">
        <v>92</v>
      </c>
      <c r="M24" s="13"/>
      <c r="N24" s="13"/>
    </row>
    <row r="25" spans="2:20" x14ac:dyDescent="0.5">
      <c r="B25" t="b">
        <f t="shared" si="0"/>
        <v>1</v>
      </c>
      <c r="C25" t="str">
        <f t="shared" si="1"/>
        <v>{"id":"COVID19RapidTest.patient","path":"COVID19RapidTest.patient","short":"The patient that has taken the test","definition":"The patient that has taken the test","min":"1","max":"*","type":[{"code":"BackboneElement"}]},{"id":"COVID19RapidTest.patient.identifier","path":"COVID19RapidTest.patient.identifier","short":"Patient Identifier","definition":"Patient Identifier, e.g. SSIN, or other identifier","min":"0","max":"1","type":[{"code":"Identifier"}]},{"id":"COVID19RapidTest.patient.name","path":"COVID19RapidTest.patient.name","short":"Name of the patient","definition":"Name of the patient, usually full name. May be absent or anonymized if required","min":"1","max":"1","type":[{"code":"string"}]},{"id":"COVID19RapidTest.result","path":"COVID19RapidTest.result","short":"Test result","definition":"The results of the test as given by the device - positive, negative, or inconclusive.","min":"1","max":"1","type":[{"code":"code"}],"binding":{"strength":"required","valueSet":"COVID19FastTestResult"}},{"id":"COVID19RapidTest.device","path":"COVID19RapidTest.device","short":"Device","definition":"The device used to perform the test","min":"1","max":"1","type":[{"code":"BackboneElement"}]},{"id":"COVID19RapidTest.device.manufacturer","path":"COVID19RapidTest.device.manufacturer","short":"Device manufacturer or representative","definition":"Device manufacturer or representative","min":"0","max":"1","type":[{"code":"Identifier"}]},{"id":"COVID19RapidTest.device.code","path":"COVID19RapidTest.device.code","short":"Code of the device e.g. GTIN","definition":"Code of the device. This is not a serial number, but rather a 'catalog' device number like the GTIN. This is compatible with the UDI.","min":"1","max":"1","type":[{"code":"Identifier"}]},</v>
      </c>
      <c r="D25" t="str">
        <f t="shared" si="2"/>
        <v>{"id":"COVID19RapidTest.device.code","path":"COVID19RapidTest.device.code","short":"Code of the device e.g. GTIN","definition":"Code of the device. This is not a serial number, but rather a 'catalog' device number like the GTIN. This is compatible with the UDI.","min":"1","max":"1","type":[{"code":"Identifier"}]},</v>
      </c>
      <c r="F25" t="str">
        <f t="shared" si="3"/>
        <v>device.code</v>
      </c>
      <c r="G25" s="13" t="s">
        <v>79</v>
      </c>
      <c r="H25" s="13" t="s">
        <v>93</v>
      </c>
      <c r="I25" s="15">
        <v>1</v>
      </c>
      <c r="J25" s="15">
        <v>1</v>
      </c>
      <c r="K25" s="13" t="s">
        <v>68</v>
      </c>
      <c r="L25" s="13" t="s">
        <v>104</v>
      </c>
      <c r="M25" s="13"/>
      <c r="N25" s="13"/>
    </row>
    <row r="26" spans="2:20" x14ac:dyDescent="0.5">
      <c r="B26" t="b">
        <f t="shared" si="0"/>
        <v>1</v>
      </c>
      <c r="C26" t="str">
        <f t="shared" si="1"/>
        <v>{"id":"COVID19RapidTest.patient","path":"COVID19RapidTest.patient","short":"The patient that has taken the test","definition":"The patient that has taken the test","min":"1","max":"*","type":[{"code":"BackboneElement"}]},{"id":"COVID19RapidTest.patient.identifier","path":"COVID19RapidTest.patient.identifier","short":"Patient Identifier","definition":"Patient Identifier, e.g. SSIN, or other identifier","min":"0","max":"1","type":[{"code":"Identifier"}]},{"id":"COVID19RapidTest.patient.name","path":"COVID19RapidTest.patient.name","short":"Name of the patient","definition":"Name of the patient, usually full name. May be absent or anonymized if required","min":"1","max":"1","type":[{"code":"string"}]},{"id":"COVID19RapidTest.result","path":"COVID19RapidTest.result","short":"Test result","definition":"The results of the test as given by the device - positive, negative, or inconclusive.","min":"1","max":"1","type":[{"code":"code"}],"binding":{"strength":"required","valueSet":"COVID19FastTestResult"}},{"id":"COVID19RapidTest.device","path":"COVID19RapidTest.device","short":"Device","definition":"The device used to perform the test","min":"1","max":"1","type":[{"code":"BackboneElement"}]},{"id":"COVID19RapidTest.device.manufacturer","path":"COVID19RapidTest.device.manufacturer","short":"Device manufacturer or representative","definition":"Device manufacturer or representative","min":"0","max":"1","type":[{"code":"Identifier"}]},{"id":"COVID19RapidTest.device.code","path":"COVID19RapidTest.device.code","short":"Code of the device e.g. GTIN","definition":"Code of the device. This is not a serial number, but rather a 'catalog' device number like the GTIN. This is compatible with the UDI.","min":"1","max":"1","type":[{"code":"Identifier"}]},{"id":"COVID19RapidTest.device.lot_number","path":"COVID19RapidTest.device.lot_number","short":"Lot number of the device","definition":"Lot number of the device","min":"1","max":"1","type":[{"code":"string"}]},</v>
      </c>
      <c r="D26" t="str">
        <f t="shared" si="2"/>
        <v>{"id":"COVID19RapidTest.device.lot_number","path":"COVID19RapidTest.device.lot_number","short":"Lot number of the device","definition":"Lot number of the device","min":"1","max":"1","type":[{"code":"string"}]},</v>
      </c>
      <c r="F26" t="str">
        <f t="shared" si="3"/>
        <v>device.lot_number</v>
      </c>
      <c r="G26" s="13" t="s">
        <v>77</v>
      </c>
      <c r="H26" s="13" t="s">
        <v>94</v>
      </c>
      <c r="I26" s="15">
        <v>1</v>
      </c>
      <c r="J26" s="15">
        <v>1</v>
      </c>
      <c r="K26" s="13" t="s">
        <v>7</v>
      </c>
      <c r="L26" s="13" t="s">
        <v>94</v>
      </c>
      <c r="M26" s="13"/>
      <c r="N26" s="13"/>
      <c r="Q26" t="s">
        <v>71</v>
      </c>
      <c r="R26" t="s">
        <v>73</v>
      </c>
      <c r="S26" t="s">
        <v>72</v>
      </c>
    </row>
    <row r="27" spans="2:20" x14ac:dyDescent="0.5">
      <c r="B27" t="b">
        <f t="shared" si="0"/>
        <v>1</v>
      </c>
      <c r="C27" t="str">
        <f t="shared" si="1"/>
        <v>{"id":"COVID19RapidTest.patient","path":"COVID19RapidTest.patient","short":"The patient that has taken the test","definition":"The patient that has taken the test","min":"1","max":"*","type":[{"code":"BackboneElement"}]},{"id":"COVID19RapidTest.patient.identifier","path":"COVID19RapidTest.patient.identifier","short":"Patient Identifier","definition":"Patient Identifier, e.g. SSIN, or other identifier","min":"0","max":"1","type":[{"code":"Identifier"}]},{"id":"COVID19RapidTest.patient.name","path":"COVID19RapidTest.patient.name","short":"Name of the patient","definition":"Name of the patient, usually full name. May be absent or anonymized if required","min":"1","max":"1","type":[{"code":"string"}]},{"id":"COVID19RapidTest.result","path":"COVID19RapidTest.result","short":"Test result","definition":"The results of the test as given by the device - positive, negative, or inconclusive.","min":"1","max":"1","type":[{"code":"code"}],"binding":{"strength":"required","valueSet":"COVID19FastTestResult"}},{"id":"COVID19RapidTest.device","path":"COVID19RapidTest.device","short":"Device","definition":"The device used to perform the test","min":"1","max":"1","type":[{"code":"BackboneElement"}]},{"id":"COVID19RapidTest.device.manufacturer","path":"COVID19RapidTest.device.manufacturer","short":"Device manufacturer or representative","definition":"Device manufacturer or representative","min":"0","max":"1","type":[{"code":"Identifier"}]},{"id":"COVID19RapidTest.device.code","path":"COVID19RapidTest.device.code","short":"Code of the device e.g. GTIN","definition":"Code of the device. This is not a serial number, but rather a 'catalog' device number like the GTIN. This is compatible with the UDI.","min":"1","max":"1","type":[{"code":"Identifier"}]},{"id":"COVID19RapidTest.device.lot_number","path":"COVID19RapidTest.device.lot_number","short":"Lot number of the device","definition":"Lot number of the device","min":"1","max":"1","type":[{"code":"string"}]},{"id":"COVID19RapidTest.device.expiry_date","path":"COVID19RapidTest.device.expiry_date","short":"Expiration date of the device","definition":"Expiration date of the device","min":"1","max":"1","type":[{"code":"date"}]},</v>
      </c>
      <c r="D27" t="str">
        <f t="shared" si="2"/>
        <v>{"id":"COVID19RapidTest.device.expiry_date","path":"COVID19RapidTest.device.expiry_date","short":"Expiration date of the device","definition":"Expiration date of the device","min":"1","max":"1","type":[{"code":"date"}]},</v>
      </c>
      <c r="F27" t="str">
        <f t="shared" si="3"/>
        <v>device.expiry_date</v>
      </c>
      <c r="G27" s="13" t="s">
        <v>80</v>
      </c>
      <c r="H27" s="13" t="s">
        <v>95</v>
      </c>
      <c r="I27" s="15">
        <v>1</v>
      </c>
      <c r="J27" s="15">
        <v>1</v>
      </c>
      <c r="K27" s="13" t="s">
        <v>4</v>
      </c>
      <c r="L27" s="13" t="s">
        <v>95</v>
      </c>
      <c r="M27" s="13"/>
      <c r="N27" s="13"/>
    </row>
    <row r="28" spans="2:20" x14ac:dyDescent="0.5">
      <c r="B28" t="b">
        <f t="shared" si="0"/>
        <v>1</v>
      </c>
      <c r="C28" t="str">
        <f t="shared" si="1"/>
        <v>{"id":"COVID19RapidTest.patient","path":"COVID19RapidTest.patient","short":"The patient that has taken the test","definition":"The patient that has taken the test","min":"1","max":"*","type":[{"code":"BackboneElement"}]},{"id":"COVID19RapidTest.patient.identifier","path":"COVID19RapidTest.patient.identifier","short":"Patient Identifier","definition":"Patient Identifier, e.g. SSIN, or other identifier","min":"0","max":"1","type":[{"code":"Identifier"}]},{"id":"COVID19RapidTest.patient.name","path":"COVID19RapidTest.patient.name","short":"Name of the patient","definition":"Name of the patient, usually full name. May be absent or anonymized if required","min":"1","max":"1","type":[{"code":"string"}]},{"id":"COVID19RapidTest.result","path":"COVID19RapidTest.result","short":"Test result","definition":"The results of the test as given by the device - positive, negative, or inconclusive.","min":"1","max":"1","type":[{"code":"code"}],"binding":{"strength":"required","valueSet":"COVID19FastTestResult"}},{"id":"COVID19RapidTest.device","path":"COVID19RapidTest.device","short":"Device","definition":"The device used to perform the test","min":"1","max":"1","type":[{"code":"BackboneElement"}]},{"id":"COVID19RapidTest.device.manufacturer","path":"COVID19RapidTest.device.manufacturer","short":"Device manufacturer or representative","definition":"Device manufacturer or representative","min":"0","max":"1","type":[{"code":"Identifier"}]},{"id":"COVID19RapidTest.device.code","path":"COVID19RapidTest.device.code","short":"Code of the device e.g. GTIN","definition":"Code of the device. This is not a serial number, but rather a 'catalog' device number like the GTIN. This is compatible with the UDI.","min":"1","max":"1","type":[{"code":"Identifier"}]},{"id":"COVID19RapidTest.device.lot_number","path":"COVID19RapidTest.device.lot_number","short":"Lot number of the device","definition":"Lot number of the device","min":"1","max":"1","type":[{"code":"string"}]},{"id":"COVID19RapidTest.device.expiry_date","path":"COVID19RapidTest.device.expiry_date","short":"Expiration date of the device","definition":"Expiration date of the device","min":"1","max":"1","type":[{"code":"date"}]},{"id":"COVID19RapidTest.specimen_collection_type","path":"COVID19RapidTest.specimen_collection_type","short":"The method of specimen collection","definition":"The method of specimen collection, i.e. oral, nasopharingeal, nasal.","min":"0","max":"1","type":[{"code":"code"}],"binding":{"strength":"required","valueSet":"COVID19FastTestCollectionType"}},</v>
      </c>
      <c r="D28" t="str">
        <f t="shared" si="2"/>
        <v>{"id":"COVID19RapidTest.specimen_collection_type","path":"COVID19RapidTest.specimen_collection_type","short":"The method of specimen collection","definition":"The method of specimen collection, i.e. oral, nasopharingeal, nasal.","min":"0","max":"1","type":[{"code":"code"}],"binding":{"strength":"required","valueSet":"COVID19FastTestCollectionType"}},</v>
      </c>
      <c r="F28" t="str">
        <f t="shared" si="3"/>
        <v>specimen_collection_type</v>
      </c>
      <c r="G28" s="13" t="s">
        <v>70</v>
      </c>
      <c r="H28" s="13" t="s">
        <v>96</v>
      </c>
      <c r="I28" s="15">
        <v>0</v>
      </c>
      <c r="J28" s="15">
        <v>1</v>
      </c>
      <c r="K28" s="13" t="s">
        <v>14</v>
      </c>
      <c r="L28" s="13" t="s">
        <v>105</v>
      </c>
      <c r="M28" s="13" t="s">
        <v>115</v>
      </c>
      <c r="N28" s="13" t="s">
        <v>43</v>
      </c>
    </row>
    <row r="29" spans="2:20" x14ac:dyDescent="0.5">
      <c r="B29" t="b">
        <f t="shared" si="0"/>
        <v>1</v>
      </c>
      <c r="C29" t="str">
        <f t="shared" si="1"/>
        <v>{"id":"COVID19RapidTest.patient","path":"COVID19RapidTest.patient","short":"The patient that has taken the test","definition":"The patient that has taken the test","min":"1","max":"*","type":[{"code":"BackboneElement"}]},{"id":"COVID19RapidTest.patient.identifier","path":"COVID19RapidTest.patient.identifier","short":"Patient Identifier","definition":"Patient Identifier, e.g. SSIN, or other identifier","min":"0","max":"1","type":[{"code":"Identifier"}]},{"id":"COVID19RapidTest.patient.name","path":"COVID19RapidTest.patient.name","short":"Name of the patient","definition":"Name of the patient, usually full name. May be absent or anonymized if required","min":"1","max":"1","type":[{"code":"string"}]},{"id":"COVID19RapidTest.result","path":"COVID19RapidTest.result","short":"Test result","definition":"The results of the test as given by the device - positive, negative, or inconclusive.","min":"1","max":"1","type":[{"code":"code"}],"binding":{"strength":"required","valueSet":"COVID19FastTestResult"}},{"id":"COVID19RapidTest.device","path":"COVID19RapidTest.device","short":"Device","definition":"The device used to perform the test","min":"1","max":"1","type":[{"code":"BackboneElement"}]},{"id":"COVID19RapidTest.device.manufacturer","path":"COVID19RapidTest.device.manufacturer","short":"Device manufacturer or representative","definition":"Device manufacturer or representative","min":"0","max":"1","type":[{"code":"Identifier"}]},{"id":"COVID19RapidTest.device.code","path":"COVID19RapidTest.device.code","short":"Code of the device e.g. GTIN","definition":"Code of the device. This is not a serial number, but rather a 'catalog' device number like the GTIN. This is compatible with the UDI.","min":"1","max":"1","type":[{"code":"Identifier"}]},{"id":"COVID19RapidTest.device.lot_number","path":"COVID19RapidTest.device.lot_number","short":"Lot number of the device","definition":"Lot number of the device","min":"1","max":"1","type":[{"code":"string"}]},{"id":"COVID19RapidTest.device.expiry_date","path":"COVID19RapidTest.device.expiry_date","short":"Expiration date of the device","definition":"Expiration date of the device","min":"1","max":"1","type":[{"code":"date"}]},{"id":"COVID19RapidTest.specimen_collection_type","path":"COVID19RapidTest.specimen_collection_type","short":"The method of specimen collection","definition":"The method of specimen collection, i.e. oral, nasopharingeal, nasal.","min":"0","max":"1","type":[{"code":"code"}],"binding":{"strength":"required","valueSet":"COVID19FastTestCollectionType"}},{"id":"COVID19RapidTest.performer","path":"COVID19RapidTest.performer","short":"The person performing the test other than the patient","definition":"The person performing the test other than the patient, e.g. a pharmacist or nurse.","min":"1","max":"1","type":[{"code":"BackboneElement"}]},</v>
      </c>
      <c r="D29" t="str">
        <f t="shared" si="2"/>
        <v>{"id":"COVID19RapidTest.performer","path":"COVID19RapidTest.performer","short":"The person performing the test other than the patient","definition":"The person performing the test other than the patient, e.g. a pharmacist or nurse.","min":"1","max":"1","type":[{"code":"BackboneElement"}]},</v>
      </c>
      <c r="F29" t="str">
        <f t="shared" si="3"/>
        <v>performer</v>
      </c>
      <c r="G29" s="13" t="s">
        <v>82</v>
      </c>
      <c r="H29" s="13" t="s">
        <v>97</v>
      </c>
      <c r="I29" s="15">
        <v>1</v>
      </c>
      <c r="J29" s="15">
        <v>1</v>
      </c>
      <c r="K29" s="13" t="s">
        <v>23</v>
      </c>
      <c r="L29" s="13" t="s">
        <v>106</v>
      </c>
      <c r="M29" s="13"/>
      <c r="N29" s="13"/>
    </row>
    <row r="30" spans="2:20" x14ac:dyDescent="0.5">
      <c r="B30" t="b">
        <f t="shared" si="0"/>
        <v>1</v>
      </c>
      <c r="C30" t="str">
        <f t="shared" si="1"/>
        <v>{"id":"COVID19RapidTest.patient","path":"COVID19RapidTest.patient","short":"The patient that has taken the test","definition":"The patient that has taken the test","min":"1","max":"*","type":[{"code":"BackboneElement"}]},{"id":"COVID19RapidTest.patient.identifier","path":"COVID19RapidTest.patient.identifier","short":"Patient Identifier","definition":"Patient Identifier, e.g. SSIN, or other identifier","min":"0","max":"1","type":[{"code":"Identifier"}]},{"id":"COVID19RapidTest.patient.name","path":"COVID19RapidTest.patient.name","short":"Name of the patient","definition":"Name of the patient, usually full name. May be absent or anonymized if required","min":"1","max":"1","type":[{"code":"string"}]},{"id":"COVID19RapidTest.result","path":"COVID19RapidTest.result","short":"Test result","definition":"The results of the test as given by the device - positive, negative, or inconclusive.","min":"1","max":"1","type":[{"code":"code"}],"binding":{"strength":"required","valueSet":"COVID19FastTestResult"}},{"id":"COVID19RapidTest.device","path":"COVID19RapidTest.device","short":"Device","definition":"The device used to perform the test","min":"1","max":"1","type":[{"code":"BackboneElement"}]},{"id":"COVID19RapidTest.device.manufacturer","path":"COVID19RapidTest.device.manufacturer","short":"Device manufacturer or representative","definition":"Device manufacturer or representative","min":"0","max":"1","type":[{"code":"Identifier"}]},{"id":"COVID19RapidTest.device.code","path":"COVID19RapidTest.device.code","short":"Code of the device e.g. GTIN","definition":"Code of the device. This is not a serial number, but rather a 'catalog' device number like the GTIN. This is compatible with the UDI.","min":"1","max":"1","type":[{"code":"Identifier"}]},{"id":"COVID19RapidTest.device.lot_number","path":"COVID19RapidTest.device.lot_number","short":"Lot number of the device","definition":"Lot number of the device","min":"1","max":"1","type":[{"code":"string"}]},{"id":"COVID19RapidTest.device.expiry_date","path":"COVID19RapidTest.device.expiry_date","short":"Expiration date of the device","definition":"Expiration date of the device","min":"1","max":"1","type":[{"code":"date"}]},{"id":"COVID19RapidTest.specimen_collection_type","path":"COVID19RapidTest.specimen_collection_type","short":"The method of specimen collection","definition":"The method of specimen collection, i.e. oral, nasopharingeal, nasal.","min":"0","max":"1","type":[{"code":"code"}],"binding":{"strength":"required","valueSet":"COVID19FastTestCollectionType"}},{"id":"COVID19RapidTest.performer","path":"COVID19RapidTest.performer","short":"The person performing the test other than the patient","definition":"The person performing the test other than the patient, e.g. a pharmacist or nurse.","min":"1","max":"1","type":[{"code":"BackboneElement"}]},{"id":"COVID19RapidTest.performer.identifier","path":"COVID19RapidTest.performer.identifier","short":"Performer identifier","definition":"The identifier for the professional, e.g. NIHDI number, SSIN.","min":"0","max":"1","type":[{"code":"Identifier"}]},</v>
      </c>
      <c r="D30" t="str">
        <f t="shared" si="2"/>
        <v>{"id":"COVID19RapidTest.performer.identifier","path":"COVID19RapidTest.performer.identifier","short":"Performer identifier","definition":"The identifier for the professional, e.g. NIHDI number, SSIN.","min":"0","max":"1","type":[{"code":"Identifier"}]},</v>
      </c>
      <c r="F30" t="str">
        <f t="shared" si="3"/>
        <v>performer.identifier</v>
      </c>
      <c r="G30" s="13" t="s">
        <v>83</v>
      </c>
      <c r="H30" s="13" t="s">
        <v>98</v>
      </c>
      <c r="I30" s="15">
        <v>0</v>
      </c>
      <c r="J30" s="15">
        <v>1</v>
      </c>
      <c r="K30" s="13" t="s">
        <v>68</v>
      </c>
      <c r="L30" s="13" t="s">
        <v>107</v>
      </c>
      <c r="M30" s="13"/>
      <c r="N30" s="13"/>
    </row>
    <row r="31" spans="2:20" x14ac:dyDescent="0.5">
      <c r="B31" t="b">
        <f t="shared" si="0"/>
        <v>1</v>
      </c>
      <c r="C31" t="str">
        <f t="shared" si="1"/>
        <v>{"id":"COVID19RapidTest.patient","path":"COVID19RapidTest.patient","short":"The patient that has taken the test","definition":"The patient that has taken the test","min":"1","max":"*","type":[{"code":"BackboneElement"}]},{"id":"COVID19RapidTest.patient.identifier","path":"COVID19RapidTest.patient.identifier","short":"Patient Identifier","definition":"Patient Identifier, e.g. SSIN, or other identifier","min":"0","max":"1","type":[{"code":"Identifier"}]},{"id":"COVID19RapidTest.patient.name","path":"COVID19RapidTest.patient.name","short":"Name of the patient","definition":"Name of the patient, usually full name. May be absent or anonymized if required","min":"1","max":"1","type":[{"code":"string"}]},{"id":"COVID19RapidTest.result","path":"COVID19RapidTest.result","short":"Test result","definition":"The results of the test as given by the device - positive, negative, or inconclusive.","min":"1","max":"1","type":[{"code":"code"}],"binding":{"strength":"required","valueSet":"COVID19FastTestResult"}},{"id":"COVID19RapidTest.device","path":"COVID19RapidTest.device","short":"Device","definition":"The device used to perform the test","min":"1","max":"1","type":[{"code":"BackboneElement"}]},{"id":"COVID19RapidTest.device.manufacturer","path":"COVID19RapidTest.device.manufacturer","short":"Device manufacturer or representative","definition":"Device manufacturer or representative","min":"0","max":"1","type":[{"code":"Identifier"}]},{"id":"COVID19RapidTest.device.code","path":"COVID19RapidTest.device.code","short":"Code of the device e.g. GTIN","definition":"Code of the device. This is not a serial number, but rather a 'catalog' device number like the GTIN. This is compatible with the UDI.","min":"1","max":"1","type":[{"code":"Identifier"}]},{"id":"COVID19RapidTest.device.lot_number","path":"COVID19RapidTest.device.lot_number","short":"Lot number of the device","definition":"Lot number of the device","min":"1","max":"1","type":[{"code":"string"}]},{"id":"COVID19RapidTest.device.expiry_date","path":"COVID19RapidTest.device.expiry_date","short":"Expiration date of the device","definition":"Expiration date of the device","min":"1","max":"1","type":[{"code":"date"}]},{"id":"COVID19RapidTest.specimen_collection_type","path":"COVID19RapidTest.specimen_collection_type","short":"The method of specimen collection","definition":"The method of specimen collection, i.e. oral, nasopharingeal, nasal.","min":"0","max":"1","type":[{"code":"code"}],"binding":{"strength":"required","valueSet":"COVID19FastTestCollectionType"}},{"id":"COVID19RapidTest.performer","path":"COVID19RapidTest.performer","short":"The person performing the test other than the patient","definition":"The person performing the test other than the patient, e.g. a pharmacist or nurse.","min":"1","max":"1","type":[{"code":"BackboneElement"}]},{"id":"COVID19RapidTest.performer.identifier","path":"COVID19RapidTest.performer.identifier","short":"Performer identifier","definition":"The identifier for the professional, e.g. NIHDI number, SSIN.","min":"0","max":"1","type":[{"code":"Identifier"}]},{"id":"COVID19RapidTest.performer.name","path":"COVID19RapidTest.performer.name","short":"Performer name","definition":"The name of the performer","min":"1","max":"1","type":[{"code":"string"}]},</v>
      </c>
      <c r="D31" t="str">
        <f t="shared" si="2"/>
        <v>{"id":"COVID19RapidTest.performer.name","path":"COVID19RapidTest.performer.name","short":"Performer name","definition":"The name of the performer","min":"1","max":"1","type":[{"code":"string"}]},</v>
      </c>
      <c r="F31" t="str">
        <f t="shared" si="3"/>
        <v>performer.name</v>
      </c>
      <c r="G31" s="13" t="s">
        <v>84</v>
      </c>
      <c r="H31" s="13" t="s">
        <v>99</v>
      </c>
      <c r="I31" s="15">
        <v>1</v>
      </c>
      <c r="J31" s="15">
        <v>1</v>
      </c>
      <c r="K31" s="13" t="s">
        <v>7</v>
      </c>
      <c r="L31" s="13" t="s">
        <v>87</v>
      </c>
      <c r="M31" s="13"/>
      <c r="N31" s="13"/>
    </row>
    <row r="32" spans="2:20" x14ac:dyDescent="0.5">
      <c r="B32" t="b">
        <f t="shared" si="0"/>
        <v>0</v>
      </c>
      <c r="C32" t="str">
        <f t="shared" si="1"/>
        <v xml:space="preserve"> </v>
      </c>
      <c r="D32" t="str">
        <f t="shared" si="2"/>
        <v>{"id":"COVID19RapidTest.","path":"COVID19RapidTest.0","short":"","definition":"","min":"","max":"","type":[{"code":""}]},</v>
      </c>
      <c r="F32">
        <f t="shared" si="3"/>
        <v>0</v>
      </c>
      <c r="G32" s="13"/>
      <c r="H32" s="13"/>
      <c r="I32" s="15"/>
      <c r="J32" s="15"/>
      <c r="K32" s="13"/>
      <c r="L32" s="16"/>
      <c r="M32" s="13"/>
      <c r="N32" s="13"/>
    </row>
    <row r="33" spans="2:14" x14ac:dyDescent="0.5">
      <c r="B33" t="b">
        <f t="shared" si="0"/>
        <v>0</v>
      </c>
      <c r="C33" t="str">
        <f t="shared" si="1"/>
        <v xml:space="preserve"> </v>
      </c>
      <c r="D33" t="str">
        <f t="shared" si="2"/>
        <v>{"id":"COVID19RapidTest.","path":"COVID19RapidTest.0","short":"","definition":"","min":"","max":"","type":[{"code":""}]},</v>
      </c>
      <c r="F33">
        <f t="shared" si="3"/>
        <v>0</v>
      </c>
      <c r="G33" s="13"/>
      <c r="H33" s="13"/>
      <c r="I33" s="15"/>
      <c r="J33" s="15"/>
      <c r="K33" s="13"/>
      <c r="L33" s="16"/>
      <c r="M33" s="13"/>
      <c r="N33" s="13"/>
    </row>
    <row r="34" spans="2:14" x14ac:dyDescent="0.5">
      <c r="B34" t="b">
        <f t="shared" si="0"/>
        <v>0</v>
      </c>
      <c r="C34" t="str">
        <f t="shared" si="1"/>
        <v xml:space="preserve"> </v>
      </c>
      <c r="D34" t="str">
        <f t="shared" si="2"/>
        <v>{"id":"COVID19RapidTest.","path":"COVID19RapidTest.0","short":"","definition":"","min":"","max":"","type":[{"code":""}]},</v>
      </c>
      <c r="F34">
        <f t="shared" si="3"/>
        <v>0</v>
      </c>
      <c r="G34" s="13"/>
      <c r="H34" s="13"/>
      <c r="I34" s="15"/>
      <c r="J34" s="15"/>
      <c r="K34" s="13"/>
      <c r="L34" s="16"/>
      <c r="M34" s="13"/>
      <c r="N34" s="13"/>
    </row>
    <row r="35" spans="2:14" x14ac:dyDescent="0.5">
      <c r="B35" t="b">
        <f t="shared" si="0"/>
        <v>0</v>
      </c>
      <c r="C35" t="str">
        <f t="shared" si="1"/>
        <v xml:space="preserve"> </v>
      </c>
      <c r="D35" t="str">
        <f t="shared" si="2"/>
        <v>{"id":"COVID19RapidTest.","path":"COVID19RapidTest.0","short":"","definition":"","min":"","max":"","type":[{"code":""}]},</v>
      </c>
      <c r="F35">
        <f t="shared" si="3"/>
        <v>0</v>
      </c>
      <c r="G35" s="13"/>
      <c r="H35" s="13"/>
      <c r="I35" s="15"/>
      <c r="J35" s="15"/>
      <c r="K35" s="13"/>
      <c r="L35" s="16"/>
      <c r="M35" s="13"/>
      <c r="N35" s="13"/>
    </row>
    <row r="36" spans="2:14" x14ac:dyDescent="0.5">
      <c r="B36" t="b">
        <f t="shared" si="0"/>
        <v>0</v>
      </c>
      <c r="C36" t="str">
        <f t="shared" si="1"/>
        <v xml:space="preserve"> </v>
      </c>
      <c r="D36" t="str">
        <f t="shared" si="2"/>
        <v>{"id":"COVID19RapidTest.","path":"COVID19RapidTest.0","short":"","definition":"","min":"","max":"","type":[{"code":""}]},</v>
      </c>
      <c r="F36">
        <f t="shared" si="3"/>
        <v>0</v>
      </c>
      <c r="G36" s="13"/>
      <c r="H36" s="13"/>
      <c r="I36" s="15"/>
      <c r="J36" s="15"/>
      <c r="K36" s="13"/>
      <c r="L36" s="16"/>
      <c r="M36" s="13"/>
      <c r="N36" s="13"/>
    </row>
    <row r="37" spans="2:14" x14ac:dyDescent="0.5">
      <c r="B37" t="b">
        <f t="shared" si="0"/>
        <v>0</v>
      </c>
      <c r="C37" t="str">
        <f t="shared" si="1"/>
        <v xml:space="preserve"> </v>
      </c>
      <c r="D37" t="str">
        <f t="shared" si="2"/>
        <v>{"id":"COVID19RapidTest.","path":"COVID19RapidTest.0","short":"","definition":"","min":"","max":"","type":[{"code":""}]},</v>
      </c>
      <c r="F37">
        <f t="shared" si="3"/>
        <v>0</v>
      </c>
      <c r="G37" s="13"/>
      <c r="H37" s="13"/>
      <c r="I37" s="15"/>
      <c r="J37" s="15"/>
      <c r="K37" s="13"/>
      <c r="L37" s="16"/>
      <c r="M37" s="13"/>
      <c r="N37" s="13"/>
    </row>
    <row r="38" spans="2:14" x14ac:dyDescent="0.5">
      <c r="B38" t="b">
        <f t="shared" si="0"/>
        <v>0</v>
      </c>
      <c r="C38" t="str">
        <f t="shared" si="1"/>
        <v xml:space="preserve"> </v>
      </c>
      <c r="D38" t="str">
        <f t="shared" si="2"/>
        <v>{"id":"COVID19RapidTest.","path":"COVID19RapidTest.0","short":"","definition":"","min":"","max":"","type":[{"code":""}]},</v>
      </c>
      <c r="F38">
        <f t="shared" si="3"/>
        <v>0</v>
      </c>
      <c r="G38" s="13"/>
      <c r="H38" s="13"/>
      <c r="I38" s="15"/>
      <c r="J38" s="15"/>
      <c r="K38" s="13"/>
      <c r="L38" s="16"/>
      <c r="M38" s="13"/>
      <c r="N38" s="13"/>
    </row>
    <row r="39" spans="2:14" x14ac:dyDescent="0.5">
      <c r="B39" t="b">
        <f t="shared" si="0"/>
        <v>0</v>
      </c>
      <c r="C39" t="str">
        <f t="shared" si="1"/>
        <v xml:space="preserve"> </v>
      </c>
      <c r="D39" t="str">
        <f t="shared" si="2"/>
        <v>{"id":"COVID19RapidTest.","path":"COVID19RapidTest.0","short":"","definition":"","min":"","max":"","type":[{"code":""}]},</v>
      </c>
      <c r="F39">
        <f t="shared" si="3"/>
        <v>0</v>
      </c>
      <c r="G39" s="13"/>
      <c r="H39" s="13"/>
      <c r="I39" s="15"/>
      <c r="J39" s="15"/>
      <c r="K39" s="13"/>
      <c r="L39" s="19"/>
      <c r="M39" s="13"/>
      <c r="N39" s="18"/>
    </row>
    <row r="40" spans="2:14" x14ac:dyDescent="0.5">
      <c r="B40" t="b">
        <f t="shared" si="0"/>
        <v>0</v>
      </c>
      <c r="C40" t="str">
        <f t="shared" si="1"/>
        <v xml:space="preserve"> </v>
      </c>
      <c r="D40" t="str">
        <f t="shared" si="2"/>
        <v>{"id":"COVID19RapidTest.","path":"COVID19RapidTest.0","short":"","definition":"","min":"","max":"","type":[{"code":""}]},</v>
      </c>
      <c r="F40">
        <f t="shared" si="3"/>
        <v>0</v>
      </c>
      <c r="G40" s="13"/>
      <c r="H40" s="17"/>
      <c r="I40" s="15"/>
      <c r="J40" s="15"/>
      <c r="K40" s="13"/>
      <c r="L40" s="16"/>
      <c r="M40" s="13"/>
      <c r="N40" s="13"/>
    </row>
    <row r="41" spans="2:14" x14ac:dyDescent="0.5">
      <c r="B41" t="b">
        <f t="shared" si="0"/>
        <v>0</v>
      </c>
      <c r="C41" t="str">
        <f t="shared" si="1"/>
        <v xml:space="preserve"> </v>
      </c>
      <c r="D41" t="str">
        <f t="shared" si="2"/>
        <v>{"id":"COVID19RapidTest.","path":"COVID19RapidTest.0","short":"","definition":"","min":"","max":"","type":[{"code":""}]},</v>
      </c>
      <c r="F41">
        <f t="shared" si="3"/>
        <v>0</v>
      </c>
      <c r="G41" s="13"/>
      <c r="H41" s="17"/>
      <c r="I41" s="15"/>
      <c r="J41" s="15"/>
      <c r="K41" s="13"/>
      <c r="L41" s="16"/>
      <c r="M41" s="13"/>
      <c r="N41" s="13"/>
    </row>
    <row r="42" spans="2:14" x14ac:dyDescent="0.5">
      <c r="B42" t="b">
        <f t="shared" si="0"/>
        <v>0</v>
      </c>
      <c r="C42" t="str">
        <f t="shared" si="1"/>
        <v xml:space="preserve"> </v>
      </c>
      <c r="D42" t="str">
        <f t="shared" si="2"/>
        <v>{"id":"COVID19RapidTest.","path":"COVID19RapidTest.0","short":"","definition":"","min":"","max":"","type":[{"code":""}]},</v>
      </c>
      <c r="F42">
        <f t="shared" si="3"/>
        <v>0</v>
      </c>
      <c r="G42" s="13"/>
      <c r="H42" s="17"/>
      <c r="I42" s="15"/>
      <c r="J42" s="15"/>
      <c r="K42" s="13"/>
      <c r="L42" s="16"/>
      <c r="M42" s="13"/>
      <c r="N42" s="13"/>
    </row>
    <row r="43" spans="2:14" x14ac:dyDescent="0.5">
      <c r="B43" t="b">
        <f t="shared" si="0"/>
        <v>0</v>
      </c>
      <c r="C43" t="str">
        <f t="shared" si="1"/>
        <v xml:space="preserve"> </v>
      </c>
      <c r="D43" t="str">
        <f t="shared" si="2"/>
        <v>{"id":"COVID19RapidTest.","path":"COVID19RapidTest.0","short":"","definition":"","min":"","max":"","type":[{"code":""}]},</v>
      </c>
      <c r="F43">
        <f t="shared" si="3"/>
        <v>0</v>
      </c>
      <c r="G43" s="13"/>
      <c r="H43" s="17"/>
      <c r="I43" s="15"/>
      <c r="J43" s="15"/>
      <c r="K43" s="13"/>
      <c r="L43" s="16"/>
      <c r="M43" s="13"/>
      <c r="N43" s="13"/>
    </row>
    <row r="44" spans="2:14" x14ac:dyDescent="0.5">
      <c r="B44" t="b">
        <f t="shared" si="0"/>
        <v>0</v>
      </c>
      <c r="C44" t="str">
        <f t="shared" si="1"/>
        <v xml:space="preserve"> </v>
      </c>
      <c r="D44" t="str">
        <f t="shared" si="2"/>
        <v>{"id":"COVID19RapidTest.","path":"COVID19RapidTest.0","short":"","definition":"","min":"","max":"","type":[{"code":""}]},</v>
      </c>
      <c r="F44">
        <f t="shared" si="3"/>
        <v>0</v>
      </c>
      <c r="G44" s="13"/>
      <c r="H44" s="17"/>
      <c r="I44" s="15"/>
      <c r="J44" s="15"/>
      <c r="K44" s="13"/>
      <c r="L44" s="16"/>
      <c r="M44" s="13"/>
      <c r="N44" s="13"/>
    </row>
    <row r="45" spans="2:14" x14ac:dyDescent="0.5">
      <c r="B45" t="b">
        <f t="shared" si="0"/>
        <v>0</v>
      </c>
      <c r="C45" t="str">
        <f t="shared" si="1"/>
        <v xml:space="preserve"> </v>
      </c>
      <c r="D45" t="str">
        <f t="shared" si="2"/>
        <v>{"id":"COVID19RapidTest.","path":"COVID19RapidTest.0","short":"","definition":"","min":"","max":"","type":[{"code":""}]},</v>
      </c>
      <c r="F45">
        <f t="shared" si="3"/>
        <v>0</v>
      </c>
      <c r="G45" s="13"/>
      <c r="H45" s="17"/>
      <c r="I45" s="15"/>
      <c r="J45" s="15"/>
      <c r="K45" s="13"/>
      <c r="L45" s="16"/>
      <c r="M45" s="13"/>
      <c r="N45" s="13"/>
    </row>
    <row r="46" spans="2:14" x14ac:dyDescent="0.5">
      <c r="B46" t="b">
        <f t="shared" si="0"/>
        <v>0</v>
      </c>
      <c r="C46" t="str">
        <f t="shared" si="1"/>
        <v xml:space="preserve"> </v>
      </c>
      <c r="D46" t="str">
        <f t="shared" si="2"/>
        <v>{"id":"COVID19RapidTest.","path":"COVID19RapidTest.0","short":"","definition":"","min":"","max":"","type":[{"code":""}]},</v>
      </c>
      <c r="F46">
        <f t="shared" si="3"/>
        <v>0</v>
      </c>
      <c r="G46" s="13"/>
      <c r="H46" s="17"/>
      <c r="I46" s="15"/>
      <c r="J46" s="15"/>
      <c r="K46" s="13"/>
      <c r="L46" s="16"/>
      <c r="M46" s="13"/>
      <c r="N46" s="13"/>
    </row>
    <row r="47" spans="2:14" x14ac:dyDescent="0.5">
      <c r="B47" t="b">
        <f t="shared" si="0"/>
        <v>0</v>
      </c>
      <c r="C47" t="str">
        <f t="shared" si="1"/>
        <v xml:space="preserve"> </v>
      </c>
      <c r="D47" t="str">
        <f t="shared" si="2"/>
        <v>{"id":"COVID19RapidTest.","path":"COVID19RapidTest.0","short":"","definition":"","min":"","max":"","type":[{"code":""}]},</v>
      </c>
      <c r="F47">
        <f t="shared" si="3"/>
        <v>0</v>
      </c>
      <c r="G47" s="13"/>
      <c r="H47" s="17"/>
      <c r="I47" s="15"/>
      <c r="J47" s="15"/>
      <c r="K47" s="13"/>
      <c r="L47" s="16"/>
      <c r="M47" s="13"/>
      <c r="N47" s="13"/>
    </row>
    <row r="48" spans="2:14" x14ac:dyDescent="0.5">
      <c r="B48" t="b">
        <f t="shared" si="0"/>
        <v>0</v>
      </c>
      <c r="C48" t="str">
        <f t="shared" si="1"/>
        <v xml:space="preserve"> </v>
      </c>
      <c r="D48" t="str">
        <f t="shared" si="2"/>
        <v>{"id":"COVID19RapidTest.","path":"COVID19RapidTest.0","short":"","definition":"","min":"","max":"","type":[{"code":""}]},</v>
      </c>
      <c r="F48">
        <f t="shared" si="3"/>
        <v>0</v>
      </c>
      <c r="G48" s="13"/>
      <c r="H48" s="17"/>
      <c r="I48" s="15"/>
      <c r="J48" s="15"/>
      <c r="K48" s="13"/>
      <c r="L48" s="16"/>
      <c r="M48" s="13"/>
      <c r="N48" s="13"/>
    </row>
    <row r="49" spans="2:14" x14ac:dyDescent="0.5">
      <c r="B49" t="b">
        <f t="shared" si="0"/>
        <v>0</v>
      </c>
      <c r="C49" t="str">
        <f t="shared" si="1"/>
        <v xml:space="preserve"> </v>
      </c>
      <c r="D49" t="str">
        <f t="shared" si="2"/>
        <v>{"id":"COVID19RapidTest.","path":"COVID19RapidTest.0","short":"","definition":"","min":"","max":"","type":[{"code":""}]},</v>
      </c>
      <c r="F49">
        <f t="shared" si="3"/>
        <v>0</v>
      </c>
      <c r="G49" s="13"/>
      <c r="H49" s="17"/>
      <c r="I49" s="15"/>
      <c r="J49" s="15"/>
      <c r="K49" s="13"/>
      <c r="L49" s="16"/>
      <c r="M49" s="13"/>
      <c r="N49" s="13"/>
    </row>
    <row r="50" spans="2:14" x14ac:dyDescent="0.5">
      <c r="B50" t="b">
        <f t="shared" si="0"/>
        <v>0</v>
      </c>
      <c r="C50" t="str">
        <f t="shared" si="1"/>
        <v xml:space="preserve"> </v>
      </c>
      <c r="D50" t="str">
        <f t="shared" si="2"/>
        <v>{"id":"COVID19RapidTest.","path":"COVID19RapidTest.0","short":"","definition":"","min":"","max":"","type":[{"code":""}]},</v>
      </c>
      <c r="F50">
        <f t="shared" si="3"/>
        <v>0</v>
      </c>
      <c r="G50" s="13"/>
      <c r="H50" s="17"/>
      <c r="I50" s="15"/>
      <c r="J50" s="15"/>
      <c r="K50" s="13"/>
      <c r="L50" s="16"/>
      <c r="M50" s="13"/>
      <c r="N50" s="13"/>
    </row>
    <row r="51" spans="2:14" x14ac:dyDescent="0.5">
      <c r="B51" t="b">
        <f t="shared" si="0"/>
        <v>0</v>
      </c>
      <c r="C51" t="str">
        <f t="shared" si="1"/>
        <v xml:space="preserve"> </v>
      </c>
      <c r="D51" t="str">
        <f t="shared" si="2"/>
        <v>{"id":"COVID19RapidTest.","path":"COVID19RapidTest.0","short":"","definition":"","min":"","max":"","type":[{"code":""}]},</v>
      </c>
      <c r="F51">
        <f t="shared" si="3"/>
        <v>0</v>
      </c>
      <c r="G51" s="13"/>
      <c r="H51" s="17"/>
      <c r="I51" s="15"/>
      <c r="J51" s="15"/>
      <c r="K51" s="13"/>
      <c r="L51" s="16"/>
      <c r="M51" s="13"/>
      <c r="N51" s="13"/>
    </row>
    <row r="52" spans="2:14" x14ac:dyDescent="0.5">
      <c r="B52" t="b">
        <f t="shared" si="0"/>
        <v>0</v>
      </c>
      <c r="C52" t="str">
        <f t="shared" si="1"/>
        <v xml:space="preserve"> </v>
      </c>
      <c r="D52" t="str">
        <f t="shared" si="2"/>
        <v>{"id":"COVID19RapidTest.","path":"COVID19RapidTest.0","short":"","definition":"","min":"","max":"","type":[{"code":""}]},</v>
      </c>
      <c r="F52">
        <f t="shared" si="3"/>
        <v>0</v>
      </c>
      <c r="G52" s="13"/>
      <c r="H52" s="17"/>
      <c r="I52" s="15"/>
      <c r="J52" s="15"/>
      <c r="K52" s="13"/>
      <c r="L52" s="16"/>
      <c r="M52" s="13"/>
      <c r="N52" s="13"/>
    </row>
    <row r="53" spans="2:14" x14ac:dyDescent="0.5">
      <c r="B53" t="b">
        <f t="shared" si="0"/>
        <v>0</v>
      </c>
      <c r="C53" t="str">
        <f t="shared" si="1"/>
        <v xml:space="preserve"> </v>
      </c>
      <c r="D53" t="str">
        <f t="shared" si="2"/>
        <v>{"id":"COVID19RapidTest.","path":"COVID19RapidTest.0","short":"","definition":"","min":"","max":"","type":[{"code":""}]},</v>
      </c>
      <c r="F53">
        <f t="shared" si="3"/>
        <v>0</v>
      </c>
      <c r="G53" s="13"/>
      <c r="H53" s="17"/>
      <c r="I53" s="15"/>
      <c r="J53" s="15"/>
      <c r="K53" s="13"/>
      <c r="L53" s="16"/>
      <c r="M53" s="13"/>
      <c r="N53" s="13"/>
    </row>
    <row r="54" spans="2:14" x14ac:dyDescent="0.5">
      <c r="B54" t="b">
        <f t="shared" si="0"/>
        <v>0</v>
      </c>
      <c r="C54" t="str">
        <f t="shared" si="1"/>
        <v xml:space="preserve"> </v>
      </c>
      <c r="D54" t="str">
        <f t="shared" si="2"/>
        <v>{"id":"COVID19RapidTest.","path":"COVID19RapidTest.0","short":"","definition":"","min":"","max":"","type":[{"code":""}]},</v>
      </c>
      <c r="F54">
        <f t="shared" si="3"/>
        <v>0</v>
      </c>
      <c r="G54" s="13"/>
      <c r="H54" s="17"/>
      <c r="I54" s="15"/>
      <c r="J54" s="15"/>
      <c r="K54" s="13"/>
      <c r="L54" s="16"/>
      <c r="M54" s="13"/>
      <c r="N54" s="13"/>
    </row>
    <row r="55" spans="2:14" x14ac:dyDescent="0.5">
      <c r="B55" t="b">
        <f t="shared" si="0"/>
        <v>0</v>
      </c>
      <c r="C55" t="str">
        <f t="shared" si="1"/>
        <v xml:space="preserve"> </v>
      </c>
      <c r="D55" t="str">
        <f t="shared" si="2"/>
        <v>{"id":"COVID19RapidTest.","path":"COVID19RapidTest.0","short":"","definition":"","min":"","max":"","type":[{"code":""}]},</v>
      </c>
      <c r="F55">
        <f t="shared" si="3"/>
        <v>0</v>
      </c>
      <c r="G55" s="13"/>
      <c r="H55" s="17"/>
      <c r="I55" s="15"/>
      <c r="J55" s="15"/>
      <c r="K55" s="13"/>
      <c r="L55" s="16"/>
      <c r="M55" s="13"/>
      <c r="N55" s="13"/>
    </row>
    <row r="56" spans="2:14" x14ac:dyDescent="0.5">
      <c r="B56" t="b">
        <f t="shared" si="0"/>
        <v>0</v>
      </c>
      <c r="C56" t="str">
        <f t="shared" si="1"/>
        <v xml:space="preserve"> </v>
      </c>
      <c r="D56" t="str">
        <f t="shared" si="2"/>
        <v>{"id":"COVID19RapidTest.","path":"COVID19RapidTest.0","short":"","definition":"","min":"","max":"","type":[{"code":""}]},</v>
      </c>
      <c r="F56">
        <f t="shared" si="3"/>
        <v>0</v>
      </c>
      <c r="G56" s="13"/>
      <c r="H56" s="17"/>
      <c r="I56" s="15"/>
      <c r="J56" s="15"/>
      <c r="K56" s="13"/>
      <c r="L56" s="16"/>
      <c r="M56" s="13"/>
      <c r="N56" s="13"/>
    </row>
    <row r="57" spans="2:14" x14ac:dyDescent="0.5">
      <c r="B57" t="b">
        <f t="shared" si="0"/>
        <v>0</v>
      </c>
      <c r="C57" t="str">
        <f t="shared" si="1"/>
        <v xml:space="preserve"> </v>
      </c>
      <c r="D57" t="str">
        <f t="shared" si="2"/>
        <v>{"id":"COVID19RapidTest.","path":"COVID19RapidTest.0","short":"","definition":"","min":"","max":"","type":[{"code":""}]},</v>
      </c>
      <c r="F57">
        <f t="shared" si="3"/>
        <v>0</v>
      </c>
      <c r="G57" s="13"/>
      <c r="H57" s="17"/>
      <c r="I57" s="15"/>
      <c r="J57" s="15"/>
      <c r="K57" s="13"/>
      <c r="L57" s="16"/>
      <c r="M57" s="13"/>
      <c r="N57" s="13"/>
    </row>
    <row r="58" spans="2:14" x14ac:dyDescent="0.5">
      <c r="B58" t="b">
        <f t="shared" si="0"/>
        <v>0</v>
      </c>
      <c r="C58" t="str">
        <f t="shared" si="1"/>
        <v xml:space="preserve"> </v>
      </c>
      <c r="D58" t="str">
        <f t="shared" si="2"/>
        <v>{"id":"COVID19RapidTest.","path":"COVID19RapidTest.0","short":"","definition":"","min":"","max":"","type":[{"code":""}]},</v>
      </c>
      <c r="F58">
        <f t="shared" si="3"/>
        <v>0</v>
      </c>
      <c r="G58" s="13"/>
      <c r="H58" s="17"/>
      <c r="I58" s="15"/>
      <c r="J58" s="15"/>
      <c r="K58" s="13"/>
      <c r="L58" s="16"/>
      <c r="M58" s="13"/>
      <c r="N58" s="13"/>
    </row>
    <row r="59" spans="2:14" x14ac:dyDescent="0.5">
      <c r="B59" t="b">
        <f t="shared" si="0"/>
        <v>0</v>
      </c>
      <c r="C59" t="str">
        <f t="shared" si="1"/>
        <v xml:space="preserve"> </v>
      </c>
      <c r="D59" t="str">
        <f t="shared" si="2"/>
        <v>{"id":"COVID19RapidTest.","path":"COVID19RapidTest.0","short":"","definition":"","min":"","max":"","type":[{"code":""}]},</v>
      </c>
      <c r="F59">
        <f t="shared" si="3"/>
        <v>0</v>
      </c>
      <c r="G59" s="13"/>
      <c r="H59" s="17"/>
      <c r="I59" s="15"/>
      <c r="J59" s="15"/>
      <c r="K59" s="13"/>
      <c r="L59" s="16"/>
      <c r="M59" s="13"/>
      <c r="N59" s="13"/>
    </row>
    <row r="60" spans="2:14" x14ac:dyDescent="0.5">
      <c r="B60" t="b">
        <f t="shared" si="0"/>
        <v>0</v>
      </c>
      <c r="C60" t="str">
        <f t="shared" si="1"/>
        <v xml:space="preserve"> </v>
      </c>
      <c r="D60" t="str">
        <f t="shared" si="2"/>
        <v>{"id":"COVID19RapidTest.","path":"COVID19RapidTest.0","short":"","definition":"","min":"","max":"","type":[{"code":""}]},</v>
      </c>
      <c r="F60">
        <f t="shared" si="3"/>
        <v>0</v>
      </c>
      <c r="G60" s="13"/>
      <c r="H60" s="17"/>
      <c r="I60" s="15"/>
      <c r="J60" s="15"/>
      <c r="K60" s="13"/>
      <c r="L60" s="16"/>
      <c r="M60" s="13"/>
      <c r="N60" s="13"/>
    </row>
    <row r="61" spans="2:14" x14ac:dyDescent="0.5">
      <c r="B61" t="b">
        <f t="shared" si="0"/>
        <v>0</v>
      </c>
      <c r="C61" t="str">
        <f t="shared" si="1"/>
        <v xml:space="preserve"> </v>
      </c>
      <c r="D61" t="str">
        <f t="shared" si="2"/>
        <v>{"id":"COVID19RapidTest.","path":"COVID19RapidTest.0","short":"","definition":"","min":"","max":"","type":[{"code":""}]},</v>
      </c>
      <c r="F61">
        <f t="shared" si="3"/>
        <v>0</v>
      </c>
      <c r="G61" s="13"/>
      <c r="H61" s="17"/>
      <c r="I61" s="15"/>
      <c r="J61" s="15"/>
      <c r="K61" s="13"/>
      <c r="L61" s="16"/>
      <c r="M61" s="13"/>
      <c r="N61" s="13"/>
    </row>
    <row r="62" spans="2:14" x14ac:dyDescent="0.5">
      <c r="B62" t="b">
        <f t="shared" si="0"/>
        <v>0</v>
      </c>
      <c r="C62" t="str">
        <f t="shared" si="1"/>
        <v xml:space="preserve"> </v>
      </c>
      <c r="D62" t="str">
        <f t="shared" si="2"/>
        <v>{"id":"COVID19RapidTest.","path":"COVID19RapidTest.0","short":"","definition":"","min":"","max":"","type":[{"code":""}]},</v>
      </c>
      <c r="F62">
        <f t="shared" si="3"/>
        <v>0</v>
      </c>
      <c r="G62" s="13"/>
      <c r="H62" s="17"/>
      <c r="I62" s="15"/>
      <c r="J62" s="15"/>
      <c r="K62" s="13"/>
      <c r="L62" s="16"/>
      <c r="M62" s="13"/>
      <c r="N62" s="13"/>
    </row>
    <row r="63" spans="2:14" x14ac:dyDescent="0.5">
      <c r="B63" t="b">
        <f t="shared" si="0"/>
        <v>0</v>
      </c>
      <c r="C63" t="str">
        <f t="shared" si="1"/>
        <v xml:space="preserve"> </v>
      </c>
      <c r="D63" t="str">
        <f t="shared" si="2"/>
        <v>{"id":"COVID19RapidTest.","path":"COVID19RapidTest.0","short":"","definition":"","min":"","max":"","type":[{"code":""}]},</v>
      </c>
      <c r="F63">
        <f t="shared" si="3"/>
        <v>0</v>
      </c>
      <c r="G63" s="13"/>
      <c r="H63" s="17"/>
      <c r="I63" s="15"/>
      <c r="J63" s="15"/>
      <c r="K63" s="13"/>
      <c r="L63" s="16"/>
      <c r="M63" s="13"/>
      <c r="N63" s="13"/>
    </row>
    <row r="64" spans="2:14" x14ac:dyDescent="0.5">
      <c r="B64" t="b">
        <f t="shared" si="0"/>
        <v>0</v>
      </c>
      <c r="C64" t="str">
        <f t="shared" si="1"/>
        <v xml:space="preserve"> </v>
      </c>
      <c r="D64" t="str">
        <f t="shared" si="2"/>
        <v>{"id":"COVID19RapidTest.","path":"COVID19RapidTest.0","short":"","definition":"","min":"","max":"","type":[{"code":""}]},</v>
      </c>
      <c r="F64">
        <f t="shared" si="3"/>
        <v>0</v>
      </c>
      <c r="G64" s="13"/>
      <c r="H64" s="17"/>
      <c r="I64" s="15"/>
      <c r="J64" s="15"/>
      <c r="K64" s="13"/>
      <c r="L64" s="16"/>
      <c r="M64" s="13"/>
      <c r="N64" s="13"/>
    </row>
    <row r="65" spans="2:14" x14ac:dyDescent="0.5">
      <c r="B65" t="b">
        <f t="shared" si="0"/>
        <v>0</v>
      </c>
      <c r="C65" t="str">
        <f t="shared" si="1"/>
        <v xml:space="preserve"> </v>
      </c>
      <c r="D65" t="str">
        <f t="shared" si="2"/>
        <v>{"id":"COVID19RapidTest.","path":"COVID19RapidTest.0","short":"","definition":"","min":"","max":"","type":[{"code":""}]},</v>
      </c>
      <c r="F65">
        <f t="shared" si="3"/>
        <v>0</v>
      </c>
      <c r="G65" s="13"/>
      <c r="H65" s="17"/>
      <c r="I65" s="15"/>
      <c r="J65" s="15"/>
      <c r="K65" s="13"/>
      <c r="L65" s="16"/>
      <c r="M65" s="13"/>
      <c r="N65" s="13"/>
    </row>
    <row r="66" spans="2:14" x14ac:dyDescent="0.5">
      <c r="B66" t="b">
        <f t="shared" si="0"/>
        <v>0</v>
      </c>
      <c r="C66" t="str">
        <f t="shared" si="1"/>
        <v xml:space="preserve"> </v>
      </c>
      <c r="D66" t="str">
        <f t="shared" si="2"/>
        <v>{"id":"COVID19RapidTest.","path":"COVID19RapidTest.0","short":"","definition":"","min":"","max":"","type":[{"code":""}]},</v>
      </c>
      <c r="F66">
        <f t="shared" si="3"/>
        <v>0</v>
      </c>
      <c r="G66" s="13"/>
      <c r="H66" s="17"/>
      <c r="I66" s="15"/>
      <c r="J66" s="15"/>
      <c r="K66" s="13"/>
      <c r="L66" s="16"/>
      <c r="M66" s="13"/>
      <c r="N66" s="13"/>
    </row>
    <row r="67" spans="2:14" x14ac:dyDescent="0.5">
      <c r="B67" t="b">
        <f t="shared" si="0"/>
        <v>0</v>
      </c>
      <c r="C67" t="str">
        <f t="shared" si="1"/>
        <v xml:space="preserve"> </v>
      </c>
      <c r="D67" t="str">
        <f t="shared" si="2"/>
        <v>{"id":"COVID19RapidTest.","path":"COVID19RapidTest.0","short":"","definition":"","min":"","max":"","type":[{"code":""}]},</v>
      </c>
      <c r="F67">
        <f t="shared" si="3"/>
        <v>0</v>
      </c>
      <c r="G67" s="13"/>
      <c r="H67" s="17"/>
      <c r="I67" s="15"/>
      <c r="J67" s="15"/>
      <c r="K67" s="13"/>
      <c r="L67" s="16"/>
      <c r="M67" s="13"/>
      <c r="N67" s="13"/>
    </row>
    <row r="68" spans="2:14" x14ac:dyDescent="0.5">
      <c r="B68" t="b">
        <f t="shared" si="0"/>
        <v>0</v>
      </c>
      <c r="C68" t="str">
        <f t="shared" si="1"/>
        <v xml:space="preserve"> </v>
      </c>
      <c r="D68" t="str">
        <f t="shared" si="2"/>
        <v>{"id":"COVID19RapidTest.","path":"COVID19RapidTest.0","short":"","definition":"","min":"","max":"","type":[{"code":""}]},</v>
      </c>
      <c r="F68">
        <f t="shared" si="3"/>
        <v>0</v>
      </c>
      <c r="G68" s="13"/>
      <c r="H68" s="17"/>
      <c r="I68" s="15"/>
      <c r="J68" s="15"/>
      <c r="K68" s="13"/>
      <c r="L68" s="16"/>
      <c r="M68" s="13"/>
      <c r="N68" s="13"/>
    </row>
    <row r="69" spans="2:14" x14ac:dyDescent="0.5">
      <c r="B69" t="b">
        <f t="shared" si="0"/>
        <v>0</v>
      </c>
      <c r="C69" t="str">
        <f t="shared" si="1"/>
        <v xml:space="preserve"> </v>
      </c>
      <c r="D69" t="str">
        <f t="shared" si="2"/>
        <v>{"id":"COVID19RapidTest.","path":"COVID19RapidTest.0","short":"","definition":"","min":"","max":"","type":[{"code":""}]},</v>
      </c>
      <c r="F69">
        <f t="shared" si="3"/>
        <v>0</v>
      </c>
      <c r="G69" s="13"/>
      <c r="H69" s="17"/>
      <c r="I69" s="15"/>
      <c r="J69" s="15"/>
      <c r="K69" s="13"/>
      <c r="L69" s="16"/>
      <c r="M69" s="13"/>
      <c r="N69" s="13"/>
    </row>
    <row r="70" spans="2:14" x14ac:dyDescent="0.5">
      <c r="B70" t="b">
        <f t="shared" si="0"/>
        <v>0</v>
      </c>
      <c r="C70" t="str">
        <f t="shared" si="1"/>
        <v xml:space="preserve"> </v>
      </c>
      <c r="D70" t="str">
        <f t="shared" si="2"/>
        <v>{"id":"COVID19RapidTest.","path":"COVID19RapidTest.0","short":"","definition":"","min":"","max":"","type":[{"code":""}]},</v>
      </c>
      <c r="F70">
        <f t="shared" si="3"/>
        <v>0</v>
      </c>
      <c r="G70" s="13"/>
      <c r="H70" s="17"/>
      <c r="I70" s="15"/>
      <c r="J70" s="15"/>
      <c r="K70" s="13"/>
      <c r="L70" s="16"/>
      <c r="M70" s="13"/>
      <c r="N70" s="13"/>
    </row>
    <row r="71" spans="2:14" x14ac:dyDescent="0.5">
      <c r="B71" t="b">
        <f t="shared" si="0"/>
        <v>0</v>
      </c>
      <c r="C71" t="str">
        <f t="shared" si="1"/>
        <v xml:space="preserve"> </v>
      </c>
      <c r="D71" t="str">
        <f t="shared" si="2"/>
        <v>{"id":"COVID19RapidTest.","path":"COVID19RapidTest.0","short":"","definition":"","min":"","max":"","type":[{"code":""}]},</v>
      </c>
      <c r="F71">
        <f t="shared" si="3"/>
        <v>0</v>
      </c>
      <c r="G71" s="13"/>
      <c r="H71" s="17"/>
      <c r="I71" s="15"/>
      <c r="J71" s="15"/>
      <c r="K71" s="13"/>
      <c r="L71" s="16"/>
      <c r="M71" s="13"/>
      <c r="N71" s="13"/>
    </row>
    <row r="72" spans="2:14" x14ac:dyDescent="0.5">
      <c r="B72" t="b">
        <f t="shared" si="0"/>
        <v>0</v>
      </c>
      <c r="C72" t="str">
        <f t="shared" si="1"/>
        <v xml:space="preserve"> </v>
      </c>
      <c r="D72" t="str">
        <f t="shared" si="2"/>
        <v>{"id":"COVID19RapidTest.","path":"COVID19RapidTest.0","short":"","definition":"","min":"","max":"","type":[{"code":""}]},</v>
      </c>
      <c r="F72">
        <f t="shared" si="3"/>
        <v>0</v>
      </c>
      <c r="G72" s="13"/>
      <c r="H72" s="17"/>
      <c r="I72" s="15"/>
      <c r="J72" s="15"/>
      <c r="K72" s="13"/>
      <c r="L72" s="16"/>
      <c r="M72" s="13"/>
      <c r="N72" s="13"/>
    </row>
    <row r="73" spans="2:14" x14ac:dyDescent="0.5">
      <c r="B73" t="b">
        <f t="shared" si="0"/>
        <v>0</v>
      </c>
      <c r="C73" t="str">
        <f t="shared" si="1"/>
        <v xml:space="preserve"> </v>
      </c>
      <c r="D73" t="str">
        <f t="shared" si="2"/>
        <v>{"id":"COVID19RapidTest.","path":"COVID19RapidTest.0","short":"","definition":"","min":"","max":"","type":[{"code":""}]},</v>
      </c>
      <c r="F73">
        <f t="shared" si="3"/>
        <v>0</v>
      </c>
      <c r="G73" s="13"/>
      <c r="H73" s="17"/>
      <c r="I73" s="15"/>
      <c r="J73" s="15"/>
      <c r="K73" s="13"/>
      <c r="L73" s="16"/>
      <c r="M73" s="13"/>
      <c r="N73" s="13"/>
    </row>
    <row r="74" spans="2:14" x14ac:dyDescent="0.5">
      <c r="B74" t="b">
        <f t="shared" si="0"/>
        <v>0</v>
      </c>
      <c r="C74" t="str">
        <f t="shared" si="1"/>
        <v xml:space="preserve"> </v>
      </c>
      <c r="D74" t="str">
        <f t="shared" si="2"/>
        <v>{"id":"COVID19RapidTest.","path":"COVID19RapidTest.0","short":"","definition":"","min":"","max":"","type":[{"code":""}]},</v>
      </c>
      <c r="F74">
        <f t="shared" si="3"/>
        <v>0</v>
      </c>
      <c r="G74" s="13"/>
      <c r="H74" s="17"/>
      <c r="I74" s="15"/>
      <c r="J74" s="15"/>
      <c r="K74" s="13"/>
      <c r="L74" s="16"/>
      <c r="M74" s="13"/>
      <c r="N74" s="13"/>
    </row>
    <row r="75" spans="2:14" x14ac:dyDescent="0.5">
      <c r="B75" t="b">
        <f t="shared" si="0"/>
        <v>0</v>
      </c>
      <c r="C75" t="str">
        <f t="shared" si="1"/>
        <v xml:space="preserve"> </v>
      </c>
      <c r="D75" t="str">
        <f t="shared" si="2"/>
        <v>{"id":"COVID19RapidTest.","path":"COVID19RapidTest.0","short":"","definition":"","min":"","max":"","type":[{"code":""}]},</v>
      </c>
      <c r="F75">
        <f t="shared" si="3"/>
        <v>0</v>
      </c>
      <c r="G75" s="13"/>
      <c r="H75" s="17"/>
      <c r="I75" s="15"/>
      <c r="J75" s="15"/>
      <c r="K75" s="13"/>
      <c r="L75" s="16"/>
      <c r="M75" s="13"/>
      <c r="N75" s="13"/>
    </row>
    <row r="76" spans="2:14" x14ac:dyDescent="0.5">
      <c r="B76" t="b">
        <f t="shared" si="0"/>
        <v>0</v>
      </c>
      <c r="C76" t="str">
        <f t="shared" si="1"/>
        <v xml:space="preserve"> </v>
      </c>
      <c r="D76" t="str">
        <f t="shared" si="2"/>
        <v>{"id":"COVID19RapidTest.","path":"COVID19RapidTest.0","short":"","definition":"","min":"","max":"","type":[{"code":""}]},</v>
      </c>
      <c r="F76">
        <f t="shared" si="3"/>
        <v>0</v>
      </c>
      <c r="G76" s="13"/>
      <c r="H76" s="17"/>
      <c r="I76" s="15"/>
      <c r="J76" s="15"/>
      <c r="K76" s="13"/>
      <c r="L76" s="16"/>
      <c r="M76" s="13"/>
      <c r="N76" s="13"/>
    </row>
    <row r="77" spans="2:14" x14ac:dyDescent="0.5">
      <c r="B77" t="b">
        <f t="shared" si="0"/>
        <v>0</v>
      </c>
      <c r="C77" t="str">
        <f t="shared" si="1"/>
        <v xml:space="preserve"> </v>
      </c>
      <c r="D77" t="str">
        <f t="shared" si="2"/>
        <v>{"id":"COVID19RapidTest.","path":"COVID19RapidTest.0","short":"","definition":"","min":"","max":"","type":[{"code":""}]},</v>
      </c>
      <c r="F77">
        <f t="shared" si="3"/>
        <v>0</v>
      </c>
      <c r="G77" s="13"/>
      <c r="H77" s="17"/>
      <c r="I77" s="15"/>
      <c r="J77" s="15"/>
      <c r="K77" s="13"/>
      <c r="L77" s="16"/>
      <c r="M77" s="13"/>
      <c r="N77" s="13"/>
    </row>
    <row r="78" spans="2:14" x14ac:dyDescent="0.5">
      <c r="B78" t="b">
        <f t="shared" si="0"/>
        <v>0</v>
      </c>
      <c r="C78" t="str">
        <f t="shared" si="1"/>
        <v xml:space="preserve"> </v>
      </c>
      <c r="D78" t="str">
        <f t="shared" si="2"/>
        <v>{"id":"COVID19RapidTest.","path":"COVID19RapidTest.0","short":"","definition":"","min":"","max":"","type":[{"code":""}]},</v>
      </c>
      <c r="F78">
        <f t="shared" si="3"/>
        <v>0</v>
      </c>
      <c r="G78" s="13"/>
      <c r="H78" s="17"/>
      <c r="I78" s="15"/>
      <c r="J78" s="15"/>
      <c r="K78" s="13"/>
      <c r="L78" s="16"/>
      <c r="M78" s="13"/>
      <c r="N78" s="13"/>
    </row>
    <row r="79" spans="2:14" x14ac:dyDescent="0.5">
      <c r="B79" t="b">
        <f t="shared" si="0"/>
        <v>0</v>
      </c>
      <c r="C79" t="str">
        <f t="shared" si="1"/>
        <v xml:space="preserve"> </v>
      </c>
      <c r="D79" t="str">
        <f t="shared" si="2"/>
        <v>{"id":"COVID19RapidTest.","path":"COVID19RapidTest.0","short":"","definition":"","min":"","max":"","type":[{"code":""}]},</v>
      </c>
      <c r="F79">
        <f t="shared" si="3"/>
        <v>0</v>
      </c>
      <c r="G79" s="13"/>
      <c r="H79" s="17"/>
      <c r="I79" s="15"/>
      <c r="J79" s="15"/>
      <c r="K79" s="13"/>
      <c r="L79" s="16"/>
      <c r="M79" s="13"/>
      <c r="N79" s="13"/>
    </row>
    <row r="80" spans="2:14" x14ac:dyDescent="0.5">
      <c r="B80" t="b">
        <f t="shared" si="0"/>
        <v>0</v>
      </c>
      <c r="C80" t="str">
        <f t="shared" si="1"/>
        <v xml:space="preserve"> </v>
      </c>
      <c r="D80" t="str">
        <f t="shared" si="2"/>
        <v>{"id":"COVID19RapidTest.","path":"COVID19RapidTest.0","short":"","definition":"","min":"","max":"","type":[{"code":""}]},</v>
      </c>
      <c r="F80">
        <f t="shared" si="3"/>
        <v>0</v>
      </c>
      <c r="G80" s="13"/>
      <c r="H80" s="17"/>
      <c r="I80" s="15"/>
      <c r="J80" s="15"/>
      <c r="K80" s="13"/>
      <c r="L80" s="16"/>
      <c r="M80" s="13"/>
      <c r="N80" s="13"/>
    </row>
    <row r="81" spans="2:14" x14ac:dyDescent="0.5">
      <c r="B81" t="b">
        <f t="shared" si="0"/>
        <v>0</v>
      </c>
      <c r="C81" t="str">
        <f t="shared" si="1"/>
        <v xml:space="preserve"> </v>
      </c>
      <c r="D81" t="str">
        <f t="shared" si="2"/>
        <v>{"id":"COVID19RapidTest.","path":"COVID19RapidTest.0","short":"","definition":"","min":"","max":"","type":[{"code":""}]},</v>
      </c>
      <c r="F81">
        <f t="shared" si="3"/>
        <v>0</v>
      </c>
      <c r="G81" s="13"/>
      <c r="H81" s="17"/>
      <c r="I81" s="15"/>
      <c r="J81" s="15"/>
      <c r="K81" s="13"/>
      <c r="L81" s="16"/>
      <c r="M81" s="13"/>
      <c r="N81" s="13"/>
    </row>
    <row r="82" spans="2:14" x14ac:dyDescent="0.5">
      <c r="B82" t="b">
        <f t="shared" si="0"/>
        <v>0</v>
      </c>
      <c r="C82" t="str">
        <f t="shared" si="1"/>
        <v xml:space="preserve"> </v>
      </c>
      <c r="D82" t="str">
        <f t="shared" si="2"/>
        <v>{"id":"COVID19RapidTest.","path":"COVID19RapidTest.0","short":"","definition":"","min":"","max":"","type":[{"code":""}]},</v>
      </c>
      <c r="F82">
        <f t="shared" si="3"/>
        <v>0</v>
      </c>
      <c r="G82" s="13"/>
      <c r="H82" s="17"/>
      <c r="I82" s="15"/>
      <c r="J82" s="15"/>
      <c r="K82" s="13"/>
      <c r="L82" s="16"/>
      <c r="M82" s="13"/>
      <c r="N82" s="13"/>
    </row>
    <row r="83" spans="2:14" x14ac:dyDescent="0.5">
      <c r="B83" t="b">
        <f t="shared" ref="B83:B146" si="4">IF(G83&lt;&gt;"",TRUE)</f>
        <v>0</v>
      </c>
      <c r="C83" t="str">
        <f t="shared" ref="C83:C146" si="5">IF(G83=""," ",C82&amp;D83)</f>
        <v xml:space="preserve"> </v>
      </c>
      <c r="D83" t="str">
        <f t="shared" ref="D83:D146" si="6">"{""id"":"""&amp;$G$12&amp;"."&amp;G83&amp;""",""path"":"""&amp;$G$12&amp;"."&amp;F83&amp;""",""short"":"""&amp;H83&amp;""",""definition"":"""&amp;L83&amp;""",""min"":"""&amp;I83&amp;""",""max"":"""&amp;J83&amp;""",""type"":[{""code"":"""&amp;K83&amp;"""}]"&amp;IF(M83="","",",""binding"":{""strength"":"""&amp;N83&amp;""",""valueSet"":"""&amp;M83&amp;"""}")&amp;"},"</f>
        <v>{"id":"COVID19RapidTest.","path":"COVID19RapidTest.0","short":"","definition":"","min":"","max":"","type":[{"code":""}]},</v>
      </c>
      <c r="F83">
        <f t="shared" ref="F83:F146" si="7">G83</f>
        <v>0</v>
      </c>
      <c r="G83" s="13"/>
      <c r="H83" s="17"/>
      <c r="I83" s="15"/>
      <c r="J83" s="15"/>
      <c r="K83" s="13"/>
      <c r="L83" s="16"/>
      <c r="M83" s="13"/>
      <c r="N83" s="13"/>
    </row>
    <row r="84" spans="2:14" x14ac:dyDescent="0.5">
      <c r="B84" t="b">
        <f t="shared" si="4"/>
        <v>0</v>
      </c>
      <c r="C84" t="str">
        <f t="shared" si="5"/>
        <v xml:space="preserve"> </v>
      </c>
      <c r="D84" t="str">
        <f t="shared" si="6"/>
        <v>{"id":"COVID19RapidTest.","path":"COVID19RapidTest.0","short":"","definition":"","min":"","max":"","type":[{"code":""}]},</v>
      </c>
      <c r="F84">
        <f t="shared" si="7"/>
        <v>0</v>
      </c>
      <c r="G84" s="13"/>
      <c r="H84" s="17"/>
      <c r="I84" s="15"/>
      <c r="J84" s="15"/>
      <c r="K84" s="13"/>
      <c r="L84" s="16"/>
      <c r="M84" s="13"/>
      <c r="N84" s="13"/>
    </row>
    <row r="85" spans="2:14" x14ac:dyDescent="0.5">
      <c r="B85" t="b">
        <f t="shared" si="4"/>
        <v>0</v>
      </c>
      <c r="C85" t="str">
        <f t="shared" si="5"/>
        <v xml:space="preserve"> </v>
      </c>
      <c r="D85" t="str">
        <f t="shared" si="6"/>
        <v>{"id":"COVID19RapidTest.","path":"COVID19RapidTest.0","short":"","definition":"","min":"","max":"","type":[{"code":""}]},</v>
      </c>
      <c r="F85">
        <f t="shared" si="7"/>
        <v>0</v>
      </c>
      <c r="G85" s="13"/>
      <c r="H85" s="17"/>
      <c r="I85" s="15"/>
      <c r="J85" s="15"/>
      <c r="K85" s="13"/>
      <c r="L85" s="16"/>
      <c r="M85" s="13"/>
      <c r="N85" s="13"/>
    </row>
    <row r="86" spans="2:14" x14ac:dyDescent="0.5">
      <c r="B86" t="b">
        <f t="shared" si="4"/>
        <v>0</v>
      </c>
      <c r="C86" t="str">
        <f t="shared" si="5"/>
        <v xml:space="preserve"> </v>
      </c>
      <c r="D86" t="str">
        <f t="shared" si="6"/>
        <v>{"id":"COVID19RapidTest.","path":"COVID19RapidTest.0","short":"","definition":"","min":"","max":"","type":[{"code":""}]},</v>
      </c>
      <c r="F86">
        <f t="shared" si="7"/>
        <v>0</v>
      </c>
      <c r="G86" s="13"/>
      <c r="H86" s="17"/>
      <c r="I86" s="15"/>
      <c r="J86" s="15"/>
      <c r="K86" s="13"/>
      <c r="L86" s="16"/>
      <c r="M86" s="13"/>
      <c r="N86" s="13"/>
    </row>
    <row r="87" spans="2:14" x14ac:dyDescent="0.5">
      <c r="B87" t="b">
        <f t="shared" si="4"/>
        <v>0</v>
      </c>
      <c r="C87" t="str">
        <f t="shared" si="5"/>
        <v xml:space="preserve"> </v>
      </c>
      <c r="D87" t="str">
        <f t="shared" si="6"/>
        <v>{"id":"COVID19RapidTest.","path":"COVID19RapidTest.0","short":"","definition":"","min":"","max":"","type":[{"code":""}]},</v>
      </c>
      <c r="F87">
        <f t="shared" si="7"/>
        <v>0</v>
      </c>
      <c r="G87" s="13"/>
      <c r="H87" s="17"/>
      <c r="I87" s="15"/>
      <c r="J87" s="15"/>
      <c r="K87" s="13"/>
      <c r="L87" s="16"/>
      <c r="M87" s="13"/>
      <c r="N87" s="13"/>
    </row>
    <row r="88" spans="2:14" x14ac:dyDescent="0.5">
      <c r="B88" t="b">
        <f t="shared" si="4"/>
        <v>0</v>
      </c>
      <c r="C88" t="str">
        <f t="shared" si="5"/>
        <v xml:space="preserve"> </v>
      </c>
      <c r="D88" t="str">
        <f t="shared" si="6"/>
        <v>{"id":"COVID19RapidTest.","path":"COVID19RapidTest.0","short":"","definition":"","min":"","max":"","type":[{"code":""}]},</v>
      </c>
      <c r="F88">
        <f t="shared" si="7"/>
        <v>0</v>
      </c>
      <c r="G88" s="13"/>
      <c r="H88" s="17"/>
      <c r="I88" s="15"/>
      <c r="J88" s="15"/>
      <c r="K88" s="13"/>
      <c r="L88" s="16"/>
      <c r="M88" s="13"/>
      <c r="N88" s="13"/>
    </row>
    <row r="89" spans="2:14" x14ac:dyDescent="0.5">
      <c r="B89" t="b">
        <f t="shared" si="4"/>
        <v>0</v>
      </c>
      <c r="C89" t="str">
        <f t="shared" si="5"/>
        <v xml:space="preserve"> </v>
      </c>
      <c r="D89" t="str">
        <f t="shared" si="6"/>
        <v>{"id":"COVID19RapidTest.","path":"COVID19RapidTest.0","short":"","definition":"","min":"","max":"","type":[{"code":""}]},</v>
      </c>
      <c r="F89">
        <f t="shared" si="7"/>
        <v>0</v>
      </c>
      <c r="G89" s="13"/>
      <c r="H89" s="17"/>
      <c r="I89" s="15"/>
      <c r="J89" s="15"/>
      <c r="K89" s="13"/>
      <c r="L89" s="16"/>
      <c r="M89" s="13"/>
      <c r="N89" s="13"/>
    </row>
    <row r="90" spans="2:14" x14ac:dyDescent="0.5">
      <c r="B90" t="b">
        <f t="shared" si="4"/>
        <v>0</v>
      </c>
      <c r="C90" t="str">
        <f t="shared" si="5"/>
        <v xml:space="preserve"> </v>
      </c>
      <c r="D90" t="str">
        <f t="shared" si="6"/>
        <v>{"id":"COVID19RapidTest.","path":"COVID19RapidTest.0","short":"","definition":"","min":"","max":"","type":[{"code":""}]},</v>
      </c>
      <c r="F90">
        <f t="shared" si="7"/>
        <v>0</v>
      </c>
      <c r="G90" s="13"/>
      <c r="H90" s="17"/>
      <c r="I90" s="15"/>
      <c r="J90" s="15"/>
      <c r="K90" s="13"/>
      <c r="L90" s="16"/>
      <c r="M90" s="13"/>
      <c r="N90" s="13"/>
    </row>
    <row r="91" spans="2:14" x14ac:dyDescent="0.5">
      <c r="B91" t="b">
        <f t="shared" si="4"/>
        <v>0</v>
      </c>
      <c r="C91" t="str">
        <f t="shared" si="5"/>
        <v xml:space="preserve"> </v>
      </c>
      <c r="D91" t="str">
        <f t="shared" si="6"/>
        <v>{"id":"COVID19RapidTest.","path":"COVID19RapidTest.0","short":"","definition":"","min":"","max":"","type":[{"code":""}]},</v>
      </c>
      <c r="F91">
        <f t="shared" si="7"/>
        <v>0</v>
      </c>
      <c r="G91" s="13"/>
      <c r="H91" s="17"/>
      <c r="I91" s="15"/>
      <c r="J91" s="15"/>
      <c r="K91" s="13"/>
      <c r="L91" s="16"/>
      <c r="M91" s="13"/>
      <c r="N91" s="13"/>
    </row>
    <row r="92" spans="2:14" x14ac:dyDescent="0.5">
      <c r="B92" t="b">
        <f t="shared" si="4"/>
        <v>0</v>
      </c>
      <c r="C92" t="str">
        <f t="shared" si="5"/>
        <v xml:space="preserve"> </v>
      </c>
      <c r="D92" t="str">
        <f t="shared" si="6"/>
        <v>{"id":"COVID19RapidTest.","path":"COVID19RapidTest.0","short":"","definition":"","min":"","max":"","type":[{"code":""}]},</v>
      </c>
      <c r="F92">
        <f t="shared" si="7"/>
        <v>0</v>
      </c>
      <c r="G92" s="13"/>
      <c r="H92" s="17"/>
      <c r="I92" s="15"/>
      <c r="J92" s="15"/>
      <c r="K92" s="13"/>
      <c r="L92" s="16"/>
      <c r="M92" s="13"/>
      <c r="N92" s="13"/>
    </row>
    <row r="93" spans="2:14" x14ac:dyDescent="0.5">
      <c r="B93" t="b">
        <f t="shared" si="4"/>
        <v>0</v>
      </c>
      <c r="C93" t="str">
        <f t="shared" si="5"/>
        <v xml:space="preserve"> </v>
      </c>
      <c r="D93" t="str">
        <f t="shared" si="6"/>
        <v>{"id":"COVID19RapidTest.","path":"COVID19RapidTest.0","short":"","definition":"","min":"","max":"","type":[{"code":""}]},</v>
      </c>
      <c r="F93">
        <f t="shared" si="7"/>
        <v>0</v>
      </c>
      <c r="G93" s="13"/>
      <c r="H93" s="17"/>
      <c r="I93" s="15"/>
      <c r="J93" s="15"/>
      <c r="K93" s="13"/>
      <c r="L93" s="16"/>
      <c r="M93" s="13"/>
      <c r="N93" s="13"/>
    </row>
    <row r="94" spans="2:14" x14ac:dyDescent="0.5">
      <c r="B94" t="b">
        <f t="shared" si="4"/>
        <v>0</v>
      </c>
      <c r="C94" t="str">
        <f t="shared" si="5"/>
        <v xml:space="preserve"> </v>
      </c>
      <c r="D94" t="str">
        <f t="shared" si="6"/>
        <v>{"id":"COVID19RapidTest.","path":"COVID19RapidTest.0","short":"","definition":"","min":"","max":"","type":[{"code":""}]},</v>
      </c>
      <c r="F94">
        <f t="shared" si="7"/>
        <v>0</v>
      </c>
      <c r="G94" s="13"/>
      <c r="H94" s="17"/>
      <c r="I94" s="15"/>
      <c r="J94" s="15"/>
      <c r="K94" s="13"/>
      <c r="L94" s="16"/>
      <c r="M94" s="13"/>
      <c r="N94" s="13"/>
    </row>
    <row r="95" spans="2:14" x14ac:dyDescent="0.5">
      <c r="B95" t="b">
        <f t="shared" si="4"/>
        <v>0</v>
      </c>
      <c r="C95" t="str">
        <f t="shared" si="5"/>
        <v xml:space="preserve"> </v>
      </c>
      <c r="D95" t="str">
        <f t="shared" si="6"/>
        <v>{"id":"COVID19RapidTest.","path":"COVID19RapidTest.0","short":"","definition":"","min":"","max":"","type":[{"code":""}]},</v>
      </c>
      <c r="F95">
        <f t="shared" si="7"/>
        <v>0</v>
      </c>
      <c r="G95" s="13"/>
      <c r="H95" s="17"/>
      <c r="I95" s="15"/>
      <c r="J95" s="15"/>
      <c r="K95" s="13"/>
      <c r="L95" s="16"/>
      <c r="M95" s="13"/>
      <c r="N95" s="13"/>
    </row>
    <row r="96" spans="2:14" x14ac:dyDescent="0.5">
      <c r="B96" t="b">
        <f t="shared" si="4"/>
        <v>0</v>
      </c>
      <c r="C96" t="str">
        <f t="shared" si="5"/>
        <v xml:space="preserve"> </v>
      </c>
      <c r="D96" t="str">
        <f t="shared" si="6"/>
        <v>{"id":"COVID19RapidTest.","path":"COVID19RapidTest.0","short":"","definition":"","min":"","max":"","type":[{"code":""}]},</v>
      </c>
      <c r="F96">
        <f t="shared" si="7"/>
        <v>0</v>
      </c>
      <c r="G96" s="13"/>
      <c r="H96" s="17"/>
      <c r="I96" s="15"/>
      <c r="J96" s="15"/>
      <c r="K96" s="13"/>
      <c r="L96" s="16"/>
      <c r="M96" s="13"/>
      <c r="N96" s="13"/>
    </row>
    <row r="97" spans="2:14" x14ac:dyDescent="0.5">
      <c r="B97" t="b">
        <f t="shared" si="4"/>
        <v>0</v>
      </c>
      <c r="C97" t="str">
        <f t="shared" si="5"/>
        <v xml:space="preserve"> </v>
      </c>
      <c r="D97" t="str">
        <f t="shared" si="6"/>
        <v>{"id":"COVID19RapidTest.","path":"COVID19RapidTest.0","short":"","definition":"","min":"","max":"","type":[{"code":""}]},</v>
      </c>
      <c r="F97">
        <f t="shared" si="7"/>
        <v>0</v>
      </c>
      <c r="G97" s="13"/>
      <c r="H97" s="17"/>
      <c r="I97" s="15"/>
      <c r="J97" s="15"/>
      <c r="K97" s="13"/>
      <c r="L97" s="16"/>
      <c r="M97" s="13"/>
      <c r="N97" s="13"/>
    </row>
    <row r="98" spans="2:14" x14ac:dyDescent="0.5">
      <c r="B98" t="b">
        <f t="shared" si="4"/>
        <v>0</v>
      </c>
      <c r="C98" t="str">
        <f t="shared" si="5"/>
        <v xml:space="preserve"> </v>
      </c>
      <c r="D98" t="str">
        <f t="shared" si="6"/>
        <v>{"id":"COVID19RapidTest.","path":"COVID19RapidTest.0","short":"","definition":"","min":"","max":"","type":[{"code":""}]},</v>
      </c>
      <c r="F98">
        <f t="shared" si="7"/>
        <v>0</v>
      </c>
      <c r="G98" s="13"/>
      <c r="H98" s="17"/>
      <c r="I98" s="15"/>
      <c r="J98" s="15"/>
      <c r="K98" s="13"/>
      <c r="L98" s="16"/>
      <c r="M98" s="13"/>
      <c r="N98" s="13"/>
    </row>
    <row r="99" spans="2:14" x14ac:dyDescent="0.5">
      <c r="B99" t="b">
        <f t="shared" si="4"/>
        <v>0</v>
      </c>
      <c r="C99" t="str">
        <f t="shared" si="5"/>
        <v xml:space="preserve"> </v>
      </c>
      <c r="D99" t="str">
        <f t="shared" si="6"/>
        <v>{"id":"COVID19RapidTest.","path":"COVID19RapidTest.0","short":"","definition":"","min":"","max":"","type":[{"code":""}]},</v>
      </c>
      <c r="F99">
        <f t="shared" si="7"/>
        <v>0</v>
      </c>
      <c r="G99" s="13"/>
      <c r="H99" s="17"/>
      <c r="I99" s="15"/>
      <c r="J99" s="15"/>
      <c r="K99" s="13"/>
      <c r="L99" s="16"/>
      <c r="M99" s="13"/>
      <c r="N99" s="13"/>
    </row>
    <row r="100" spans="2:14" x14ac:dyDescent="0.5">
      <c r="B100" t="b">
        <f t="shared" si="4"/>
        <v>0</v>
      </c>
      <c r="C100" t="str">
        <f t="shared" si="5"/>
        <v xml:space="preserve"> </v>
      </c>
      <c r="D100" t="str">
        <f t="shared" si="6"/>
        <v>{"id":"COVID19RapidTest.","path":"COVID19RapidTest.0","short":"","definition":"","min":"","max":"","type":[{"code":""}]},</v>
      </c>
      <c r="F100">
        <f t="shared" si="7"/>
        <v>0</v>
      </c>
      <c r="G100" s="13"/>
      <c r="H100" s="17"/>
      <c r="I100" s="15"/>
      <c r="J100" s="15"/>
      <c r="K100" s="13"/>
      <c r="L100" s="16"/>
      <c r="M100" s="13"/>
      <c r="N100" s="13"/>
    </row>
    <row r="101" spans="2:14" x14ac:dyDescent="0.5">
      <c r="B101" t="b">
        <f t="shared" si="4"/>
        <v>0</v>
      </c>
      <c r="C101" t="str">
        <f t="shared" si="5"/>
        <v xml:space="preserve"> </v>
      </c>
      <c r="D101" t="str">
        <f t="shared" si="6"/>
        <v>{"id":"COVID19RapidTest.","path":"COVID19RapidTest.0","short":"","definition":"","min":"","max":"","type":[{"code":""}]},</v>
      </c>
      <c r="F101">
        <f t="shared" si="7"/>
        <v>0</v>
      </c>
      <c r="G101" s="13"/>
      <c r="H101" s="17"/>
      <c r="I101" s="15"/>
      <c r="J101" s="15"/>
      <c r="K101" s="13"/>
      <c r="L101" s="16"/>
      <c r="M101" s="13"/>
      <c r="N101" s="13"/>
    </row>
    <row r="102" spans="2:14" x14ac:dyDescent="0.5">
      <c r="B102" t="b">
        <f t="shared" si="4"/>
        <v>0</v>
      </c>
      <c r="C102" t="str">
        <f t="shared" si="5"/>
        <v xml:space="preserve"> </v>
      </c>
      <c r="D102" t="str">
        <f t="shared" si="6"/>
        <v>{"id":"COVID19RapidTest.","path":"COVID19RapidTest.0","short":"","definition":"","min":"","max":"","type":[{"code":""}]},</v>
      </c>
      <c r="F102">
        <f t="shared" si="7"/>
        <v>0</v>
      </c>
      <c r="G102" s="13"/>
      <c r="H102" s="17"/>
      <c r="I102" s="15"/>
      <c r="J102" s="15"/>
      <c r="K102" s="13"/>
      <c r="L102" s="16"/>
      <c r="M102" s="13"/>
      <c r="N102" s="13"/>
    </row>
    <row r="103" spans="2:14" x14ac:dyDescent="0.5">
      <c r="B103" t="b">
        <f t="shared" si="4"/>
        <v>0</v>
      </c>
      <c r="C103" t="str">
        <f t="shared" si="5"/>
        <v xml:space="preserve"> </v>
      </c>
      <c r="D103" t="str">
        <f t="shared" si="6"/>
        <v>{"id":"COVID19RapidTest.","path":"COVID19RapidTest.0","short":"","definition":"","min":"","max":"","type":[{"code":""}]},</v>
      </c>
      <c r="F103">
        <f t="shared" si="7"/>
        <v>0</v>
      </c>
      <c r="G103" s="13"/>
      <c r="H103" s="17"/>
      <c r="I103" s="15"/>
      <c r="J103" s="15"/>
      <c r="K103" s="13"/>
      <c r="L103" s="16"/>
      <c r="M103" s="13"/>
      <c r="N103" s="13"/>
    </row>
    <row r="104" spans="2:14" x14ac:dyDescent="0.5">
      <c r="B104" t="b">
        <f t="shared" si="4"/>
        <v>0</v>
      </c>
      <c r="C104" t="str">
        <f t="shared" si="5"/>
        <v xml:space="preserve"> </v>
      </c>
      <c r="D104" t="str">
        <f t="shared" si="6"/>
        <v>{"id":"COVID19RapidTest.","path":"COVID19RapidTest.0","short":"","definition":"","min":"","max":"","type":[{"code":""}]},</v>
      </c>
      <c r="F104">
        <f t="shared" si="7"/>
        <v>0</v>
      </c>
      <c r="G104" s="13"/>
      <c r="H104" s="17"/>
      <c r="I104" s="15"/>
      <c r="J104" s="15"/>
      <c r="K104" s="13"/>
      <c r="L104" s="16"/>
      <c r="M104" s="13"/>
      <c r="N104" s="13"/>
    </row>
    <row r="105" spans="2:14" x14ac:dyDescent="0.5">
      <c r="B105" t="b">
        <f t="shared" si="4"/>
        <v>0</v>
      </c>
      <c r="C105" t="str">
        <f t="shared" si="5"/>
        <v xml:space="preserve"> </v>
      </c>
      <c r="D105" t="str">
        <f t="shared" si="6"/>
        <v>{"id":"COVID19RapidTest.","path":"COVID19RapidTest.0","short":"","definition":"","min":"","max":"","type":[{"code":""}]},</v>
      </c>
      <c r="F105">
        <f t="shared" si="7"/>
        <v>0</v>
      </c>
      <c r="G105" s="13"/>
      <c r="H105" s="17"/>
      <c r="I105" s="15"/>
      <c r="J105" s="15"/>
      <c r="K105" s="13"/>
      <c r="L105" s="16"/>
      <c r="M105" s="13"/>
      <c r="N105" s="13"/>
    </row>
    <row r="106" spans="2:14" x14ac:dyDescent="0.5">
      <c r="B106" t="b">
        <f t="shared" si="4"/>
        <v>0</v>
      </c>
      <c r="C106" t="str">
        <f t="shared" si="5"/>
        <v xml:space="preserve"> </v>
      </c>
      <c r="D106" t="str">
        <f t="shared" si="6"/>
        <v>{"id":"COVID19RapidTest.","path":"COVID19RapidTest.0","short":"","definition":"","min":"","max":"","type":[{"code":""}]},</v>
      </c>
      <c r="F106">
        <f t="shared" si="7"/>
        <v>0</v>
      </c>
      <c r="G106" s="13"/>
      <c r="H106" s="17"/>
      <c r="I106" s="15"/>
      <c r="J106" s="15"/>
      <c r="K106" s="13"/>
      <c r="L106" s="16"/>
      <c r="M106" s="13"/>
      <c r="N106" s="13"/>
    </row>
    <row r="107" spans="2:14" x14ac:dyDescent="0.5">
      <c r="B107" t="b">
        <f t="shared" si="4"/>
        <v>0</v>
      </c>
      <c r="C107" t="str">
        <f t="shared" si="5"/>
        <v xml:space="preserve"> </v>
      </c>
      <c r="D107" t="str">
        <f t="shared" si="6"/>
        <v>{"id":"COVID19RapidTest.","path":"COVID19RapidTest.0","short":"","definition":"","min":"","max":"","type":[{"code":""}]},</v>
      </c>
      <c r="F107">
        <f t="shared" si="7"/>
        <v>0</v>
      </c>
      <c r="G107" s="13"/>
      <c r="H107" s="17"/>
      <c r="I107" s="15"/>
      <c r="J107" s="15"/>
      <c r="K107" s="13"/>
      <c r="L107" s="16"/>
      <c r="M107" s="13"/>
      <c r="N107" s="13"/>
    </row>
    <row r="108" spans="2:14" x14ac:dyDescent="0.5">
      <c r="B108" t="b">
        <f t="shared" si="4"/>
        <v>0</v>
      </c>
      <c r="C108" t="str">
        <f t="shared" si="5"/>
        <v xml:space="preserve"> </v>
      </c>
      <c r="D108" t="str">
        <f t="shared" si="6"/>
        <v>{"id":"COVID19RapidTest.","path":"COVID19RapidTest.0","short":"","definition":"","min":"","max":"","type":[{"code":""}]},</v>
      </c>
      <c r="F108">
        <f t="shared" si="7"/>
        <v>0</v>
      </c>
      <c r="G108" s="13"/>
      <c r="H108" s="17"/>
      <c r="I108" s="15"/>
      <c r="J108" s="15"/>
      <c r="K108" s="13"/>
      <c r="L108" s="16"/>
      <c r="M108" s="13"/>
      <c r="N108" s="13"/>
    </row>
    <row r="109" spans="2:14" x14ac:dyDescent="0.5">
      <c r="B109" t="b">
        <f t="shared" si="4"/>
        <v>0</v>
      </c>
      <c r="C109" t="str">
        <f t="shared" si="5"/>
        <v xml:space="preserve"> </v>
      </c>
      <c r="D109" t="str">
        <f t="shared" si="6"/>
        <v>{"id":"COVID19RapidTest.","path":"COVID19RapidTest.0","short":"","definition":"","min":"","max":"","type":[{"code":""}]},</v>
      </c>
      <c r="F109">
        <f t="shared" si="7"/>
        <v>0</v>
      </c>
      <c r="G109" s="13"/>
      <c r="H109" s="17"/>
      <c r="I109" s="15"/>
      <c r="J109" s="15"/>
      <c r="K109" s="13"/>
      <c r="L109" s="16"/>
      <c r="M109" s="13"/>
      <c r="N109" s="13"/>
    </row>
    <row r="110" spans="2:14" x14ac:dyDescent="0.5">
      <c r="B110" t="b">
        <f t="shared" si="4"/>
        <v>0</v>
      </c>
      <c r="C110" t="str">
        <f t="shared" si="5"/>
        <v xml:space="preserve"> </v>
      </c>
      <c r="D110" t="str">
        <f t="shared" si="6"/>
        <v>{"id":"COVID19RapidTest.","path":"COVID19RapidTest.0","short":"","definition":"","min":"","max":"","type":[{"code":""}]},</v>
      </c>
      <c r="F110">
        <f t="shared" si="7"/>
        <v>0</v>
      </c>
      <c r="G110" s="13"/>
      <c r="H110" s="17"/>
      <c r="I110" s="15"/>
      <c r="J110" s="15"/>
      <c r="K110" s="13"/>
      <c r="L110" s="16"/>
      <c r="M110" s="13"/>
      <c r="N110" s="13"/>
    </row>
    <row r="111" spans="2:14" x14ac:dyDescent="0.5">
      <c r="B111" t="b">
        <f t="shared" si="4"/>
        <v>0</v>
      </c>
      <c r="C111" t="str">
        <f t="shared" si="5"/>
        <v xml:space="preserve"> </v>
      </c>
      <c r="D111" t="str">
        <f t="shared" si="6"/>
        <v>{"id":"COVID19RapidTest.","path":"COVID19RapidTest.0","short":"","definition":"","min":"","max":"","type":[{"code":""}]},</v>
      </c>
      <c r="F111">
        <f t="shared" si="7"/>
        <v>0</v>
      </c>
      <c r="G111" s="13"/>
      <c r="H111" s="17"/>
      <c r="I111" s="15"/>
      <c r="J111" s="15"/>
      <c r="K111" s="13"/>
      <c r="L111" s="16"/>
      <c r="M111" s="13"/>
      <c r="N111" s="13"/>
    </row>
    <row r="112" spans="2:14" x14ac:dyDescent="0.5">
      <c r="B112" t="b">
        <f t="shared" si="4"/>
        <v>0</v>
      </c>
      <c r="C112" t="str">
        <f t="shared" si="5"/>
        <v xml:space="preserve"> </v>
      </c>
      <c r="D112" t="str">
        <f t="shared" si="6"/>
        <v>{"id":"COVID19RapidTest.","path":"COVID19RapidTest.0","short":"","definition":"","min":"","max":"","type":[{"code":""}]},</v>
      </c>
      <c r="F112">
        <f t="shared" si="7"/>
        <v>0</v>
      </c>
      <c r="G112" s="13"/>
      <c r="H112" s="17"/>
      <c r="I112" s="15"/>
      <c r="J112" s="15"/>
      <c r="K112" s="13"/>
      <c r="L112" s="16"/>
      <c r="M112" s="13"/>
      <c r="N112" s="13"/>
    </row>
    <row r="113" spans="2:14" x14ac:dyDescent="0.5">
      <c r="B113" t="b">
        <f t="shared" si="4"/>
        <v>0</v>
      </c>
      <c r="C113" t="str">
        <f t="shared" si="5"/>
        <v xml:space="preserve"> </v>
      </c>
      <c r="D113" t="str">
        <f t="shared" si="6"/>
        <v>{"id":"COVID19RapidTest.","path":"COVID19RapidTest.0","short":"","definition":"","min":"","max":"","type":[{"code":""}]},</v>
      </c>
      <c r="F113">
        <f t="shared" si="7"/>
        <v>0</v>
      </c>
      <c r="G113" s="13"/>
      <c r="H113" s="17"/>
      <c r="I113" s="15"/>
      <c r="J113" s="15"/>
      <c r="K113" s="13"/>
      <c r="L113" s="16"/>
      <c r="M113" s="13"/>
      <c r="N113" s="13"/>
    </row>
    <row r="114" spans="2:14" x14ac:dyDescent="0.5">
      <c r="B114" t="b">
        <f t="shared" si="4"/>
        <v>0</v>
      </c>
      <c r="C114" t="str">
        <f t="shared" si="5"/>
        <v xml:space="preserve"> </v>
      </c>
      <c r="D114" t="str">
        <f t="shared" si="6"/>
        <v>{"id":"COVID19RapidTest.","path":"COVID19RapidTest.0","short":"","definition":"","min":"","max":"","type":[{"code":""}]},</v>
      </c>
      <c r="F114">
        <f t="shared" si="7"/>
        <v>0</v>
      </c>
      <c r="G114" s="13"/>
      <c r="H114" s="17"/>
      <c r="I114" s="15"/>
      <c r="J114" s="15"/>
      <c r="K114" s="13"/>
      <c r="L114" s="16"/>
      <c r="M114" s="13"/>
      <c r="N114" s="13"/>
    </row>
    <row r="115" spans="2:14" x14ac:dyDescent="0.5">
      <c r="B115" t="b">
        <f t="shared" si="4"/>
        <v>0</v>
      </c>
      <c r="C115" t="str">
        <f t="shared" si="5"/>
        <v xml:space="preserve"> </v>
      </c>
      <c r="D115" t="str">
        <f t="shared" si="6"/>
        <v>{"id":"COVID19RapidTest.","path":"COVID19RapidTest.0","short":"","definition":"","min":"","max":"","type":[{"code":""}]},</v>
      </c>
      <c r="F115">
        <f t="shared" si="7"/>
        <v>0</v>
      </c>
      <c r="G115" s="13"/>
      <c r="H115" s="17"/>
      <c r="I115" s="15"/>
      <c r="J115" s="15"/>
      <c r="K115" s="13"/>
      <c r="L115" s="16"/>
      <c r="M115" s="13"/>
      <c r="N115" s="13"/>
    </row>
    <row r="116" spans="2:14" x14ac:dyDescent="0.5">
      <c r="B116" t="b">
        <f t="shared" si="4"/>
        <v>0</v>
      </c>
      <c r="C116" t="str">
        <f t="shared" si="5"/>
        <v xml:space="preserve"> </v>
      </c>
      <c r="D116" t="str">
        <f t="shared" si="6"/>
        <v>{"id":"COVID19RapidTest.","path":"COVID19RapidTest.0","short":"","definition":"","min":"","max":"","type":[{"code":""}]},</v>
      </c>
      <c r="F116">
        <f t="shared" si="7"/>
        <v>0</v>
      </c>
      <c r="G116" s="13"/>
      <c r="H116" s="17"/>
      <c r="I116" s="15"/>
      <c r="J116" s="15"/>
      <c r="K116" s="13"/>
      <c r="L116" s="16"/>
      <c r="M116" s="13"/>
      <c r="N116" s="13"/>
    </row>
    <row r="117" spans="2:14" x14ac:dyDescent="0.5">
      <c r="B117" t="b">
        <f t="shared" si="4"/>
        <v>0</v>
      </c>
      <c r="C117" t="str">
        <f t="shared" si="5"/>
        <v xml:space="preserve"> </v>
      </c>
      <c r="D117" t="str">
        <f t="shared" si="6"/>
        <v>{"id":"COVID19RapidTest.","path":"COVID19RapidTest.0","short":"","definition":"","min":"","max":"","type":[{"code":""}]},</v>
      </c>
      <c r="F117">
        <f t="shared" si="7"/>
        <v>0</v>
      </c>
      <c r="G117" s="13"/>
      <c r="H117" s="17"/>
      <c r="I117" s="15"/>
      <c r="J117" s="15"/>
      <c r="K117" s="13"/>
      <c r="L117" s="16"/>
      <c r="M117" s="13"/>
      <c r="N117" s="13"/>
    </row>
    <row r="118" spans="2:14" x14ac:dyDescent="0.5">
      <c r="B118" t="b">
        <f t="shared" si="4"/>
        <v>0</v>
      </c>
      <c r="C118" t="str">
        <f t="shared" si="5"/>
        <v xml:space="preserve"> </v>
      </c>
      <c r="D118" t="str">
        <f t="shared" si="6"/>
        <v>{"id":"COVID19RapidTest.","path":"COVID19RapidTest.0","short":"","definition":"","min":"","max":"","type":[{"code":""}]},</v>
      </c>
      <c r="F118">
        <f t="shared" si="7"/>
        <v>0</v>
      </c>
      <c r="G118" s="13"/>
      <c r="H118" s="17"/>
      <c r="I118" s="15"/>
      <c r="J118" s="15"/>
      <c r="K118" s="13"/>
      <c r="L118" s="16"/>
      <c r="M118" s="13"/>
      <c r="N118" s="13"/>
    </row>
    <row r="119" spans="2:14" x14ac:dyDescent="0.5">
      <c r="B119" t="b">
        <f t="shared" si="4"/>
        <v>0</v>
      </c>
      <c r="C119" t="str">
        <f t="shared" si="5"/>
        <v xml:space="preserve"> </v>
      </c>
      <c r="D119" t="str">
        <f t="shared" si="6"/>
        <v>{"id":"COVID19RapidTest.","path":"COVID19RapidTest.0","short":"","definition":"","min":"","max":"","type":[{"code":""}]},</v>
      </c>
      <c r="F119">
        <f t="shared" si="7"/>
        <v>0</v>
      </c>
      <c r="G119" s="13"/>
      <c r="H119" s="17"/>
      <c r="I119" s="15"/>
      <c r="J119" s="15"/>
      <c r="K119" s="13"/>
      <c r="L119" s="16"/>
      <c r="M119" s="13"/>
      <c r="N119" s="13"/>
    </row>
    <row r="120" spans="2:14" x14ac:dyDescent="0.5">
      <c r="B120" t="b">
        <f t="shared" si="4"/>
        <v>0</v>
      </c>
      <c r="C120" t="str">
        <f t="shared" si="5"/>
        <v xml:space="preserve"> </v>
      </c>
      <c r="D120" t="str">
        <f t="shared" si="6"/>
        <v>{"id":"COVID19RapidTest.","path":"COVID19RapidTest.0","short":"","definition":"","min":"","max":"","type":[{"code":""}]},</v>
      </c>
      <c r="F120">
        <f t="shared" si="7"/>
        <v>0</v>
      </c>
      <c r="G120" s="13"/>
      <c r="H120" s="17"/>
      <c r="I120" s="15"/>
      <c r="J120" s="15"/>
      <c r="K120" s="13"/>
      <c r="L120" s="16"/>
      <c r="M120" s="13"/>
      <c r="N120" s="13"/>
    </row>
    <row r="121" spans="2:14" x14ac:dyDescent="0.5">
      <c r="B121" t="b">
        <f t="shared" si="4"/>
        <v>0</v>
      </c>
      <c r="C121" t="str">
        <f t="shared" si="5"/>
        <v xml:space="preserve"> </v>
      </c>
      <c r="D121" t="str">
        <f t="shared" si="6"/>
        <v>{"id":"COVID19RapidTest.","path":"COVID19RapidTest.0","short":"","definition":"","min":"","max":"","type":[{"code":""}]},</v>
      </c>
      <c r="F121">
        <f t="shared" si="7"/>
        <v>0</v>
      </c>
      <c r="G121" s="13"/>
      <c r="H121" s="17"/>
      <c r="I121" s="15"/>
      <c r="J121" s="15"/>
      <c r="K121" s="13"/>
      <c r="L121" s="16"/>
      <c r="M121" s="13"/>
      <c r="N121" s="13"/>
    </row>
    <row r="122" spans="2:14" x14ac:dyDescent="0.5">
      <c r="B122" t="b">
        <f t="shared" si="4"/>
        <v>0</v>
      </c>
      <c r="C122" t="str">
        <f t="shared" si="5"/>
        <v xml:space="preserve"> </v>
      </c>
      <c r="D122" t="str">
        <f t="shared" si="6"/>
        <v>{"id":"COVID19RapidTest.","path":"COVID19RapidTest.0","short":"","definition":"","min":"","max":"","type":[{"code":""}]},</v>
      </c>
      <c r="F122">
        <f t="shared" si="7"/>
        <v>0</v>
      </c>
      <c r="G122" s="13"/>
      <c r="H122" s="17"/>
      <c r="I122" s="15"/>
      <c r="J122" s="15"/>
      <c r="K122" s="13"/>
      <c r="L122" s="16"/>
      <c r="M122" s="13"/>
      <c r="N122" s="13"/>
    </row>
    <row r="123" spans="2:14" x14ac:dyDescent="0.5">
      <c r="B123" t="b">
        <f t="shared" si="4"/>
        <v>0</v>
      </c>
      <c r="C123" t="str">
        <f t="shared" si="5"/>
        <v xml:space="preserve"> </v>
      </c>
      <c r="D123" t="str">
        <f t="shared" si="6"/>
        <v>{"id":"COVID19RapidTest.","path":"COVID19RapidTest.0","short":"","definition":"","min":"","max":"","type":[{"code":""}]},</v>
      </c>
      <c r="F123">
        <f t="shared" si="7"/>
        <v>0</v>
      </c>
      <c r="G123" s="13"/>
      <c r="H123" s="17"/>
      <c r="I123" s="15"/>
      <c r="J123" s="15"/>
      <c r="K123" s="13"/>
      <c r="L123" s="16"/>
      <c r="M123" s="13"/>
      <c r="N123" s="13"/>
    </row>
    <row r="124" spans="2:14" x14ac:dyDescent="0.5">
      <c r="B124" t="b">
        <f t="shared" si="4"/>
        <v>0</v>
      </c>
      <c r="C124" t="str">
        <f t="shared" si="5"/>
        <v xml:space="preserve"> </v>
      </c>
      <c r="D124" t="str">
        <f t="shared" si="6"/>
        <v>{"id":"COVID19RapidTest.","path":"COVID19RapidTest.0","short":"","definition":"","min":"","max":"","type":[{"code":""}]},</v>
      </c>
      <c r="F124">
        <f t="shared" si="7"/>
        <v>0</v>
      </c>
      <c r="G124" s="13"/>
      <c r="H124" s="17"/>
      <c r="I124" s="15"/>
      <c r="J124" s="15"/>
      <c r="K124" s="13"/>
      <c r="L124" s="16"/>
      <c r="M124" s="13"/>
      <c r="N124" s="13"/>
    </row>
    <row r="125" spans="2:14" x14ac:dyDescent="0.5">
      <c r="B125" t="b">
        <f t="shared" si="4"/>
        <v>0</v>
      </c>
      <c r="C125" t="str">
        <f t="shared" si="5"/>
        <v xml:space="preserve"> </v>
      </c>
      <c r="D125" t="str">
        <f t="shared" si="6"/>
        <v>{"id":"COVID19RapidTest.","path":"COVID19RapidTest.0","short":"","definition":"","min":"","max":"","type":[{"code":""}]},</v>
      </c>
      <c r="F125">
        <f t="shared" si="7"/>
        <v>0</v>
      </c>
      <c r="G125" s="13"/>
      <c r="H125" s="17"/>
      <c r="I125" s="15"/>
      <c r="J125" s="15"/>
      <c r="K125" s="13"/>
      <c r="L125" s="16"/>
      <c r="M125" s="13"/>
      <c r="N125" s="13"/>
    </row>
    <row r="126" spans="2:14" x14ac:dyDescent="0.5">
      <c r="B126" t="b">
        <f t="shared" si="4"/>
        <v>0</v>
      </c>
      <c r="C126" t="str">
        <f t="shared" si="5"/>
        <v xml:space="preserve"> </v>
      </c>
      <c r="D126" t="str">
        <f t="shared" si="6"/>
        <v>{"id":"COVID19RapidTest.","path":"COVID19RapidTest.0","short":"","definition":"","min":"","max":"","type":[{"code":""}]},</v>
      </c>
      <c r="F126">
        <f t="shared" si="7"/>
        <v>0</v>
      </c>
      <c r="G126" s="13"/>
      <c r="H126" s="17"/>
      <c r="I126" s="15"/>
      <c r="J126" s="15"/>
      <c r="K126" s="13"/>
      <c r="L126" s="16"/>
      <c r="M126" s="13"/>
      <c r="N126" s="13"/>
    </row>
    <row r="127" spans="2:14" x14ac:dyDescent="0.5">
      <c r="B127" t="b">
        <f t="shared" si="4"/>
        <v>0</v>
      </c>
      <c r="C127" t="str">
        <f t="shared" si="5"/>
        <v xml:space="preserve"> </v>
      </c>
      <c r="D127" t="str">
        <f t="shared" si="6"/>
        <v>{"id":"COVID19RapidTest.","path":"COVID19RapidTest.0","short":"","definition":"","min":"","max":"","type":[{"code":""}]},</v>
      </c>
      <c r="F127">
        <f t="shared" si="7"/>
        <v>0</v>
      </c>
      <c r="G127" s="13"/>
      <c r="H127" s="17"/>
      <c r="I127" s="15"/>
      <c r="J127" s="15"/>
      <c r="K127" s="13"/>
      <c r="L127" s="16"/>
      <c r="M127" s="13"/>
      <c r="N127" s="13"/>
    </row>
    <row r="128" spans="2:14" x14ac:dyDescent="0.5">
      <c r="B128" t="b">
        <f t="shared" si="4"/>
        <v>0</v>
      </c>
      <c r="C128" t="str">
        <f t="shared" si="5"/>
        <v xml:space="preserve"> </v>
      </c>
      <c r="D128" t="str">
        <f t="shared" si="6"/>
        <v>{"id":"COVID19RapidTest.","path":"COVID19RapidTest.0","short":"","definition":"","min":"","max":"","type":[{"code":""}]},</v>
      </c>
      <c r="F128">
        <f t="shared" si="7"/>
        <v>0</v>
      </c>
      <c r="G128" s="13"/>
      <c r="H128" s="17"/>
      <c r="I128" s="15"/>
      <c r="J128" s="15"/>
      <c r="K128" s="13"/>
      <c r="L128" s="16"/>
      <c r="M128" s="13"/>
      <c r="N128" s="13"/>
    </row>
    <row r="129" spans="2:14" x14ac:dyDescent="0.5">
      <c r="B129" t="b">
        <f t="shared" si="4"/>
        <v>0</v>
      </c>
      <c r="C129" t="str">
        <f t="shared" si="5"/>
        <v xml:space="preserve"> </v>
      </c>
      <c r="D129" t="str">
        <f t="shared" si="6"/>
        <v>{"id":"COVID19RapidTest.","path":"COVID19RapidTest.0","short":"","definition":"","min":"","max":"","type":[{"code":""}]},</v>
      </c>
      <c r="F129">
        <f t="shared" si="7"/>
        <v>0</v>
      </c>
      <c r="G129" s="13"/>
      <c r="H129" s="17"/>
      <c r="I129" s="15"/>
      <c r="J129" s="15"/>
      <c r="K129" s="13"/>
      <c r="L129" s="16"/>
      <c r="M129" s="13"/>
      <c r="N129" s="13"/>
    </row>
    <row r="130" spans="2:14" x14ac:dyDescent="0.5">
      <c r="B130" t="b">
        <f t="shared" si="4"/>
        <v>0</v>
      </c>
      <c r="C130" t="str">
        <f t="shared" si="5"/>
        <v xml:space="preserve"> </v>
      </c>
      <c r="D130" t="str">
        <f t="shared" si="6"/>
        <v>{"id":"COVID19RapidTest.","path":"COVID19RapidTest.0","short":"","definition":"","min":"","max":"","type":[{"code":""}]},</v>
      </c>
      <c r="F130">
        <f t="shared" si="7"/>
        <v>0</v>
      </c>
      <c r="G130" s="13"/>
      <c r="H130" s="17"/>
      <c r="I130" s="15"/>
      <c r="J130" s="15"/>
      <c r="K130" s="13"/>
      <c r="L130" s="16"/>
      <c r="M130" s="13"/>
      <c r="N130" s="13"/>
    </row>
    <row r="131" spans="2:14" x14ac:dyDescent="0.5">
      <c r="B131" t="b">
        <f t="shared" si="4"/>
        <v>0</v>
      </c>
      <c r="C131" t="str">
        <f t="shared" si="5"/>
        <v xml:space="preserve"> </v>
      </c>
      <c r="D131" t="str">
        <f t="shared" si="6"/>
        <v>{"id":"COVID19RapidTest.","path":"COVID19RapidTest.0","short":"","definition":"","min":"","max":"","type":[{"code":""}]},</v>
      </c>
      <c r="F131">
        <f t="shared" si="7"/>
        <v>0</v>
      </c>
      <c r="G131" s="13"/>
      <c r="H131" s="17"/>
      <c r="I131" s="15"/>
      <c r="J131" s="15"/>
      <c r="K131" s="13"/>
      <c r="L131" s="16"/>
      <c r="M131" s="13"/>
      <c r="N131" s="13"/>
    </row>
    <row r="132" spans="2:14" x14ac:dyDescent="0.5">
      <c r="B132" t="b">
        <f t="shared" si="4"/>
        <v>0</v>
      </c>
      <c r="C132" t="str">
        <f t="shared" si="5"/>
        <v xml:space="preserve"> </v>
      </c>
      <c r="D132" t="str">
        <f t="shared" si="6"/>
        <v>{"id":"COVID19RapidTest.","path":"COVID19RapidTest.0","short":"","definition":"","min":"","max":"","type":[{"code":""}]},</v>
      </c>
      <c r="F132">
        <f t="shared" si="7"/>
        <v>0</v>
      </c>
      <c r="G132" s="13"/>
      <c r="H132" s="17"/>
      <c r="I132" s="15"/>
      <c r="J132" s="15"/>
      <c r="K132" s="13"/>
      <c r="L132" s="16"/>
      <c r="M132" s="13"/>
      <c r="N132" s="13"/>
    </row>
    <row r="133" spans="2:14" x14ac:dyDescent="0.5">
      <c r="B133" t="b">
        <f t="shared" si="4"/>
        <v>0</v>
      </c>
      <c r="C133" t="str">
        <f t="shared" si="5"/>
        <v xml:space="preserve"> </v>
      </c>
      <c r="D133" t="str">
        <f t="shared" si="6"/>
        <v>{"id":"COVID19RapidTest.","path":"COVID19RapidTest.0","short":"","definition":"","min":"","max":"","type":[{"code":""}]},</v>
      </c>
      <c r="F133">
        <f t="shared" si="7"/>
        <v>0</v>
      </c>
      <c r="G133" s="13"/>
      <c r="H133" s="17"/>
      <c r="I133" s="15"/>
      <c r="J133" s="15"/>
      <c r="K133" s="13"/>
      <c r="L133" s="16"/>
      <c r="M133" s="13"/>
      <c r="N133" s="13"/>
    </row>
    <row r="134" spans="2:14" x14ac:dyDescent="0.5">
      <c r="B134" t="b">
        <f t="shared" si="4"/>
        <v>0</v>
      </c>
      <c r="C134" t="str">
        <f t="shared" si="5"/>
        <v xml:space="preserve"> </v>
      </c>
      <c r="D134" t="str">
        <f t="shared" si="6"/>
        <v>{"id":"COVID19RapidTest.","path":"COVID19RapidTest.0","short":"","definition":"","min":"","max":"","type":[{"code":""}]},</v>
      </c>
      <c r="F134">
        <f t="shared" si="7"/>
        <v>0</v>
      </c>
      <c r="G134" s="13"/>
      <c r="H134" s="17"/>
      <c r="I134" s="15"/>
      <c r="J134" s="15"/>
      <c r="K134" s="13"/>
      <c r="L134" s="16"/>
      <c r="M134" s="13"/>
      <c r="N134" s="13"/>
    </row>
    <row r="135" spans="2:14" x14ac:dyDescent="0.5">
      <c r="B135" t="b">
        <f t="shared" si="4"/>
        <v>0</v>
      </c>
      <c r="C135" t="str">
        <f t="shared" si="5"/>
        <v xml:space="preserve"> </v>
      </c>
      <c r="D135" t="str">
        <f t="shared" si="6"/>
        <v>{"id":"COVID19RapidTest.","path":"COVID19RapidTest.0","short":"","definition":"","min":"","max":"","type":[{"code":""}]},</v>
      </c>
      <c r="F135">
        <f t="shared" si="7"/>
        <v>0</v>
      </c>
      <c r="G135" s="13"/>
      <c r="H135" s="17"/>
      <c r="I135" s="15"/>
      <c r="J135" s="15"/>
      <c r="K135" s="13"/>
      <c r="L135" s="16"/>
      <c r="M135" s="13"/>
      <c r="N135" s="13"/>
    </row>
    <row r="136" spans="2:14" x14ac:dyDescent="0.5">
      <c r="B136" t="b">
        <f t="shared" si="4"/>
        <v>0</v>
      </c>
      <c r="C136" t="str">
        <f t="shared" si="5"/>
        <v xml:space="preserve"> </v>
      </c>
      <c r="D136" t="str">
        <f t="shared" si="6"/>
        <v>{"id":"COVID19RapidTest.","path":"COVID19RapidTest.0","short":"","definition":"","min":"","max":"","type":[{"code":""}]},</v>
      </c>
      <c r="F136">
        <f t="shared" si="7"/>
        <v>0</v>
      </c>
      <c r="G136" s="13"/>
      <c r="H136" s="17"/>
      <c r="I136" s="15"/>
      <c r="J136" s="15"/>
      <c r="K136" s="13"/>
      <c r="L136" s="16"/>
      <c r="M136" s="13"/>
      <c r="N136" s="13"/>
    </row>
    <row r="137" spans="2:14" x14ac:dyDescent="0.5">
      <c r="B137" t="b">
        <f t="shared" si="4"/>
        <v>0</v>
      </c>
      <c r="C137" t="str">
        <f t="shared" si="5"/>
        <v xml:space="preserve"> </v>
      </c>
      <c r="D137" t="str">
        <f t="shared" si="6"/>
        <v>{"id":"COVID19RapidTest.","path":"COVID19RapidTest.0","short":"","definition":"","min":"","max":"","type":[{"code":""}]},</v>
      </c>
      <c r="F137">
        <f t="shared" si="7"/>
        <v>0</v>
      </c>
      <c r="G137" s="13"/>
      <c r="H137" s="17"/>
      <c r="I137" s="15"/>
      <c r="J137" s="15"/>
      <c r="K137" s="13"/>
      <c r="L137" s="16"/>
      <c r="M137" s="13"/>
      <c r="N137" s="13"/>
    </row>
    <row r="138" spans="2:14" x14ac:dyDescent="0.5">
      <c r="B138" t="b">
        <f t="shared" si="4"/>
        <v>0</v>
      </c>
      <c r="C138" t="str">
        <f t="shared" si="5"/>
        <v xml:space="preserve"> </v>
      </c>
      <c r="D138" t="str">
        <f t="shared" si="6"/>
        <v>{"id":"COVID19RapidTest.","path":"COVID19RapidTest.0","short":"","definition":"","min":"","max":"","type":[{"code":""}]},</v>
      </c>
      <c r="F138">
        <f t="shared" si="7"/>
        <v>0</v>
      </c>
      <c r="G138" s="13"/>
      <c r="H138" s="17"/>
      <c r="I138" s="15"/>
      <c r="J138" s="15"/>
      <c r="K138" s="13"/>
      <c r="L138" s="16"/>
      <c r="M138" s="13"/>
      <c r="N138" s="13"/>
    </row>
    <row r="139" spans="2:14" x14ac:dyDescent="0.5">
      <c r="B139" t="b">
        <f t="shared" si="4"/>
        <v>0</v>
      </c>
      <c r="C139" t="str">
        <f t="shared" si="5"/>
        <v xml:space="preserve"> </v>
      </c>
      <c r="D139" t="str">
        <f t="shared" si="6"/>
        <v>{"id":"COVID19RapidTest.","path":"COVID19RapidTest.0","short":"","definition":"","min":"","max":"","type":[{"code":""}]},</v>
      </c>
      <c r="F139">
        <f t="shared" si="7"/>
        <v>0</v>
      </c>
      <c r="G139" s="13"/>
      <c r="H139" s="17"/>
      <c r="I139" s="15"/>
      <c r="J139" s="15"/>
      <c r="K139" s="13"/>
      <c r="L139" s="16"/>
      <c r="M139" s="13"/>
      <c r="N139" s="13"/>
    </row>
    <row r="140" spans="2:14" x14ac:dyDescent="0.5">
      <c r="B140" t="b">
        <f t="shared" si="4"/>
        <v>0</v>
      </c>
      <c r="C140" t="str">
        <f t="shared" si="5"/>
        <v xml:space="preserve"> </v>
      </c>
      <c r="D140" t="str">
        <f t="shared" si="6"/>
        <v>{"id":"COVID19RapidTest.","path":"COVID19RapidTest.0","short":"","definition":"","min":"","max":"","type":[{"code":""}]},</v>
      </c>
      <c r="F140">
        <f t="shared" si="7"/>
        <v>0</v>
      </c>
      <c r="G140" s="13"/>
      <c r="H140" s="17"/>
      <c r="I140" s="15"/>
      <c r="J140" s="15"/>
      <c r="K140" s="13"/>
      <c r="L140" s="16"/>
      <c r="M140" s="13"/>
      <c r="N140" s="13"/>
    </row>
    <row r="141" spans="2:14" x14ac:dyDescent="0.5">
      <c r="B141" t="b">
        <f t="shared" si="4"/>
        <v>0</v>
      </c>
      <c r="C141" t="str">
        <f t="shared" si="5"/>
        <v xml:space="preserve"> </v>
      </c>
      <c r="D141" t="str">
        <f t="shared" si="6"/>
        <v>{"id":"COVID19RapidTest.","path":"COVID19RapidTest.0","short":"","definition":"","min":"","max":"","type":[{"code":""}]},</v>
      </c>
      <c r="F141">
        <f t="shared" si="7"/>
        <v>0</v>
      </c>
      <c r="G141" s="13"/>
      <c r="H141" s="17"/>
      <c r="I141" s="15"/>
      <c r="J141" s="15"/>
      <c r="K141" s="13"/>
      <c r="L141" s="16"/>
      <c r="M141" s="13"/>
      <c r="N141" s="13"/>
    </row>
    <row r="142" spans="2:14" x14ac:dyDescent="0.5">
      <c r="B142" t="b">
        <f t="shared" si="4"/>
        <v>0</v>
      </c>
      <c r="C142" t="str">
        <f t="shared" si="5"/>
        <v xml:space="preserve"> </v>
      </c>
      <c r="D142" t="str">
        <f t="shared" si="6"/>
        <v>{"id":"COVID19RapidTest.","path":"COVID19RapidTest.0","short":"","definition":"","min":"","max":"","type":[{"code":""}]},</v>
      </c>
      <c r="F142">
        <f t="shared" si="7"/>
        <v>0</v>
      </c>
      <c r="G142" s="13"/>
      <c r="H142" s="17"/>
      <c r="I142" s="15"/>
      <c r="J142" s="15"/>
      <c r="K142" s="13"/>
      <c r="L142" s="16"/>
      <c r="M142" s="13"/>
      <c r="N142" s="13"/>
    </row>
    <row r="143" spans="2:14" x14ac:dyDescent="0.5">
      <c r="B143" t="b">
        <f t="shared" si="4"/>
        <v>0</v>
      </c>
      <c r="C143" t="str">
        <f t="shared" si="5"/>
        <v xml:space="preserve"> </v>
      </c>
      <c r="D143" t="str">
        <f t="shared" si="6"/>
        <v>{"id":"COVID19RapidTest.","path":"COVID19RapidTest.0","short":"","definition":"","min":"","max":"","type":[{"code":""}]},</v>
      </c>
      <c r="F143">
        <f t="shared" si="7"/>
        <v>0</v>
      </c>
      <c r="G143" s="13"/>
      <c r="H143" s="17"/>
      <c r="I143" s="15"/>
      <c r="J143" s="15"/>
      <c r="K143" s="13"/>
      <c r="L143" s="16"/>
      <c r="M143" s="13"/>
      <c r="N143" s="13"/>
    </row>
    <row r="144" spans="2:14" x14ac:dyDescent="0.5">
      <c r="B144" t="b">
        <f t="shared" si="4"/>
        <v>0</v>
      </c>
      <c r="C144" t="str">
        <f t="shared" si="5"/>
        <v xml:space="preserve"> </v>
      </c>
      <c r="D144" t="str">
        <f t="shared" si="6"/>
        <v>{"id":"COVID19RapidTest.","path":"COVID19RapidTest.0","short":"","definition":"","min":"","max":"","type":[{"code":""}]},</v>
      </c>
      <c r="F144">
        <f t="shared" si="7"/>
        <v>0</v>
      </c>
      <c r="G144" s="13"/>
      <c r="H144" s="17"/>
      <c r="I144" s="15"/>
      <c r="J144" s="15"/>
      <c r="K144" s="13"/>
      <c r="L144" s="16"/>
      <c r="M144" s="13"/>
      <c r="N144" s="13"/>
    </row>
    <row r="145" spans="2:14" x14ac:dyDescent="0.5">
      <c r="B145" t="b">
        <f t="shared" si="4"/>
        <v>0</v>
      </c>
      <c r="C145" t="str">
        <f t="shared" si="5"/>
        <v xml:space="preserve"> </v>
      </c>
      <c r="D145" t="str">
        <f t="shared" si="6"/>
        <v>{"id":"COVID19RapidTest.","path":"COVID19RapidTest.0","short":"","definition":"","min":"","max":"","type":[{"code":""}]},</v>
      </c>
      <c r="F145">
        <f t="shared" si="7"/>
        <v>0</v>
      </c>
      <c r="G145" s="13"/>
      <c r="H145" s="17"/>
      <c r="I145" s="15"/>
      <c r="J145" s="15"/>
      <c r="K145" s="13"/>
      <c r="L145" s="16"/>
      <c r="M145" s="13"/>
      <c r="N145" s="13"/>
    </row>
    <row r="146" spans="2:14" x14ac:dyDescent="0.5">
      <c r="B146" t="b">
        <f t="shared" si="4"/>
        <v>0</v>
      </c>
      <c r="C146" t="str">
        <f t="shared" si="5"/>
        <v xml:space="preserve"> </v>
      </c>
      <c r="D146" t="str">
        <f t="shared" si="6"/>
        <v>{"id":"COVID19RapidTest.","path":"COVID19RapidTest.0","short":"","definition":"","min":"","max":"","type":[{"code":""}]},</v>
      </c>
      <c r="F146">
        <f t="shared" si="7"/>
        <v>0</v>
      </c>
      <c r="G146" s="13"/>
      <c r="H146" s="17"/>
      <c r="I146" s="15"/>
      <c r="J146" s="15"/>
      <c r="K146" s="13"/>
      <c r="L146" s="16"/>
      <c r="M146" s="13"/>
      <c r="N146" s="13"/>
    </row>
    <row r="147" spans="2:14" x14ac:dyDescent="0.5">
      <c r="B147" t="b">
        <f t="shared" ref="B147:B210" si="8">IF(G147&lt;&gt;"",TRUE)</f>
        <v>0</v>
      </c>
      <c r="C147" t="str">
        <f t="shared" ref="C147:C210" si="9">IF(G147=""," ",C146&amp;D147)</f>
        <v xml:space="preserve"> </v>
      </c>
      <c r="D147" t="str">
        <f t="shared" ref="D147:D210" si="10">"{""id"":"""&amp;$G$12&amp;"."&amp;G147&amp;""",""path"":"""&amp;$G$12&amp;"."&amp;F147&amp;""",""short"":"""&amp;H147&amp;""",""definition"":"""&amp;L147&amp;""",""min"":"""&amp;I147&amp;""",""max"":"""&amp;J147&amp;""",""type"":[{""code"":"""&amp;K147&amp;"""}]"&amp;IF(M147="","",",""binding"":{""strength"":"""&amp;N147&amp;""",""valueSet"":"""&amp;M147&amp;"""}")&amp;"},"</f>
        <v>{"id":"COVID19RapidTest.","path":"COVID19RapidTest.0","short":"","definition":"","min":"","max":"","type":[{"code":""}]},</v>
      </c>
      <c r="F147">
        <f t="shared" ref="F147:F210" si="11">G147</f>
        <v>0</v>
      </c>
      <c r="G147" s="13"/>
      <c r="H147" s="17"/>
      <c r="I147" s="15"/>
      <c r="J147" s="15"/>
      <c r="K147" s="13"/>
      <c r="L147" s="16"/>
      <c r="M147" s="13"/>
      <c r="N147" s="13"/>
    </row>
    <row r="148" spans="2:14" x14ac:dyDescent="0.5">
      <c r="B148" t="b">
        <f t="shared" si="8"/>
        <v>0</v>
      </c>
      <c r="C148" t="str">
        <f t="shared" si="9"/>
        <v xml:space="preserve"> </v>
      </c>
      <c r="D148" t="str">
        <f t="shared" si="10"/>
        <v>{"id":"COVID19RapidTest.","path":"COVID19RapidTest.0","short":"","definition":"","min":"","max":"","type":[{"code":""}]},</v>
      </c>
      <c r="F148">
        <f t="shared" si="11"/>
        <v>0</v>
      </c>
      <c r="G148" s="13"/>
      <c r="H148" s="17"/>
      <c r="I148" s="15"/>
      <c r="J148" s="15"/>
      <c r="K148" s="13"/>
      <c r="L148" s="16"/>
      <c r="M148" s="13"/>
      <c r="N148" s="13"/>
    </row>
    <row r="149" spans="2:14" x14ac:dyDescent="0.5">
      <c r="B149" t="b">
        <f t="shared" si="8"/>
        <v>0</v>
      </c>
      <c r="C149" t="str">
        <f t="shared" si="9"/>
        <v xml:space="preserve"> </v>
      </c>
      <c r="D149" t="str">
        <f t="shared" si="10"/>
        <v>{"id":"COVID19RapidTest.","path":"COVID19RapidTest.0","short":"","definition":"","min":"","max":"","type":[{"code":""}]},</v>
      </c>
      <c r="F149">
        <f t="shared" si="11"/>
        <v>0</v>
      </c>
      <c r="G149" s="13"/>
      <c r="H149" s="17"/>
      <c r="I149" s="15"/>
      <c r="J149" s="15"/>
      <c r="K149" s="13"/>
      <c r="L149" s="16"/>
      <c r="M149" s="13"/>
      <c r="N149" s="13"/>
    </row>
    <row r="150" spans="2:14" x14ac:dyDescent="0.5">
      <c r="B150" t="b">
        <f t="shared" si="8"/>
        <v>0</v>
      </c>
      <c r="C150" t="str">
        <f t="shared" si="9"/>
        <v xml:space="preserve"> </v>
      </c>
      <c r="D150" t="str">
        <f t="shared" si="10"/>
        <v>{"id":"COVID19RapidTest.","path":"COVID19RapidTest.0","short":"","definition":"","min":"","max":"","type":[{"code":""}]},</v>
      </c>
      <c r="F150">
        <f t="shared" si="11"/>
        <v>0</v>
      </c>
      <c r="G150" s="13"/>
      <c r="H150" s="17"/>
      <c r="I150" s="15"/>
      <c r="J150" s="15"/>
      <c r="K150" s="13"/>
      <c r="L150" s="16"/>
      <c r="M150" s="13"/>
      <c r="N150" s="13"/>
    </row>
    <row r="151" spans="2:14" x14ac:dyDescent="0.5">
      <c r="B151" t="b">
        <f t="shared" si="8"/>
        <v>0</v>
      </c>
      <c r="C151" t="str">
        <f t="shared" si="9"/>
        <v xml:space="preserve"> </v>
      </c>
      <c r="D151" t="str">
        <f t="shared" si="10"/>
        <v>{"id":"COVID19RapidTest.","path":"COVID19RapidTest.0","short":"","definition":"","min":"","max":"","type":[{"code":""}]},</v>
      </c>
      <c r="F151">
        <f t="shared" si="11"/>
        <v>0</v>
      </c>
      <c r="G151" s="13"/>
      <c r="H151" s="17"/>
      <c r="I151" s="15"/>
      <c r="J151" s="15"/>
      <c r="K151" s="13"/>
      <c r="L151" s="16"/>
      <c r="M151" s="13"/>
      <c r="N151" s="13"/>
    </row>
    <row r="152" spans="2:14" x14ac:dyDescent="0.5">
      <c r="B152" t="b">
        <f t="shared" si="8"/>
        <v>0</v>
      </c>
      <c r="C152" t="str">
        <f t="shared" si="9"/>
        <v xml:space="preserve"> </v>
      </c>
      <c r="D152" t="str">
        <f t="shared" si="10"/>
        <v>{"id":"COVID19RapidTest.","path":"COVID19RapidTest.0","short":"","definition":"","min":"","max":"","type":[{"code":""}]},</v>
      </c>
      <c r="F152">
        <f t="shared" si="11"/>
        <v>0</v>
      </c>
      <c r="G152" s="13"/>
      <c r="H152" s="17"/>
      <c r="I152" s="15"/>
      <c r="J152" s="15"/>
      <c r="K152" s="13"/>
      <c r="L152" s="16"/>
      <c r="M152" s="13"/>
      <c r="N152" s="13"/>
    </row>
    <row r="153" spans="2:14" x14ac:dyDescent="0.5">
      <c r="B153" t="b">
        <f t="shared" si="8"/>
        <v>0</v>
      </c>
      <c r="C153" t="str">
        <f t="shared" si="9"/>
        <v xml:space="preserve"> </v>
      </c>
      <c r="D153" t="str">
        <f t="shared" si="10"/>
        <v>{"id":"COVID19RapidTest.","path":"COVID19RapidTest.0","short":"","definition":"","min":"","max":"","type":[{"code":""}]},</v>
      </c>
      <c r="F153">
        <f t="shared" si="11"/>
        <v>0</v>
      </c>
      <c r="G153" s="13"/>
      <c r="H153" s="17"/>
      <c r="I153" s="15"/>
      <c r="J153" s="15"/>
      <c r="K153" s="13"/>
      <c r="L153" s="16"/>
      <c r="M153" s="13"/>
      <c r="N153" s="13"/>
    </row>
    <row r="154" spans="2:14" x14ac:dyDescent="0.5">
      <c r="B154" t="b">
        <f t="shared" si="8"/>
        <v>0</v>
      </c>
      <c r="C154" t="str">
        <f t="shared" si="9"/>
        <v xml:space="preserve"> </v>
      </c>
      <c r="D154" t="str">
        <f t="shared" si="10"/>
        <v>{"id":"COVID19RapidTest.","path":"COVID19RapidTest.0","short":"","definition":"","min":"","max":"","type":[{"code":""}]},</v>
      </c>
      <c r="F154">
        <f t="shared" si="11"/>
        <v>0</v>
      </c>
      <c r="G154" s="13"/>
      <c r="H154" s="17"/>
      <c r="I154" s="15"/>
      <c r="J154" s="15"/>
      <c r="K154" s="13"/>
      <c r="L154" s="16"/>
      <c r="M154" s="13"/>
      <c r="N154" s="13"/>
    </row>
    <row r="155" spans="2:14" x14ac:dyDescent="0.5">
      <c r="B155" t="b">
        <f t="shared" si="8"/>
        <v>0</v>
      </c>
      <c r="C155" t="str">
        <f t="shared" si="9"/>
        <v xml:space="preserve"> </v>
      </c>
      <c r="D155" t="str">
        <f t="shared" si="10"/>
        <v>{"id":"COVID19RapidTest.","path":"COVID19RapidTest.0","short":"","definition":"","min":"","max":"","type":[{"code":""}]},</v>
      </c>
      <c r="F155">
        <f t="shared" si="11"/>
        <v>0</v>
      </c>
      <c r="G155" s="13"/>
      <c r="H155" s="17"/>
      <c r="I155" s="15"/>
      <c r="J155" s="15"/>
      <c r="K155" s="13"/>
      <c r="L155" s="16"/>
      <c r="M155" s="13"/>
      <c r="N155" s="13"/>
    </row>
    <row r="156" spans="2:14" x14ac:dyDescent="0.5">
      <c r="B156" t="b">
        <f t="shared" si="8"/>
        <v>0</v>
      </c>
      <c r="C156" t="str">
        <f t="shared" si="9"/>
        <v xml:space="preserve"> </v>
      </c>
      <c r="D156" t="str">
        <f t="shared" si="10"/>
        <v>{"id":"COVID19RapidTest.","path":"COVID19RapidTest.0","short":"","definition":"","min":"","max":"","type":[{"code":""}]},</v>
      </c>
      <c r="F156">
        <f t="shared" si="11"/>
        <v>0</v>
      </c>
      <c r="G156" s="13"/>
      <c r="H156" s="17"/>
      <c r="I156" s="15"/>
      <c r="J156" s="15"/>
      <c r="K156" s="13"/>
      <c r="L156" s="16"/>
      <c r="M156" s="13"/>
      <c r="N156" s="13"/>
    </row>
    <row r="157" spans="2:14" x14ac:dyDescent="0.5">
      <c r="B157" t="b">
        <f t="shared" si="8"/>
        <v>0</v>
      </c>
      <c r="C157" t="str">
        <f t="shared" si="9"/>
        <v xml:space="preserve"> </v>
      </c>
      <c r="D157" t="str">
        <f t="shared" si="10"/>
        <v>{"id":"COVID19RapidTest.","path":"COVID19RapidTest.0","short":"","definition":"","min":"","max":"","type":[{"code":""}]},</v>
      </c>
      <c r="F157">
        <f t="shared" si="11"/>
        <v>0</v>
      </c>
      <c r="G157" s="13"/>
      <c r="H157" s="17"/>
      <c r="I157" s="15"/>
      <c r="J157" s="15"/>
      <c r="K157" s="13"/>
      <c r="L157" s="16"/>
      <c r="M157" s="13"/>
      <c r="N157" s="13"/>
    </row>
    <row r="158" spans="2:14" x14ac:dyDescent="0.5">
      <c r="B158" t="b">
        <f t="shared" si="8"/>
        <v>0</v>
      </c>
      <c r="C158" t="str">
        <f t="shared" si="9"/>
        <v xml:space="preserve"> </v>
      </c>
      <c r="D158" t="str">
        <f t="shared" si="10"/>
        <v>{"id":"COVID19RapidTest.","path":"COVID19RapidTest.0","short":"","definition":"","min":"","max":"","type":[{"code":""}]},</v>
      </c>
      <c r="F158">
        <f t="shared" si="11"/>
        <v>0</v>
      </c>
      <c r="G158" s="13"/>
      <c r="H158" s="17"/>
      <c r="I158" s="15"/>
      <c r="J158" s="15"/>
      <c r="K158" s="13"/>
      <c r="L158" s="16"/>
      <c r="M158" s="13"/>
      <c r="N158" s="13"/>
    </row>
    <row r="159" spans="2:14" x14ac:dyDescent="0.5">
      <c r="B159" t="b">
        <f t="shared" si="8"/>
        <v>0</v>
      </c>
      <c r="C159" t="str">
        <f t="shared" si="9"/>
        <v xml:space="preserve"> </v>
      </c>
      <c r="D159" t="str">
        <f t="shared" si="10"/>
        <v>{"id":"COVID19RapidTest.","path":"COVID19RapidTest.0","short":"","definition":"","min":"","max":"","type":[{"code":""}]},</v>
      </c>
      <c r="F159">
        <f t="shared" si="11"/>
        <v>0</v>
      </c>
      <c r="G159" s="13"/>
      <c r="H159" s="17"/>
      <c r="I159" s="15"/>
      <c r="J159" s="15"/>
      <c r="K159" s="13"/>
      <c r="L159" s="16"/>
      <c r="M159" s="13"/>
      <c r="N159" s="13"/>
    </row>
    <row r="160" spans="2:14" x14ac:dyDescent="0.5">
      <c r="B160" t="b">
        <f t="shared" si="8"/>
        <v>0</v>
      </c>
      <c r="C160" t="str">
        <f t="shared" si="9"/>
        <v xml:space="preserve"> </v>
      </c>
      <c r="D160" t="str">
        <f t="shared" si="10"/>
        <v>{"id":"COVID19RapidTest.","path":"COVID19RapidTest.0","short":"","definition":"","min":"","max":"","type":[{"code":""}]},</v>
      </c>
      <c r="F160">
        <f t="shared" si="11"/>
        <v>0</v>
      </c>
      <c r="G160" s="13"/>
      <c r="H160" s="17"/>
      <c r="I160" s="15"/>
      <c r="J160" s="15"/>
      <c r="K160" s="13"/>
      <c r="L160" s="16"/>
      <c r="M160" s="13"/>
      <c r="N160" s="13"/>
    </row>
    <row r="161" spans="2:14" x14ac:dyDescent="0.5">
      <c r="B161" t="b">
        <f t="shared" si="8"/>
        <v>0</v>
      </c>
      <c r="C161" t="str">
        <f t="shared" si="9"/>
        <v xml:space="preserve"> </v>
      </c>
      <c r="D161" t="str">
        <f t="shared" si="10"/>
        <v>{"id":"COVID19RapidTest.","path":"COVID19RapidTest.0","short":"","definition":"","min":"","max":"","type":[{"code":""}]},</v>
      </c>
      <c r="F161">
        <f t="shared" si="11"/>
        <v>0</v>
      </c>
      <c r="G161" s="13"/>
      <c r="H161" s="17"/>
      <c r="I161" s="15"/>
      <c r="J161" s="15"/>
      <c r="K161" s="13"/>
      <c r="L161" s="16"/>
      <c r="M161" s="13"/>
      <c r="N161" s="13"/>
    </row>
    <row r="162" spans="2:14" x14ac:dyDescent="0.5">
      <c r="B162" t="b">
        <f t="shared" si="8"/>
        <v>0</v>
      </c>
      <c r="C162" t="str">
        <f t="shared" si="9"/>
        <v xml:space="preserve"> </v>
      </c>
      <c r="D162" t="str">
        <f t="shared" si="10"/>
        <v>{"id":"COVID19RapidTest.","path":"COVID19RapidTest.0","short":"","definition":"","min":"","max":"","type":[{"code":""}]},</v>
      </c>
      <c r="F162">
        <f t="shared" si="11"/>
        <v>0</v>
      </c>
      <c r="G162" s="13"/>
      <c r="H162" s="17"/>
      <c r="I162" s="15"/>
      <c r="J162" s="15"/>
      <c r="K162" s="13"/>
      <c r="L162" s="16"/>
      <c r="M162" s="13"/>
      <c r="N162" s="13"/>
    </row>
    <row r="163" spans="2:14" x14ac:dyDescent="0.5">
      <c r="B163" t="b">
        <f t="shared" si="8"/>
        <v>0</v>
      </c>
      <c r="C163" t="str">
        <f t="shared" si="9"/>
        <v xml:space="preserve"> </v>
      </c>
      <c r="D163" t="str">
        <f t="shared" si="10"/>
        <v>{"id":"COVID19RapidTest.","path":"COVID19RapidTest.0","short":"","definition":"","min":"","max":"","type":[{"code":""}]},</v>
      </c>
      <c r="F163">
        <f t="shared" si="11"/>
        <v>0</v>
      </c>
      <c r="G163" s="13"/>
      <c r="H163" s="17"/>
      <c r="I163" s="15"/>
      <c r="J163" s="15"/>
      <c r="K163" s="13"/>
      <c r="L163" s="16"/>
      <c r="M163" s="13"/>
      <c r="N163" s="13"/>
    </row>
    <row r="164" spans="2:14" x14ac:dyDescent="0.5">
      <c r="B164" t="b">
        <f t="shared" si="8"/>
        <v>0</v>
      </c>
      <c r="C164" t="str">
        <f t="shared" si="9"/>
        <v xml:space="preserve"> </v>
      </c>
      <c r="D164" t="str">
        <f t="shared" si="10"/>
        <v>{"id":"COVID19RapidTest.","path":"COVID19RapidTest.0","short":"","definition":"","min":"","max":"","type":[{"code":""}]},</v>
      </c>
      <c r="F164">
        <f t="shared" si="11"/>
        <v>0</v>
      </c>
      <c r="G164" s="13"/>
      <c r="H164" s="17"/>
      <c r="I164" s="15"/>
      <c r="J164" s="15"/>
      <c r="K164" s="13"/>
      <c r="L164" s="16"/>
      <c r="M164" s="13"/>
      <c r="N164" s="13"/>
    </row>
    <row r="165" spans="2:14" x14ac:dyDescent="0.5">
      <c r="B165" t="b">
        <f t="shared" si="8"/>
        <v>0</v>
      </c>
      <c r="C165" t="str">
        <f t="shared" si="9"/>
        <v xml:space="preserve"> </v>
      </c>
      <c r="D165" t="str">
        <f t="shared" si="10"/>
        <v>{"id":"COVID19RapidTest.","path":"COVID19RapidTest.0","short":"","definition":"","min":"","max":"","type":[{"code":""}]},</v>
      </c>
      <c r="F165">
        <f t="shared" si="11"/>
        <v>0</v>
      </c>
      <c r="G165" s="13"/>
      <c r="H165" s="17"/>
      <c r="I165" s="15"/>
      <c r="J165" s="15"/>
      <c r="K165" s="13"/>
      <c r="L165" s="16"/>
      <c r="M165" s="13"/>
      <c r="N165" s="13"/>
    </row>
    <row r="166" spans="2:14" x14ac:dyDescent="0.5">
      <c r="B166" t="b">
        <f t="shared" si="8"/>
        <v>0</v>
      </c>
      <c r="C166" t="str">
        <f t="shared" si="9"/>
        <v xml:space="preserve"> </v>
      </c>
      <c r="D166" t="str">
        <f t="shared" si="10"/>
        <v>{"id":"COVID19RapidTest.","path":"COVID19RapidTest.0","short":"","definition":"","min":"","max":"","type":[{"code":""}]},</v>
      </c>
      <c r="F166">
        <f t="shared" si="11"/>
        <v>0</v>
      </c>
      <c r="G166" s="13"/>
      <c r="H166" s="17"/>
      <c r="I166" s="15"/>
      <c r="J166" s="15"/>
      <c r="K166" s="13"/>
      <c r="L166" s="16"/>
      <c r="M166" s="13"/>
      <c r="N166" s="13"/>
    </row>
    <row r="167" spans="2:14" x14ac:dyDescent="0.5">
      <c r="B167" t="b">
        <f t="shared" si="8"/>
        <v>0</v>
      </c>
      <c r="C167" t="str">
        <f t="shared" si="9"/>
        <v xml:space="preserve"> </v>
      </c>
      <c r="D167" t="str">
        <f t="shared" si="10"/>
        <v>{"id":"COVID19RapidTest.","path":"COVID19RapidTest.0","short":"","definition":"","min":"","max":"","type":[{"code":""}]},</v>
      </c>
      <c r="F167">
        <f t="shared" si="11"/>
        <v>0</v>
      </c>
      <c r="G167" s="13"/>
      <c r="H167" s="17"/>
      <c r="I167" s="15"/>
      <c r="J167" s="15"/>
      <c r="K167" s="13"/>
      <c r="L167" s="16"/>
      <c r="M167" s="13"/>
      <c r="N167" s="13"/>
    </row>
    <row r="168" spans="2:14" x14ac:dyDescent="0.5">
      <c r="B168" t="b">
        <f t="shared" si="8"/>
        <v>0</v>
      </c>
      <c r="C168" t="str">
        <f t="shared" si="9"/>
        <v xml:space="preserve"> </v>
      </c>
      <c r="D168" t="str">
        <f t="shared" si="10"/>
        <v>{"id":"COVID19RapidTest.","path":"COVID19RapidTest.0","short":"","definition":"","min":"","max":"","type":[{"code":""}]},</v>
      </c>
      <c r="F168">
        <f t="shared" si="11"/>
        <v>0</v>
      </c>
      <c r="G168" s="13"/>
      <c r="H168" s="17"/>
      <c r="I168" s="15"/>
      <c r="J168" s="15"/>
      <c r="K168" s="13"/>
      <c r="L168" s="16"/>
      <c r="M168" s="13"/>
      <c r="N168" s="13"/>
    </row>
    <row r="169" spans="2:14" x14ac:dyDescent="0.5">
      <c r="B169" t="b">
        <f t="shared" si="8"/>
        <v>0</v>
      </c>
      <c r="C169" t="str">
        <f t="shared" si="9"/>
        <v xml:space="preserve"> </v>
      </c>
      <c r="D169" t="str">
        <f t="shared" si="10"/>
        <v>{"id":"COVID19RapidTest.","path":"COVID19RapidTest.0","short":"","definition":"","min":"","max":"","type":[{"code":""}]},</v>
      </c>
      <c r="F169">
        <f t="shared" si="11"/>
        <v>0</v>
      </c>
      <c r="G169" s="13"/>
      <c r="H169" s="17"/>
      <c r="I169" s="15"/>
      <c r="J169" s="15"/>
      <c r="K169" s="13"/>
      <c r="L169" s="16"/>
      <c r="M169" s="13"/>
      <c r="N169" s="13"/>
    </row>
    <row r="170" spans="2:14" x14ac:dyDescent="0.5">
      <c r="B170" t="b">
        <f t="shared" si="8"/>
        <v>0</v>
      </c>
      <c r="C170" t="str">
        <f t="shared" si="9"/>
        <v xml:space="preserve"> </v>
      </c>
      <c r="D170" t="str">
        <f t="shared" si="10"/>
        <v>{"id":"COVID19RapidTest.","path":"COVID19RapidTest.0","short":"","definition":"","min":"","max":"","type":[{"code":""}]},</v>
      </c>
      <c r="F170">
        <f t="shared" si="11"/>
        <v>0</v>
      </c>
      <c r="G170" s="13"/>
      <c r="H170" s="17"/>
      <c r="I170" s="15"/>
      <c r="J170" s="15"/>
      <c r="K170" s="13"/>
      <c r="L170" s="16"/>
      <c r="M170" s="13"/>
      <c r="N170" s="13"/>
    </row>
    <row r="171" spans="2:14" x14ac:dyDescent="0.5">
      <c r="B171" t="b">
        <f t="shared" si="8"/>
        <v>0</v>
      </c>
      <c r="C171" t="str">
        <f t="shared" si="9"/>
        <v xml:space="preserve"> </v>
      </c>
      <c r="D171" t="str">
        <f t="shared" si="10"/>
        <v>{"id":"COVID19RapidTest.","path":"COVID19RapidTest.0","short":"","definition":"","min":"","max":"","type":[{"code":""}]},</v>
      </c>
      <c r="F171">
        <f t="shared" si="11"/>
        <v>0</v>
      </c>
      <c r="G171" s="13"/>
      <c r="H171" s="17"/>
      <c r="I171" s="15"/>
      <c r="J171" s="15"/>
      <c r="K171" s="13"/>
      <c r="L171" s="16"/>
      <c r="M171" s="13"/>
      <c r="N171" s="13"/>
    </row>
    <row r="172" spans="2:14" x14ac:dyDescent="0.5">
      <c r="B172" t="b">
        <f t="shared" si="8"/>
        <v>0</v>
      </c>
      <c r="C172" t="str">
        <f t="shared" si="9"/>
        <v xml:space="preserve"> </v>
      </c>
      <c r="D172" t="str">
        <f t="shared" si="10"/>
        <v>{"id":"COVID19RapidTest.","path":"COVID19RapidTest.0","short":"","definition":"","min":"","max":"","type":[{"code":""}]},</v>
      </c>
      <c r="F172">
        <f t="shared" si="11"/>
        <v>0</v>
      </c>
      <c r="G172" s="13"/>
      <c r="H172" s="17"/>
      <c r="I172" s="15"/>
      <c r="J172" s="15"/>
      <c r="K172" s="13"/>
      <c r="L172" s="16"/>
      <c r="M172" s="13"/>
      <c r="N172" s="13"/>
    </row>
    <row r="173" spans="2:14" x14ac:dyDescent="0.5">
      <c r="B173" t="b">
        <f t="shared" si="8"/>
        <v>0</v>
      </c>
      <c r="C173" t="str">
        <f t="shared" si="9"/>
        <v xml:space="preserve"> </v>
      </c>
      <c r="D173" t="str">
        <f t="shared" si="10"/>
        <v>{"id":"COVID19RapidTest.","path":"COVID19RapidTest.0","short":"","definition":"","min":"","max":"","type":[{"code":""}]},</v>
      </c>
      <c r="F173">
        <f t="shared" si="11"/>
        <v>0</v>
      </c>
      <c r="G173" s="13"/>
      <c r="H173" s="17"/>
      <c r="I173" s="15"/>
      <c r="J173" s="15"/>
      <c r="K173" s="13"/>
      <c r="L173" s="16"/>
      <c r="M173" s="13"/>
      <c r="N173" s="13"/>
    </row>
    <row r="174" spans="2:14" x14ac:dyDescent="0.5">
      <c r="B174" t="b">
        <f t="shared" si="8"/>
        <v>0</v>
      </c>
      <c r="C174" t="str">
        <f t="shared" si="9"/>
        <v xml:space="preserve"> </v>
      </c>
      <c r="D174" t="str">
        <f t="shared" si="10"/>
        <v>{"id":"COVID19RapidTest.","path":"COVID19RapidTest.0","short":"","definition":"","min":"","max":"","type":[{"code":""}]},</v>
      </c>
      <c r="F174">
        <f t="shared" si="11"/>
        <v>0</v>
      </c>
      <c r="G174" s="13"/>
      <c r="H174" s="17"/>
      <c r="I174" s="15"/>
      <c r="J174" s="15"/>
      <c r="K174" s="13"/>
      <c r="L174" s="16"/>
      <c r="M174" s="13"/>
      <c r="N174" s="13"/>
    </row>
    <row r="175" spans="2:14" x14ac:dyDescent="0.5">
      <c r="B175" t="b">
        <f t="shared" si="8"/>
        <v>0</v>
      </c>
      <c r="C175" t="str">
        <f t="shared" si="9"/>
        <v xml:space="preserve"> </v>
      </c>
      <c r="D175" t="str">
        <f t="shared" si="10"/>
        <v>{"id":"COVID19RapidTest.","path":"COVID19RapidTest.0","short":"","definition":"","min":"","max":"","type":[{"code":""}]},</v>
      </c>
      <c r="F175">
        <f t="shared" si="11"/>
        <v>0</v>
      </c>
      <c r="G175" s="13"/>
      <c r="H175" s="17"/>
      <c r="I175" s="15"/>
      <c r="J175" s="15"/>
      <c r="K175" s="13"/>
      <c r="L175" s="16"/>
      <c r="M175" s="13"/>
      <c r="N175" s="13"/>
    </row>
    <row r="176" spans="2:14" x14ac:dyDescent="0.5">
      <c r="B176" t="b">
        <f t="shared" si="8"/>
        <v>0</v>
      </c>
      <c r="C176" t="str">
        <f t="shared" si="9"/>
        <v xml:space="preserve"> </v>
      </c>
      <c r="D176" t="str">
        <f t="shared" si="10"/>
        <v>{"id":"COVID19RapidTest.","path":"COVID19RapidTest.0","short":"","definition":"","min":"","max":"","type":[{"code":""}]},</v>
      </c>
      <c r="F176">
        <f t="shared" si="11"/>
        <v>0</v>
      </c>
      <c r="G176" s="13"/>
      <c r="H176" s="17"/>
      <c r="I176" s="15"/>
      <c r="J176" s="15"/>
      <c r="K176" s="13"/>
      <c r="L176" s="16"/>
      <c r="M176" s="13"/>
      <c r="N176" s="13"/>
    </row>
    <row r="177" spans="2:14" x14ac:dyDescent="0.5">
      <c r="B177" t="b">
        <f t="shared" si="8"/>
        <v>0</v>
      </c>
      <c r="C177" t="str">
        <f t="shared" si="9"/>
        <v xml:space="preserve"> </v>
      </c>
      <c r="D177" t="str">
        <f t="shared" si="10"/>
        <v>{"id":"COVID19RapidTest.","path":"COVID19RapidTest.0","short":"","definition":"","min":"","max":"","type":[{"code":""}]},</v>
      </c>
      <c r="F177">
        <f t="shared" si="11"/>
        <v>0</v>
      </c>
      <c r="G177" s="13"/>
      <c r="H177" s="17"/>
      <c r="I177" s="15"/>
      <c r="J177" s="15"/>
      <c r="K177" s="13"/>
      <c r="L177" s="16"/>
      <c r="M177" s="13"/>
      <c r="N177" s="13"/>
    </row>
    <row r="178" spans="2:14" x14ac:dyDescent="0.5">
      <c r="B178" t="b">
        <f t="shared" si="8"/>
        <v>0</v>
      </c>
      <c r="C178" t="str">
        <f t="shared" si="9"/>
        <v xml:space="preserve"> </v>
      </c>
      <c r="D178" t="str">
        <f t="shared" si="10"/>
        <v>{"id":"COVID19RapidTest.","path":"COVID19RapidTest.0","short":"","definition":"","min":"","max":"","type":[{"code":""}]},</v>
      </c>
      <c r="F178">
        <f t="shared" si="11"/>
        <v>0</v>
      </c>
      <c r="G178" s="13"/>
      <c r="H178" s="17"/>
      <c r="I178" s="15"/>
      <c r="J178" s="15"/>
      <c r="K178" s="13"/>
      <c r="L178" s="16"/>
      <c r="M178" s="13"/>
      <c r="N178" s="13"/>
    </row>
    <row r="179" spans="2:14" x14ac:dyDescent="0.5">
      <c r="B179" t="b">
        <f t="shared" si="8"/>
        <v>0</v>
      </c>
      <c r="C179" t="str">
        <f t="shared" si="9"/>
        <v xml:space="preserve"> </v>
      </c>
      <c r="D179" t="str">
        <f t="shared" si="10"/>
        <v>{"id":"COVID19RapidTest.","path":"COVID19RapidTest.0","short":"","definition":"","min":"","max":"","type":[{"code":""}]},</v>
      </c>
      <c r="F179">
        <f t="shared" si="11"/>
        <v>0</v>
      </c>
      <c r="G179" s="13"/>
      <c r="H179" s="17"/>
      <c r="I179" s="15"/>
      <c r="J179" s="15"/>
      <c r="K179" s="13"/>
      <c r="L179" s="16"/>
      <c r="M179" s="13"/>
      <c r="N179" s="13"/>
    </row>
    <row r="180" spans="2:14" x14ac:dyDescent="0.5">
      <c r="B180" t="b">
        <f t="shared" si="8"/>
        <v>0</v>
      </c>
      <c r="C180" t="str">
        <f t="shared" si="9"/>
        <v xml:space="preserve"> </v>
      </c>
      <c r="D180" t="str">
        <f t="shared" si="10"/>
        <v>{"id":"COVID19RapidTest.","path":"COVID19RapidTest.0","short":"","definition":"","min":"","max":"","type":[{"code":""}]},</v>
      </c>
      <c r="F180">
        <f t="shared" si="11"/>
        <v>0</v>
      </c>
      <c r="G180" s="13"/>
      <c r="H180" s="17"/>
      <c r="I180" s="15"/>
      <c r="J180" s="15"/>
      <c r="K180" s="13"/>
      <c r="L180" s="16"/>
      <c r="M180" s="13"/>
      <c r="N180" s="13"/>
    </row>
    <row r="181" spans="2:14" x14ac:dyDescent="0.5">
      <c r="B181" t="b">
        <f t="shared" si="8"/>
        <v>0</v>
      </c>
      <c r="C181" t="str">
        <f t="shared" si="9"/>
        <v xml:space="preserve"> </v>
      </c>
      <c r="D181" t="str">
        <f t="shared" si="10"/>
        <v>{"id":"COVID19RapidTest.","path":"COVID19RapidTest.0","short":"","definition":"","min":"","max":"","type":[{"code":""}]},</v>
      </c>
      <c r="F181">
        <f t="shared" si="11"/>
        <v>0</v>
      </c>
      <c r="G181" s="13"/>
      <c r="H181" s="17"/>
      <c r="I181" s="15"/>
      <c r="J181" s="15"/>
      <c r="K181" s="13"/>
      <c r="L181" s="16"/>
      <c r="M181" s="13"/>
      <c r="N181" s="13"/>
    </row>
    <row r="182" spans="2:14" x14ac:dyDescent="0.5">
      <c r="B182" t="b">
        <f t="shared" si="8"/>
        <v>0</v>
      </c>
      <c r="C182" t="str">
        <f t="shared" si="9"/>
        <v xml:space="preserve"> </v>
      </c>
      <c r="D182" t="str">
        <f t="shared" si="10"/>
        <v>{"id":"COVID19RapidTest.","path":"COVID19RapidTest.0","short":"","definition":"","min":"","max":"","type":[{"code":""}]},</v>
      </c>
      <c r="F182">
        <f t="shared" si="11"/>
        <v>0</v>
      </c>
      <c r="G182" s="13"/>
      <c r="H182" s="17"/>
      <c r="I182" s="15"/>
      <c r="J182" s="15"/>
      <c r="K182" s="13"/>
      <c r="L182" s="16"/>
      <c r="M182" s="13"/>
      <c r="N182" s="13"/>
    </row>
    <row r="183" spans="2:14" x14ac:dyDescent="0.5">
      <c r="B183" t="b">
        <f t="shared" si="8"/>
        <v>0</v>
      </c>
      <c r="C183" t="str">
        <f t="shared" si="9"/>
        <v xml:space="preserve"> </v>
      </c>
      <c r="D183" t="str">
        <f t="shared" si="10"/>
        <v>{"id":"COVID19RapidTest.","path":"COVID19RapidTest.0","short":"","definition":"","min":"","max":"","type":[{"code":""}]},</v>
      </c>
      <c r="F183">
        <f t="shared" si="11"/>
        <v>0</v>
      </c>
      <c r="G183" s="13"/>
      <c r="H183" s="17"/>
      <c r="I183" s="15"/>
      <c r="J183" s="15"/>
      <c r="K183" s="13"/>
      <c r="L183" s="16"/>
      <c r="M183" s="13"/>
      <c r="N183" s="13"/>
    </row>
    <row r="184" spans="2:14" x14ac:dyDescent="0.5">
      <c r="B184" t="b">
        <f t="shared" si="8"/>
        <v>0</v>
      </c>
      <c r="C184" t="str">
        <f t="shared" si="9"/>
        <v xml:space="preserve"> </v>
      </c>
      <c r="D184" t="str">
        <f t="shared" si="10"/>
        <v>{"id":"COVID19RapidTest.","path":"COVID19RapidTest.0","short":"","definition":"","min":"","max":"","type":[{"code":""}]},</v>
      </c>
      <c r="F184">
        <f t="shared" si="11"/>
        <v>0</v>
      </c>
      <c r="G184" s="13"/>
      <c r="H184" s="17"/>
      <c r="I184" s="15"/>
      <c r="J184" s="15"/>
      <c r="K184" s="13"/>
      <c r="L184" s="16"/>
      <c r="M184" s="13"/>
      <c r="N184" s="13"/>
    </row>
    <row r="185" spans="2:14" x14ac:dyDescent="0.5">
      <c r="B185" t="b">
        <f t="shared" si="8"/>
        <v>0</v>
      </c>
      <c r="C185" t="str">
        <f t="shared" si="9"/>
        <v xml:space="preserve"> </v>
      </c>
      <c r="D185" t="str">
        <f t="shared" si="10"/>
        <v>{"id":"COVID19RapidTest.","path":"COVID19RapidTest.0","short":"","definition":"","min":"","max":"","type":[{"code":""}]},</v>
      </c>
      <c r="F185">
        <f t="shared" si="11"/>
        <v>0</v>
      </c>
      <c r="G185" s="13"/>
      <c r="H185" s="17"/>
      <c r="I185" s="15"/>
      <c r="J185" s="15"/>
      <c r="K185" s="13"/>
      <c r="L185" s="16"/>
      <c r="M185" s="13"/>
      <c r="N185" s="13"/>
    </row>
    <row r="186" spans="2:14" x14ac:dyDescent="0.5">
      <c r="B186" t="b">
        <f t="shared" si="8"/>
        <v>0</v>
      </c>
      <c r="C186" t="str">
        <f t="shared" si="9"/>
        <v xml:space="preserve"> </v>
      </c>
      <c r="D186" t="str">
        <f t="shared" si="10"/>
        <v>{"id":"COVID19RapidTest.","path":"COVID19RapidTest.0","short":"","definition":"","min":"","max":"","type":[{"code":""}]},</v>
      </c>
      <c r="F186">
        <f t="shared" si="11"/>
        <v>0</v>
      </c>
      <c r="G186" s="13"/>
      <c r="H186" s="17"/>
      <c r="I186" s="15"/>
      <c r="J186" s="15"/>
      <c r="K186" s="13"/>
      <c r="L186" s="16"/>
      <c r="M186" s="13"/>
      <c r="N186" s="13"/>
    </row>
    <row r="187" spans="2:14" x14ac:dyDescent="0.5">
      <c r="B187" t="b">
        <f t="shared" si="8"/>
        <v>0</v>
      </c>
      <c r="C187" t="str">
        <f t="shared" si="9"/>
        <v xml:space="preserve"> </v>
      </c>
      <c r="D187" t="str">
        <f t="shared" si="10"/>
        <v>{"id":"COVID19RapidTest.","path":"COVID19RapidTest.0","short":"","definition":"","min":"","max":"","type":[{"code":""}]},</v>
      </c>
      <c r="F187">
        <f t="shared" si="11"/>
        <v>0</v>
      </c>
      <c r="G187" s="13"/>
      <c r="H187" s="17"/>
      <c r="I187" s="15"/>
      <c r="J187" s="15"/>
      <c r="K187" s="13"/>
      <c r="L187" s="16"/>
      <c r="M187" s="13"/>
      <c r="N187" s="13"/>
    </row>
    <row r="188" spans="2:14" x14ac:dyDescent="0.5">
      <c r="B188" t="b">
        <f t="shared" si="8"/>
        <v>0</v>
      </c>
      <c r="C188" t="str">
        <f t="shared" si="9"/>
        <v xml:space="preserve"> </v>
      </c>
      <c r="D188" t="str">
        <f t="shared" si="10"/>
        <v>{"id":"COVID19RapidTest.","path":"COVID19RapidTest.0","short":"","definition":"","min":"","max":"","type":[{"code":""}]},</v>
      </c>
      <c r="F188">
        <f t="shared" si="11"/>
        <v>0</v>
      </c>
      <c r="G188" s="13"/>
      <c r="H188" s="17"/>
      <c r="I188" s="15"/>
      <c r="J188" s="15"/>
      <c r="K188" s="13"/>
      <c r="L188" s="16"/>
      <c r="M188" s="13"/>
      <c r="N188" s="13"/>
    </row>
    <row r="189" spans="2:14" x14ac:dyDescent="0.5">
      <c r="B189" t="b">
        <f t="shared" si="8"/>
        <v>0</v>
      </c>
      <c r="C189" t="str">
        <f t="shared" si="9"/>
        <v xml:space="preserve"> </v>
      </c>
      <c r="D189" t="str">
        <f t="shared" si="10"/>
        <v>{"id":"COVID19RapidTest.","path":"COVID19RapidTest.0","short":"","definition":"","min":"","max":"","type":[{"code":""}]},</v>
      </c>
      <c r="F189">
        <f t="shared" si="11"/>
        <v>0</v>
      </c>
      <c r="G189" s="13"/>
      <c r="H189" s="17"/>
      <c r="I189" s="15"/>
      <c r="J189" s="15"/>
      <c r="K189" s="13"/>
      <c r="L189" s="16"/>
      <c r="M189" s="13"/>
      <c r="N189" s="13"/>
    </row>
    <row r="190" spans="2:14" x14ac:dyDescent="0.5">
      <c r="B190" t="b">
        <f t="shared" si="8"/>
        <v>0</v>
      </c>
      <c r="C190" t="str">
        <f t="shared" si="9"/>
        <v xml:space="preserve"> </v>
      </c>
      <c r="D190" t="str">
        <f t="shared" si="10"/>
        <v>{"id":"COVID19RapidTest.","path":"COVID19RapidTest.0","short":"","definition":"","min":"","max":"","type":[{"code":""}]},</v>
      </c>
      <c r="F190">
        <f t="shared" si="11"/>
        <v>0</v>
      </c>
      <c r="G190" s="13"/>
      <c r="H190" s="17"/>
      <c r="I190" s="15"/>
      <c r="J190" s="15"/>
      <c r="K190" s="13"/>
      <c r="L190" s="16"/>
      <c r="M190" s="13"/>
      <c r="N190" s="13"/>
    </row>
    <row r="191" spans="2:14" x14ac:dyDescent="0.5">
      <c r="B191" t="b">
        <f t="shared" si="8"/>
        <v>0</v>
      </c>
      <c r="C191" t="str">
        <f t="shared" si="9"/>
        <v xml:space="preserve"> </v>
      </c>
      <c r="D191" t="str">
        <f t="shared" si="10"/>
        <v>{"id":"COVID19RapidTest.","path":"COVID19RapidTest.0","short":"","definition":"","min":"","max":"","type":[{"code":""}]},</v>
      </c>
      <c r="F191">
        <f t="shared" si="11"/>
        <v>0</v>
      </c>
      <c r="G191" s="13"/>
      <c r="H191" s="17"/>
      <c r="I191" s="15"/>
      <c r="J191" s="15"/>
      <c r="K191" s="13"/>
      <c r="L191" s="16"/>
      <c r="M191" s="13"/>
      <c r="N191" s="13"/>
    </row>
    <row r="192" spans="2:14" x14ac:dyDescent="0.5">
      <c r="B192" t="b">
        <f t="shared" si="8"/>
        <v>0</v>
      </c>
      <c r="C192" t="str">
        <f t="shared" si="9"/>
        <v xml:space="preserve"> </v>
      </c>
      <c r="D192" t="str">
        <f t="shared" si="10"/>
        <v>{"id":"COVID19RapidTest.","path":"COVID19RapidTest.0","short":"","definition":"","min":"","max":"","type":[{"code":""}]},</v>
      </c>
      <c r="F192">
        <f t="shared" si="11"/>
        <v>0</v>
      </c>
      <c r="G192" s="13"/>
      <c r="H192" s="17"/>
      <c r="I192" s="15"/>
      <c r="J192" s="15"/>
      <c r="K192" s="13"/>
      <c r="L192" s="16"/>
      <c r="M192" s="13"/>
      <c r="N192" s="13"/>
    </row>
    <row r="193" spans="2:14" x14ac:dyDescent="0.5">
      <c r="B193" t="b">
        <f t="shared" si="8"/>
        <v>0</v>
      </c>
      <c r="C193" t="str">
        <f t="shared" si="9"/>
        <v xml:space="preserve"> </v>
      </c>
      <c r="D193" t="str">
        <f t="shared" si="10"/>
        <v>{"id":"COVID19RapidTest.","path":"COVID19RapidTest.0","short":"","definition":"","min":"","max":"","type":[{"code":""}]},</v>
      </c>
      <c r="F193">
        <f t="shared" si="11"/>
        <v>0</v>
      </c>
      <c r="G193" s="13"/>
      <c r="H193" s="17"/>
      <c r="I193" s="15"/>
      <c r="J193" s="15"/>
      <c r="K193" s="13"/>
      <c r="L193" s="16"/>
      <c r="M193" s="13"/>
      <c r="N193" s="13"/>
    </row>
    <row r="194" spans="2:14" x14ac:dyDescent="0.5">
      <c r="B194" t="b">
        <f t="shared" si="8"/>
        <v>0</v>
      </c>
      <c r="C194" t="str">
        <f t="shared" si="9"/>
        <v xml:space="preserve"> </v>
      </c>
      <c r="D194" t="str">
        <f t="shared" si="10"/>
        <v>{"id":"COVID19RapidTest.","path":"COVID19RapidTest.0","short":"","definition":"","min":"","max":"","type":[{"code":""}]},</v>
      </c>
      <c r="F194">
        <f t="shared" si="11"/>
        <v>0</v>
      </c>
      <c r="G194" s="13"/>
      <c r="H194" s="17"/>
      <c r="I194" s="15"/>
      <c r="J194" s="15"/>
      <c r="K194" s="13"/>
      <c r="L194" s="16"/>
      <c r="M194" s="13"/>
      <c r="N194" s="13"/>
    </row>
    <row r="195" spans="2:14" x14ac:dyDescent="0.5">
      <c r="B195" t="b">
        <f t="shared" si="8"/>
        <v>0</v>
      </c>
      <c r="C195" t="str">
        <f t="shared" si="9"/>
        <v xml:space="preserve"> </v>
      </c>
      <c r="D195" t="str">
        <f t="shared" si="10"/>
        <v>{"id":"COVID19RapidTest.","path":"COVID19RapidTest.0","short":"","definition":"","min":"","max":"","type":[{"code":""}]},</v>
      </c>
      <c r="F195">
        <f t="shared" si="11"/>
        <v>0</v>
      </c>
      <c r="G195" s="13"/>
      <c r="H195" s="17"/>
      <c r="I195" s="15"/>
      <c r="J195" s="15"/>
      <c r="K195" s="13"/>
      <c r="L195" s="16"/>
      <c r="M195" s="13"/>
      <c r="N195" s="13"/>
    </row>
    <row r="196" spans="2:14" x14ac:dyDescent="0.5">
      <c r="B196" t="b">
        <f t="shared" si="8"/>
        <v>0</v>
      </c>
      <c r="C196" t="str">
        <f t="shared" si="9"/>
        <v xml:space="preserve"> </v>
      </c>
      <c r="D196" t="str">
        <f t="shared" si="10"/>
        <v>{"id":"COVID19RapidTest.","path":"COVID19RapidTest.0","short":"","definition":"","min":"","max":"","type":[{"code":""}]},</v>
      </c>
      <c r="F196">
        <f t="shared" si="11"/>
        <v>0</v>
      </c>
      <c r="G196" s="13"/>
      <c r="H196" s="17"/>
      <c r="I196" s="15"/>
      <c r="J196" s="15"/>
      <c r="K196" s="13"/>
      <c r="L196" s="16"/>
      <c r="M196" s="13"/>
      <c r="N196" s="13"/>
    </row>
    <row r="197" spans="2:14" x14ac:dyDescent="0.5">
      <c r="B197" t="b">
        <f t="shared" si="8"/>
        <v>0</v>
      </c>
      <c r="C197" t="str">
        <f t="shared" si="9"/>
        <v xml:space="preserve"> </v>
      </c>
      <c r="D197" t="str">
        <f t="shared" si="10"/>
        <v>{"id":"COVID19RapidTest.","path":"COVID19RapidTest.0","short":"","definition":"","min":"","max":"","type":[{"code":""}]},</v>
      </c>
      <c r="F197">
        <f t="shared" si="11"/>
        <v>0</v>
      </c>
      <c r="G197" s="13"/>
      <c r="H197" s="17"/>
      <c r="I197" s="15"/>
      <c r="J197" s="15"/>
      <c r="K197" s="13"/>
      <c r="L197" s="16"/>
      <c r="M197" s="13"/>
      <c r="N197" s="13"/>
    </row>
    <row r="198" spans="2:14" x14ac:dyDescent="0.5">
      <c r="B198" t="b">
        <f t="shared" si="8"/>
        <v>0</v>
      </c>
      <c r="C198" t="str">
        <f t="shared" si="9"/>
        <v xml:space="preserve"> </v>
      </c>
      <c r="D198" t="str">
        <f t="shared" si="10"/>
        <v>{"id":"COVID19RapidTest.","path":"COVID19RapidTest.0","short":"","definition":"","min":"","max":"","type":[{"code":""}]},</v>
      </c>
      <c r="F198">
        <f t="shared" si="11"/>
        <v>0</v>
      </c>
      <c r="G198" s="13"/>
      <c r="H198" s="17"/>
      <c r="I198" s="15"/>
      <c r="J198" s="15"/>
      <c r="K198" s="13"/>
      <c r="L198" s="16"/>
      <c r="M198" s="13"/>
      <c r="N198" s="13"/>
    </row>
    <row r="199" spans="2:14" x14ac:dyDescent="0.5">
      <c r="B199" t="b">
        <f t="shared" si="8"/>
        <v>0</v>
      </c>
      <c r="C199" t="str">
        <f t="shared" si="9"/>
        <v xml:space="preserve"> </v>
      </c>
      <c r="D199" t="str">
        <f t="shared" si="10"/>
        <v>{"id":"COVID19RapidTest.","path":"COVID19RapidTest.0","short":"","definition":"","min":"","max":"","type":[{"code":""}]},</v>
      </c>
      <c r="F199">
        <f t="shared" si="11"/>
        <v>0</v>
      </c>
      <c r="G199" s="13"/>
      <c r="H199" s="17"/>
      <c r="I199" s="15"/>
      <c r="J199" s="15"/>
      <c r="K199" s="13"/>
      <c r="L199" s="16"/>
      <c r="M199" s="13"/>
      <c r="N199" s="13"/>
    </row>
    <row r="200" spans="2:14" x14ac:dyDescent="0.5">
      <c r="B200" t="b">
        <f t="shared" si="8"/>
        <v>0</v>
      </c>
      <c r="C200" t="str">
        <f t="shared" si="9"/>
        <v xml:space="preserve"> </v>
      </c>
      <c r="D200" t="str">
        <f t="shared" si="10"/>
        <v>{"id":"COVID19RapidTest.","path":"COVID19RapidTest.0","short":"","definition":"","min":"","max":"","type":[{"code":""}]},</v>
      </c>
      <c r="F200">
        <f t="shared" si="11"/>
        <v>0</v>
      </c>
      <c r="G200" s="13"/>
      <c r="H200" s="17"/>
      <c r="I200" s="15"/>
      <c r="J200" s="15"/>
      <c r="K200" s="13"/>
      <c r="L200" s="16"/>
      <c r="M200" s="13"/>
      <c r="N200" s="13"/>
    </row>
    <row r="201" spans="2:14" x14ac:dyDescent="0.5">
      <c r="B201" t="b">
        <f t="shared" si="8"/>
        <v>0</v>
      </c>
      <c r="C201" t="str">
        <f t="shared" si="9"/>
        <v xml:space="preserve"> </v>
      </c>
      <c r="D201" t="str">
        <f t="shared" si="10"/>
        <v>{"id":"COVID19RapidTest.","path":"COVID19RapidTest.0","short":"","definition":"","min":"","max":"","type":[{"code":""}]},</v>
      </c>
      <c r="F201">
        <f t="shared" si="11"/>
        <v>0</v>
      </c>
      <c r="G201" s="13"/>
      <c r="H201" s="17"/>
      <c r="I201" s="15"/>
      <c r="J201" s="15"/>
      <c r="K201" s="13"/>
      <c r="L201" s="16"/>
      <c r="M201" s="13"/>
      <c r="N201" s="13"/>
    </row>
    <row r="202" spans="2:14" x14ac:dyDescent="0.5">
      <c r="B202" t="b">
        <f t="shared" si="8"/>
        <v>0</v>
      </c>
      <c r="C202" t="str">
        <f t="shared" si="9"/>
        <v xml:space="preserve"> </v>
      </c>
      <c r="D202" t="str">
        <f t="shared" si="10"/>
        <v>{"id":"COVID19RapidTest.","path":"COVID19RapidTest.0","short":"","definition":"","min":"","max":"","type":[{"code":""}]},</v>
      </c>
      <c r="F202">
        <f t="shared" si="11"/>
        <v>0</v>
      </c>
      <c r="G202" s="13"/>
      <c r="H202" s="17"/>
      <c r="I202" s="15"/>
      <c r="J202" s="15"/>
      <c r="K202" s="13"/>
      <c r="L202" s="16"/>
      <c r="M202" s="13"/>
      <c r="N202" s="13"/>
    </row>
    <row r="203" spans="2:14" x14ac:dyDescent="0.5">
      <c r="B203" t="b">
        <f t="shared" si="8"/>
        <v>0</v>
      </c>
      <c r="C203" t="str">
        <f t="shared" si="9"/>
        <v xml:space="preserve"> </v>
      </c>
      <c r="D203" t="str">
        <f t="shared" si="10"/>
        <v>{"id":"COVID19RapidTest.","path":"COVID19RapidTest.0","short":"","definition":"","min":"","max":"","type":[{"code":""}]},</v>
      </c>
      <c r="F203">
        <f t="shared" si="11"/>
        <v>0</v>
      </c>
      <c r="G203" s="13"/>
      <c r="H203" s="17"/>
      <c r="I203" s="15"/>
      <c r="J203" s="15"/>
      <c r="K203" s="13"/>
      <c r="L203" s="16"/>
      <c r="M203" s="13"/>
      <c r="N203" s="13"/>
    </row>
    <row r="204" spans="2:14" x14ac:dyDescent="0.5">
      <c r="B204" t="b">
        <f t="shared" si="8"/>
        <v>0</v>
      </c>
      <c r="C204" t="str">
        <f t="shared" si="9"/>
        <v xml:space="preserve"> </v>
      </c>
      <c r="D204" t="str">
        <f t="shared" si="10"/>
        <v>{"id":"COVID19RapidTest.","path":"COVID19RapidTest.0","short":"","definition":"","min":"","max":"","type":[{"code":""}]},</v>
      </c>
      <c r="F204">
        <f t="shared" si="11"/>
        <v>0</v>
      </c>
      <c r="G204" s="13"/>
      <c r="H204" s="17"/>
      <c r="I204" s="15"/>
      <c r="J204" s="15"/>
      <c r="K204" s="13"/>
      <c r="L204" s="16"/>
      <c r="M204" s="13"/>
      <c r="N204" s="13"/>
    </row>
    <row r="205" spans="2:14" x14ac:dyDescent="0.5">
      <c r="B205" t="b">
        <f t="shared" si="8"/>
        <v>0</v>
      </c>
      <c r="C205" t="str">
        <f t="shared" si="9"/>
        <v xml:space="preserve"> </v>
      </c>
      <c r="D205" t="str">
        <f t="shared" si="10"/>
        <v>{"id":"COVID19RapidTest.","path":"COVID19RapidTest.0","short":"","definition":"","min":"","max":"","type":[{"code":""}]},</v>
      </c>
      <c r="F205">
        <f t="shared" si="11"/>
        <v>0</v>
      </c>
      <c r="G205" s="13"/>
      <c r="H205" s="17"/>
      <c r="I205" s="15"/>
      <c r="J205" s="15"/>
      <c r="K205" s="13"/>
      <c r="L205" s="16"/>
      <c r="M205" s="13"/>
      <c r="N205" s="13"/>
    </row>
    <row r="206" spans="2:14" x14ac:dyDescent="0.5">
      <c r="B206" t="b">
        <f t="shared" si="8"/>
        <v>0</v>
      </c>
      <c r="C206" t="str">
        <f t="shared" si="9"/>
        <v xml:space="preserve"> </v>
      </c>
      <c r="D206" t="str">
        <f t="shared" si="10"/>
        <v>{"id":"COVID19RapidTest.","path":"COVID19RapidTest.0","short":"","definition":"","min":"","max":"","type":[{"code":""}]},</v>
      </c>
      <c r="F206">
        <f t="shared" si="11"/>
        <v>0</v>
      </c>
      <c r="G206" s="13"/>
      <c r="H206" s="17"/>
      <c r="I206" s="15"/>
      <c r="J206" s="15"/>
      <c r="K206" s="13"/>
      <c r="L206" s="16"/>
      <c r="M206" s="13"/>
      <c r="N206" s="13"/>
    </row>
    <row r="207" spans="2:14" x14ac:dyDescent="0.5">
      <c r="B207" t="b">
        <f t="shared" si="8"/>
        <v>0</v>
      </c>
      <c r="C207" t="str">
        <f t="shared" si="9"/>
        <v xml:space="preserve"> </v>
      </c>
      <c r="D207" t="str">
        <f t="shared" si="10"/>
        <v>{"id":"COVID19RapidTest.","path":"COVID19RapidTest.0","short":"","definition":"","min":"","max":"","type":[{"code":""}]},</v>
      </c>
      <c r="F207">
        <f t="shared" si="11"/>
        <v>0</v>
      </c>
      <c r="G207" s="13"/>
      <c r="H207" s="17"/>
      <c r="I207" s="15"/>
      <c r="J207" s="15"/>
      <c r="K207" s="13"/>
      <c r="L207" s="16"/>
      <c r="M207" s="13"/>
      <c r="N207" s="13"/>
    </row>
    <row r="208" spans="2:14" x14ac:dyDescent="0.5">
      <c r="B208" t="b">
        <f t="shared" si="8"/>
        <v>0</v>
      </c>
      <c r="C208" t="str">
        <f t="shared" si="9"/>
        <v xml:space="preserve"> </v>
      </c>
      <c r="D208" t="str">
        <f t="shared" si="10"/>
        <v>{"id":"COVID19RapidTest.","path":"COVID19RapidTest.0","short":"","definition":"","min":"","max":"","type":[{"code":""}]},</v>
      </c>
      <c r="F208">
        <f t="shared" si="11"/>
        <v>0</v>
      </c>
      <c r="G208" s="13"/>
      <c r="H208" s="17"/>
      <c r="I208" s="15"/>
      <c r="J208" s="15"/>
      <c r="K208" s="13"/>
      <c r="L208" s="16"/>
      <c r="M208" s="13"/>
      <c r="N208" s="13"/>
    </row>
    <row r="209" spans="2:14" x14ac:dyDescent="0.5">
      <c r="B209" t="b">
        <f t="shared" si="8"/>
        <v>0</v>
      </c>
      <c r="C209" t="str">
        <f t="shared" si="9"/>
        <v xml:space="preserve"> </v>
      </c>
      <c r="D209" t="str">
        <f t="shared" si="10"/>
        <v>{"id":"COVID19RapidTest.","path":"COVID19RapidTest.0","short":"","definition":"","min":"","max":"","type":[{"code":""}]},</v>
      </c>
      <c r="F209">
        <f t="shared" si="11"/>
        <v>0</v>
      </c>
      <c r="G209" s="13"/>
      <c r="H209" s="17"/>
      <c r="I209" s="15"/>
      <c r="J209" s="15"/>
      <c r="K209" s="13"/>
      <c r="L209" s="16"/>
      <c r="M209" s="13"/>
      <c r="N209" s="13"/>
    </row>
    <row r="210" spans="2:14" x14ac:dyDescent="0.5">
      <c r="B210" t="b">
        <f t="shared" si="8"/>
        <v>0</v>
      </c>
      <c r="C210" t="str">
        <f t="shared" si="9"/>
        <v xml:space="preserve"> </v>
      </c>
      <c r="D210" t="str">
        <f t="shared" si="10"/>
        <v>{"id":"COVID19RapidTest.","path":"COVID19RapidTest.0","short":"","definition":"","min":"","max":"","type":[{"code":""}]},</v>
      </c>
      <c r="F210">
        <f t="shared" si="11"/>
        <v>0</v>
      </c>
      <c r="G210" s="13"/>
      <c r="H210" s="17"/>
      <c r="I210" s="15"/>
      <c r="J210" s="15"/>
      <c r="K210" s="13"/>
      <c r="L210" s="16"/>
      <c r="M210" s="13"/>
      <c r="N210" s="13"/>
    </row>
    <row r="211" spans="2:14" x14ac:dyDescent="0.5">
      <c r="B211" t="b">
        <f t="shared" ref="B211:B274" si="12">IF(G211&lt;&gt;"",TRUE)</f>
        <v>0</v>
      </c>
      <c r="C211" t="str">
        <f t="shared" ref="C211:C274" si="13">IF(G211=""," ",C210&amp;D211)</f>
        <v xml:space="preserve"> </v>
      </c>
      <c r="D211" t="str">
        <f t="shared" ref="D211:D274" si="14">"{""id"":"""&amp;$G$12&amp;"."&amp;G211&amp;""",""path"":"""&amp;$G$12&amp;"."&amp;F211&amp;""",""short"":"""&amp;H211&amp;""",""definition"":"""&amp;L211&amp;""",""min"":"""&amp;I211&amp;""",""max"":"""&amp;J211&amp;""",""type"":[{""code"":"""&amp;K211&amp;"""}]"&amp;IF(M211="","",",""binding"":{""strength"":"""&amp;N211&amp;""",""valueSet"":"""&amp;M211&amp;"""}")&amp;"},"</f>
        <v>{"id":"COVID19RapidTest.","path":"COVID19RapidTest.0","short":"","definition":"","min":"","max":"","type":[{"code":""}]},</v>
      </c>
      <c r="F211">
        <f t="shared" ref="F211:F274" si="15">G211</f>
        <v>0</v>
      </c>
      <c r="G211" s="13"/>
      <c r="H211" s="17"/>
      <c r="I211" s="15"/>
      <c r="J211" s="15"/>
      <c r="K211" s="13"/>
      <c r="L211" s="16"/>
      <c r="M211" s="13"/>
      <c r="N211" s="13"/>
    </row>
    <row r="212" spans="2:14" x14ac:dyDescent="0.5">
      <c r="B212" t="b">
        <f t="shared" si="12"/>
        <v>0</v>
      </c>
      <c r="C212" t="str">
        <f t="shared" si="13"/>
        <v xml:space="preserve"> </v>
      </c>
      <c r="D212" t="str">
        <f t="shared" si="14"/>
        <v>{"id":"COVID19RapidTest.","path":"COVID19RapidTest.0","short":"","definition":"","min":"","max":"","type":[{"code":""}]},</v>
      </c>
      <c r="F212">
        <f t="shared" si="15"/>
        <v>0</v>
      </c>
      <c r="G212" s="13"/>
      <c r="H212" s="17"/>
      <c r="I212" s="15"/>
      <c r="J212" s="15"/>
      <c r="K212" s="13"/>
      <c r="L212" s="16"/>
      <c r="M212" s="13"/>
      <c r="N212" s="13"/>
    </row>
    <row r="213" spans="2:14" x14ac:dyDescent="0.5">
      <c r="B213" t="b">
        <f t="shared" si="12"/>
        <v>0</v>
      </c>
      <c r="C213" t="str">
        <f t="shared" si="13"/>
        <v xml:space="preserve"> </v>
      </c>
      <c r="D213" t="str">
        <f t="shared" si="14"/>
        <v>{"id":"COVID19RapidTest.","path":"COVID19RapidTest.0","short":"","definition":"","min":"","max":"","type":[{"code":""}]},</v>
      </c>
      <c r="F213">
        <f t="shared" si="15"/>
        <v>0</v>
      </c>
      <c r="G213" s="13"/>
      <c r="H213" s="17"/>
      <c r="I213" s="15"/>
      <c r="J213" s="15"/>
      <c r="K213" s="13"/>
      <c r="L213" s="16"/>
      <c r="M213" s="13"/>
      <c r="N213" s="13"/>
    </row>
    <row r="214" spans="2:14" x14ac:dyDescent="0.5">
      <c r="B214" t="b">
        <f t="shared" si="12"/>
        <v>0</v>
      </c>
      <c r="C214" t="str">
        <f t="shared" si="13"/>
        <v xml:space="preserve"> </v>
      </c>
      <c r="D214" t="str">
        <f t="shared" si="14"/>
        <v>{"id":"COVID19RapidTest.","path":"COVID19RapidTest.0","short":"","definition":"","min":"","max":"","type":[{"code":""}]},</v>
      </c>
      <c r="F214">
        <f t="shared" si="15"/>
        <v>0</v>
      </c>
      <c r="G214" s="13"/>
      <c r="H214" s="17"/>
      <c r="I214" s="15"/>
      <c r="J214" s="15"/>
      <c r="K214" s="13"/>
      <c r="L214" s="16"/>
      <c r="M214" s="13"/>
      <c r="N214" s="13"/>
    </row>
    <row r="215" spans="2:14" x14ac:dyDescent="0.5">
      <c r="B215" t="b">
        <f t="shared" si="12"/>
        <v>0</v>
      </c>
      <c r="C215" t="str">
        <f t="shared" si="13"/>
        <v xml:space="preserve"> </v>
      </c>
      <c r="D215" t="str">
        <f t="shared" si="14"/>
        <v>{"id":"COVID19RapidTest.","path":"COVID19RapidTest.0","short":"","definition":"","min":"","max":"","type":[{"code":""}]},</v>
      </c>
      <c r="F215">
        <f t="shared" si="15"/>
        <v>0</v>
      </c>
      <c r="G215" s="13"/>
      <c r="H215" s="17"/>
      <c r="I215" s="15"/>
      <c r="J215" s="15"/>
      <c r="K215" s="13"/>
      <c r="L215" s="16"/>
      <c r="M215" s="13"/>
      <c r="N215" s="13"/>
    </row>
    <row r="216" spans="2:14" x14ac:dyDescent="0.5">
      <c r="B216" t="b">
        <f t="shared" si="12"/>
        <v>0</v>
      </c>
      <c r="C216" t="str">
        <f t="shared" si="13"/>
        <v xml:space="preserve"> </v>
      </c>
      <c r="D216" t="str">
        <f t="shared" si="14"/>
        <v>{"id":"COVID19RapidTest.","path":"COVID19RapidTest.0","short":"","definition":"","min":"","max":"","type":[{"code":""}]},</v>
      </c>
      <c r="F216">
        <f t="shared" si="15"/>
        <v>0</v>
      </c>
      <c r="G216" s="13"/>
      <c r="H216" s="17"/>
      <c r="I216" s="15"/>
      <c r="J216" s="15"/>
      <c r="K216" s="13"/>
      <c r="L216" s="16"/>
      <c r="M216" s="13"/>
      <c r="N216" s="13"/>
    </row>
    <row r="217" spans="2:14" x14ac:dyDescent="0.5">
      <c r="B217" t="b">
        <f t="shared" si="12"/>
        <v>0</v>
      </c>
      <c r="C217" t="str">
        <f t="shared" si="13"/>
        <v xml:space="preserve"> </v>
      </c>
      <c r="D217" t="str">
        <f t="shared" si="14"/>
        <v>{"id":"COVID19RapidTest.","path":"COVID19RapidTest.0","short":"","definition":"","min":"","max":"","type":[{"code":""}]},</v>
      </c>
      <c r="F217">
        <f t="shared" si="15"/>
        <v>0</v>
      </c>
      <c r="G217" s="13"/>
      <c r="H217" s="17"/>
      <c r="I217" s="15"/>
      <c r="J217" s="15"/>
      <c r="K217" s="13"/>
      <c r="L217" s="16"/>
      <c r="M217" s="13"/>
      <c r="N217" s="13"/>
    </row>
    <row r="218" spans="2:14" x14ac:dyDescent="0.5">
      <c r="B218" t="b">
        <f t="shared" si="12"/>
        <v>0</v>
      </c>
      <c r="C218" t="str">
        <f t="shared" si="13"/>
        <v xml:space="preserve"> </v>
      </c>
      <c r="D218" t="str">
        <f t="shared" si="14"/>
        <v>{"id":"COVID19RapidTest.","path":"COVID19RapidTest.0","short":"","definition":"","min":"","max":"","type":[{"code":""}]},</v>
      </c>
      <c r="F218">
        <f t="shared" si="15"/>
        <v>0</v>
      </c>
      <c r="G218" s="13"/>
      <c r="H218" s="17"/>
      <c r="I218" s="15"/>
      <c r="J218" s="15"/>
      <c r="K218" s="13"/>
      <c r="L218" s="16"/>
      <c r="M218" s="13"/>
      <c r="N218" s="13"/>
    </row>
    <row r="219" spans="2:14" x14ac:dyDescent="0.5">
      <c r="B219" t="b">
        <f t="shared" si="12"/>
        <v>0</v>
      </c>
      <c r="C219" t="str">
        <f t="shared" si="13"/>
        <v xml:space="preserve"> </v>
      </c>
      <c r="D219" t="str">
        <f t="shared" si="14"/>
        <v>{"id":"COVID19RapidTest.","path":"COVID19RapidTest.0","short":"","definition":"","min":"","max":"","type":[{"code":""}]},</v>
      </c>
      <c r="F219">
        <f t="shared" si="15"/>
        <v>0</v>
      </c>
      <c r="G219" s="13"/>
      <c r="H219" s="17"/>
      <c r="I219" s="15"/>
      <c r="J219" s="15"/>
      <c r="K219" s="13"/>
      <c r="L219" s="16"/>
      <c r="M219" s="13"/>
      <c r="N219" s="13"/>
    </row>
    <row r="220" spans="2:14" x14ac:dyDescent="0.5">
      <c r="B220" t="b">
        <f t="shared" si="12"/>
        <v>0</v>
      </c>
      <c r="C220" t="str">
        <f t="shared" si="13"/>
        <v xml:space="preserve"> </v>
      </c>
      <c r="D220" t="str">
        <f t="shared" si="14"/>
        <v>{"id":"COVID19RapidTest.","path":"COVID19RapidTest.0","short":"","definition":"","min":"","max":"","type":[{"code":""}]},</v>
      </c>
      <c r="F220">
        <f t="shared" si="15"/>
        <v>0</v>
      </c>
      <c r="G220" s="13"/>
      <c r="H220" s="17"/>
      <c r="I220" s="15"/>
      <c r="J220" s="15"/>
      <c r="K220" s="13"/>
      <c r="L220" s="16"/>
      <c r="M220" s="13"/>
      <c r="N220" s="13"/>
    </row>
    <row r="221" spans="2:14" x14ac:dyDescent="0.5">
      <c r="B221" t="b">
        <f t="shared" si="12"/>
        <v>0</v>
      </c>
      <c r="C221" t="str">
        <f t="shared" si="13"/>
        <v xml:space="preserve"> </v>
      </c>
      <c r="D221" t="str">
        <f t="shared" si="14"/>
        <v>{"id":"COVID19RapidTest.","path":"COVID19RapidTest.0","short":"","definition":"","min":"","max":"","type":[{"code":""}]},</v>
      </c>
      <c r="F221">
        <f t="shared" si="15"/>
        <v>0</v>
      </c>
      <c r="G221" s="13"/>
      <c r="H221" s="17"/>
      <c r="I221" s="15"/>
      <c r="J221" s="15"/>
      <c r="K221" s="13"/>
      <c r="L221" s="16"/>
      <c r="M221" s="13"/>
      <c r="N221" s="13"/>
    </row>
    <row r="222" spans="2:14" x14ac:dyDescent="0.5">
      <c r="B222" t="b">
        <f t="shared" si="12"/>
        <v>0</v>
      </c>
      <c r="C222" t="str">
        <f t="shared" si="13"/>
        <v xml:space="preserve"> </v>
      </c>
      <c r="D222" t="str">
        <f t="shared" si="14"/>
        <v>{"id":"COVID19RapidTest.","path":"COVID19RapidTest.0","short":"","definition":"","min":"","max":"","type":[{"code":""}]},</v>
      </c>
      <c r="F222">
        <f t="shared" si="15"/>
        <v>0</v>
      </c>
      <c r="G222" s="13"/>
      <c r="H222" s="17"/>
      <c r="I222" s="15"/>
      <c r="J222" s="15"/>
      <c r="K222" s="13"/>
      <c r="L222" s="16"/>
      <c r="M222" s="13"/>
      <c r="N222" s="13"/>
    </row>
    <row r="223" spans="2:14" x14ac:dyDescent="0.5">
      <c r="B223" t="b">
        <f t="shared" si="12"/>
        <v>0</v>
      </c>
      <c r="C223" t="str">
        <f t="shared" si="13"/>
        <v xml:space="preserve"> </v>
      </c>
      <c r="D223" t="str">
        <f t="shared" si="14"/>
        <v>{"id":"COVID19RapidTest.","path":"COVID19RapidTest.0","short":"","definition":"","min":"","max":"","type":[{"code":""}]},</v>
      </c>
      <c r="F223">
        <f t="shared" si="15"/>
        <v>0</v>
      </c>
      <c r="G223" s="13"/>
      <c r="H223" s="17"/>
      <c r="I223" s="15"/>
      <c r="J223" s="15"/>
      <c r="K223" s="13"/>
      <c r="L223" s="16"/>
      <c r="M223" s="13"/>
      <c r="N223" s="13"/>
    </row>
    <row r="224" spans="2:14" x14ac:dyDescent="0.5">
      <c r="B224" t="b">
        <f t="shared" si="12"/>
        <v>0</v>
      </c>
      <c r="C224" t="str">
        <f t="shared" si="13"/>
        <v xml:space="preserve"> </v>
      </c>
      <c r="D224" t="str">
        <f t="shared" si="14"/>
        <v>{"id":"COVID19RapidTest.","path":"COVID19RapidTest.0","short":"","definition":"","min":"","max":"","type":[{"code":""}]},</v>
      </c>
      <c r="F224">
        <f t="shared" si="15"/>
        <v>0</v>
      </c>
      <c r="G224" s="13"/>
      <c r="H224" s="17"/>
      <c r="I224" s="15"/>
      <c r="J224" s="15"/>
      <c r="K224" s="13"/>
      <c r="L224" s="16"/>
      <c r="M224" s="13"/>
      <c r="N224" s="13"/>
    </row>
    <row r="225" spans="2:14" x14ac:dyDescent="0.5">
      <c r="B225" t="b">
        <f t="shared" si="12"/>
        <v>0</v>
      </c>
      <c r="C225" t="str">
        <f t="shared" si="13"/>
        <v xml:space="preserve"> </v>
      </c>
      <c r="D225" t="str">
        <f t="shared" si="14"/>
        <v>{"id":"COVID19RapidTest.","path":"COVID19RapidTest.0","short":"","definition":"","min":"","max":"","type":[{"code":""}]},</v>
      </c>
      <c r="F225">
        <f t="shared" si="15"/>
        <v>0</v>
      </c>
      <c r="G225" s="13"/>
      <c r="H225" s="17"/>
      <c r="I225" s="15"/>
      <c r="J225" s="15"/>
      <c r="K225" s="13"/>
      <c r="L225" s="16"/>
      <c r="M225" s="13"/>
      <c r="N225" s="13"/>
    </row>
    <row r="226" spans="2:14" x14ac:dyDescent="0.5">
      <c r="B226" t="b">
        <f t="shared" si="12"/>
        <v>0</v>
      </c>
      <c r="C226" t="str">
        <f t="shared" si="13"/>
        <v xml:space="preserve"> </v>
      </c>
      <c r="D226" t="str">
        <f t="shared" si="14"/>
        <v>{"id":"COVID19RapidTest.","path":"COVID19RapidTest.0","short":"","definition":"","min":"","max":"","type":[{"code":""}]},</v>
      </c>
      <c r="F226">
        <f t="shared" si="15"/>
        <v>0</v>
      </c>
      <c r="G226" s="13"/>
      <c r="H226" s="17"/>
      <c r="I226" s="15"/>
      <c r="J226" s="15"/>
      <c r="K226" s="13"/>
      <c r="L226" s="16"/>
      <c r="M226" s="13"/>
      <c r="N226" s="13"/>
    </row>
    <row r="227" spans="2:14" x14ac:dyDescent="0.5">
      <c r="B227" t="b">
        <f t="shared" si="12"/>
        <v>0</v>
      </c>
      <c r="C227" t="str">
        <f t="shared" si="13"/>
        <v xml:space="preserve"> </v>
      </c>
      <c r="D227" t="str">
        <f t="shared" si="14"/>
        <v>{"id":"COVID19RapidTest.","path":"COVID19RapidTest.0","short":"","definition":"","min":"","max":"","type":[{"code":""}]},</v>
      </c>
      <c r="F227">
        <f t="shared" si="15"/>
        <v>0</v>
      </c>
      <c r="G227" s="13"/>
      <c r="H227" s="17"/>
      <c r="I227" s="15"/>
      <c r="J227" s="15"/>
      <c r="K227" s="13"/>
      <c r="L227" s="16"/>
      <c r="M227" s="13"/>
      <c r="N227" s="13"/>
    </row>
    <row r="228" spans="2:14" x14ac:dyDescent="0.5">
      <c r="B228" t="b">
        <f t="shared" si="12"/>
        <v>0</v>
      </c>
      <c r="C228" t="str">
        <f t="shared" si="13"/>
        <v xml:space="preserve"> </v>
      </c>
      <c r="D228" t="str">
        <f t="shared" si="14"/>
        <v>{"id":"COVID19RapidTest.","path":"COVID19RapidTest.0","short":"","definition":"","min":"","max":"","type":[{"code":""}]},</v>
      </c>
      <c r="F228">
        <f t="shared" si="15"/>
        <v>0</v>
      </c>
      <c r="G228" s="13"/>
      <c r="H228" s="17"/>
      <c r="I228" s="15"/>
      <c r="J228" s="15"/>
      <c r="K228" s="13"/>
      <c r="L228" s="16"/>
      <c r="M228" s="13"/>
      <c r="N228" s="13"/>
    </row>
    <row r="229" spans="2:14" x14ac:dyDescent="0.5">
      <c r="B229" t="b">
        <f t="shared" si="12"/>
        <v>0</v>
      </c>
      <c r="C229" t="str">
        <f t="shared" si="13"/>
        <v xml:space="preserve"> </v>
      </c>
      <c r="D229" t="str">
        <f t="shared" si="14"/>
        <v>{"id":"COVID19RapidTest.","path":"COVID19RapidTest.0","short":"","definition":"","min":"","max":"","type":[{"code":""}]},</v>
      </c>
      <c r="F229">
        <f t="shared" si="15"/>
        <v>0</v>
      </c>
      <c r="G229" s="13"/>
      <c r="H229" s="17"/>
      <c r="I229" s="15"/>
      <c r="J229" s="15"/>
      <c r="K229" s="13"/>
      <c r="L229" s="16"/>
      <c r="M229" s="13"/>
      <c r="N229" s="13"/>
    </row>
    <row r="230" spans="2:14" x14ac:dyDescent="0.5">
      <c r="B230" t="b">
        <f t="shared" si="12"/>
        <v>0</v>
      </c>
      <c r="C230" t="str">
        <f t="shared" si="13"/>
        <v xml:space="preserve"> </v>
      </c>
      <c r="D230" t="str">
        <f t="shared" si="14"/>
        <v>{"id":"COVID19RapidTest.","path":"COVID19RapidTest.0","short":"","definition":"","min":"","max":"","type":[{"code":""}]},</v>
      </c>
      <c r="F230">
        <f t="shared" si="15"/>
        <v>0</v>
      </c>
      <c r="G230" s="13"/>
      <c r="H230" s="17"/>
      <c r="I230" s="15"/>
      <c r="J230" s="15"/>
      <c r="K230" s="13"/>
      <c r="L230" s="16"/>
      <c r="M230" s="13"/>
      <c r="N230" s="13"/>
    </row>
    <row r="231" spans="2:14" x14ac:dyDescent="0.5">
      <c r="B231" t="b">
        <f t="shared" si="12"/>
        <v>0</v>
      </c>
      <c r="C231" t="str">
        <f t="shared" si="13"/>
        <v xml:space="preserve"> </v>
      </c>
      <c r="D231" t="str">
        <f t="shared" si="14"/>
        <v>{"id":"COVID19RapidTest.","path":"COVID19RapidTest.0","short":"","definition":"","min":"","max":"","type":[{"code":""}]},</v>
      </c>
      <c r="F231">
        <f t="shared" si="15"/>
        <v>0</v>
      </c>
      <c r="G231" s="13"/>
      <c r="H231" s="17"/>
      <c r="I231" s="15"/>
      <c r="J231" s="15"/>
      <c r="K231" s="13"/>
      <c r="L231" s="16"/>
      <c r="M231" s="13"/>
      <c r="N231" s="13"/>
    </row>
    <row r="232" spans="2:14" x14ac:dyDescent="0.5">
      <c r="B232" t="b">
        <f t="shared" si="12"/>
        <v>0</v>
      </c>
      <c r="C232" t="str">
        <f t="shared" si="13"/>
        <v xml:space="preserve"> </v>
      </c>
      <c r="D232" t="str">
        <f t="shared" si="14"/>
        <v>{"id":"COVID19RapidTest.","path":"COVID19RapidTest.0","short":"","definition":"","min":"","max":"","type":[{"code":""}]},</v>
      </c>
      <c r="F232">
        <f t="shared" si="15"/>
        <v>0</v>
      </c>
      <c r="G232" s="13"/>
      <c r="H232" s="17"/>
      <c r="I232" s="15"/>
      <c r="J232" s="15"/>
      <c r="K232" s="13"/>
      <c r="L232" s="16"/>
      <c r="M232" s="13"/>
      <c r="N232" s="13"/>
    </row>
    <row r="233" spans="2:14" x14ac:dyDescent="0.5">
      <c r="B233" t="b">
        <f t="shared" si="12"/>
        <v>0</v>
      </c>
      <c r="C233" t="str">
        <f t="shared" si="13"/>
        <v xml:space="preserve"> </v>
      </c>
      <c r="D233" t="str">
        <f t="shared" si="14"/>
        <v>{"id":"COVID19RapidTest.","path":"COVID19RapidTest.0","short":"","definition":"","min":"","max":"","type":[{"code":""}]},</v>
      </c>
      <c r="F233">
        <f t="shared" si="15"/>
        <v>0</v>
      </c>
      <c r="G233" s="13"/>
      <c r="H233" s="17"/>
      <c r="I233" s="15"/>
      <c r="J233" s="15"/>
      <c r="K233" s="13"/>
      <c r="L233" s="16"/>
      <c r="M233" s="13"/>
      <c r="N233" s="13"/>
    </row>
    <row r="234" spans="2:14" x14ac:dyDescent="0.5">
      <c r="B234" t="b">
        <f t="shared" si="12"/>
        <v>0</v>
      </c>
      <c r="C234" t="str">
        <f t="shared" si="13"/>
        <v xml:space="preserve"> </v>
      </c>
      <c r="D234" t="str">
        <f t="shared" si="14"/>
        <v>{"id":"COVID19RapidTest.","path":"COVID19RapidTest.0","short":"","definition":"","min":"","max":"","type":[{"code":""}]},</v>
      </c>
      <c r="F234">
        <f t="shared" si="15"/>
        <v>0</v>
      </c>
      <c r="G234" s="13"/>
      <c r="H234" s="17"/>
      <c r="I234" s="15"/>
      <c r="J234" s="15"/>
      <c r="K234" s="13"/>
      <c r="L234" s="16"/>
      <c r="M234" s="13"/>
      <c r="N234" s="13"/>
    </row>
    <row r="235" spans="2:14" x14ac:dyDescent="0.5">
      <c r="B235" t="b">
        <f t="shared" si="12"/>
        <v>0</v>
      </c>
      <c r="C235" t="str">
        <f t="shared" si="13"/>
        <v xml:space="preserve"> </v>
      </c>
      <c r="D235" t="str">
        <f t="shared" si="14"/>
        <v>{"id":"COVID19RapidTest.","path":"COVID19RapidTest.0","short":"","definition":"","min":"","max":"","type":[{"code":""}]},</v>
      </c>
      <c r="F235">
        <f t="shared" si="15"/>
        <v>0</v>
      </c>
      <c r="G235" s="13"/>
      <c r="H235" s="17"/>
      <c r="I235" s="15"/>
      <c r="J235" s="15"/>
      <c r="K235" s="13"/>
      <c r="L235" s="16"/>
      <c r="M235" s="13"/>
      <c r="N235" s="13"/>
    </row>
    <row r="236" spans="2:14" x14ac:dyDescent="0.5">
      <c r="B236" t="b">
        <f t="shared" si="12"/>
        <v>0</v>
      </c>
      <c r="C236" t="str">
        <f t="shared" si="13"/>
        <v xml:space="preserve"> </v>
      </c>
      <c r="D236" t="str">
        <f t="shared" si="14"/>
        <v>{"id":"COVID19RapidTest.","path":"COVID19RapidTest.0","short":"","definition":"","min":"","max":"","type":[{"code":""}]},</v>
      </c>
      <c r="F236">
        <f t="shared" si="15"/>
        <v>0</v>
      </c>
      <c r="G236" s="13"/>
      <c r="H236" s="17"/>
      <c r="I236" s="15"/>
      <c r="J236" s="15"/>
      <c r="K236" s="13"/>
      <c r="L236" s="16"/>
      <c r="M236" s="13"/>
      <c r="N236" s="13"/>
    </row>
    <row r="237" spans="2:14" x14ac:dyDescent="0.5">
      <c r="B237" t="b">
        <f t="shared" si="12"/>
        <v>0</v>
      </c>
      <c r="C237" t="str">
        <f t="shared" si="13"/>
        <v xml:space="preserve"> </v>
      </c>
      <c r="D237" t="str">
        <f t="shared" si="14"/>
        <v>{"id":"COVID19RapidTest.","path":"COVID19RapidTest.0","short":"","definition":"","min":"","max":"","type":[{"code":""}]},</v>
      </c>
      <c r="F237">
        <f t="shared" si="15"/>
        <v>0</v>
      </c>
      <c r="G237" s="13"/>
      <c r="H237" s="17"/>
      <c r="I237" s="15"/>
      <c r="J237" s="15"/>
      <c r="K237" s="13"/>
      <c r="L237" s="16"/>
      <c r="M237" s="13"/>
      <c r="N237" s="13"/>
    </row>
    <row r="238" spans="2:14" x14ac:dyDescent="0.5">
      <c r="B238" t="b">
        <f t="shared" si="12"/>
        <v>0</v>
      </c>
      <c r="C238" t="str">
        <f t="shared" si="13"/>
        <v xml:space="preserve"> </v>
      </c>
      <c r="D238" t="str">
        <f t="shared" si="14"/>
        <v>{"id":"COVID19RapidTest.","path":"COVID19RapidTest.0","short":"","definition":"","min":"","max":"","type":[{"code":""}]},</v>
      </c>
      <c r="F238">
        <f t="shared" si="15"/>
        <v>0</v>
      </c>
      <c r="G238" s="13"/>
      <c r="H238" s="17"/>
      <c r="I238" s="15"/>
      <c r="J238" s="15"/>
      <c r="K238" s="13"/>
      <c r="L238" s="16"/>
      <c r="M238" s="13"/>
      <c r="N238" s="13"/>
    </row>
    <row r="239" spans="2:14" x14ac:dyDescent="0.5">
      <c r="B239" t="b">
        <f t="shared" si="12"/>
        <v>0</v>
      </c>
      <c r="C239" t="str">
        <f t="shared" si="13"/>
        <v xml:space="preserve"> </v>
      </c>
      <c r="D239" t="str">
        <f t="shared" si="14"/>
        <v>{"id":"COVID19RapidTest.","path":"COVID19RapidTest.0","short":"","definition":"","min":"","max":"","type":[{"code":""}]},</v>
      </c>
      <c r="F239">
        <f t="shared" si="15"/>
        <v>0</v>
      </c>
      <c r="G239" s="13"/>
      <c r="H239" s="17"/>
      <c r="I239" s="15"/>
      <c r="J239" s="15"/>
      <c r="K239" s="13"/>
      <c r="L239" s="16"/>
      <c r="M239" s="13"/>
      <c r="N239" s="13"/>
    </row>
    <row r="240" spans="2:14" x14ac:dyDescent="0.5">
      <c r="B240" t="b">
        <f t="shared" si="12"/>
        <v>0</v>
      </c>
      <c r="C240" t="str">
        <f t="shared" si="13"/>
        <v xml:space="preserve"> </v>
      </c>
      <c r="D240" t="str">
        <f t="shared" si="14"/>
        <v>{"id":"COVID19RapidTest.","path":"COVID19RapidTest.0","short":"","definition":"","min":"","max":"","type":[{"code":""}]},</v>
      </c>
      <c r="F240">
        <f t="shared" si="15"/>
        <v>0</v>
      </c>
      <c r="G240" s="13"/>
      <c r="H240" s="17"/>
      <c r="I240" s="15"/>
      <c r="J240" s="15"/>
      <c r="K240" s="13"/>
      <c r="L240" s="16"/>
      <c r="M240" s="13"/>
      <c r="N240" s="13"/>
    </row>
    <row r="241" spans="2:14" x14ac:dyDescent="0.5">
      <c r="B241" t="b">
        <f t="shared" si="12"/>
        <v>0</v>
      </c>
      <c r="C241" t="str">
        <f t="shared" si="13"/>
        <v xml:space="preserve"> </v>
      </c>
      <c r="D241" t="str">
        <f t="shared" si="14"/>
        <v>{"id":"COVID19RapidTest.","path":"COVID19RapidTest.0","short":"","definition":"","min":"","max":"","type":[{"code":""}]},</v>
      </c>
      <c r="F241">
        <f t="shared" si="15"/>
        <v>0</v>
      </c>
      <c r="G241" s="13"/>
      <c r="H241" s="17"/>
      <c r="I241" s="15"/>
      <c r="J241" s="15"/>
      <c r="K241" s="13"/>
      <c r="L241" s="16"/>
      <c r="M241" s="13"/>
      <c r="N241" s="13"/>
    </row>
    <row r="242" spans="2:14" x14ac:dyDescent="0.5">
      <c r="B242" t="b">
        <f t="shared" si="12"/>
        <v>0</v>
      </c>
      <c r="C242" t="str">
        <f t="shared" si="13"/>
        <v xml:space="preserve"> </v>
      </c>
      <c r="D242" t="str">
        <f t="shared" si="14"/>
        <v>{"id":"COVID19RapidTest.","path":"COVID19RapidTest.0","short":"","definition":"","min":"","max":"","type":[{"code":""}]},</v>
      </c>
      <c r="F242">
        <f t="shared" si="15"/>
        <v>0</v>
      </c>
      <c r="G242" s="13"/>
      <c r="H242" s="17"/>
      <c r="I242" s="15"/>
      <c r="J242" s="15"/>
      <c r="K242" s="13"/>
      <c r="L242" s="16"/>
      <c r="M242" s="13"/>
      <c r="N242" s="13"/>
    </row>
    <row r="243" spans="2:14" x14ac:dyDescent="0.5">
      <c r="B243" t="b">
        <f t="shared" si="12"/>
        <v>0</v>
      </c>
      <c r="C243" t="str">
        <f t="shared" si="13"/>
        <v xml:space="preserve"> </v>
      </c>
      <c r="D243" t="str">
        <f t="shared" si="14"/>
        <v>{"id":"COVID19RapidTest.","path":"COVID19RapidTest.0","short":"","definition":"","min":"","max":"","type":[{"code":""}]},</v>
      </c>
      <c r="F243">
        <f t="shared" si="15"/>
        <v>0</v>
      </c>
      <c r="G243" s="13"/>
      <c r="H243" s="17"/>
      <c r="I243" s="15"/>
      <c r="J243" s="15"/>
      <c r="K243" s="13"/>
      <c r="L243" s="16"/>
      <c r="M243" s="13"/>
      <c r="N243" s="13"/>
    </row>
    <row r="244" spans="2:14" x14ac:dyDescent="0.5">
      <c r="B244" t="b">
        <f t="shared" si="12"/>
        <v>0</v>
      </c>
      <c r="C244" t="str">
        <f t="shared" si="13"/>
        <v xml:space="preserve"> </v>
      </c>
      <c r="D244" t="str">
        <f t="shared" si="14"/>
        <v>{"id":"COVID19RapidTest.","path":"COVID19RapidTest.0","short":"","definition":"","min":"","max":"","type":[{"code":""}]},</v>
      </c>
      <c r="F244">
        <f t="shared" si="15"/>
        <v>0</v>
      </c>
      <c r="G244" s="13"/>
      <c r="H244" s="17"/>
      <c r="I244" s="15"/>
      <c r="J244" s="15"/>
      <c r="K244" s="13"/>
      <c r="L244" s="16"/>
      <c r="M244" s="13"/>
      <c r="N244" s="13"/>
    </row>
    <row r="245" spans="2:14" x14ac:dyDescent="0.5">
      <c r="B245" t="b">
        <f t="shared" si="12"/>
        <v>0</v>
      </c>
      <c r="C245" t="str">
        <f t="shared" si="13"/>
        <v xml:space="preserve"> </v>
      </c>
      <c r="D245" t="str">
        <f t="shared" si="14"/>
        <v>{"id":"COVID19RapidTest.","path":"COVID19RapidTest.0","short":"","definition":"","min":"","max":"","type":[{"code":""}]},</v>
      </c>
      <c r="F245">
        <f t="shared" si="15"/>
        <v>0</v>
      </c>
      <c r="G245" s="13"/>
      <c r="H245" s="17"/>
      <c r="I245" s="15"/>
      <c r="J245" s="15"/>
      <c r="K245" s="13"/>
      <c r="L245" s="16"/>
      <c r="M245" s="13"/>
      <c r="N245" s="13"/>
    </row>
    <row r="246" spans="2:14" x14ac:dyDescent="0.5">
      <c r="B246" t="b">
        <f t="shared" si="12"/>
        <v>0</v>
      </c>
      <c r="C246" t="str">
        <f t="shared" si="13"/>
        <v xml:space="preserve"> </v>
      </c>
      <c r="D246" t="str">
        <f t="shared" si="14"/>
        <v>{"id":"COVID19RapidTest.","path":"COVID19RapidTest.0","short":"","definition":"","min":"","max":"","type":[{"code":""}]},</v>
      </c>
      <c r="F246">
        <f t="shared" si="15"/>
        <v>0</v>
      </c>
      <c r="G246" s="13"/>
      <c r="H246" s="17"/>
      <c r="I246" s="15"/>
      <c r="J246" s="15"/>
      <c r="K246" s="13"/>
      <c r="L246" s="16"/>
      <c r="M246" s="13"/>
      <c r="N246" s="13"/>
    </row>
    <row r="247" spans="2:14" x14ac:dyDescent="0.5">
      <c r="B247" t="b">
        <f t="shared" si="12"/>
        <v>0</v>
      </c>
      <c r="C247" t="str">
        <f t="shared" si="13"/>
        <v xml:space="preserve"> </v>
      </c>
      <c r="D247" t="str">
        <f t="shared" si="14"/>
        <v>{"id":"COVID19RapidTest.","path":"COVID19RapidTest.0","short":"","definition":"","min":"","max":"","type":[{"code":""}]},</v>
      </c>
      <c r="F247">
        <f t="shared" si="15"/>
        <v>0</v>
      </c>
      <c r="G247" s="13"/>
      <c r="H247" s="17"/>
      <c r="I247" s="15"/>
      <c r="J247" s="15"/>
      <c r="K247" s="13"/>
      <c r="L247" s="16"/>
      <c r="M247" s="13"/>
      <c r="N247" s="13"/>
    </row>
    <row r="248" spans="2:14" x14ac:dyDescent="0.5">
      <c r="B248" t="b">
        <f t="shared" si="12"/>
        <v>0</v>
      </c>
      <c r="C248" t="str">
        <f t="shared" si="13"/>
        <v xml:space="preserve"> </v>
      </c>
      <c r="D248" t="str">
        <f t="shared" si="14"/>
        <v>{"id":"COVID19RapidTest.","path":"COVID19RapidTest.0","short":"","definition":"","min":"","max":"","type":[{"code":""}]},</v>
      </c>
      <c r="F248">
        <f t="shared" si="15"/>
        <v>0</v>
      </c>
      <c r="G248" s="13"/>
      <c r="H248" s="17"/>
      <c r="I248" s="15"/>
      <c r="J248" s="15"/>
      <c r="K248" s="13"/>
      <c r="L248" s="16"/>
      <c r="M248" s="13"/>
      <c r="N248" s="13"/>
    </row>
    <row r="249" spans="2:14" x14ac:dyDescent="0.5">
      <c r="B249" t="b">
        <f t="shared" si="12"/>
        <v>0</v>
      </c>
      <c r="C249" t="str">
        <f t="shared" si="13"/>
        <v xml:space="preserve"> </v>
      </c>
      <c r="D249" t="str">
        <f t="shared" si="14"/>
        <v>{"id":"COVID19RapidTest.","path":"COVID19RapidTest.0","short":"","definition":"","min":"","max":"","type":[{"code":""}]},</v>
      </c>
      <c r="F249">
        <f t="shared" si="15"/>
        <v>0</v>
      </c>
      <c r="G249" s="13"/>
      <c r="H249" s="17"/>
      <c r="I249" s="15"/>
      <c r="J249" s="15"/>
      <c r="K249" s="13"/>
      <c r="L249" s="16"/>
      <c r="M249" s="13"/>
      <c r="N249" s="13"/>
    </row>
    <row r="250" spans="2:14" x14ac:dyDescent="0.5">
      <c r="B250" t="b">
        <f t="shared" si="12"/>
        <v>0</v>
      </c>
      <c r="C250" t="str">
        <f t="shared" si="13"/>
        <v xml:space="preserve"> </v>
      </c>
      <c r="D250" t="str">
        <f t="shared" si="14"/>
        <v>{"id":"COVID19RapidTest.","path":"COVID19RapidTest.0","short":"","definition":"","min":"","max":"","type":[{"code":""}]},</v>
      </c>
      <c r="F250">
        <f t="shared" si="15"/>
        <v>0</v>
      </c>
      <c r="G250" s="13"/>
      <c r="H250" s="17"/>
      <c r="I250" s="15"/>
      <c r="J250" s="15"/>
      <c r="K250" s="13"/>
      <c r="L250" s="16"/>
      <c r="M250" s="13"/>
      <c r="N250" s="13"/>
    </row>
    <row r="251" spans="2:14" x14ac:dyDescent="0.5">
      <c r="B251" t="b">
        <f t="shared" si="12"/>
        <v>0</v>
      </c>
      <c r="C251" t="str">
        <f t="shared" si="13"/>
        <v xml:space="preserve"> </v>
      </c>
      <c r="D251" t="str">
        <f t="shared" si="14"/>
        <v>{"id":"COVID19RapidTest.","path":"COVID19RapidTest.0","short":"","definition":"","min":"","max":"","type":[{"code":""}]},</v>
      </c>
      <c r="F251">
        <f t="shared" si="15"/>
        <v>0</v>
      </c>
      <c r="G251" s="13"/>
      <c r="H251" s="17"/>
      <c r="I251" s="15"/>
      <c r="J251" s="15"/>
      <c r="K251" s="13"/>
      <c r="L251" s="16"/>
      <c r="M251" s="13"/>
      <c r="N251" s="13"/>
    </row>
    <row r="252" spans="2:14" x14ac:dyDescent="0.5">
      <c r="B252" t="b">
        <f t="shared" si="12"/>
        <v>0</v>
      </c>
      <c r="C252" t="str">
        <f t="shared" si="13"/>
        <v xml:space="preserve"> </v>
      </c>
      <c r="D252" t="str">
        <f t="shared" si="14"/>
        <v>{"id":"COVID19RapidTest.","path":"COVID19RapidTest.0","short":"","definition":"","min":"","max":"","type":[{"code":""}]},</v>
      </c>
      <c r="F252">
        <f t="shared" si="15"/>
        <v>0</v>
      </c>
      <c r="G252" s="13"/>
      <c r="H252" s="17"/>
      <c r="I252" s="15"/>
      <c r="J252" s="15"/>
      <c r="K252" s="13"/>
      <c r="L252" s="16"/>
      <c r="M252" s="13"/>
      <c r="N252" s="13"/>
    </row>
    <row r="253" spans="2:14" x14ac:dyDescent="0.5">
      <c r="B253" t="b">
        <f t="shared" si="12"/>
        <v>0</v>
      </c>
      <c r="C253" t="str">
        <f t="shared" si="13"/>
        <v xml:space="preserve"> </v>
      </c>
      <c r="D253" t="str">
        <f t="shared" si="14"/>
        <v>{"id":"COVID19RapidTest.","path":"COVID19RapidTest.0","short":"","definition":"","min":"","max":"","type":[{"code":""}]},</v>
      </c>
      <c r="F253">
        <f t="shared" si="15"/>
        <v>0</v>
      </c>
      <c r="G253" s="13"/>
      <c r="H253" s="17"/>
      <c r="I253" s="15"/>
      <c r="J253" s="15"/>
      <c r="K253" s="13"/>
      <c r="L253" s="16"/>
      <c r="M253" s="13"/>
      <c r="N253" s="13"/>
    </row>
    <row r="254" spans="2:14" x14ac:dyDescent="0.5">
      <c r="B254" t="b">
        <f t="shared" si="12"/>
        <v>0</v>
      </c>
      <c r="C254" t="str">
        <f t="shared" si="13"/>
        <v xml:space="preserve"> </v>
      </c>
      <c r="D254" t="str">
        <f t="shared" si="14"/>
        <v>{"id":"COVID19RapidTest.","path":"COVID19RapidTest.0","short":"","definition":"","min":"","max":"","type":[{"code":""}]},</v>
      </c>
      <c r="F254">
        <f t="shared" si="15"/>
        <v>0</v>
      </c>
      <c r="G254" s="13"/>
      <c r="H254" s="17"/>
      <c r="I254" s="15"/>
      <c r="J254" s="15"/>
      <c r="K254" s="13"/>
      <c r="L254" s="16"/>
      <c r="M254" s="13"/>
      <c r="N254" s="13"/>
    </row>
    <row r="255" spans="2:14" x14ac:dyDescent="0.5">
      <c r="B255" t="b">
        <f t="shared" si="12"/>
        <v>0</v>
      </c>
      <c r="C255" t="str">
        <f t="shared" si="13"/>
        <v xml:space="preserve"> </v>
      </c>
      <c r="D255" t="str">
        <f t="shared" si="14"/>
        <v>{"id":"COVID19RapidTest.","path":"COVID19RapidTest.0","short":"","definition":"","min":"","max":"","type":[{"code":""}]},</v>
      </c>
      <c r="F255">
        <f t="shared" si="15"/>
        <v>0</v>
      </c>
      <c r="G255" s="13"/>
      <c r="H255" s="17"/>
      <c r="I255" s="15"/>
      <c r="J255" s="15"/>
      <c r="K255" s="13"/>
      <c r="L255" s="16"/>
      <c r="M255" s="13"/>
      <c r="N255" s="13"/>
    </row>
    <row r="256" spans="2:14" x14ac:dyDescent="0.5">
      <c r="B256" t="b">
        <f t="shared" si="12"/>
        <v>0</v>
      </c>
      <c r="C256" t="str">
        <f t="shared" si="13"/>
        <v xml:space="preserve"> </v>
      </c>
      <c r="D256" t="str">
        <f t="shared" si="14"/>
        <v>{"id":"COVID19RapidTest.","path":"COVID19RapidTest.0","short":"","definition":"","min":"","max":"","type":[{"code":""}]},</v>
      </c>
      <c r="F256">
        <f t="shared" si="15"/>
        <v>0</v>
      </c>
      <c r="G256" s="13"/>
      <c r="H256" s="17"/>
      <c r="I256" s="15"/>
      <c r="J256" s="15"/>
      <c r="K256" s="13"/>
      <c r="L256" s="16"/>
      <c r="M256" s="13"/>
      <c r="N256" s="13"/>
    </row>
    <row r="257" spans="2:14" x14ac:dyDescent="0.5">
      <c r="B257" t="b">
        <f t="shared" si="12"/>
        <v>0</v>
      </c>
      <c r="C257" t="str">
        <f t="shared" si="13"/>
        <v xml:space="preserve"> </v>
      </c>
      <c r="D257" t="str">
        <f t="shared" si="14"/>
        <v>{"id":"COVID19RapidTest.","path":"COVID19RapidTest.0","short":"","definition":"","min":"","max":"","type":[{"code":""}]},</v>
      </c>
      <c r="F257">
        <f t="shared" si="15"/>
        <v>0</v>
      </c>
      <c r="G257" s="13"/>
      <c r="H257" s="17"/>
      <c r="I257" s="15"/>
      <c r="J257" s="15"/>
      <c r="K257" s="13"/>
      <c r="L257" s="16"/>
      <c r="M257" s="13"/>
      <c r="N257" s="13"/>
    </row>
    <row r="258" spans="2:14" x14ac:dyDescent="0.5">
      <c r="B258" t="b">
        <f t="shared" si="12"/>
        <v>0</v>
      </c>
      <c r="C258" t="str">
        <f t="shared" si="13"/>
        <v xml:space="preserve"> </v>
      </c>
      <c r="D258" t="str">
        <f t="shared" si="14"/>
        <v>{"id":"COVID19RapidTest.","path":"COVID19RapidTest.0","short":"","definition":"","min":"","max":"","type":[{"code":""}]},</v>
      </c>
      <c r="F258">
        <f t="shared" si="15"/>
        <v>0</v>
      </c>
      <c r="G258" s="13"/>
      <c r="H258" s="17"/>
      <c r="I258" s="15"/>
      <c r="J258" s="15"/>
      <c r="K258" s="13"/>
      <c r="L258" s="16"/>
      <c r="M258" s="13"/>
      <c r="N258" s="13"/>
    </row>
    <row r="259" spans="2:14" x14ac:dyDescent="0.5">
      <c r="B259" t="b">
        <f t="shared" si="12"/>
        <v>0</v>
      </c>
      <c r="C259" t="str">
        <f t="shared" si="13"/>
        <v xml:space="preserve"> </v>
      </c>
      <c r="D259" t="str">
        <f t="shared" si="14"/>
        <v>{"id":"COVID19RapidTest.","path":"COVID19RapidTest.0","short":"","definition":"","min":"","max":"","type":[{"code":""}]},</v>
      </c>
      <c r="F259">
        <f t="shared" si="15"/>
        <v>0</v>
      </c>
      <c r="G259" s="13"/>
      <c r="H259" s="17"/>
      <c r="I259" s="15"/>
      <c r="J259" s="15"/>
      <c r="K259" s="13"/>
      <c r="L259" s="16"/>
      <c r="M259" s="13"/>
      <c r="N259" s="13"/>
    </row>
    <row r="260" spans="2:14" x14ac:dyDescent="0.5">
      <c r="B260" t="b">
        <f t="shared" si="12"/>
        <v>0</v>
      </c>
      <c r="C260" t="str">
        <f t="shared" si="13"/>
        <v xml:space="preserve"> </v>
      </c>
      <c r="D260" t="str">
        <f t="shared" si="14"/>
        <v>{"id":"COVID19RapidTest.","path":"COVID19RapidTest.0","short":"","definition":"","min":"","max":"","type":[{"code":""}]},</v>
      </c>
      <c r="F260">
        <f t="shared" si="15"/>
        <v>0</v>
      </c>
      <c r="G260" s="13"/>
      <c r="H260" s="17"/>
      <c r="I260" s="15"/>
      <c r="J260" s="15"/>
      <c r="K260" s="13"/>
      <c r="L260" s="16"/>
      <c r="M260" s="13"/>
      <c r="N260" s="13"/>
    </row>
    <row r="261" spans="2:14" x14ac:dyDescent="0.5">
      <c r="B261" t="b">
        <f t="shared" si="12"/>
        <v>0</v>
      </c>
      <c r="C261" t="str">
        <f t="shared" si="13"/>
        <v xml:space="preserve"> </v>
      </c>
      <c r="D261" t="str">
        <f t="shared" si="14"/>
        <v>{"id":"COVID19RapidTest.","path":"COVID19RapidTest.0","short":"","definition":"","min":"","max":"","type":[{"code":""}]},</v>
      </c>
      <c r="F261">
        <f t="shared" si="15"/>
        <v>0</v>
      </c>
      <c r="G261" s="13"/>
      <c r="H261" s="17"/>
      <c r="I261" s="15"/>
      <c r="J261" s="15"/>
      <c r="K261" s="13"/>
      <c r="L261" s="16"/>
      <c r="M261" s="13"/>
      <c r="N261" s="13"/>
    </row>
    <row r="262" spans="2:14" x14ac:dyDescent="0.5">
      <c r="B262" t="b">
        <f t="shared" si="12"/>
        <v>0</v>
      </c>
      <c r="C262" t="str">
        <f t="shared" si="13"/>
        <v xml:space="preserve"> </v>
      </c>
      <c r="D262" t="str">
        <f t="shared" si="14"/>
        <v>{"id":"COVID19RapidTest.","path":"COVID19RapidTest.0","short":"","definition":"","min":"","max":"","type":[{"code":""}]},</v>
      </c>
      <c r="F262">
        <f t="shared" si="15"/>
        <v>0</v>
      </c>
      <c r="G262" s="13"/>
      <c r="H262" s="17"/>
      <c r="I262" s="15"/>
      <c r="J262" s="15"/>
      <c r="K262" s="13"/>
      <c r="L262" s="16"/>
      <c r="M262" s="13"/>
      <c r="N262" s="13"/>
    </row>
    <row r="263" spans="2:14" x14ac:dyDescent="0.5">
      <c r="B263" t="b">
        <f t="shared" si="12"/>
        <v>0</v>
      </c>
      <c r="C263" t="str">
        <f t="shared" si="13"/>
        <v xml:space="preserve"> </v>
      </c>
      <c r="D263" t="str">
        <f t="shared" si="14"/>
        <v>{"id":"COVID19RapidTest.","path":"COVID19RapidTest.0","short":"","definition":"","min":"","max":"","type":[{"code":""}]},</v>
      </c>
      <c r="F263">
        <f t="shared" si="15"/>
        <v>0</v>
      </c>
      <c r="G263" s="13"/>
      <c r="H263" s="17"/>
      <c r="I263" s="15"/>
      <c r="J263" s="15"/>
      <c r="K263" s="13"/>
      <c r="L263" s="16"/>
      <c r="M263" s="13"/>
      <c r="N263" s="13"/>
    </row>
    <row r="264" spans="2:14" x14ac:dyDescent="0.5">
      <c r="B264" t="b">
        <f t="shared" si="12"/>
        <v>0</v>
      </c>
      <c r="C264" t="str">
        <f t="shared" si="13"/>
        <v xml:space="preserve"> </v>
      </c>
      <c r="D264" t="str">
        <f t="shared" si="14"/>
        <v>{"id":"COVID19RapidTest.","path":"COVID19RapidTest.0","short":"","definition":"","min":"","max":"","type":[{"code":""}]},</v>
      </c>
      <c r="F264">
        <f t="shared" si="15"/>
        <v>0</v>
      </c>
      <c r="G264" s="13"/>
      <c r="H264" s="17"/>
      <c r="I264" s="15"/>
      <c r="J264" s="15"/>
      <c r="K264" s="13"/>
      <c r="L264" s="16"/>
      <c r="M264" s="13"/>
      <c r="N264" s="13"/>
    </row>
    <row r="265" spans="2:14" x14ac:dyDescent="0.5">
      <c r="B265" t="b">
        <f t="shared" si="12"/>
        <v>0</v>
      </c>
      <c r="C265" t="str">
        <f t="shared" si="13"/>
        <v xml:space="preserve"> </v>
      </c>
      <c r="D265" t="str">
        <f t="shared" si="14"/>
        <v>{"id":"COVID19RapidTest.","path":"COVID19RapidTest.0","short":"","definition":"","min":"","max":"","type":[{"code":""}]},</v>
      </c>
      <c r="F265">
        <f t="shared" si="15"/>
        <v>0</v>
      </c>
      <c r="G265" s="13"/>
      <c r="H265" s="17"/>
      <c r="I265" s="15"/>
      <c r="J265" s="15"/>
      <c r="K265" s="13"/>
      <c r="L265" s="16"/>
      <c r="M265" s="13"/>
      <c r="N265" s="13"/>
    </row>
    <row r="266" spans="2:14" x14ac:dyDescent="0.5">
      <c r="B266" t="b">
        <f t="shared" si="12"/>
        <v>0</v>
      </c>
      <c r="C266" t="str">
        <f t="shared" si="13"/>
        <v xml:space="preserve"> </v>
      </c>
      <c r="D266" t="str">
        <f t="shared" si="14"/>
        <v>{"id":"COVID19RapidTest.","path":"COVID19RapidTest.0","short":"","definition":"","min":"","max":"","type":[{"code":""}]},</v>
      </c>
      <c r="F266">
        <f t="shared" si="15"/>
        <v>0</v>
      </c>
      <c r="G266" s="13"/>
      <c r="H266" s="17"/>
      <c r="I266" s="15"/>
      <c r="J266" s="15"/>
      <c r="K266" s="13"/>
      <c r="L266" s="16"/>
      <c r="M266" s="13"/>
      <c r="N266" s="13"/>
    </row>
    <row r="267" spans="2:14" x14ac:dyDescent="0.5">
      <c r="B267" t="b">
        <f t="shared" si="12"/>
        <v>0</v>
      </c>
      <c r="C267" t="str">
        <f t="shared" si="13"/>
        <v xml:space="preserve"> </v>
      </c>
      <c r="D267" t="str">
        <f t="shared" si="14"/>
        <v>{"id":"COVID19RapidTest.","path":"COVID19RapidTest.0","short":"","definition":"","min":"","max":"","type":[{"code":""}]},</v>
      </c>
      <c r="F267">
        <f t="shared" si="15"/>
        <v>0</v>
      </c>
      <c r="G267" s="13"/>
      <c r="H267" s="17"/>
      <c r="I267" s="15"/>
      <c r="J267" s="15"/>
      <c r="K267" s="13"/>
      <c r="L267" s="16"/>
      <c r="M267" s="13"/>
      <c r="N267" s="13"/>
    </row>
    <row r="268" spans="2:14" x14ac:dyDescent="0.5">
      <c r="B268" t="b">
        <f t="shared" si="12"/>
        <v>0</v>
      </c>
      <c r="C268" t="str">
        <f t="shared" si="13"/>
        <v xml:space="preserve"> </v>
      </c>
      <c r="D268" t="str">
        <f t="shared" si="14"/>
        <v>{"id":"COVID19RapidTest.","path":"COVID19RapidTest.0","short":"","definition":"","min":"","max":"","type":[{"code":""}]},</v>
      </c>
      <c r="F268">
        <f t="shared" si="15"/>
        <v>0</v>
      </c>
      <c r="G268" s="13"/>
      <c r="H268" s="17"/>
      <c r="I268" s="15"/>
      <c r="J268" s="15"/>
      <c r="K268" s="13"/>
      <c r="L268" s="16"/>
      <c r="M268" s="13"/>
      <c r="N268" s="13"/>
    </row>
    <row r="269" spans="2:14" x14ac:dyDescent="0.5">
      <c r="B269" t="b">
        <f t="shared" si="12"/>
        <v>0</v>
      </c>
      <c r="C269" t="str">
        <f t="shared" si="13"/>
        <v xml:space="preserve"> </v>
      </c>
      <c r="D269" t="str">
        <f t="shared" si="14"/>
        <v>{"id":"COVID19RapidTest.","path":"COVID19RapidTest.0","short":"","definition":"","min":"","max":"","type":[{"code":""}]},</v>
      </c>
      <c r="F269">
        <f t="shared" si="15"/>
        <v>0</v>
      </c>
      <c r="G269" s="13"/>
      <c r="H269" s="17"/>
      <c r="I269" s="15"/>
      <c r="J269" s="15"/>
      <c r="K269" s="13"/>
      <c r="L269" s="16"/>
      <c r="M269" s="13"/>
      <c r="N269" s="13"/>
    </row>
    <row r="270" spans="2:14" x14ac:dyDescent="0.5">
      <c r="B270" t="b">
        <f t="shared" si="12"/>
        <v>0</v>
      </c>
      <c r="C270" t="str">
        <f t="shared" si="13"/>
        <v xml:space="preserve"> </v>
      </c>
      <c r="D270" t="str">
        <f t="shared" si="14"/>
        <v>{"id":"COVID19RapidTest.","path":"COVID19RapidTest.0","short":"","definition":"","min":"","max":"","type":[{"code":""}]},</v>
      </c>
      <c r="F270">
        <f t="shared" si="15"/>
        <v>0</v>
      </c>
      <c r="G270" s="13"/>
      <c r="H270" s="17"/>
      <c r="I270" s="15"/>
      <c r="J270" s="15"/>
      <c r="K270" s="13"/>
      <c r="L270" s="16"/>
      <c r="M270" s="13"/>
      <c r="N270" s="13"/>
    </row>
    <row r="271" spans="2:14" x14ac:dyDescent="0.5">
      <c r="B271" t="b">
        <f t="shared" si="12"/>
        <v>0</v>
      </c>
      <c r="C271" t="str">
        <f t="shared" si="13"/>
        <v xml:space="preserve"> </v>
      </c>
      <c r="D271" t="str">
        <f t="shared" si="14"/>
        <v>{"id":"COVID19RapidTest.","path":"COVID19RapidTest.0","short":"","definition":"","min":"","max":"","type":[{"code":""}]},</v>
      </c>
      <c r="F271">
        <f t="shared" si="15"/>
        <v>0</v>
      </c>
      <c r="G271" s="13"/>
      <c r="H271" s="17"/>
      <c r="I271" s="15"/>
      <c r="J271" s="15"/>
      <c r="K271" s="13"/>
      <c r="L271" s="16"/>
      <c r="M271" s="13"/>
      <c r="N271" s="13"/>
    </row>
    <row r="272" spans="2:14" x14ac:dyDescent="0.5">
      <c r="B272" t="b">
        <f t="shared" si="12"/>
        <v>0</v>
      </c>
      <c r="C272" t="str">
        <f t="shared" si="13"/>
        <v xml:space="preserve"> </v>
      </c>
      <c r="D272" t="str">
        <f t="shared" si="14"/>
        <v>{"id":"COVID19RapidTest.","path":"COVID19RapidTest.0","short":"","definition":"","min":"","max":"","type":[{"code":""}]},</v>
      </c>
      <c r="F272">
        <f t="shared" si="15"/>
        <v>0</v>
      </c>
      <c r="G272" s="13"/>
      <c r="H272" s="17"/>
      <c r="I272" s="15"/>
      <c r="J272" s="15"/>
      <c r="K272" s="13"/>
      <c r="L272" s="16"/>
      <c r="M272" s="13"/>
      <c r="N272" s="13"/>
    </row>
    <row r="273" spans="2:14" x14ac:dyDescent="0.5">
      <c r="B273" t="b">
        <f t="shared" si="12"/>
        <v>0</v>
      </c>
      <c r="C273" t="str">
        <f t="shared" si="13"/>
        <v xml:space="preserve"> </v>
      </c>
      <c r="D273" t="str">
        <f t="shared" si="14"/>
        <v>{"id":"COVID19RapidTest.","path":"COVID19RapidTest.0","short":"","definition":"","min":"","max":"","type":[{"code":""}]},</v>
      </c>
      <c r="F273">
        <f t="shared" si="15"/>
        <v>0</v>
      </c>
      <c r="G273" s="13"/>
      <c r="H273" s="17"/>
      <c r="I273" s="15"/>
      <c r="J273" s="15"/>
      <c r="K273" s="13"/>
      <c r="L273" s="16"/>
      <c r="M273" s="13"/>
      <c r="N273" s="13"/>
    </row>
    <row r="274" spans="2:14" x14ac:dyDescent="0.5">
      <c r="B274" t="b">
        <f t="shared" si="12"/>
        <v>0</v>
      </c>
      <c r="C274" t="str">
        <f t="shared" si="13"/>
        <v xml:space="preserve"> </v>
      </c>
      <c r="D274" t="str">
        <f t="shared" si="14"/>
        <v>{"id":"COVID19RapidTest.","path":"COVID19RapidTest.0","short":"","definition":"","min":"","max":"","type":[{"code":""}]},</v>
      </c>
      <c r="F274">
        <f t="shared" si="15"/>
        <v>0</v>
      </c>
      <c r="G274" s="13"/>
      <c r="H274" s="17"/>
      <c r="I274" s="15"/>
      <c r="J274" s="15"/>
      <c r="K274" s="13"/>
      <c r="L274" s="16"/>
      <c r="M274" s="13"/>
      <c r="N274" s="13"/>
    </row>
    <row r="275" spans="2:14" x14ac:dyDescent="0.5">
      <c r="B275" t="b">
        <f t="shared" ref="B275:B338" si="16">IF(G275&lt;&gt;"",TRUE)</f>
        <v>0</v>
      </c>
      <c r="C275" t="str">
        <f t="shared" ref="C275:C338" si="17">IF(G275=""," ",C274&amp;D275)</f>
        <v xml:space="preserve"> </v>
      </c>
      <c r="D275" t="str">
        <f t="shared" ref="D275:D338" si="18">"{""id"":"""&amp;$G$12&amp;"."&amp;G275&amp;""",""path"":"""&amp;$G$12&amp;"."&amp;F275&amp;""",""short"":"""&amp;H275&amp;""",""definition"":"""&amp;L275&amp;""",""min"":"""&amp;I275&amp;""",""max"":"""&amp;J275&amp;""",""type"":[{""code"":"""&amp;K275&amp;"""}]"&amp;IF(M275="","",",""binding"":{""strength"":"""&amp;N275&amp;""",""valueSet"":"""&amp;M275&amp;"""}")&amp;"},"</f>
        <v>{"id":"COVID19RapidTest.","path":"COVID19RapidTest.0","short":"","definition":"","min":"","max":"","type":[{"code":""}]},</v>
      </c>
      <c r="F275">
        <f t="shared" ref="F275:F338" si="19">G275</f>
        <v>0</v>
      </c>
      <c r="G275" s="13"/>
      <c r="H275" s="17"/>
      <c r="I275" s="15"/>
      <c r="J275" s="15"/>
      <c r="K275" s="13"/>
      <c r="L275" s="16"/>
      <c r="M275" s="13"/>
      <c r="N275" s="13"/>
    </row>
    <row r="276" spans="2:14" x14ac:dyDescent="0.5">
      <c r="B276" t="b">
        <f t="shared" si="16"/>
        <v>0</v>
      </c>
      <c r="C276" t="str">
        <f t="shared" si="17"/>
        <v xml:space="preserve"> </v>
      </c>
      <c r="D276" t="str">
        <f t="shared" si="18"/>
        <v>{"id":"COVID19RapidTest.","path":"COVID19RapidTest.0","short":"","definition":"","min":"","max":"","type":[{"code":""}]},</v>
      </c>
      <c r="F276">
        <f t="shared" si="19"/>
        <v>0</v>
      </c>
      <c r="G276" s="13"/>
      <c r="H276" s="17"/>
      <c r="I276" s="15"/>
      <c r="J276" s="15"/>
      <c r="K276" s="13"/>
      <c r="L276" s="16"/>
      <c r="M276" s="13"/>
      <c r="N276" s="13"/>
    </row>
    <row r="277" spans="2:14" x14ac:dyDescent="0.5">
      <c r="B277" t="b">
        <f t="shared" si="16"/>
        <v>0</v>
      </c>
      <c r="C277" t="str">
        <f t="shared" si="17"/>
        <v xml:space="preserve"> </v>
      </c>
      <c r="D277" t="str">
        <f t="shared" si="18"/>
        <v>{"id":"COVID19RapidTest.","path":"COVID19RapidTest.0","short":"","definition":"","min":"","max":"","type":[{"code":""}]},</v>
      </c>
      <c r="F277">
        <f t="shared" si="19"/>
        <v>0</v>
      </c>
      <c r="G277" s="13"/>
      <c r="H277" s="17"/>
      <c r="I277" s="15"/>
      <c r="J277" s="15"/>
      <c r="K277" s="13"/>
      <c r="L277" s="16"/>
      <c r="M277" s="13"/>
      <c r="N277" s="13"/>
    </row>
    <row r="278" spans="2:14" x14ac:dyDescent="0.5">
      <c r="B278" t="b">
        <f t="shared" si="16"/>
        <v>0</v>
      </c>
      <c r="C278" t="str">
        <f t="shared" si="17"/>
        <v xml:space="preserve"> </v>
      </c>
      <c r="D278" t="str">
        <f t="shared" si="18"/>
        <v>{"id":"COVID19RapidTest.","path":"COVID19RapidTest.0","short":"","definition":"","min":"","max":"","type":[{"code":""}]},</v>
      </c>
      <c r="F278">
        <f t="shared" si="19"/>
        <v>0</v>
      </c>
      <c r="G278" s="13"/>
      <c r="H278" s="17"/>
      <c r="I278" s="15"/>
      <c r="J278" s="15"/>
      <c r="K278" s="13"/>
      <c r="L278" s="16"/>
      <c r="M278" s="13"/>
      <c r="N278" s="13"/>
    </row>
    <row r="279" spans="2:14" x14ac:dyDescent="0.5">
      <c r="B279" t="b">
        <f t="shared" si="16"/>
        <v>0</v>
      </c>
      <c r="C279" t="str">
        <f t="shared" si="17"/>
        <v xml:space="preserve"> </v>
      </c>
      <c r="D279" t="str">
        <f t="shared" si="18"/>
        <v>{"id":"COVID19RapidTest.","path":"COVID19RapidTest.0","short":"","definition":"","min":"","max":"","type":[{"code":""}]},</v>
      </c>
      <c r="F279">
        <f t="shared" si="19"/>
        <v>0</v>
      </c>
      <c r="G279" s="13"/>
      <c r="H279" s="17"/>
      <c r="I279" s="15"/>
      <c r="J279" s="15"/>
      <c r="K279" s="13"/>
      <c r="L279" s="16"/>
      <c r="M279" s="13"/>
      <c r="N279" s="13"/>
    </row>
    <row r="280" spans="2:14" x14ac:dyDescent="0.5">
      <c r="B280" t="b">
        <f t="shared" si="16"/>
        <v>0</v>
      </c>
      <c r="C280" t="str">
        <f t="shared" si="17"/>
        <v xml:space="preserve"> </v>
      </c>
      <c r="D280" t="str">
        <f t="shared" si="18"/>
        <v>{"id":"COVID19RapidTest.","path":"COVID19RapidTest.0","short":"","definition":"","min":"","max":"","type":[{"code":""}]},</v>
      </c>
      <c r="F280">
        <f t="shared" si="19"/>
        <v>0</v>
      </c>
      <c r="G280" s="13"/>
      <c r="H280" s="17"/>
      <c r="I280" s="15"/>
      <c r="J280" s="15"/>
      <c r="K280" s="13"/>
      <c r="L280" s="16"/>
      <c r="M280" s="13"/>
      <c r="N280" s="13"/>
    </row>
    <row r="281" spans="2:14" x14ac:dyDescent="0.5">
      <c r="B281" t="b">
        <f t="shared" si="16"/>
        <v>0</v>
      </c>
      <c r="C281" t="str">
        <f t="shared" si="17"/>
        <v xml:space="preserve"> </v>
      </c>
      <c r="D281" t="str">
        <f t="shared" si="18"/>
        <v>{"id":"COVID19RapidTest.","path":"COVID19RapidTest.0","short":"","definition":"","min":"","max":"","type":[{"code":""}]},</v>
      </c>
      <c r="F281">
        <f t="shared" si="19"/>
        <v>0</v>
      </c>
      <c r="G281" s="13"/>
      <c r="H281" s="17"/>
      <c r="I281" s="15"/>
      <c r="J281" s="15"/>
      <c r="K281" s="13"/>
      <c r="L281" s="16"/>
      <c r="M281" s="13"/>
      <c r="N281" s="13"/>
    </row>
    <row r="282" spans="2:14" x14ac:dyDescent="0.5">
      <c r="B282" t="b">
        <f t="shared" si="16"/>
        <v>0</v>
      </c>
      <c r="C282" t="str">
        <f t="shared" si="17"/>
        <v xml:space="preserve"> </v>
      </c>
      <c r="D282" t="str">
        <f t="shared" si="18"/>
        <v>{"id":"COVID19RapidTest.","path":"COVID19RapidTest.0","short":"","definition":"","min":"","max":"","type":[{"code":""}]},</v>
      </c>
      <c r="F282">
        <f t="shared" si="19"/>
        <v>0</v>
      </c>
      <c r="G282" s="13"/>
      <c r="H282" s="17"/>
      <c r="I282" s="15"/>
      <c r="J282" s="15"/>
      <c r="K282" s="13"/>
      <c r="L282" s="16"/>
      <c r="M282" s="13"/>
      <c r="N282" s="13"/>
    </row>
    <row r="283" spans="2:14" x14ac:dyDescent="0.5">
      <c r="B283" t="b">
        <f t="shared" si="16"/>
        <v>0</v>
      </c>
      <c r="C283" t="str">
        <f t="shared" si="17"/>
        <v xml:space="preserve"> </v>
      </c>
      <c r="D283" t="str">
        <f t="shared" si="18"/>
        <v>{"id":"COVID19RapidTest.","path":"COVID19RapidTest.0","short":"","definition":"","min":"","max":"","type":[{"code":""}]},</v>
      </c>
      <c r="F283">
        <f t="shared" si="19"/>
        <v>0</v>
      </c>
      <c r="G283" s="13"/>
      <c r="H283" s="17"/>
      <c r="I283" s="15"/>
      <c r="J283" s="15"/>
      <c r="K283" s="13"/>
      <c r="L283" s="16"/>
      <c r="M283" s="13"/>
      <c r="N283" s="13"/>
    </row>
    <row r="284" spans="2:14" x14ac:dyDescent="0.5">
      <c r="B284" t="b">
        <f t="shared" si="16"/>
        <v>0</v>
      </c>
      <c r="C284" t="str">
        <f t="shared" si="17"/>
        <v xml:space="preserve"> </v>
      </c>
      <c r="D284" t="str">
        <f t="shared" si="18"/>
        <v>{"id":"COVID19RapidTest.","path":"COVID19RapidTest.0","short":"","definition":"","min":"","max":"","type":[{"code":""}]},</v>
      </c>
      <c r="F284">
        <f t="shared" si="19"/>
        <v>0</v>
      </c>
      <c r="G284" s="13"/>
      <c r="H284" s="17"/>
      <c r="I284" s="15"/>
      <c r="J284" s="15"/>
      <c r="K284" s="13"/>
      <c r="L284" s="16"/>
      <c r="M284" s="13"/>
      <c r="N284" s="13"/>
    </row>
    <row r="285" spans="2:14" x14ac:dyDescent="0.5">
      <c r="B285" t="b">
        <f t="shared" si="16"/>
        <v>0</v>
      </c>
      <c r="C285" t="str">
        <f t="shared" si="17"/>
        <v xml:space="preserve"> </v>
      </c>
      <c r="D285" t="str">
        <f t="shared" si="18"/>
        <v>{"id":"COVID19RapidTest.","path":"COVID19RapidTest.0","short":"","definition":"","min":"","max":"","type":[{"code":""}]},</v>
      </c>
      <c r="F285">
        <f t="shared" si="19"/>
        <v>0</v>
      </c>
      <c r="G285" s="13"/>
      <c r="H285" s="17"/>
      <c r="I285" s="15"/>
      <c r="J285" s="15"/>
      <c r="K285" s="13"/>
      <c r="L285" s="16"/>
      <c r="M285" s="13"/>
      <c r="N285" s="13"/>
    </row>
    <row r="286" spans="2:14" x14ac:dyDescent="0.5">
      <c r="B286" t="b">
        <f t="shared" si="16"/>
        <v>0</v>
      </c>
      <c r="C286" t="str">
        <f t="shared" si="17"/>
        <v xml:space="preserve"> </v>
      </c>
      <c r="D286" t="str">
        <f t="shared" si="18"/>
        <v>{"id":"COVID19RapidTest.","path":"COVID19RapidTest.0","short":"","definition":"","min":"","max":"","type":[{"code":""}]},</v>
      </c>
      <c r="F286">
        <f t="shared" si="19"/>
        <v>0</v>
      </c>
      <c r="G286" s="13"/>
      <c r="H286" s="17"/>
      <c r="I286" s="15"/>
      <c r="J286" s="15"/>
      <c r="K286" s="13"/>
      <c r="L286" s="16"/>
      <c r="M286" s="13"/>
      <c r="N286" s="13"/>
    </row>
    <row r="287" spans="2:14" x14ac:dyDescent="0.5">
      <c r="B287" t="b">
        <f t="shared" si="16"/>
        <v>0</v>
      </c>
      <c r="C287" t="str">
        <f t="shared" si="17"/>
        <v xml:space="preserve"> </v>
      </c>
      <c r="D287" t="str">
        <f t="shared" si="18"/>
        <v>{"id":"COVID19RapidTest.","path":"COVID19RapidTest.0","short":"","definition":"","min":"","max":"","type":[{"code":""}]},</v>
      </c>
      <c r="F287">
        <f t="shared" si="19"/>
        <v>0</v>
      </c>
      <c r="G287" s="13"/>
      <c r="H287" s="17"/>
      <c r="I287" s="15"/>
      <c r="J287" s="15"/>
      <c r="K287" s="13"/>
      <c r="L287" s="16"/>
      <c r="M287" s="13"/>
      <c r="N287" s="13"/>
    </row>
    <row r="288" spans="2:14" x14ac:dyDescent="0.5">
      <c r="B288" t="b">
        <f t="shared" si="16"/>
        <v>0</v>
      </c>
      <c r="C288" t="str">
        <f t="shared" si="17"/>
        <v xml:space="preserve"> </v>
      </c>
      <c r="D288" t="str">
        <f t="shared" si="18"/>
        <v>{"id":"COVID19RapidTest.","path":"COVID19RapidTest.0","short":"","definition":"","min":"","max":"","type":[{"code":""}]},</v>
      </c>
      <c r="F288">
        <f t="shared" si="19"/>
        <v>0</v>
      </c>
      <c r="G288" s="13"/>
      <c r="H288" s="17"/>
      <c r="I288" s="15"/>
      <c r="J288" s="15"/>
      <c r="K288" s="13"/>
      <c r="L288" s="16"/>
      <c r="M288" s="13"/>
      <c r="N288" s="13"/>
    </row>
    <row r="289" spans="2:14" x14ac:dyDescent="0.5">
      <c r="B289" t="b">
        <f t="shared" si="16"/>
        <v>0</v>
      </c>
      <c r="C289" t="str">
        <f t="shared" si="17"/>
        <v xml:space="preserve"> </v>
      </c>
      <c r="D289" t="str">
        <f t="shared" si="18"/>
        <v>{"id":"COVID19RapidTest.","path":"COVID19RapidTest.0","short":"","definition":"","min":"","max":"","type":[{"code":""}]},</v>
      </c>
      <c r="F289">
        <f t="shared" si="19"/>
        <v>0</v>
      </c>
      <c r="G289" s="13"/>
      <c r="H289" s="17"/>
      <c r="I289" s="15"/>
      <c r="J289" s="15"/>
      <c r="K289" s="13"/>
      <c r="L289" s="16"/>
      <c r="M289" s="13"/>
      <c r="N289" s="13"/>
    </row>
    <row r="290" spans="2:14" x14ac:dyDescent="0.5">
      <c r="B290" t="b">
        <f t="shared" si="16"/>
        <v>0</v>
      </c>
      <c r="C290" t="str">
        <f t="shared" si="17"/>
        <v xml:space="preserve"> </v>
      </c>
      <c r="D290" t="str">
        <f t="shared" si="18"/>
        <v>{"id":"COVID19RapidTest.","path":"COVID19RapidTest.0","short":"","definition":"","min":"","max":"","type":[{"code":""}]},</v>
      </c>
      <c r="F290">
        <f t="shared" si="19"/>
        <v>0</v>
      </c>
      <c r="G290" s="13"/>
      <c r="H290" s="17"/>
      <c r="I290" s="15"/>
      <c r="J290" s="15"/>
      <c r="K290" s="13"/>
      <c r="L290" s="16"/>
      <c r="M290" s="13"/>
      <c r="N290" s="13"/>
    </row>
    <row r="291" spans="2:14" x14ac:dyDescent="0.5">
      <c r="B291" t="b">
        <f t="shared" si="16"/>
        <v>0</v>
      </c>
      <c r="C291" t="str">
        <f t="shared" si="17"/>
        <v xml:space="preserve"> </v>
      </c>
      <c r="D291" t="str">
        <f t="shared" si="18"/>
        <v>{"id":"COVID19RapidTest.","path":"COVID19RapidTest.0","short":"","definition":"","min":"","max":"","type":[{"code":""}]},</v>
      </c>
      <c r="F291">
        <f t="shared" si="19"/>
        <v>0</v>
      </c>
      <c r="G291" s="13"/>
      <c r="H291" s="17"/>
      <c r="I291" s="15"/>
      <c r="J291" s="15"/>
      <c r="K291" s="13"/>
      <c r="L291" s="16"/>
      <c r="M291" s="13"/>
      <c r="N291" s="13"/>
    </row>
    <row r="292" spans="2:14" x14ac:dyDescent="0.5">
      <c r="B292" t="b">
        <f t="shared" si="16"/>
        <v>0</v>
      </c>
      <c r="C292" t="str">
        <f t="shared" si="17"/>
        <v xml:space="preserve"> </v>
      </c>
      <c r="D292" t="str">
        <f t="shared" si="18"/>
        <v>{"id":"COVID19RapidTest.","path":"COVID19RapidTest.0","short":"","definition":"","min":"","max":"","type":[{"code":""}]},</v>
      </c>
      <c r="F292">
        <f t="shared" si="19"/>
        <v>0</v>
      </c>
      <c r="G292" s="13"/>
      <c r="H292" s="17"/>
      <c r="I292" s="15"/>
      <c r="J292" s="15"/>
      <c r="K292" s="13"/>
      <c r="L292" s="16"/>
      <c r="M292" s="13"/>
      <c r="N292" s="13"/>
    </row>
    <row r="293" spans="2:14" x14ac:dyDescent="0.5">
      <c r="B293" t="b">
        <f t="shared" si="16"/>
        <v>0</v>
      </c>
      <c r="C293" t="str">
        <f t="shared" si="17"/>
        <v xml:space="preserve"> </v>
      </c>
      <c r="D293" t="str">
        <f t="shared" si="18"/>
        <v>{"id":"COVID19RapidTest.","path":"COVID19RapidTest.0","short":"","definition":"","min":"","max":"","type":[{"code":""}]},</v>
      </c>
      <c r="F293">
        <f t="shared" si="19"/>
        <v>0</v>
      </c>
      <c r="G293" s="13"/>
      <c r="H293" s="17"/>
      <c r="I293" s="15"/>
      <c r="J293" s="15"/>
      <c r="K293" s="13"/>
      <c r="L293" s="16"/>
      <c r="M293" s="13"/>
      <c r="N293" s="13"/>
    </row>
    <row r="294" spans="2:14" x14ac:dyDescent="0.5">
      <c r="B294" t="b">
        <f t="shared" si="16"/>
        <v>0</v>
      </c>
      <c r="C294" t="str">
        <f t="shared" si="17"/>
        <v xml:space="preserve"> </v>
      </c>
      <c r="D294" t="str">
        <f t="shared" si="18"/>
        <v>{"id":"COVID19RapidTest.","path":"COVID19RapidTest.0","short":"","definition":"","min":"","max":"","type":[{"code":""}]},</v>
      </c>
      <c r="F294">
        <f t="shared" si="19"/>
        <v>0</v>
      </c>
      <c r="G294" s="13"/>
      <c r="H294" s="17"/>
      <c r="I294" s="15"/>
      <c r="J294" s="15"/>
      <c r="K294" s="13"/>
      <c r="L294" s="16"/>
      <c r="M294" s="13"/>
      <c r="N294" s="13"/>
    </row>
    <row r="295" spans="2:14" x14ac:dyDescent="0.5">
      <c r="B295" t="b">
        <f t="shared" si="16"/>
        <v>0</v>
      </c>
      <c r="C295" t="str">
        <f t="shared" si="17"/>
        <v xml:space="preserve"> </v>
      </c>
      <c r="D295" t="str">
        <f t="shared" si="18"/>
        <v>{"id":"COVID19RapidTest.","path":"COVID19RapidTest.0","short":"","definition":"","min":"","max":"","type":[{"code":""}]},</v>
      </c>
      <c r="F295">
        <f t="shared" si="19"/>
        <v>0</v>
      </c>
      <c r="G295" s="13"/>
      <c r="H295" s="17"/>
      <c r="I295" s="15"/>
      <c r="J295" s="15"/>
      <c r="K295" s="13"/>
      <c r="L295" s="16"/>
      <c r="M295" s="13"/>
      <c r="N295" s="13"/>
    </row>
    <row r="296" spans="2:14" x14ac:dyDescent="0.5">
      <c r="B296" t="b">
        <f t="shared" si="16"/>
        <v>0</v>
      </c>
      <c r="C296" t="str">
        <f t="shared" si="17"/>
        <v xml:space="preserve"> </v>
      </c>
      <c r="D296" t="str">
        <f t="shared" si="18"/>
        <v>{"id":"COVID19RapidTest.","path":"COVID19RapidTest.0","short":"","definition":"","min":"","max":"","type":[{"code":""}]},</v>
      </c>
      <c r="F296">
        <f t="shared" si="19"/>
        <v>0</v>
      </c>
      <c r="G296" s="13"/>
      <c r="H296" s="17"/>
      <c r="I296" s="15"/>
      <c r="J296" s="15"/>
      <c r="K296" s="13"/>
      <c r="L296" s="16"/>
      <c r="M296" s="13"/>
      <c r="N296" s="13"/>
    </row>
    <row r="297" spans="2:14" x14ac:dyDescent="0.5">
      <c r="B297" t="b">
        <f t="shared" si="16"/>
        <v>0</v>
      </c>
      <c r="C297" t="str">
        <f t="shared" si="17"/>
        <v xml:space="preserve"> </v>
      </c>
      <c r="D297" t="str">
        <f t="shared" si="18"/>
        <v>{"id":"COVID19RapidTest.","path":"COVID19RapidTest.0","short":"","definition":"","min":"","max":"","type":[{"code":""}]},</v>
      </c>
      <c r="F297">
        <f t="shared" si="19"/>
        <v>0</v>
      </c>
      <c r="G297" s="13"/>
      <c r="H297" s="17"/>
      <c r="I297" s="15"/>
      <c r="J297" s="15"/>
      <c r="K297" s="13"/>
      <c r="L297" s="16"/>
      <c r="M297" s="13"/>
      <c r="N297" s="13"/>
    </row>
    <row r="298" spans="2:14" x14ac:dyDescent="0.5">
      <c r="B298" t="b">
        <f t="shared" si="16"/>
        <v>0</v>
      </c>
      <c r="C298" t="str">
        <f t="shared" si="17"/>
        <v xml:space="preserve"> </v>
      </c>
      <c r="D298" t="str">
        <f t="shared" si="18"/>
        <v>{"id":"COVID19RapidTest.","path":"COVID19RapidTest.0","short":"","definition":"","min":"","max":"","type":[{"code":""}]},</v>
      </c>
      <c r="F298">
        <f t="shared" si="19"/>
        <v>0</v>
      </c>
      <c r="G298" s="13"/>
      <c r="H298" s="17"/>
      <c r="I298" s="15"/>
      <c r="J298" s="15"/>
      <c r="K298" s="13"/>
      <c r="L298" s="16"/>
      <c r="M298" s="13"/>
      <c r="N298" s="13"/>
    </row>
    <row r="299" spans="2:14" x14ac:dyDescent="0.5">
      <c r="B299" t="b">
        <f t="shared" si="16"/>
        <v>0</v>
      </c>
      <c r="C299" t="str">
        <f t="shared" si="17"/>
        <v xml:space="preserve"> </v>
      </c>
      <c r="D299" t="str">
        <f t="shared" si="18"/>
        <v>{"id":"COVID19RapidTest.","path":"COVID19RapidTest.0","short":"","definition":"","min":"","max":"","type":[{"code":""}]},</v>
      </c>
      <c r="F299">
        <f t="shared" si="19"/>
        <v>0</v>
      </c>
      <c r="G299" s="13"/>
      <c r="H299" s="17"/>
      <c r="I299" s="15"/>
      <c r="J299" s="15"/>
      <c r="K299" s="13"/>
      <c r="L299" s="16"/>
      <c r="M299" s="13"/>
      <c r="N299" s="13"/>
    </row>
    <row r="300" spans="2:14" x14ac:dyDescent="0.5">
      <c r="B300" t="b">
        <f t="shared" si="16"/>
        <v>0</v>
      </c>
      <c r="C300" t="str">
        <f t="shared" si="17"/>
        <v xml:space="preserve"> </v>
      </c>
      <c r="D300" t="str">
        <f t="shared" si="18"/>
        <v>{"id":"COVID19RapidTest.","path":"COVID19RapidTest.0","short":"","definition":"","min":"","max":"","type":[{"code":""}]},</v>
      </c>
      <c r="F300">
        <f t="shared" si="19"/>
        <v>0</v>
      </c>
      <c r="G300" s="13"/>
      <c r="H300" s="17"/>
      <c r="I300" s="15"/>
      <c r="J300" s="15"/>
      <c r="K300" s="13"/>
      <c r="L300" s="16"/>
      <c r="M300" s="13"/>
      <c r="N300" s="13"/>
    </row>
    <row r="301" spans="2:14" x14ac:dyDescent="0.5">
      <c r="B301" t="b">
        <f t="shared" si="16"/>
        <v>0</v>
      </c>
      <c r="C301" t="str">
        <f t="shared" si="17"/>
        <v xml:space="preserve"> </v>
      </c>
      <c r="D301" t="str">
        <f t="shared" si="18"/>
        <v>{"id":"COVID19RapidTest.","path":"COVID19RapidTest.0","short":"","definition":"","min":"","max":"","type":[{"code":""}]},</v>
      </c>
      <c r="F301">
        <f t="shared" si="19"/>
        <v>0</v>
      </c>
      <c r="G301" s="13"/>
      <c r="H301" s="17"/>
      <c r="I301" s="15"/>
      <c r="J301" s="15"/>
      <c r="K301" s="13"/>
      <c r="L301" s="16"/>
      <c r="M301" s="13"/>
      <c r="N301" s="13"/>
    </row>
    <row r="302" spans="2:14" x14ac:dyDescent="0.5">
      <c r="B302" t="b">
        <f t="shared" si="16"/>
        <v>0</v>
      </c>
      <c r="C302" t="str">
        <f t="shared" si="17"/>
        <v xml:space="preserve"> </v>
      </c>
      <c r="D302" t="str">
        <f t="shared" si="18"/>
        <v>{"id":"COVID19RapidTest.","path":"COVID19RapidTest.0","short":"","definition":"","min":"","max":"","type":[{"code":""}]},</v>
      </c>
      <c r="F302">
        <f t="shared" si="19"/>
        <v>0</v>
      </c>
      <c r="G302" s="13"/>
      <c r="H302" s="17"/>
      <c r="I302" s="15"/>
      <c r="J302" s="15"/>
      <c r="K302" s="13"/>
      <c r="L302" s="16"/>
      <c r="M302" s="13"/>
      <c r="N302" s="13"/>
    </row>
    <row r="303" spans="2:14" x14ac:dyDescent="0.5">
      <c r="B303" t="b">
        <f t="shared" si="16"/>
        <v>0</v>
      </c>
      <c r="C303" t="str">
        <f t="shared" si="17"/>
        <v xml:space="preserve"> </v>
      </c>
      <c r="D303" t="str">
        <f t="shared" si="18"/>
        <v>{"id":"COVID19RapidTest.","path":"COVID19RapidTest.0","short":"","definition":"","min":"","max":"","type":[{"code":""}]},</v>
      </c>
      <c r="F303">
        <f t="shared" si="19"/>
        <v>0</v>
      </c>
      <c r="G303" s="13"/>
      <c r="H303" s="17"/>
      <c r="I303" s="15"/>
      <c r="J303" s="15"/>
      <c r="K303" s="13"/>
      <c r="L303" s="16"/>
      <c r="M303" s="13"/>
      <c r="N303" s="13"/>
    </row>
    <row r="304" spans="2:14" x14ac:dyDescent="0.5">
      <c r="B304" t="b">
        <f t="shared" si="16"/>
        <v>0</v>
      </c>
      <c r="C304" t="str">
        <f t="shared" si="17"/>
        <v xml:space="preserve"> </v>
      </c>
      <c r="D304" t="str">
        <f t="shared" si="18"/>
        <v>{"id":"COVID19RapidTest.","path":"COVID19RapidTest.0","short":"","definition":"","min":"","max":"","type":[{"code":""}]},</v>
      </c>
      <c r="F304">
        <f t="shared" si="19"/>
        <v>0</v>
      </c>
      <c r="G304" s="13"/>
      <c r="H304" s="13"/>
      <c r="I304" s="15"/>
      <c r="J304" s="15"/>
      <c r="K304" s="13"/>
      <c r="L304" s="16"/>
      <c r="M304" s="13"/>
      <c r="N304" s="13"/>
    </row>
    <row r="305" spans="2:14" x14ac:dyDescent="0.5">
      <c r="B305" t="b">
        <f t="shared" si="16"/>
        <v>0</v>
      </c>
      <c r="C305" t="str">
        <f t="shared" si="17"/>
        <v xml:space="preserve"> </v>
      </c>
      <c r="D305" t="str">
        <f t="shared" si="18"/>
        <v>{"id":"COVID19RapidTest.","path":"COVID19RapidTest.0","short":"","definition":"","min":"","max":"","type":[{"code":""}]},</v>
      </c>
      <c r="F305">
        <f t="shared" si="19"/>
        <v>0</v>
      </c>
      <c r="G305" s="13"/>
      <c r="H305" s="13"/>
      <c r="I305" s="15"/>
      <c r="J305" s="15"/>
      <c r="K305" s="13"/>
      <c r="L305" s="16"/>
      <c r="M305" s="13"/>
      <c r="N305" s="13"/>
    </row>
    <row r="306" spans="2:14" x14ac:dyDescent="0.5">
      <c r="B306" t="b">
        <f t="shared" si="16"/>
        <v>0</v>
      </c>
      <c r="C306" t="str">
        <f t="shared" si="17"/>
        <v xml:space="preserve"> </v>
      </c>
      <c r="D306" t="str">
        <f t="shared" si="18"/>
        <v>{"id":"COVID19RapidTest.","path":"COVID19RapidTest.0","short":"","definition":"","min":"","max":"","type":[{"code":""}]},</v>
      </c>
      <c r="F306">
        <f t="shared" si="19"/>
        <v>0</v>
      </c>
      <c r="G306" s="13"/>
      <c r="H306" s="13"/>
      <c r="I306" s="15"/>
      <c r="J306" s="15"/>
      <c r="K306" s="13"/>
      <c r="L306" s="16"/>
      <c r="M306" s="13"/>
      <c r="N306" s="13"/>
    </row>
    <row r="307" spans="2:14" x14ac:dyDescent="0.5">
      <c r="B307" t="b">
        <f t="shared" si="16"/>
        <v>0</v>
      </c>
      <c r="C307" t="str">
        <f t="shared" si="17"/>
        <v xml:space="preserve"> </v>
      </c>
      <c r="D307" t="str">
        <f t="shared" si="18"/>
        <v>{"id":"COVID19RapidTest.","path":"COVID19RapidTest.0","short":"","definition":"","min":"","max":"","type":[{"code":""}]},</v>
      </c>
      <c r="F307">
        <f t="shared" si="19"/>
        <v>0</v>
      </c>
      <c r="G307" s="13"/>
      <c r="H307" s="13"/>
      <c r="I307" s="15"/>
      <c r="J307" s="15"/>
      <c r="K307" s="13"/>
      <c r="L307" s="16"/>
      <c r="M307" s="13"/>
      <c r="N307" s="13"/>
    </row>
    <row r="308" spans="2:14" x14ac:dyDescent="0.5">
      <c r="B308" t="b">
        <f t="shared" si="16"/>
        <v>0</v>
      </c>
      <c r="C308" t="str">
        <f t="shared" si="17"/>
        <v xml:space="preserve"> </v>
      </c>
      <c r="D308" t="str">
        <f t="shared" si="18"/>
        <v>{"id":"COVID19RapidTest.","path":"COVID19RapidTest.0","short":"","definition":"","min":"","max":"","type":[{"code":""}]},</v>
      </c>
      <c r="F308">
        <f t="shared" si="19"/>
        <v>0</v>
      </c>
      <c r="G308" s="13"/>
      <c r="H308" s="13"/>
      <c r="I308" s="15"/>
      <c r="J308" s="15"/>
      <c r="K308" s="13"/>
      <c r="L308" s="16"/>
      <c r="M308" s="13"/>
      <c r="N308" s="13"/>
    </row>
    <row r="309" spans="2:14" x14ac:dyDescent="0.5">
      <c r="B309" t="b">
        <f t="shared" si="16"/>
        <v>0</v>
      </c>
      <c r="C309" t="str">
        <f t="shared" si="17"/>
        <v xml:space="preserve"> </v>
      </c>
      <c r="D309" t="str">
        <f t="shared" si="18"/>
        <v>{"id":"COVID19RapidTest.","path":"COVID19RapidTest.0","short":"","definition":"","min":"","max":"","type":[{"code":""}]},</v>
      </c>
      <c r="F309">
        <f t="shared" si="19"/>
        <v>0</v>
      </c>
      <c r="G309" s="13"/>
      <c r="H309" s="13"/>
      <c r="I309" s="15"/>
      <c r="J309" s="15"/>
      <c r="K309" s="13"/>
      <c r="L309" s="16"/>
      <c r="M309" s="13"/>
      <c r="N309" s="13"/>
    </row>
    <row r="310" spans="2:14" x14ac:dyDescent="0.5">
      <c r="B310" t="b">
        <f t="shared" si="16"/>
        <v>0</v>
      </c>
      <c r="C310" t="str">
        <f t="shared" si="17"/>
        <v xml:space="preserve"> </v>
      </c>
      <c r="D310" t="str">
        <f t="shared" si="18"/>
        <v>{"id":"COVID19RapidTest.","path":"COVID19RapidTest.0","short":"","definition":"","min":"","max":"","type":[{"code":""}]},</v>
      </c>
      <c r="F310">
        <f t="shared" si="19"/>
        <v>0</v>
      </c>
      <c r="G310" s="13"/>
      <c r="H310" s="13"/>
      <c r="I310" s="15"/>
      <c r="J310" s="15"/>
      <c r="K310" s="13"/>
      <c r="L310" s="16"/>
      <c r="M310" s="13"/>
      <c r="N310" s="13"/>
    </row>
    <row r="311" spans="2:14" x14ac:dyDescent="0.5">
      <c r="B311" t="b">
        <f t="shared" si="16"/>
        <v>0</v>
      </c>
      <c r="C311" t="str">
        <f t="shared" si="17"/>
        <v xml:space="preserve"> </v>
      </c>
      <c r="D311" t="str">
        <f t="shared" si="18"/>
        <v>{"id":"COVID19RapidTest.","path":"COVID19RapidTest.0","short":"","definition":"","min":"","max":"","type":[{"code":""}]},</v>
      </c>
      <c r="F311">
        <f t="shared" si="19"/>
        <v>0</v>
      </c>
      <c r="G311" s="13"/>
      <c r="H311" s="13"/>
      <c r="I311" s="15"/>
      <c r="J311" s="15"/>
      <c r="K311" s="13"/>
      <c r="L311" s="16"/>
      <c r="M311" s="13"/>
      <c r="N311" s="13"/>
    </row>
    <row r="312" spans="2:14" x14ac:dyDescent="0.5">
      <c r="B312" t="b">
        <f t="shared" si="16"/>
        <v>0</v>
      </c>
      <c r="C312" t="str">
        <f t="shared" si="17"/>
        <v xml:space="preserve"> </v>
      </c>
      <c r="D312" t="str">
        <f t="shared" si="18"/>
        <v>{"id":"COVID19RapidTest.","path":"COVID19RapidTest.0","short":"","definition":"","min":"","max":"","type":[{"code":""}]},</v>
      </c>
      <c r="F312">
        <f t="shared" si="19"/>
        <v>0</v>
      </c>
      <c r="G312" s="13"/>
      <c r="H312" s="13"/>
      <c r="I312" s="15"/>
      <c r="J312" s="15"/>
      <c r="K312" s="13"/>
      <c r="L312" s="16"/>
      <c r="M312" s="13"/>
      <c r="N312" s="13"/>
    </row>
    <row r="313" spans="2:14" x14ac:dyDescent="0.5">
      <c r="B313" t="b">
        <f t="shared" si="16"/>
        <v>0</v>
      </c>
      <c r="C313" t="str">
        <f t="shared" si="17"/>
        <v xml:space="preserve"> </v>
      </c>
      <c r="D313" t="str">
        <f t="shared" si="18"/>
        <v>{"id":"COVID19RapidTest.","path":"COVID19RapidTest.0","short":"","definition":"","min":"","max":"","type":[{"code":""}]},</v>
      </c>
      <c r="F313">
        <f t="shared" si="19"/>
        <v>0</v>
      </c>
      <c r="G313" s="13"/>
      <c r="H313" s="13"/>
      <c r="I313" s="15"/>
      <c r="J313" s="15"/>
      <c r="K313" s="13"/>
      <c r="L313" s="16"/>
      <c r="M313" s="13"/>
      <c r="N313" s="13"/>
    </row>
    <row r="314" spans="2:14" x14ac:dyDescent="0.5">
      <c r="B314" t="b">
        <f t="shared" si="16"/>
        <v>0</v>
      </c>
      <c r="C314" t="str">
        <f t="shared" si="17"/>
        <v xml:space="preserve"> </v>
      </c>
      <c r="D314" t="str">
        <f t="shared" si="18"/>
        <v>{"id":"COVID19RapidTest.","path":"COVID19RapidTest.0","short":"","definition":"","min":"","max":"","type":[{"code":""}]},</v>
      </c>
      <c r="F314">
        <f t="shared" si="19"/>
        <v>0</v>
      </c>
      <c r="G314" s="13"/>
      <c r="H314" s="13"/>
      <c r="I314" s="15"/>
      <c r="J314" s="15"/>
      <c r="K314" s="13"/>
      <c r="L314" s="16"/>
      <c r="M314" s="13"/>
      <c r="N314" s="13"/>
    </row>
    <row r="315" spans="2:14" x14ac:dyDescent="0.5">
      <c r="B315" t="b">
        <f t="shared" si="16"/>
        <v>0</v>
      </c>
      <c r="C315" t="str">
        <f t="shared" si="17"/>
        <v xml:space="preserve"> </v>
      </c>
      <c r="D315" t="str">
        <f t="shared" si="18"/>
        <v>{"id":"COVID19RapidTest.","path":"COVID19RapidTest.0","short":"","definition":"","min":"","max":"","type":[{"code":""}]},</v>
      </c>
      <c r="F315">
        <f t="shared" si="19"/>
        <v>0</v>
      </c>
      <c r="G315" s="13"/>
      <c r="H315" s="13"/>
      <c r="I315" s="15"/>
      <c r="J315" s="15"/>
      <c r="K315" s="13"/>
      <c r="L315" s="16"/>
      <c r="M315" s="13"/>
      <c r="N315" s="13"/>
    </row>
    <row r="316" spans="2:14" x14ac:dyDescent="0.5">
      <c r="B316" t="b">
        <f t="shared" si="16"/>
        <v>0</v>
      </c>
      <c r="C316" t="str">
        <f t="shared" si="17"/>
        <v xml:space="preserve"> </v>
      </c>
      <c r="D316" t="str">
        <f t="shared" si="18"/>
        <v>{"id":"COVID19RapidTest.","path":"COVID19RapidTest.0","short":"","definition":"","min":"","max":"","type":[{"code":""}]},</v>
      </c>
      <c r="F316">
        <f t="shared" si="19"/>
        <v>0</v>
      </c>
      <c r="G316" s="13"/>
      <c r="H316" s="13"/>
      <c r="I316" s="15"/>
      <c r="J316" s="15"/>
      <c r="K316" s="13"/>
      <c r="L316" s="16"/>
      <c r="M316" s="13"/>
      <c r="N316" s="13"/>
    </row>
    <row r="317" spans="2:14" x14ac:dyDescent="0.5">
      <c r="B317" t="b">
        <f t="shared" si="16"/>
        <v>0</v>
      </c>
      <c r="C317" t="str">
        <f t="shared" si="17"/>
        <v xml:space="preserve"> </v>
      </c>
      <c r="D317" t="str">
        <f t="shared" si="18"/>
        <v>{"id":"COVID19RapidTest.","path":"COVID19RapidTest.0","short":"","definition":"","min":"","max":"","type":[{"code":""}]},</v>
      </c>
      <c r="F317">
        <f t="shared" si="19"/>
        <v>0</v>
      </c>
      <c r="G317" s="13"/>
      <c r="H317" s="13"/>
      <c r="I317" s="15"/>
      <c r="J317" s="15"/>
      <c r="K317" s="13"/>
      <c r="L317" s="16"/>
      <c r="M317" s="13"/>
      <c r="N317" s="13"/>
    </row>
    <row r="318" spans="2:14" x14ac:dyDescent="0.5">
      <c r="B318" t="b">
        <f t="shared" si="16"/>
        <v>0</v>
      </c>
      <c r="C318" t="str">
        <f t="shared" si="17"/>
        <v xml:space="preserve"> </v>
      </c>
      <c r="D318" t="str">
        <f t="shared" si="18"/>
        <v>{"id":"COVID19RapidTest.","path":"COVID19RapidTest.0","short":"","definition":"","min":"","max":"","type":[{"code":""}]},</v>
      </c>
      <c r="F318">
        <f t="shared" si="19"/>
        <v>0</v>
      </c>
      <c r="G318" s="13"/>
      <c r="H318" s="13"/>
      <c r="I318" s="15"/>
      <c r="J318" s="15"/>
      <c r="K318" s="13"/>
      <c r="L318" s="16"/>
      <c r="M318" s="13"/>
      <c r="N318" s="13"/>
    </row>
    <row r="319" spans="2:14" x14ac:dyDescent="0.5">
      <c r="B319" t="b">
        <f t="shared" si="16"/>
        <v>0</v>
      </c>
      <c r="C319" t="str">
        <f t="shared" si="17"/>
        <v xml:space="preserve"> </v>
      </c>
      <c r="D319" t="str">
        <f t="shared" si="18"/>
        <v>{"id":"COVID19RapidTest.","path":"COVID19RapidTest.0","short":"","definition":"","min":"","max":"","type":[{"code":""}]},</v>
      </c>
      <c r="F319">
        <f t="shared" si="19"/>
        <v>0</v>
      </c>
      <c r="G319" s="13"/>
      <c r="H319" s="13"/>
      <c r="I319" s="15"/>
      <c r="J319" s="15"/>
      <c r="K319" s="13"/>
      <c r="L319" s="16"/>
      <c r="M319" s="13"/>
      <c r="N319" s="13"/>
    </row>
    <row r="320" spans="2:14" x14ac:dyDescent="0.5">
      <c r="B320" t="b">
        <f t="shared" si="16"/>
        <v>0</v>
      </c>
      <c r="C320" t="str">
        <f t="shared" si="17"/>
        <v xml:space="preserve"> </v>
      </c>
      <c r="D320" t="str">
        <f t="shared" si="18"/>
        <v>{"id":"COVID19RapidTest.","path":"COVID19RapidTest.0","short":"","definition":"","min":"","max":"","type":[{"code":""}]},</v>
      </c>
      <c r="F320">
        <f t="shared" si="19"/>
        <v>0</v>
      </c>
      <c r="G320" s="13"/>
      <c r="H320" s="13"/>
      <c r="I320" s="15"/>
      <c r="J320" s="15"/>
      <c r="K320" s="13"/>
      <c r="L320" s="16"/>
      <c r="M320" s="13"/>
      <c r="N320" s="13"/>
    </row>
    <row r="321" spans="2:14" x14ac:dyDescent="0.5">
      <c r="B321" t="b">
        <f t="shared" si="16"/>
        <v>0</v>
      </c>
      <c r="C321" t="str">
        <f t="shared" si="17"/>
        <v xml:space="preserve"> </v>
      </c>
      <c r="D321" t="str">
        <f t="shared" si="18"/>
        <v>{"id":"COVID19RapidTest.","path":"COVID19RapidTest.0","short":"","definition":"","min":"","max":"","type":[{"code":""}]},</v>
      </c>
      <c r="F321">
        <f t="shared" si="19"/>
        <v>0</v>
      </c>
      <c r="G321" s="13"/>
      <c r="H321" s="13"/>
      <c r="I321" s="15"/>
      <c r="J321" s="15"/>
      <c r="K321" s="13"/>
      <c r="L321" s="16"/>
      <c r="M321" s="13"/>
      <c r="N321" s="13"/>
    </row>
    <row r="322" spans="2:14" x14ac:dyDescent="0.5">
      <c r="B322" t="b">
        <f t="shared" si="16"/>
        <v>0</v>
      </c>
      <c r="C322" t="str">
        <f t="shared" si="17"/>
        <v xml:space="preserve"> </v>
      </c>
      <c r="D322" t="str">
        <f t="shared" si="18"/>
        <v>{"id":"COVID19RapidTest.","path":"COVID19RapidTest.0","short":"","definition":"","min":"","max":"","type":[{"code":""}]},</v>
      </c>
      <c r="F322">
        <f t="shared" si="19"/>
        <v>0</v>
      </c>
      <c r="G322" s="13"/>
      <c r="H322" s="13"/>
      <c r="I322" s="15"/>
      <c r="J322" s="15"/>
      <c r="K322" s="13"/>
      <c r="L322" s="16"/>
      <c r="M322" s="13"/>
      <c r="N322" s="13"/>
    </row>
    <row r="323" spans="2:14" x14ac:dyDescent="0.5">
      <c r="B323" t="b">
        <f t="shared" si="16"/>
        <v>0</v>
      </c>
      <c r="C323" t="str">
        <f t="shared" si="17"/>
        <v xml:space="preserve"> </v>
      </c>
      <c r="D323" t="str">
        <f t="shared" si="18"/>
        <v>{"id":"COVID19RapidTest.","path":"COVID19RapidTest.0","short":"","definition":"","min":"","max":"","type":[{"code":""}]},</v>
      </c>
      <c r="F323">
        <f t="shared" si="19"/>
        <v>0</v>
      </c>
      <c r="G323" s="13"/>
      <c r="H323" s="13"/>
      <c r="I323" s="15"/>
      <c r="J323" s="15"/>
      <c r="K323" s="13"/>
      <c r="L323" s="16"/>
      <c r="M323" s="13"/>
      <c r="N323" s="13"/>
    </row>
    <row r="324" spans="2:14" x14ac:dyDescent="0.5">
      <c r="B324" t="b">
        <f t="shared" si="16"/>
        <v>0</v>
      </c>
      <c r="C324" t="str">
        <f t="shared" si="17"/>
        <v xml:space="preserve"> </v>
      </c>
      <c r="D324" t="str">
        <f t="shared" si="18"/>
        <v>{"id":"COVID19RapidTest.","path":"COVID19RapidTest.0","short":"","definition":"","min":"","max":"","type":[{"code":""}]},</v>
      </c>
      <c r="F324">
        <f t="shared" si="19"/>
        <v>0</v>
      </c>
      <c r="G324" s="13"/>
      <c r="H324" s="13"/>
      <c r="I324" s="15"/>
      <c r="J324" s="15"/>
      <c r="K324" s="13"/>
      <c r="L324" s="16"/>
      <c r="M324" s="13"/>
      <c r="N324" s="13"/>
    </row>
    <row r="325" spans="2:14" x14ac:dyDescent="0.5">
      <c r="B325" t="b">
        <f t="shared" si="16"/>
        <v>0</v>
      </c>
      <c r="C325" t="str">
        <f t="shared" si="17"/>
        <v xml:space="preserve"> </v>
      </c>
      <c r="D325" t="str">
        <f t="shared" si="18"/>
        <v>{"id":"COVID19RapidTest.","path":"COVID19RapidTest.0","short":"","definition":"","min":"","max":"","type":[{"code":""}]},</v>
      </c>
      <c r="F325">
        <f t="shared" si="19"/>
        <v>0</v>
      </c>
      <c r="G325" s="13"/>
      <c r="H325" s="13"/>
      <c r="I325" s="15"/>
      <c r="J325" s="15"/>
      <c r="K325" s="13"/>
      <c r="L325" s="16"/>
      <c r="M325" s="13"/>
      <c r="N325" s="13"/>
    </row>
    <row r="326" spans="2:14" x14ac:dyDescent="0.5">
      <c r="B326" t="b">
        <f t="shared" si="16"/>
        <v>0</v>
      </c>
      <c r="C326" t="str">
        <f t="shared" si="17"/>
        <v xml:space="preserve"> </v>
      </c>
      <c r="D326" t="str">
        <f t="shared" si="18"/>
        <v>{"id":"COVID19RapidTest.","path":"COVID19RapidTest.0","short":"","definition":"","min":"","max":"","type":[{"code":""}]},</v>
      </c>
      <c r="F326">
        <f t="shared" si="19"/>
        <v>0</v>
      </c>
      <c r="G326" s="13"/>
      <c r="H326" s="13"/>
      <c r="I326" s="15"/>
      <c r="J326" s="15"/>
      <c r="K326" s="13"/>
      <c r="L326" s="16"/>
      <c r="M326" s="13"/>
      <c r="N326" s="13"/>
    </row>
    <row r="327" spans="2:14" x14ac:dyDescent="0.5">
      <c r="B327" t="b">
        <f t="shared" si="16"/>
        <v>0</v>
      </c>
      <c r="C327" t="str">
        <f t="shared" si="17"/>
        <v xml:space="preserve"> </v>
      </c>
      <c r="D327" t="str">
        <f t="shared" si="18"/>
        <v>{"id":"COVID19RapidTest.","path":"COVID19RapidTest.0","short":"","definition":"","min":"","max":"","type":[{"code":""}]},</v>
      </c>
      <c r="F327">
        <f t="shared" si="19"/>
        <v>0</v>
      </c>
      <c r="G327" s="13"/>
      <c r="H327" s="13"/>
      <c r="I327" s="15"/>
      <c r="J327" s="15"/>
      <c r="K327" s="13"/>
      <c r="L327" s="16"/>
      <c r="M327" s="13"/>
      <c r="N327" s="13"/>
    </row>
    <row r="328" spans="2:14" x14ac:dyDescent="0.5">
      <c r="B328" t="b">
        <f t="shared" si="16"/>
        <v>0</v>
      </c>
      <c r="C328" t="str">
        <f t="shared" si="17"/>
        <v xml:space="preserve"> </v>
      </c>
      <c r="D328" t="str">
        <f t="shared" si="18"/>
        <v>{"id":"COVID19RapidTest.","path":"COVID19RapidTest.0","short":"","definition":"","min":"","max":"","type":[{"code":""}]},</v>
      </c>
      <c r="F328">
        <f t="shared" si="19"/>
        <v>0</v>
      </c>
      <c r="G328" s="13"/>
      <c r="H328" s="13"/>
      <c r="I328" s="15"/>
      <c r="J328" s="15"/>
      <c r="K328" s="13"/>
      <c r="L328" s="16"/>
      <c r="M328" s="13"/>
      <c r="N328" s="13"/>
    </row>
    <row r="329" spans="2:14" x14ac:dyDescent="0.5">
      <c r="B329" t="b">
        <f t="shared" si="16"/>
        <v>0</v>
      </c>
      <c r="C329" t="str">
        <f t="shared" si="17"/>
        <v xml:space="preserve"> </v>
      </c>
      <c r="D329" t="str">
        <f t="shared" si="18"/>
        <v>{"id":"COVID19RapidTest.","path":"COVID19RapidTest.0","short":"","definition":"","min":"","max":"","type":[{"code":""}]},</v>
      </c>
      <c r="F329">
        <f t="shared" si="19"/>
        <v>0</v>
      </c>
      <c r="G329" s="13"/>
      <c r="H329" s="13"/>
      <c r="I329" s="15"/>
      <c r="J329" s="15"/>
      <c r="K329" s="13"/>
      <c r="L329" s="16"/>
      <c r="M329" s="13"/>
      <c r="N329" s="13"/>
    </row>
    <row r="330" spans="2:14" x14ac:dyDescent="0.5">
      <c r="B330" t="b">
        <f t="shared" si="16"/>
        <v>0</v>
      </c>
      <c r="C330" t="str">
        <f t="shared" si="17"/>
        <v xml:space="preserve"> </v>
      </c>
      <c r="D330" t="str">
        <f t="shared" si="18"/>
        <v>{"id":"COVID19RapidTest.","path":"COVID19RapidTest.0","short":"","definition":"","min":"","max":"","type":[{"code":""}]},</v>
      </c>
      <c r="F330">
        <f t="shared" si="19"/>
        <v>0</v>
      </c>
      <c r="G330" s="13"/>
      <c r="H330" s="13"/>
      <c r="I330" s="15"/>
      <c r="J330" s="15"/>
      <c r="K330" s="13"/>
      <c r="L330" s="16"/>
      <c r="M330" s="13"/>
      <c r="N330" s="13"/>
    </row>
    <row r="331" spans="2:14" x14ac:dyDescent="0.5">
      <c r="B331" t="b">
        <f t="shared" si="16"/>
        <v>0</v>
      </c>
      <c r="C331" t="str">
        <f t="shared" si="17"/>
        <v xml:space="preserve"> </v>
      </c>
      <c r="D331" t="str">
        <f t="shared" si="18"/>
        <v>{"id":"COVID19RapidTest.","path":"COVID19RapidTest.0","short":"","definition":"","min":"","max":"","type":[{"code":""}]},</v>
      </c>
      <c r="F331">
        <f t="shared" si="19"/>
        <v>0</v>
      </c>
      <c r="G331" s="13"/>
      <c r="H331" s="13"/>
      <c r="I331" s="15"/>
      <c r="J331" s="15"/>
      <c r="K331" s="13"/>
      <c r="L331" s="16"/>
      <c r="M331" s="13"/>
      <c r="N331" s="13"/>
    </row>
    <row r="332" spans="2:14" x14ac:dyDescent="0.5">
      <c r="B332" t="b">
        <f t="shared" si="16"/>
        <v>0</v>
      </c>
      <c r="C332" t="str">
        <f t="shared" si="17"/>
        <v xml:space="preserve"> </v>
      </c>
      <c r="D332" t="str">
        <f t="shared" si="18"/>
        <v>{"id":"COVID19RapidTest.","path":"COVID19RapidTest.0","short":"","definition":"","min":"","max":"","type":[{"code":""}]},</v>
      </c>
      <c r="F332">
        <f t="shared" si="19"/>
        <v>0</v>
      </c>
      <c r="G332" s="13"/>
      <c r="H332" s="13"/>
      <c r="I332" s="15"/>
      <c r="J332" s="15"/>
      <c r="K332" s="13"/>
      <c r="L332" s="16"/>
      <c r="M332" s="13"/>
      <c r="N332" s="13"/>
    </row>
    <row r="333" spans="2:14" x14ac:dyDescent="0.5">
      <c r="B333" t="b">
        <f t="shared" si="16"/>
        <v>0</v>
      </c>
      <c r="C333" t="str">
        <f t="shared" si="17"/>
        <v xml:space="preserve"> </v>
      </c>
      <c r="D333" t="str">
        <f t="shared" si="18"/>
        <v>{"id":"COVID19RapidTest.","path":"COVID19RapidTest.0","short":"","definition":"","min":"","max":"","type":[{"code":""}]},</v>
      </c>
      <c r="F333">
        <f t="shared" si="19"/>
        <v>0</v>
      </c>
      <c r="G333" s="13"/>
      <c r="H333" s="13"/>
      <c r="I333" s="15"/>
      <c r="J333" s="15"/>
      <c r="K333" s="13"/>
      <c r="L333" s="16"/>
      <c r="M333" s="13"/>
      <c r="N333" s="13"/>
    </row>
    <row r="334" spans="2:14" x14ac:dyDescent="0.5">
      <c r="B334" t="b">
        <f t="shared" si="16"/>
        <v>0</v>
      </c>
      <c r="C334" t="str">
        <f t="shared" si="17"/>
        <v xml:space="preserve"> </v>
      </c>
      <c r="D334" t="str">
        <f t="shared" si="18"/>
        <v>{"id":"COVID19RapidTest.","path":"COVID19RapidTest.0","short":"","definition":"","min":"","max":"","type":[{"code":""}]},</v>
      </c>
      <c r="F334">
        <f t="shared" si="19"/>
        <v>0</v>
      </c>
      <c r="G334" s="13"/>
      <c r="H334" s="13"/>
      <c r="I334" s="15"/>
      <c r="J334" s="15"/>
      <c r="K334" s="13"/>
      <c r="L334" s="16"/>
      <c r="M334" s="13"/>
      <c r="N334" s="13"/>
    </row>
    <row r="335" spans="2:14" x14ac:dyDescent="0.5">
      <c r="B335" t="b">
        <f t="shared" si="16"/>
        <v>0</v>
      </c>
      <c r="C335" t="str">
        <f t="shared" si="17"/>
        <v xml:space="preserve"> </v>
      </c>
      <c r="D335" t="str">
        <f t="shared" si="18"/>
        <v>{"id":"COVID19RapidTest.","path":"COVID19RapidTest.0","short":"","definition":"","min":"","max":"","type":[{"code":""}]},</v>
      </c>
      <c r="F335">
        <f t="shared" si="19"/>
        <v>0</v>
      </c>
      <c r="G335" s="13"/>
      <c r="H335" s="13"/>
      <c r="I335" s="15"/>
      <c r="J335" s="15"/>
      <c r="K335" s="13"/>
      <c r="L335" s="16"/>
      <c r="M335" s="13"/>
      <c r="N335" s="13"/>
    </row>
    <row r="336" spans="2:14" x14ac:dyDescent="0.5">
      <c r="B336" t="b">
        <f t="shared" si="16"/>
        <v>0</v>
      </c>
      <c r="C336" t="str">
        <f t="shared" si="17"/>
        <v xml:space="preserve"> </v>
      </c>
      <c r="D336" t="str">
        <f t="shared" si="18"/>
        <v>{"id":"COVID19RapidTest.","path":"COVID19RapidTest.0","short":"","definition":"","min":"","max":"","type":[{"code":""}]},</v>
      </c>
      <c r="F336">
        <f t="shared" si="19"/>
        <v>0</v>
      </c>
      <c r="G336" s="13"/>
      <c r="H336" s="13"/>
      <c r="I336" s="15"/>
      <c r="J336" s="15"/>
      <c r="K336" s="13"/>
      <c r="L336" s="16"/>
      <c r="M336" s="13"/>
      <c r="N336" s="13"/>
    </row>
    <row r="337" spans="2:14" x14ac:dyDescent="0.5">
      <c r="B337" t="b">
        <f t="shared" si="16"/>
        <v>0</v>
      </c>
      <c r="C337" t="str">
        <f t="shared" si="17"/>
        <v xml:space="preserve"> </v>
      </c>
      <c r="D337" t="str">
        <f t="shared" si="18"/>
        <v>{"id":"COVID19RapidTest.","path":"COVID19RapidTest.0","short":"","definition":"","min":"","max":"","type":[{"code":""}]},</v>
      </c>
      <c r="F337">
        <f t="shared" si="19"/>
        <v>0</v>
      </c>
      <c r="G337" s="13"/>
      <c r="H337" s="13"/>
      <c r="I337" s="15"/>
      <c r="J337" s="15"/>
      <c r="K337" s="13"/>
      <c r="L337" s="16"/>
      <c r="M337" s="13"/>
      <c r="N337" s="13"/>
    </row>
    <row r="338" spans="2:14" x14ac:dyDescent="0.5">
      <c r="B338" t="b">
        <f t="shared" si="16"/>
        <v>0</v>
      </c>
      <c r="C338" t="str">
        <f t="shared" si="17"/>
        <v xml:space="preserve"> </v>
      </c>
      <c r="D338" t="str">
        <f t="shared" si="18"/>
        <v>{"id":"COVID19RapidTest.","path":"COVID19RapidTest.0","short":"","definition":"","min":"","max":"","type":[{"code":""}]},</v>
      </c>
      <c r="F338">
        <f t="shared" si="19"/>
        <v>0</v>
      </c>
      <c r="G338" s="13"/>
      <c r="H338" s="13"/>
      <c r="I338" s="15"/>
      <c r="J338" s="15"/>
      <c r="K338" s="13"/>
      <c r="L338" s="16"/>
      <c r="M338" s="13"/>
      <c r="N338" s="13"/>
    </row>
    <row r="339" spans="2:14" x14ac:dyDescent="0.5">
      <c r="B339" t="b">
        <f t="shared" ref="B339:B402" si="20">IF(G339&lt;&gt;"",TRUE)</f>
        <v>0</v>
      </c>
      <c r="C339" t="str">
        <f t="shared" ref="C339:C402" si="21">IF(G339=""," ",C338&amp;D339)</f>
        <v xml:space="preserve"> </v>
      </c>
      <c r="D339" t="str">
        <f t="shared" ref="D339:D402" si="22">"{""id"":"""&amp;$G$12&amp;"."&amp;G339&amp;""",""path"":"""&amp;$G$12&amp;"."&amp;F339&amp;""",""short"":"""&amp;H339&amp;""",""definition"":"""&amp;L339&amp;""",""min"":"""&amp;I339&amp;""",""max"":"""&amp;J339&amp;""",""type"":[{""code"":"""&amp;K339&amp;"""}]"&amp;IF(M339="","",",""binding"":{""strength"":"""&amp;N339&amp;""",""valueSet"":"""&amp;M339&amp;"""}")&amp;"},"</f>
        <v>{"id":"COVID19RapidTest.","path":"COVID19RapidTest.0","short":"","definition":"","min":"","max":"","type":[{"code":""}]},</v>
      </c>
      <c r="F339">
        <f t="shared" ref="F339:F402" si="23">G339</f>
        <v>0</v>
      </c>
      <c r="G339" s="13"/>
      <c r="H339" s="13"/>
      <c r="I339" s="15"/>
      <c r="J339" s="15"/>
      <c r="K339" s="13"/>
      <c r="L339" s="16"/>
      <c r="M339" s="13"/>
      <c r="N339" s="13"/>
    </row>
    <row r="340" spans="2:14" x14ac:dyDescent="0.5">
      <c r="B340" t="b">
        <f t="shared" si="20"/>
        <v>0</v>
      </c>
      <c r="C340" t="str">
        <f t="shared" si="21"/>
        <v xml:space="preserve"> </v>
      </c>
      <c r="D340" t="str">
        <f t="shared" si="22"/>
        <v>{"id":"COVID19RapidTest.","path":"COVID19RapidTest.0","short":"","definition":"","min":"","max":"","type":[{"code":""}]},</v>
      </c>
      <c r="F340">
        <f t="shared" si="23"/>
        <v>0</v>
      </c>
      <c r="G340" s="13"/>
      <c r="H340" s="13"/>
      <c r="I340" s="15"/>
      <c r="J340" s="15"/>
      <c r="K340" s="13"/>
      <c r="L340" s="16"/>
      <c r="M340" s="13"/>
      <c r="N340" s="13"/>
    </row>
    <row r="341" spans="2:14" x14ac:dyDescent="0.5">
      <c r="B341" t="b">
        <f t="shared" si="20"/>
        <v>0</v>
      </c>
      <c r="C341" t="str">
        <f t="shared" si="21"/>
        <v xml:space="preserve"> </v>
      </c>
      <c r="D341" t="str">
        <f t="shared" si="22"/>
        <v>{"id":"COVID19RapidTest.","path":"COVID19RapidTest.0","short":"","definition":"","min":"","max":"","type":[{"code":""}]},</v>
      </c>
      <c r="F341">
        <f t="shared" si="23"/>
        <v>0</v>
      </c>
      <c r="G341" s="13"/>
      <c r="H341" s="13"/>
      <c r="I341" s="15"/>
      <c r="J341" s="15"/>
      <c r="K341" s="13"/>
      <c r="L341" s="16"/>
      <c r="M341" s="13"/>
      <c r="N341" s="13"/>
    </row>
    <row r="342" spans="2:14" x14ac:dyDescent="0.5">
      <c r="B342" t="b">
        <f t="shared" si="20"/>
        <v>0</v>
      </c>
      <c r="C342" t="str">
        <f t="shared" si="21"/>
        <v xml:space="preserve"> </v>
      </c>
      <c r="D342" t="str">
        <f t="shared" si="22"/>
        <v>{"id":"COVID19RapidTest.","path":"COVID19RapidTest.0","short":"","definition":"","min":"","max":"","type":[{"code":""}]},</v>
      </c>
      <c r="F342">
        <f t="shared" si="23"/>
        <v>0</v>
      </c>
      <c r="G342" s="13"/>
      <c r="H342" s="13"/>
      <c r="I342" s="15"/>
      <c r="J342" s="15"/>
      <c r="K342" s="13"/>
      <c r="L342" s="16"/>
      <c r="M342" s="13"/>
      <c r="N342" s="13"/>
    </row>
    <row r="343" spans="2:14" x14ac:dyDescent="0.5">
      <c r="B343" t="b">
        <f t="shared" si="20"/>
        <v>0</v>
      </c>
      <c r="C343" t="str">
        <f t="shared" si="21"/>
        <v xml:space="preserve"> </v>
      </c>
      <c r="D343" t="str">
        <f t="shared" si="22"/>
        <v>{"id":"COVID19RapidTest.","path":"COVID19RapidTest.0","short":"","definition":"","min":"","max":"","type":[{"code":""}]},</v>
      </c>
      <c r="F343">
        <f t="shared" si="23"/>
        <v>0</v>
      </c>
      <c r="G343" s="13"/>
      <c r="H343" s="13"/>
      <c r="I343" s="15"/>
      <c r="J343" s="15"/>
      <c r="K343" s="13"/>
      <c r="L343" s="16"/>
      <c r="M343" s="13"/>
      <c r="N343" s="13"/>
    </row>
    <row r="344" spans="2:14" x14ac:dyDescent="0.5">
      <c r="B344" t="b">
        <f t="shared" si="20"/>
        <v>0</v>
      </c>
      <c r="C344" t="str">
        <f t="shared" si="21"/>
        <v xml:space="preserve"> </v>
      </c>
      <c r="D344" t="str">
        <f t="shared" si="22"/>
        <v>{"id":"COVID19RapidTest.","path":"COVID19RapidTest.0","short":"","definition":"","min":"","max":"","type":[{"code":""}]},</v>
      </c>
      <c r="F344">
        <f t="shared" si="23"/>
        <v>0</v>
      </c>
      <c r="G344" s="13"/>
      <c r="H344" s="13"/>
      <c r="I344" s="15"/>
      <c r="J344" s="15"/>
      <c r="K344" s="13"/>
      <c r="L344" s="16"/>
      <c r="M344" s="13"/>
      <c r="N344" s="13"/>
    </row>
    <row r="345" spans="2:14" x14ac:dyDescent="0.5">
      <c r="B345" t="b">
        <f t="shared" si="20"/>
        <v>0</v>
      </c>
      <c r="C345" t="str">
        <f t="shared" si="21"/>
        <v xml:space="preserve"> </v>
      </c>
      <c r="D345" t="str">
        <f t="shared" si="22"/>
        <v>{"id":"COVID19RapidTest.","path":"COVID19RapidTest.0","short":"","definition":"","min":"","max":"","type":[{"code":""}]},</v>
      </c>
      <c r="F345">
        <f t="shared" si="23"/>
        <v>0</v>
      </c>
      <c r="G345" s="13"/>
      <c r="H345" s="13"/>
      <c r="I345" s="15"/>
      <c r="J345" s="15"/>
      <c r="K345" s="13"/>
      <c r="L345" s="16"/>
      <c r="M345" s="13"/>
      <c r="N345" s="13"/>
    </row>
    <row r="346" spans="2:14" x14ac:dyDescent="0.5">
      <c r="B346" t="b">
        <f t="shared" si="20"/>
        <v>0</v>
      </c>
      <c r="C346" t="str">
        <f t="shared" si="21"/>
        <v xml:space="preserve"> </v>
      </c>
      <c r="D346" t="str">
        <f t="shared" si="22"/>
        <v>{"id":"COVID19RapidTest.","path":"COVID19RapidTest.0","short":"","definition":"","min":"","max":"","type":[{"code":""}]},</v>
      </c>
      <c r="F346">
        <f t="shared" si="23"/>
        <v>0</v>
      </c>
      <c r="G346" s="13"/>
      <c r="H346" s="13"/>
      <c r="I346" s="15"/>
      <c r="J346" s="15"/>
      <c r="K346" s="13"/>
      <c r="L346" s="16"/>
      <c r="M346" s="13"/>
      <c r="N346" s="13"/>
    </row>
    <row r="347" spans="2:14" x14ac:dyDescent="0.5">
      <c r="B347" t="b">
        <f t="shared" si="20"/>
        <v>0</v>
      </c>
      <c r="C347" t="str">
        <f t="shared" si="21"/>
        <v xml:space="preserve"> </v>
      </c>
      <c r="D347" t="str">
        <f t="shared" si="22"/>
        <v>{"id":"COVID19RapidTest.","path":"COVID19RapidTest.0","short":"","definition":"","min":"","max":"","type":[{"code":""}]},</v>
      </c>
      <c r="F347">
        <f t="shared" si="23"/>
        <v>0</v>
      </c>
      <c r="G347" s="13"/>
      <c r="H347" s="13"/>
      <c r="I347" s="15"/>
      <c r="J347" s="15"/>
      <c r="K347" s="13"/>
      <c r="L347" s="16"/>
      <c r="M347" s="13"/>
      <c r="N347" s="13"/>
    </row>
    <row r="348" spans="2:14" x14ac:dyDescent="0.5">
      <c r="B348" t="b">
        <f t="shared" si="20"/>
        <v>0</v>
      </c>
      <c r="C348" t="str">
        <f t="shared" si="21"/>
        <v xml:space="preserve"> </v>
      </c>
      <c r="D348" t="str">
        <f t="shared" si="22"/>
        <v>{"id":"COVID19RapidTest.","path":"COVID19RapidTest.0","short":"","definition":"","min":"","max":"","type":[{"code":""}]},</v>
      </c>
      <c r="F348">
        <f t="shared" si="23"/>
        <v>0</v>
      </c>
      <c r="G348" s="13"/>
      <c r="H348" s="13"/>
      <c r="I348" s="15"/>
      <c r="J348" s="15"/>
      <c r="K348" s="13"/>
      <c r="L348" s="16"/>
      <c r="M348" s="13"/>
      <c r="N348" s="13"/>
    </row>
    <row r="349" spans="2:14" x14ac:dyDescent="0.5">
      <c r="B349" t="b">
        <f t="shared" si="20"/>
        <v>0</v>
      </c>
      <c r="C349" t="str">
        <f t="shared" si="21"/>
        <v xml:space="preserve"> </v>
      </c>
      <c r="D349" t="str">
        <f t="shared" si="22"/>
        <v>{"id":"COVID19RapidTest.","path":"COVID19RapidTest.0","short":"","definition":"","min":"","max":"","type":[{"code":""}]},</v>
      </c>
      <c r="F349">
        <f t="shared" si="23"/>
        <v>0</v>
      </c>
      <c r="G349" s="13"/>
      <c r="H349" s="13"/>
      <c r="I349" s="15"/>
      <c r="J349" s="15"/>
      <c r="K349" s="13"/>
      <c r="L349" s="16"/>
      <c r="M349" s="13"/>
      <c r="N349" s="13"/>
    </row>
    <row r="350" spans="2:14" x14ac:dyDescent="0.5">
      <c r="B350" t="b">
        <f t="shared" si="20"/>
        <v>0</v>
      </c>
      <c r="C350" t="str">
        <f t="shared" si="21"/>
        <v xml:space="preserve"> </v>
      </c>
      <c r="D350" t="str">
        <f t="shared" si="22"/>
        <v>{"id":"COVID19RapidTest.","path":"COVID19RapidTest.0","short":"","definition":"","min":"","max":"","type":[{"code":""}]},</v>
      </c>
      <c r="F350">
        <f t="shared" si="23"/>
        <v>0</v>
      </c>
      <c r="G350" s="13"/>
      <c r="H350" s="13"/>
      <c r="I350" s="15"/>
      <c r="J350" s="15"/>
      <c r="K350" s="13"/>
      <c r="L350" s="16"/>
      <c r="M350" s="13"/>
      <c r="N350" s="13"/>
    </row>
    <row r="351" spans="2:14" x14ac:dyDescent="0.5">
      <c r="B351" t="b">
        <f t="shared" si="20"/>
        <v>0</v>
      </c>
      <c r="C351" t="str">
        <f t="shared" si="21"/>
        <v xml:space="preserve"> </v>
      </c>
      <c r="D351" t="str">
        <f t="shared" si="22"/>
        <v>{"id":"COVID19RapidTest.","path":"COVID19RapidTest.0","short":"","definition":"","min":"","max":"","type":[{"code":""}]},</v>
      </c>
      <c r="F351">
        <f t="shared" si="23"/>
        <v>0</v>
      </c>
      <c r="G351" s="13"/>
      <c r="H351" s="13"/>
      <c r="I351" s="15"/>
      <c r="J351" s="15"/>
      <c r="K351" s="13"/>
      <c r="L351" s="16"/>
      <c r="M351" s="13"/>
      <c r="N351" s="13"/>
    </row>
    <row r="352" spans="2:14" x14ac:dyDescent="0.5">
      <c r="B352" t="b">
        <f t="shared" si="20"/>
        <v>0</v>
      </c>
      <c r="C352" t="str">
        <f t="shared" si="21"/>
        <v xml:space="preserve"> </v>
      </c>
      <c r="D352" t="str">
        <f t="shared" si="22"/>
        <v>{"id":"COVID19RapidTest.","path":"COVID19RapidTest.0","short":"","definition":"","min":"","max":"","type":[{"code":""}]},</v>
      </c>
      <c r="F352">
        <f t="shared" si="23"/>
        <v>0</v>
      </c>
      <c r="G352" s="13"/>
      <c r="H352" s="13"/>
      <c r="I352" s="15"/>
      <c r="J352" s="15"/>
      <c r="K352" s="13"/>
      <c r="L352" s="16"/>
      <c r="M352" s="13"/>
      <c r="N352" s="13"/>
    </row>
    <row r="353" spans="2:14" x14ac:dyDescent="0.5">
      <c r="B353" t="b">
        <f t="shared" si="20"/>
        <v>0</v>
      </c>
      <c r="C353" t="str">
        <f t="shared" si="21"/>
        <v xml:space="preserve"> </v>
      </c>
      <c r="D353" t="str">
        <f t="shared" si="22"/>
        <v>{"id":"COVID19RapidTest.","path":"COVID19RapidTest.0","short":"","definition":"","min":"","max":"","type":[{"code":""}]},</v>
      </c>
      <c r="F353">
        <f t="shared" si="23"/>
        <v>0</v>
      </c>
      <c r="G353" s="13"/>
      <c r="H353" s="13"/>
      <c r="I353" s="15"/>
      <c r="J353" s="15"/>
      <c r="K353" s="13"/>
      <c r="L353" s="16"/>
      <c r="M353" s="13"/>
      <c r="N353" s="13"/>
    </row>
    <row r="354" spans="2:14" x14ac:dyDescent="0.5">
      <c r="B354" t="b">
        <f t="shared" si="20"/>
        <v>0</v>
      </c>
      <c r="C354" t="str">
        <f t="shared" si="21"/>
        <v xml:space="preserve"> </v>
      </c>
      <c r="D354" t="str">
        <f t="shared" si="22"/>
        <v>{"id":"COVID19RapidTest.","path":"COVID19RapidTest.0","short":"","definition":"","min":"","max":"","type":[{"code":""}]},</v>
      </c>
      <c r="F354">
        <f t="shared" si="23"/>
        <v>0</v>
      </c>
      <c r="G354" s="13"/>
      <c r="H354" s="13"/>
      <c r="I354" s="15"/>
      <c r="J354" s="15"/>
      <c r="K354" s="13"/>
      <c r="L354" s="16"/>
      <c r="M354" s="13"/>
      <c r="N354" s="13"/>
    </row>
    <row r="355" spans="2:14" x14ac:dyDescent="0.5">
      <c r="B355" t="b">
        <f t="shared" si="20"/>
        <v>0</v>
      </c>
      <c r="C355" t="str">
        <f t="shared" si="21"/>
        <v xml:space="preserve"> </v>
      </c>
      <c r="D355" t="str">
        <f t="shared" si="22"/>
        <v>{"id":"COVID19RapidTest.","path":"COVID19RapidTest.0","short":"","definition":"","min":"","max":"","type":[{"code":""}]},</v>
      </c>
      <c r="F355">
        <f t="shared" si="23"/>
        <v>0</v>
      </c>
      <c r="G355" s="13"/>
      <c r="H355" s="13"/>
      <c r="I355" s="15"/>
      <c r="J355" s="15"/>
      <c r="K355" s="13"/>
      <c r="L355" s="16"/>
      <c r="M355" s="13"/>
      <c r="N355" s="13"/>
    </row>
    <row r="356" spans="2:14" x14ac:dyDescent="0.5">
      <c r="B356" t="b">
        <f t="shared" si="20"/>
        <v>0</v>
      </c>
      <c r="C356" t="str">
        <f t="shared" si="21"/>
        <v xml:space="preserve"> </v>
      </c>
      <c r="D356" t="str">
        <f t="shared" si="22"/>
        <v>{"id":"COVID19RapidTest.","path":"COVID19RapidTest.0","short":"","definition":"","min":"","max":"","type":[{"code":""}]},</v>
      </c>
      <c r="F356">
        <f t="shared" si="23"/>
        <v>0</v>
      </c>
      <c r="G356" s="13"/>
      <c r="H356" s="13"/>
      <c r="I356" s="15"/>
      <c r="J356" s="15"/>
      <c r="K356" s="13"/>
      <c r="L356" s="16"/>
      <c r="M356" s="13"/>
      <c r="N356" s="13"/>
    </row>
    <row r="357" spans="2:14" x14ac:dyDescent="0.5">
      <c r="B357" t="b">
        <f t="shared" si="20"/>
        <v>0</v>
      </c>
      <c r="C357" t="str">
        <f t="shared" si="21"/>
        <v xml:space="preserve"> </v>
      </c>
      <c r="D357" t="str">
        <f t="shared" si="22"/>
        <v>{"id":"COVID19RapidTest.","path":"COVID19RapidTest.0","short":"","definition":"","min":"","max":"","type":[{"code":""}]},</v>
      </c>
      <c r="F357">
        <f t="shared" si="23"/>
        <v>0</v>
      </c>
      <c r="G357" s="13"/>
      <c r="H357" s="13"/>
      <c r="I357" s="15"/>
      <c r="J357" s="15"/>
      <c r="K357" s="13"/>
      <c r="L357" s="16"/>
      <c r="M357" s="13"/>
      <c r="N357" s="13"/>
    </row>
    <row r="358" spans="2:14" x14ac:dyDescent="0.5">
      <c r="B358" t="b">
        <f t="shared" si="20"/>
        <v>0</v>
      </c>
      <c r="C358" t="str">
        <f t="shared" si="21"/>
        <v xml:space="preserve"> </v>
      </c>
      <c r="D358" t="str">
        <f t="shared" si="22"/>
        <v>{"id":"COVID19RapidTest.","path":"COVID19RapidTest.0","short":"","definition":"","min":"","max":"","type":[{"code":""}]},</v>
      </c>
      <c r="F358">
        <f t="shared" si="23"/>
        <v>0</v>
      </c>
      <c r="G358" s="13"/>
      <c r="H358" s="13"/>
      <c r="I358" s="15"/>
      <c r="J358" s="15"/>
      <c r="K358" s="13"/>
      <c r="L358" s="16"/>
      <c r="M358" s="13"/>
      <c r="N358" s="13"/>
    </row>
    <row r="359" spans="2:14" x14ac:dyDescent="0.5">
      <c r="B359" t="b">
        <f t="shared" si="20"/>
        <v>0</v>
      </c>
      <c r="C359" t="str">
        <f t="shared" si="21"/>
        <v xml:space="preserve"> </v>
      </c>
      <c r="D359" t="str">
        <f t="shared" si="22"/>
        <v>{"id":"COVID19RapidTest.","path":"COVID19RapidTest.0","short":"","definition":"","min":"","max":"","type":[{"code":""}]},</v>
      </c>
      <c r="F359">
        <f t="shared" si="23"/>
        <v>0</v>
      </c>
      <c r="G359" s="13"/>
      <c r="H359" s="13"/>
      <c r="I359" s="15"/>
      <c r="J359" s="15"/>
      <c r="K359" s="13"/>
      <c r="L359" s="16"/>
      <c r="M359" s="13"/>
      <c r="N359" s="13"/>
    </row>
    <row r="360" spans="2:14" x14ac:dyDescent="0.5">
      <c r="B360" t="b">
        <f t="shared" si="20"/>
        <v>0</v>
      </c>
      <c r="C360" t="str">
        <f t="shared" si="21"/>
        <v xml:space="preserve"> </v>
      </c>
      <c r="D360" t="str">
        <f t="shared" si="22"/>
        <v>{"id":"COVID19RapidTest.","path":"COVID19RapidTest.0","short":"","definition":"","min":"","max":"","type":[{"code":""}]},</v>
      </c>
      <c r="F360">
        <f t="shared" si="23"/>
        <v>0</v>
      </c>
      <c r="G360" s="13"/>
      <c r="H360" s="13"/>
      <c r="I360" s="15"/>
      <c r="J360" s="15"/>
      <c r="K360" s="13"/>
      <c r="L360" s="16"/>
      <c r="M360" s="13"/>
      <c r="N360" s="13"/>
    </row>
    <row r="361" spans="2:14" x14ac:dyDescent="0.5">
      <c r="B361" t="b">
        <f t="shared" si="20"/>
        <v>0</v>
      </c>
      <c r="C361" t="str">
        <f t="shared" si="21"/>
        <v xml:space="preserve"> </v>
      </c>
      <c r="D361" t="str">
        <f t="shared" si="22"/>
        <v>{"id":"COVID19RapidTest.","path":"COVID19RapidTest.0","short":"","definition":"","min":"","max":"","type":[{"code":""}]},</v>
      </c>
      <c r="F361">
        <f t="shared" si="23"/>
        <v>0</v>
      </c>
      <c r="G361" s="13"/>
      <c r="H361" s="13"/>
      <c r="I361" s="15"/>
      <c r="J361" s="15"/>
      <c r="K361" s="13"/>
      <c r="L361" s="16"/>
      <c r="M361" s="13"/>
      <c r="N361" s="13"/>
    </row>
    <row r="362" spans="2:14" x14ac:dyDescent="0.5">
      <c r="B362" t="b">
        <f t="shared" si="20"/>
        <v>0</v>
      </c>
      <c r="C362" t="str">
        <f t="shared" si="21"/>
        <v xml:space="preserve"> </v>
      </c>
      <c r="D362" t="str">
        <f t="shared" si="22"/>
        <v>{"id":"COVID19RapidTest.","path":"COVID19RapidTest.0","short":"","definition":"","min":"","max":"","type":[{"code":""}]},</v>
      </c>
      <c r="F362">
        <f t="shared" si="23"/>
        <v>0</v>
      </c>
      <c r="G362" s="13"/>
      <c r="H362" s="13"/>
      <c r="I362" s="15"/>
      <c r="J362" s="15"/>
      <c r="K362" s="13"/>
      <c r="L362" s="16"/>
      <c r="M362" s="13"/>
      <c r="N362" s="13"/>
    </row>
    <row r="363" spans="2:14" x14ac:dyDescent="0.5">
      <c r="B363" t="b">
        <f t="shared" si="20"/>
        <v>0</v>
      </c>
      <c r="C363" t="str">
        <f t="shared" si="21"/>
        <v xml:space="preserve"> </v>
      </c>
      <c r="D363" t="str">
        <f t="shared" si="22"/>
        <v>{"id":"COVID19RapidTest.","path":"COVID19RapidTest.0","short":"","definition":"","min":"","max":"","type":[{"code":""}]},</v>
      </c>
      <c r="F363">
        <f t="shared" si="23"/>
        <v>0</v>
      </c>
      <c r="G363" s="13"/>
      <c r="H363" s="13"/>
      <c r="I363" s="15"/>
      <c r="J363" s="15"/>
      <c r="K363" s="13"/>
      <c r="L363" s="16"/>
      <c r="M363" s="13"/>
      <c r="N363" s="13"/>
    </row>
    <row r="364" spans="2:14" x14ac:dyDescent="0.5">
      <c r="B364" t="b">
        <f t="shared" si="20"/>
        <v>0</v>
      </c>
      <c r="C364" t="str">
        <f t="shared" si="21"/>
        <v xml:space="preserve"> </v>
      </c>
      <c r="D364" t="str">
        <f t="shared" si="22"/>
        <v>{"id":"COVID19RapidTest.","path":"COVID19RapidTest.0","short":"","definition":"","min":"","max":"","type":[{"code":""}]},</v>
      </c>
      <c r="F364">
        <f t="shared" si="23"/>
        <v>0</v>
      </c>
      <c r="G364" s="13"/>
      <c r="H364" s="13"/>
      <c r="I364" s="15"/>
      <c r="J364" s="15"/>
      <c r="K364" s="13"/>
      <c r="L364" s="16"/>
      <c r="M364" s="13"/>
      <c r="N364" s="13"/>
    </row>
    <row r="365" spans="2:14" x14ac:dyDescent="0.5">
      <c r="B365" t="b">
        <f t="shared" si="20"/>
        <v>0</v>
      </c>
      <c r="C365" t="str">
        <f t="shared" si="21"/>
        <v xml:space="preserve"> </v>
      </c>
      <c r="D365" t="str">
        <f t="shared" si="22"/>
        <v>{"id":"COVID19RapidTest.","path":"COVID19RapidTest.0","short":"","definition":"","min":"","max":"","type":[{"code":""}]},</v>
      </c>
      <c r="F365">
        <f t="shared" si="23"/>
        <v>0</v>
      </c>
      <c r="G365" s="13"/>
      <c r="H365" s="13"/>
      <c r="I365" s="15"/>
      <c r="J365" s="15"/>
      <c r="K365" s="13"/>
      <c r="L365" s="16"/>
      <c r="M365" s="13"/>
      <c r="N365" s="13"/>
    </row>
    <row r="366" spans="2:14" x14ac:dyDescent="0.5">
      <c r="B366" t="b">
        <f t="shared" si="20"/>
        <v>0</v>
      </c>
      <c r="C366" t="str">
        <f t="shared" si="21"/>
        <v xml:space="preserve"> </v>
      </c>
      <c r="D366" t="str">
        <f t="shared" si="22"/>
        <v>{"id":"COVID19RapidTest.","path":"COVID19RapidTest.0","short":"","definition":"","min":"","max":"","type":[{"code":""}]},</v>
      </c>
      <c r="F366">
        <f t="shared" si="23"/>
        <v>0</v>
      </c>
      <c r="G366" s="13"/>
      <c r="H366" s="13"/>
      <c r="I366" s="15"/>
      <c r="J366" s="15"/>
      <c r="K366" s="13"/>
      <c r="L366" s="16"/>
      <c r="M366" s="13"/>
      <c r="N366" s="13"/>
    </row>
    <row r="367" spans="2:14" x14ac:dyDescent="0.5">
      <c r="B367" t="b">
        <f t="shared" si="20"/>
        <v>0</v>
      </c>
      <c r="C367" t="str">
        <f t="shared" si="21"/>
        <v xml:space="preserve"> </v>
      </c>
      <c r="D367" t="str">
        <f t="shared" si="22"/>
        <v>{"id":"COVID19RapidTest.","path":"COVID19RapidTest.0","short":"","definition":"","min":"","max":"","type":[{"code":""}]},</v>
      </c>
      <c r="F367">
        <f t="shared" si="23"/>
        <v>0</v>
      </c>
      <c r="G367" s="13"/>
      <c r="H367" s="13"/>
      <c r="I367" s="15"/>
      <c r="J367" s="15"/>
      <c r="K367" s="13"/>
      <c r="L367" s="16"/>
      <c r="M367" s="13"/>
      <c r="N367" s="13"/>
    </row>
    <row r="368" spans="2:14" x14ac:dyDescent="0.5">
      <c r="B368" t="b">
        <f t="shared" si="20"/>
        <v>0</v>
      </c>
      <c r="C368" t="str">
        <f t="shared" si="21"/>
        <v xml:space="preserve"> </v>
      </c>
      <c r="D368" t="str">
        <f t="shared" si="22"/>
        <v>{"id":"COVID19RapidTest.","path":"COVID19RapidTest.0","short":"","definition":"","min":"","max":"","type":[{"code":""}]},</v>
      </c>
      <c r="F368">
        <f t="shared" si="23"/>
        <v>0</v>
      </c>
      <c r="G368" s="13"/>
      <c r="H368" s="13"/>
      <c r="I368" s="15"/>
      <c r="J368" s="15"/>
      <c r="K368" s="13"/>
      <c r="L368" s="16"/>
      <c r="M368" s="13"/>
      <c r="N368" s="13"/>
    </row>
    <row r="369" spans="2:14" x14ac:dyDescent="0.5">
      <c r="B369" t="b">
        <f t="shared" si="20"/>
        <v>0</v>
      </c>
      <c r="C369" t="str">
        <f t="shared" si="21"/>
        <v xml:space="preserve"> </v>
      </c>
      <c r="D369" t="str">
        <f t="shared" si="22"/>
        <v>{"id":"COVID19RapidTest.","path":"COVID19RapidTest.0","short":"","definition":"","min":"","max":"","type":[{"code":""}]},</v>
      </c>
      <c r="F369">
        <f t="shared" si="23"/>
        <v>0</v>
      </c>
      <c r="G369" s="13"/>
      <c r="H369" s="13"/>
      <c r="I369" s="15"/>
      <c r="J369" s="15"/>
      <c r="K369" s="13"/>
      <c r="L369" s="16"/>
      <c r="M369" s="13"/>
      <c r="N369" s="13"/>
    </row>
    <row r="370" spans="2:14" x14ac:dyDescent="0.5">
      <c r="B370" t="b">
        <f t="shared" si="20"/>
        <v>0</v>
      </c>
      <c r="C370" t="str">
        <f t="shared" si="21"/>
        <v xml:space="preserve"> </v>
      </c>
      <c r="D370" t="str">
        <f t="shared" si="22"/>
        <v>{"id":"COVID19RapidTest.","path":"COVID19RapidTest.0","short":"","definition":"","min":"","max":"","type":[{"code":""}]},</v>
      </c>
      <c r="F370">
        <f t="shared" si="23"/>
        <v>0</v>
      </c>
      <c r="G370" s="13"/>
      <c r="H370" s="13"/>
      <c r="I370" s="15"/>
      <c r="J370" s="15"/>
      <c r="K370" s="13"/>
      <c r="L370" s="16"/>
      <c r="M370" s="13"/>
      <c r="N370" s="13"/>
    </row>
    <row r="371" spans="2:14" x14ac:dyDescent="0.5">
      <c r="B371" t="b">
        <f t="shared" si="20"/>
        <v>0</v>
      </c>
      <c r="C371" t="str">
        <f t="shared" si="21"/>
        <v xml:space="preserve"> </v>
      </c>
      <c r="D371" t="str">
        <f t="shared" si="22"/>
        <v>{"id":"COVID19RapidTest.","path":"COVID19RapidTest.0","short":"","definition":"","min":"","max":"","type":[{"code":""}]},</v>
      </c>
      <c r="F371">
        <f t="shared" si="23"/>
        <v>0</v>
      </c>
      <c r="G371" s="13"/>
      <c r="H371" s="13"/>
      <c r="I371" s="15"/>
      <c r="J371" s="15"/>
      <c r="K371" s="13"/>
      <c r="L371" s="16"/>
      <c r="M371" s="13"/>
      <c r="N371" s="13"/>
    </row>
    <row r="372" spans="2:14" x14ac:dyDescent="0.5">
      <c r="B372" t="b">
        <f t="shared" si="20"/>
        <v>0</v>
      </c>
      <c r="C372" t="str">
        <f t="shared" si="21"/>
        <v xml:space="preserve"> </v>
      </c>
      <c r="D372" t="str">
        <f t="shared" si="22"/>
        <v>{"id":"COVID19RapidTest.","path":"COVID19RapidTest.0","short":"","definition":"","min":"","max":"","type":[{"code":""}]},</v>
      </c>
      <c r="F372">
        <f t="shared" si="23"/>
        <v>0</v>
      </c>
      <c r="G372" s="13"/>
      <c r="H372" s="13"/>
      <c r="I372" s="15"/>
      <c r="J372" s="15"/>
      <c r="K372" s="13"/>
      <c r="L372" s="16"/>
      <c r="M372" s="13"/>
      <c r="N372" s="13"/>
    </row>
    <row r="373" spans="2:14" x14ac:dyDescent="0.5">
      <c r="B373" t="b">
        <f t="shared" si="20"/>
        <v>0</v>
      </c>
      <c r="C373" t="str">
        <f t="shared" si="21"/>
        <v xml:space="preserve"> </v>
      </c>
      <c r="D373" t="str">
        <f t="shared" si="22"/>
        <v>{"id":"COVID19RapidTest.","path":"COVID19RapidTest.0","short":"","definition":"","min":"","max":"","type":[{"code":""}]},</v>
      </c>
      <c r="F373">
        <f t="shared" si="23"/>
        <v>0</v>
      </c>
      <c r="G373" s="13"/>
      <c r="H373" s="13"/>
      <c r="I373" s="15"/>
      <c r="J373" s="15"/>
      <c r="K373" s="13"/>
      <c r="L373" s="16"/>
      <c r="M373" s="13"/>
      <c r="N373" s="13"/>
    </row>
    <row r="374" spans="2:14" x14ac:dyDescent="0.5">
      <c r="B374" t="b">
        <f t="shared" si="20"/>
        <v>0</v>
      </c>
      <c r="C374" t="str">
        <f t="shared" si="21"/>
        <v xml:space="preserve"> </v>
      </c>
      <c r="D374" t="str">
        <f t="shared" si="22"/>
        <v>{"id":"COVID19RapidTest.","path":"COVID19RapidTest.0","short":"","definition":"","min":"","max":"","type":[{"code":""}]},</v>
      </c>
      <c r="F374">
        <f t="shared" si="23"/>
        <v>0</v>
      </c>
      <c r="G374" s="13"/>
      <c r="H374" s="13"/>
      <c r="I374" s="15"/>
      <c r="J374" s="15"/>
      <c r="K374" s="13"/>
      <c r="L374" s="16"/>
      <c r="M374" s="13"/>
      <c r="N374" s="13"/>
    </row>
    <row r="375" spans="2:14" x14ac:dyDescent="0.5">
      <c r="B375" t="b">
        <f t="shared" si="20"/>
        <v>0</v>
      </c>
      <c r="C375" t="str">
        <f t="shared" si="21"/>
        <v xml:space="preserve"> </v>
      </c>
      <c r="D375" t="str">
        <f t="shared" si="22"/>
        <v>{"id":"COVID19RapidTest.","path":"COVID19RapidTest.0","short":"","definition":"","min":"","max":"","type":[{"code":""}]},</v>
      </c>
      <c r="F375">
        <f t="shared" si="23"/>
        <v>0</v>
      </c>
      <c r="G375" s="13"/>
      <c r="H375" s="13"/>
      <c r="I375" s="15"/>
      <c r="J375" s="15"/>
      <c r="K375" s="13"/>
      <c r="L375" s="16"/>
      <c r="M375" s="13"/>
      <c r="N375" s="13"/>
    </row>
    <row r="376" spans="2:14" x14ac:dyDescent="0.5">
      <c r="B376" t="b">
        <f t="shared" si="20"/>
        <v>0</v>
      </c>
      <c r="C376" t="str">
        <f t="shared" si="21"/>
        <v xml:space="preserve"> </v>
      </c>
      <c r="D376" t="str">
        <f t="shared" si="22"/>
        <v>{"id":"COVID19RapidTest.","path":"COVID19RapidTest.0","short":"","definition":"","min":"","max":"","type":[{"code":""}]},</v>
      </c>
      <c r="F376">
        <f t="shared" si="23"/>
        <v>0</v>
      </c>
      <c r="G376" s="13"/>
      <c r="H376" s="13"/>
      <c r="I376" s="15"/>
      <c r="J376" s="15"/>
      <c r="K376" s="13"/>
      <c r="L376" s="16"/>
      <c r="M376" s="13"/>
      <c r="N376" s="13"/>
    </row>
    <row r="377" spans="2:14" x14ac:dyDescent="0.5">
      <c r="B377" t="b">
        <f t="shared" si="20"/>
        <v>0</v>
      </c>
      <c r="C377" t="str">
        <f t="shared" si="21"/>
        <v xml:space="preserve"> </v>
      </c>
      <c r="D377" t="str">
        <f t="shared" si="22"/>
        <v>{"id":"COVID19RapidTest.","path":"COVID19RapidTest.0","short":"","definition":"","min":"","max":"","type":[{"code":""}]},</v>
      </c>
      <c r="F377">
        <f t="shared" si="23"/>
        <v>0</v>
      </c>
      <c r="G377" s="13"/>
      <c r="H377" s="13"/>
      <c r="I377" s="15"/>
      <c r="J377" s="15"/>
      <c r="K377" s="13"/>
      <c r="L377" s="16"/>
      <c r="M377" s="13"/>
      <c r="N377" s="13"/>
    </row>
    <row r="378" spans="2:14" x14ac:dyDescent="0.5">
      <c r="B378" t="b">
        <f t="shared" si="20"/>
        <v>0</v>
      </c>
      <c r="C378" t="str">
        <f t="shared" si="21"/>
        <v xml:space="preserve"> </v>
      </c>
      <c r="D378" t="str">
        <f t="shared" si="22"/>
        <v>{"id":"COVID19RapidTest.","path":"COVID19RapidTest.0","short":"","definition":"","min":"","max":"","type":[{"code":""}]},</v>
      </c>
      <c r="F378">
        <f t="shared" si="23"/>
        <v>0</v>
      </c>
      <c r="G378" s="13"/>
      <c r="H378" s="13"/>
      <c r="I378" s="15"/>
      <c r="J378" s="15"/>
      <c r="K378" s="13"/>
      <c r="L378" s="16"/>
      <c r="M378" s="13"/>
      <c r="N378" s="13"/>
    </row>
    <row r="379" spans="2:14" x14ac:dyDescent="0.5">
      <c r="B379" t="b">
        <f t="shared" si="20"/>
        <v>0</v>
      </c>
      <c r="C379" t="str">
        <f t="shared" si="21"/>
        <v xml:space="preserve"> </v>
      </c>
      <c r="D379" t="str">
        <f t="shared" si="22"/>
        <v>{"id":"COVID19RapidTest.","path":"COVID19RapidTest.0","short":"","definition":"","min":"","max":"","type":[{"code":""}]},</v>
      </c>
      <c r="F379">
        <f t="shared" si="23"/>
        <v>0</v>
      </c>
      <c r="G379" s="13"/>
      <c r="H379" s="13"/>
      <c r="I379" s="15"/>
      <c r="J379" s="15"/>
      <c r="K379" s="13"/>
      <c r="L379" s="16"/>
      <c r="M379" s="13"/>
      <c r="N379" s="13"/>
    </row>
    <row r="380" spans="2:14" x14ac:dyDescent="0.5">
      <c r="B380" t="b">
        <f t="shared" si="20"/>
        <v>0</v>
      </c>
      <c r="C380" t="str">
        <f t="shared" si="21"/>
        <v xml:space="preserve"> </v>
      </c>
      <c r="D380" t="str">
        <f t="shared" si="22"/>
        <v>{"id":"COVID19RapidTest.","path":"COVID19RapidTest.0","short":"","definition":"","min":"","max":"","type":[{"code":""}]},</v>
      </c>
      <c r="F380">
        <f t="shared" si="23"/>
        <v>0</v>
      </c>
      <c r="G380" s="13"/>
      <c r="H380" s="13"/>
      <c r="I380" s="15"/>
      <c r="J380" s="15"/>
      <c r="K380" s="13"/>
      <c r="L380" s="16"/>
      <c r="M380" s="13"/>
      <c r="N380" s="13"/>
    </row>
    <row r="381" spans="2:14" x14ac:dyDescent="0.5">
      <c r="B381" t="b">
        <f t="shared" si="20"/>
        <v>0</v>
      </c>
      <c r="C381" t="str">
        <f t="shared" si="21"/>
        <v xml:space="preserve"> </v>
      </c>
      <c r="D381" t="str">
        <f t="shared" si="22"/>
        <v>{"id":"COVID19RapidTest.","path":"COVID19RapidTest.0","short":"","definition":"","min":"","max":"","type":[{"code":""}]},</v>
      </c>
      <c r="F381">
        <f t="shared" si="23"/>
        <v>0</v>
      </c>
      <c r="G381" s="13"/>
      <c r="H381" s="13"/>
      <c r="I381" s="15"/>
      <c r="J381" s="15"/>
      <c r="K381" s="13"/>
      <c r="L381" s="16"/>
      <c r="M381" s="13"/>
      <c r="N381" s="13"/>
    </row>
    <row r="382" spans="2:14" x14ac:dyDescent="0.5">
      <c r="B382" t="b">
        <f t="shared" si="20"/>
        <v>0</v>
      </c>
      <c r="C382" t="str">
        <f t="shared" si="21"/>
        <v xml:space="preserve"> </v>
      </c>
      <c r="D382" t="str">
        <f t="shared" si="22"/>
        <v>{"id":"COVID19RapidTest.","path":"COVID19RapidTest.0","short":"","definition":"","min":"","max":"","type":[{"code":""}]},</v>
      </c>
      <c r="F382">
        <f t="shared" si="23"/>
        <v>0</v>
      </c>
      <c r="G382" s="13"/>
      <c r="H382" s="13"/>
      <c r="I382" s="15"/>
      <c r="J382" s="15"/>
      <c r="K382" s="13"/>
      <c r="L382" s="16"/>
      <c r="M382" s="13"/>
      <c r="N382" s="13"/>
    </row>
    <row r="383" spans="2:14" x14ac:dyDescent="0.5">
      <c r="B383" t="b">
        <f t="shared" si="20"/>
        <v>0</v>
      </c>
      <c r="C383" t="str">
        <f t="shared" si="21"/>
        <v xml:space="preserve"> </v>
      </c>
      <c r="D383" t="str">
        <f t="shared" si="22"/>
        <v>{"id":"COVID19RapidTest.","path":"COVID19RapidTest.0","short":"","definition":"","min":"","max":"","type":[{"code":""}]},</v>
      </c>
      <c r="F383">
        <f t="shared" si="23"/>
        <v>0</v>
      </c>
      <c r="G383" s="13"/>
      <c r="H383" s="13"/>
      <c r="I383" s="15"/>
      <c r="J383" s="15"/>
      <c r="K383" s="13"/>
      <c r="L383" s="16"/>
      <c r="M383" s="13"/>
      <c r="N383" s="13"/>
    </row>
    <row r="384" spans="2:14" x14ac:dyDescent="0.5">
      <c r="B384" t="b">
        <f t="shared" si="20"/>
        <v>0</v>
      </c>
      <c r="C384" t="str">
        <f t="shared" si="21"/>
        <v xml:space="preserve"> </v>
      </c>
      <c r="D384" t="str">
        <f t="shared" si="22"/>
        <v>{"id":"COVID19RapidTest.","path":"COVID19RapidTest.0","short":"","definition":"","min":"","max":"","type":[{"code":""}]},</v>
      </c>
      <c r="F384">
        <f t="shared" si="23"/>
        <v>0</v>
      </c>
      <c r="G384" s="13"/>
      <c r="H384" s="13"/>
      <c r="I384" s="15"/>
      <c r="J384" s="15"/>
      <c r="K384" s="13"/>
      <c r="L384" s="16"/>
      <c r="M384" s="13"/>
      <c r="N384" s="13"/>
    </row>
    <row r="385" spans="2:14" x14ac:dyDescent="0.5">
      <c r="B385" t="b">
        <f t="shared" si="20"/>
        <v>0</v>
      </c>
      <c r="C385" t="str">
        <f t="shared" si="21"/>
        <v xml:space="preserve"> </v>
      </c>
      <c r="D385" t="str">
        <f t="shared" si="22"/>
        <v>{"id":"COVID19RapidTest.","path":"COVID19RapidTest.0","short":"","definition":"","min":"","max":"","type":[{"code":""}]},</v>
      </c>
      <c r="F385">
        <f t="shared" si="23"/>
        <v>0</v>
      </c>
      <c r="G385" s="13"/>
      <c r="H385" s="13"/>
      <c r="I385" s="15"/>
      <c r="J385" s="15"/>
      <c r="K385" s="13"/>
      <c r="L385" s="16"/>
      <c r="M385" s="13"/>
      <c r="N385" s="13"/>
    </row>
    <row r="386" spans="2:14" x14ac:dyDescent="0.5">
      <c r="B386" t="b">
        <f t="shared" si="20"/>
        <v>0</v>
      </c>
      <c r="C386" t="str">
        <f t="shared" si="21"/>
        <v xml:space="preserve"> </v>
      </c>
      <c r="D386" t="str">
        <f t="shared" si="22"/>
        <v>{"id":"COVID19RapidTest.","path":"COVID19RapidTest.0","short":"","definition":"","min":"","max":"","type":[{"code":""}]},</v>
      </c>
      <c r="F386">
        <f t="shared" si="23"/>
        <v>0</v>
      </c>
      <c r="G386" s="13"/>
      <c r="H386" s="13"/>
      <c r="I386" s="15"/>
      <c r="J386" s="15"/>
      <c r="K386" s="13"/>
      <c r="L386" s="16"/>
      <c r="M386" s="13"/>
      <c r="N386" s="13"/>
    </row>
    <row r="387" spans="2:14" x14ac:dyDescent="0.5">
      <c r="B387" t="b">
        <f t="shared" si="20"/>
        <v>0</v>
      </c>
      <c r="C387" t="str">
        <f t="shared" si="21"/>
        <v xml:space="preserve"> </v>
      </c>
      <c r="D387" t="str">
        <f t="shared" si="22"/>
        <v>{"id":"COVID19RapidTest.","path":"COVID19RapidTest.0","short":"","definition":"","min":"","max":"","type":[{"code":""}]},</v>
      </c>
      <c r="F387">
        <f t="shared" si="23"/>
        <v>0</v>
      </c>
      <c r="G387" s="13"/>
      <c r="H387" s="13"/>
      <c r="I387" s="15"/>
      <c r="J387" s="15"/>
      <c r="K387" s="13"/>
      <c r="L387" s="16"/>
      <c r="M387" s="13"/>
      <c r="N387" s="13"/>
    </row>
    <row r="388" spans="2:14" x14ac:dyDescent="0.5">
      <c r="B388" t="b">
        <f t="shared" si="20"/>
        <v>0</v>
      </c>
      <c r="C388" t="str">
        <f t="shared" si="21"/>
        <v xml:space="preserve"> </v>
      </c>
      <c r="D388" t="str">
        <f t="shared" si="22"/>
        <v>{"id":"COVID19RapidTest.","path":"COVID19RapidTest.0","short":"","definition":"","min":"","max":"","type":[{"code":""}]},</v>
      </c>
      <c r="F388">
        <f t="shared" si="23"/>
        <v>0</v>
      </c>
      <c r="G388" s="13"/>
      <c r="H388" s="13"/>
      <c r="I388" s="15"/>
      <c r="J388" s="15"/>
      <c r="K388" s="13"/>
      <c r="L388" s="16"/>
      <c r="M388" s="13"/>
      <c r="N388" s="13"/>
    </row>
    <row r="389" spans="2:14" x14ac:dyDescent="0.5">
      <c r="B389" t="b">
        <f t="shared" si="20"/>
        <v>0</v>
      </c>
      <c r="C389" t="str">
        <f t="shared" si="21"/>
        <v xml:space="preserve"> </v>
      </c>
      <c r="D389" t="str">
        <f t="shared" si="22"/>
        <v>{"id":"COVID19RapidTest.","path":"COVID19RapidTest.0","short":"","definition":"","min":"","max":"","type":[{"code":""}]},</v>
      </c>
      <c r="F389">
        <f t="shared" si="23"/>
        <v>0</v>
      </c>
      <c r="G389" s="13"/>
      <c r="H389" s="13"/>
      <c r="I389" s="15"/>
      <c r="J389" s="15"/>
      <c r="K389" s="13"/>
      <c r="L389" s="16"/>
      <c r="M389" s="13"/>
      <c r="N389" s="13"/>
    </row>
    <row r="390" spans="2:14" x14ac:dyDescent="0.5">
      <c r="B390" t="b">
        <f t="shared" si="20"/>
        <v>0</v>
      </c>
      <c r="C390" t="str">
        <f t="shared" si="21"/>
        <v xml:space="preserve"> </v>
      </c>
      <c r="D390" t="str">
        <f t="shared" si="22"/>
        <v>{"id":"COVID19RapidTest.","path":"COVID19RapidTest.0","short":"","definition":"","min":"","max":"","type":[{"code":""}]},</v>
      </c>
      <c r="F390">
        <f t="shared" si="23"/>
        <v>0</v>
      </c>
      <c r="G390" s="13"/>
      <c r="H390" s="13"/>
      <c r="I390" s="15"/>
      <c r="J390" s="15"/>
      <c r="K390" s="13"/>
      <c r="L390" s="16"/>
      <c r="M390" s="13"/>
      <c r="N390" s="13"/>
    </row>
    <row r="391" spans="2:14" x14ac:dyDescent="0.5">
      <c r="B391" t="b">
        <f t="shared" si="20"/>
        <v>0</v>
      </c>
      <c r="C391" t="str">
        <f t="shared" si="21"/>
        <v xml:space="preserve"> </v>
      </c>
      <c r="D391" t="str">
        <f t="shared" si="22"/>
        <v>{"id":"COVID19RapidTest.","path":"COVID19RapidTest.0","short":"","definition":"","min":"","max":"","type":[{"code":""}]},</v>
      </c>
      <c r="F391">
        <f t="shared" si="23"/>
        <v>0</v>
      </c>
      <c r="G391" s="13"/>
      <c r="H391" s="13"/>
      <c r="I391" s="15"/>
      <c r="J391" s="15"/>
      <c r="K391" s="13"/>
      <c r="L391" s="16"/>
      <c r="M391" s="13"/>
      <c r="N391" s="13"/>
    </row>
    <row r="392" spans="2:14" x14ac:dyDescent="0.5">
      <c r="B392" t="b">
        <f t="shared" si="20"/>
        <v>0</v>
      </c>
      <c r="C392" t="str">
        <f t="shared" si="21"/>
        <v xml:space="preserve"> </v>
      </c>
      <c r="D392" t="str">
        <f t="shared" si="22"/>
        <v>{"id":"COVID19RapidTest.","path":"COVID19RapidTest.0","short":"","definition":"","min":"","max":"","type":[{"code":""}]},</v>
      </c>
      <c r="F392">
        <f t="shared" si="23"/>
        <v>0</v>
      </c>
      <c r="G392" s="13"/>
      <c r="H392" s="13"/>
      <c r="I392" s="15"/>
      <c r="J392" s="15"/>
      <c r="K392" s="13"/>
      <c r="L392" s="16"/>
      <c r="M392" s="13"/>
      <c r="N392" s="13"/>
    </row>
    <row r="393" spans="2:14" x14ac:dyDescent="0.5">
      <c r="B393" t="b">
        <f t="shared" si="20"/>
        <v>0</v>
      </c>
      <c r="C393" t="str">
        <f t="shared" si="21"/>
        <v xml:space="preserve"> </v>
      </c>
      <c r="D393" t="str">
        <f t="shared" si="22"/>
        <v>{"id":"COVID19RapidTest.","path":"COVID19RapidTest.0","short":"","definition":"","min":"","max":"","type":[{"code":""}]},</v>
      </c>
      <c r="F393">
        <f t="shared" si="23"/>
        <v>0</v>
      </c>
      <c r="G393" s="13"/>
      <c r="H393" s="13"/>
      <c r="I393" s="15"/>
      <c r="J393" s="15"/>
      <c r="K393" s="13"/>
      <c r="L393" s="16"/>
      <c r="M393" s="13"/>
      <c r="N393" s="13"/>
    </row>
    <row r="394" spans="2:14" x14ac:dyDescent="0.5">
      <c r="B394" t="b">
        <f t="shared" si="20"/>
        <v>0</v>
      </c>
      <c r="C394" t="str">
        <f t="shared" si="21"/>
        <v xml:space="preserve"> </v>
      </c>
      <c r="D394" t="str">
        <f t="shared" si="22"/>
        <v>{"id":"COVID19RapidTest.","path":"COVID19RapidTest.0","short":"","definition":"","min":"","max":"","type":[{"code":""}]},</v>
      </c>
      <c r="F394">
        <f t="shared" si="23"/>
        <v>0</v>
      </c>
      <c r="G394" s="13"/>
      <c r="H394" s="13"/>
      <c r="I394" s="15"/>
      <c r="J394" s="15"/>
      <c r="K394" s="13"/>
      <c r="L394" s="16"/>
      <c r="M394" s="13"/>
      <c r="N394" s="13"/>
    </row>
    <row r="395" spans="2:14" x14ac:dyDescent="0.5">
      <c r="B395" t="b">
        <f t="shared" si="20"/>
        <v>0</v>
      </c>
      <c r="C395" t="str">
        <f t="shared" si="21"/>
        <v xml:space="preserve"> </v>
      </c>
      <c r="D395" t="str">
        <f t="shared" si="22"/>
        <v>{"id":"COVID19RapidTest.","path":"COVID19RapidTest.0","short":"","definition":"","min":"","max":"","type":[{"code":""}]},</v>
      </c>
      <c r="F395">
        <f t="shared" si="23"/>
        <v>0</v>
      </c>
      <c r="G395" s="13"/>
      <c r="H395" s="13"/>
      <c r="I395" s="15"/>
      <c r="J395" s="15"/>
      <c r="K395" s="13"/>
      <c r="L395" s="16"/>
      <c r="M395" s="13"/>
      <c r="N395" s="13"/>
    </row>
    <row r="396" spans="2:14" x14ac:dyDescent="0.5">
      <c r="B396" t="b">
        <f t="shared" si="20"/>
        <v>0</v>
      </c>
      <c r="C396" t="str">
        <f t="shared" si="21"/>
        <v xml:space="preserve"> </v>
      </c>
      <c r="D396" t="str">
        <f t="shared" si="22"/>
        <v>{"id":"COVID19RapidTest.","path":"COVID19RapidTest.0","short":"","definition":"","min":"","max":"","type":[{"code":""}]},</v>
      </c>
      <c r="F396">
        <f t="shared" si="23"/>
        <v>0</v>
      </c>
      <c r="G396" s="13"/>
      <c r="H396" s="13"/>
      <c r="I396" s="15"/>
      <c r="J396" s="15"/>
      <c r="K396" s="13"/>
      <c r="L396" s="16"/>
      <c r="M396" s="13"/>
      <c r="N396" s="13"/>
    </row>
    <row r="397" spans="2:14" x14ac:dyDescent="0.5">
      <c r="B397" t="b">
        <f t="shared" si="20"/>
        <v>0</v>
      </c>
      <c r="C397" t="str">
        <f t="shared" si="21"/>
        <v xml:space="preserve"> </v>
      </c>
      <c r="D397" t="str">
        <f t="shared" si="22"/>
        <v>{"id":"COVID19RapidTest.","path":"COVID19RapidTest.0","short":"","definition":"","min":"","max":"","type":[{"code":""}]},</v>
      </c>
      <c r="F397">
        <f t="shared" si="23"/>
        <v>0</v>
      </c>
      <c r="G397" s="13"/>
      <c r="H397" s="13"/>
      <c r="I397" s="15"/>
      <c r="J397" s="15"/>
      <c r="K397" s="13"/>
      <c r="L397" s="16"/>
      <c r="M397" s="13"/>
      <c r="N397" s="13"/>
    </row>
    <row r="398" spans="2:14" x14ac:dyDescent="0.5">
      <c r="B398" t="b">
        <f t="shared" si="20"/>
        <v>0</v>
      </c>
      <c r="C398" t="str">
        <f t="shared" si="21"/>
        <v xml:space="preserve"> </v>
      </c>
      <c r="D398" t="str">
        <f t="shared" si="22"/>
        <v>{"id":"COVID19RapidTest.","path":"COVID19RapidTest.0","short":"","definition":"","min":"","max":"","type":[{"code":""}]},</v>
      </c>
      <c r="F398">
        <f t="shared" si="23"/>
        <v>0</v>
      </c>
      <c r="G398" s="13"/>
      <c r="H398" s="13"/>
      <c r="I398" s="15"/>
      <c r="J398" s="15"/>
      <c r="K398" s="13"/>
      <c r="L398" s="16"/>
      <c r="M398" s="13"/>
      <c r="N398" s="13"/>
    </row>
    <row r="399" spans="2:14" x14ac:dyDescent="0.5">
      <c r="B399" t="b">
        <f t="shared" si="20"/>
        <v>0</v>
      </c>
      <c r="C399" t="str">
        <f t="shared" si="21"/>
        <v xml:space="preserve"> </v>
      </c>
      <c r="D399" t="str">
        <f t="shared" si="22"/>
        <v>{"id":"COVID19RapidTest.","path":"COVID19RapidTest.0","short":"","definition":"","min":"","max":"","type":[{"code":""}]},</v>
      </c>
      <c r="F399">
        <f t="shared" si="23"/>
        <v>0</v>
      </c>
      <c r="G399" s="13"/>
      <c r="H399" s="13"/>
      <c r="I399" s="15"/>
      <c r="J399" s="15"/>
      <c r="K399" s="13"/>
      <c r="L399" s="16"/>
      <c r="M399" s="13"/>
      <c r="N399" s="13"/>
    </row>
    <row r="400" spans="2:14" x14ac:dyDescent="0.5">
      <c r="B400" t="b">
        <f t="shared" si="20"/>
        <v>0</v>
      </c>
      <c r="C400" t="str">
        <f t="shared" si="21"/>
        <v xml:space="preserve"> </v>
      </c>
      <c r="D400" t="str">
        <f t="shared" si="22"/>
        <v>{"id":"COVID19RapidTest.","path":"COVID19RapidTest.0","short":"","definition":"","min":"","max":"","type":[{"code":""}]},</v>
      </c>
      <c r="F400">
        <f t="shared" si="23"/>
        <v>0</v>
      </c>
      <c r="G400" s="13"/>
      <c r="H400" s="13"/>
      <c r="I400" s="15"/>
      <c r="J400" s="15"/>
      <c r="K400" s="13"/>
      <c r="L400" s="16"/>
      <c r="M400" s="13"/>
      <c r="N400" s="13"/>
    </row>
    <row r="401" spans="2:14" x14ac:dyDescent="0.5">
      <c r="B401" t="b">
        <f t="shared" si="20"/>
        <v>0</v>
      </c>
      <c r="C401" t="str">
        <f t="shared" si="21"/>
        <v xml:space="preserve"> </v>
      </c>
      <c r="D401" t="str">
        <f t="shared" si="22"/>
        <v>{"id":"COVID19RapidTest.","path":"COVID19RapidTest.0","short":"","definition":"","min":"","max":"","type":[{"code":""}]},</v>
      </c>
      <c r="F401">
        <f t="shared" si="23"/>
        <v>0</v>
      </c>
      <c r="G401" s="13"/>
      <c r="H401" s="13"/>
      <c r="I401" s="15"/>
      <c r="J401" s="15"/>
      <c r="K401" s="13"/>
      <c r="L401" s="16"/>
      <c r="M401" s="13"/>
      <c r="N401" s="13"/>
    </row>
    <row r="402" spans="2:14" x14ac:dyDescent="0.5">
      <c r="B402" t="b">
        <f t="shared" si="20"/>
        <v>0</v>
      </c>
      <c r="C402" t="str">
        <f t="shared" si="21"/>
        <v xml:space="preserve"> </v>
      </c>
      <c r="D402" t="str">
        <f t="shared" si="22"/>
        <v>{"id":"COVID19RapidTest.","path":"COVID19RapidTest.0","short":"","definition":"","min":"","max":"","type":[{"code":""}]},</v>
      </c>
      <c r="F402">
        <f t="shared" si="23"/>
        <v>0</v>
      </c>
      <c r="G402" s="13"/>
      <c r="H402" s="13"/>
      <c r="I402" s="15"/>
      <c r="J402" s="15"/>
      <c r="K402" s="13"/>
      <c r="L402" s="16"/>
      <c r="M402" s="13"/>
      <c r="N402" s="13"/>
    </row>
    <row r="403" spans="2:14" x14ac:dyDescent="0.5">
      <c r="B403" t="b">
        <f t="shared" ref="B403:B466" si="24">IF(G403&lt;&gt;"",TRUE)</f>
        <v>0</v>
      </c>
      <c r="C403" t="str">
        <f t="shared" ref="C403:C466" si="25">IF(G403=""," ",C402&amp;D403)</f>
        <v xml:space="preserve"> </v>
      </c>
      <c r="D403" t="str">
        <f t="shared" ref="D403:D466" si="26">"{""id"":"""&amp;$G$12&amp;"."&amp;G403&amp;""",""path"":"""&amp;$G$12&amp;"."&amp;F403&amp;""",""short"":"""&amp;H403&amp;""",""definition"":"""&amp;L403&amp;""",""min"":"""&amp;I403&amp;""",""max"":"""&amp;J403&amp;""",""type"":[{""code"":"""&amp;K403&amp;"""}]"&amp;IF(M403="","",",""binding"":{""strength"":"""&amp;N403&amp;""",""valueSet"":"""&amp;M403&amp;"""}")&amp;"},"</f>
        <v>{"id":"COVID19RapidTest.","path":"COVID19RapidTest.0","short":"","definition":"","min":"","max":"","type":[{"code":""}]},</v>
      </c>
      <c r="F403">
        <f t="shared" ref="F403:F466" si="27">G403</f>
        <v>0</v>
      </c>
      <c r="G403" s="13"/>
      <c r="H403" s="13"/>
      <c r="I403" s="15"/>
      <c r="J403" s="15"/>
      <c r="K403" s="13"/>
      <c r="L403" s="16"/>
      <c r="M403" s="13"/>
      <c r="N403" s="13"/>
    </row>
    <row r="404" spans="2:14" x14ac:dyDescent="0.5">
      <c r="B404" t="b">
        <f t="shared" si="24"/>
        <v>0</v>
      </c>
      <c r="C404" t="str">
        <f t="shared" si="25"/>
        <v xml:space="preserve"> </v>
      </c>
      <c r="D404" t="str">
        <f t="shared" si="26"/>
        <v>{"id":"COVID19RapidTest.","path":"COVID19RapidTest.0","short":"","definition":"","min":"","max":"","type":[{"code":""}]},</v>
      </c>
      <c r="F404">
        <f t="shared" si="27"/>
        <v>0</v>
      </c>
      <c r="G404" s="13"/>
      <c r="H404" s="13"/>
      <c r="I404" s="15"/>
      <c r="J404" s="15"/>
      <c r="K404" s="13"/>
      <c r="L404" s="16"/>
      <c r="M404" s="13"/>
      <c r="N404" s="13"/>
    </row>
    <row r="405" spans="2:14" x14ac:dyDescent="0.5">
      <c r="B405" t="b">
        <f t="shared" si="24"/>
        <v>0</v>
      </c>
      <c r="C405" t="str">
        <f t="shared" si="25"/>
        <v xml:space="preserve"> </v>
      </c>
      <c r="D405" t="str">
        <f t="shared" si="26"/>
        <v>{"id":"COVID19RapidTest.","path":"COVID19RapidTest.0","short":"","definition":"","min":"","max":"","type":[{"code":""}]},</v>
      </c>
      <c r="F405">
        <f t="shared" si="27"/>
        <v>0</v>
      </c>
      <c r="G405" s="13"/>
      <c r="H405" s="13"/>
      <c r="I405" s="15"/>
      <c r="J405" s="15"/>
      <c r="K405" s="13"/>
      <c r="L405" s="16"/>
      <c r="M405" s="13"/>
      <c r="N405" s="13"/>
    </row>
    <row r="406" spans="2:14" x14ac:dyDescent="0.5">
      <c r="B406" t="b">
        <f t="shared" si="24"/>
        <v>0</v>
      </c>
      <c r="C406" t="str">
        <f t="shared" si="25"/>
        <v xml:space="preserve"> </v>
      </c>
      <c r="D406" t="str">
        <f t="shared" si="26"/>
        <v>{"id":"COVID19RapidTest.","path":"COVID19RapidTest.0","short":"","definition":"","min":"","max":"","type":[{"code":""}]},</v>
      </c>
      <c r="F406">
        <f t="shared" si="27"/>
        <v>0</v>
      </c>
      <c r="G406" s="13"/>
      <c r="H406" s="13"/>
      <c r="I406" s="15"/>
      <c r="J406" s="15"/>
      <c r="K406" s="13"/>
      <c r="L406" s="16"/>
      <c r="M406" s="13"/>
      <c r="N406" s="13"/>
    </row>
    <row r="407" spans="2:14" x14ac:dyDescent="0.5">
      <c r="B407" t="b">
        <f t="shared" si="24"/>
        <v>0</v>
      </c>
      <c r="C407" t="str">
        <f t="shared" si="25"/>
        <v xml:space="preserve"> </v>
      </c>
      <c r="D407" t="str">
        <f t="shared" si="26"/>
        <v>{"id":"COVID19RapidTest.","path":"COVID19RapidTest.0","short":"","definition":"","min":"","max":"","type":[{"code":""}]},</v>
      </c>
      <c r="F407">
        <f t="shared" si="27"/>
        <v>0</v>
      </c>
      <c r="G407" s="13"/>
      <c r="H407" s="13"/>
      <c r="I407" s="15"/>
      <c r="J407" s="15"/>
      <c r="K407" s="13"/>
      <c r="L407" s="16"/>
      <c r="M407" s="13"/>
      <c r="N407" s="13"/>
    </row>
    <row r="408" spans="2:14" x14ac:dyDescent="0.5">
      <c r="B408" t="b">
        <f t="shared" si="24"/>
        <v>0</v>
      </c>
      <c r="C408" t="str">
        <f t="shared" si="25"/>
        <v xml:space="preserve"> </v>
      </c>
      <c r="D408" t="str">
        <f t="shared" si="26"/>
        <v>{"id":"COVID19RapidTest.","path":"COVID19RapidTest.0","short":"","definition":"","min":"","max":"","type":[{"code":""}]},</v>
      </c>
      <c r="F408">
        <f t="shared" si="27"/>
        <v>0</v>
      </c>
      <c r="G408" s="13"/>
      <c r="H408" s="13"/>
      <c r="I408" s="15"/>
      <c r="J408" s="15"/>
      <c r="K408" s="13"/>
      <c r="L408" s="16"/>
      <c r="M408" s="13"/>
      <c r="N408" s="13"/>
    </row>
    <row r="409" spans="2:14" x14ac:dyDescent="0.5">
      <c r="B409" t="b">
        <f t="shared" si="24"/>
        <v>0</v>
      </c>
      <c r="C409" t="str">
        <f t="shared" si="25"/>
        <v xml:space="preserve"> </v>
      </c>
      <c r="D409" t="str">
        <f t="shared" si="26"/>
        <v>{"id":"COVID19RapidTest.","path":"COVID19RapidTest.0","short":"","definition":"","min":"","max":"","type":[{"code":""}]},</v>
      </c>
      <c r="F409">
        <f t="shared" si="27"/>
        <v>0</v>
      </c>
      <c r="G409" s="13"/>
      <c r="H409" s="13"/>
      <c r="I409" s="15"/>
      <c r="J409" s="15"/>
      <c r="K409" s="13"/>
      <c r="L409" s="16"/>
      <c r="M409" s="13"/>
      <c r="N409" s="13"/>
    </row>
    <row r="410" spans="2:14" x14ac:dyDescent="0.5">
      <c r="B410" t="b">
        <f t="shared" si="24"/>
        <v>0</v>
      </c>
      <c r="C410" t="str">
        <f t="shared" si="25"/>
        <v xml:space="preserve"> </v>
      </c>
      <c r="D410" t="str">
        <f t="shared" si="26"/>
        <v>{"id":"COVID19RapidTest.","path":"COVID19RapidTest.0","short":"","definition":"","min":"","max":"","type":[{"code":""}]},</v>
      </c>
      <c r="F410">
        <f t="shared" si="27"/>
        <v>0</v>
      </c>
      <c r="G410" s="13"/>
      <c r="H410" s="13"/>
      <c r="I410" s="15"/>
      <c r="J410" s="15"/>
      <c r="K410" s="13"/>
      <c r="L410" s="16"/>
      <c r="M410" s="13"/>
      <c r="N410" s="13"/>
    </row>
    <row r="411" spans="2:14" x14ac:dyDescent="0.5">
      <c r="B411" t="b">
        <f t="shared" si="24"/>
        <v>0</v>
      </c>
      <c r="C411" t="str">
        <f t="shared" si="25"/>
        <v xml:space="preserve"> </v>
      </c>
      <c r="D411" t="str">
        <f t="shared" si="26"/>
        <v>{"id":"COVID19RapidTest.","path":"COVID19RapidTest.0","short":"","definition":"","min":"","max":"","type":[{"code":""}]},</v>
      </c>
      <c r="F411">
        <f t="shared" si="27"/>
        <v>0</v>
      </c>
      <c r="G411" s="13"/>
      <c r="H411" s="13"/>
      <c r="I411" s="15"/>
      <c r="J411" s="15"/>
      <c r="K411" s="13"/>
      <c r="L411" s="16"/>
      <c r="M411" s="13"/>
      <c r="N411" s="13"/>
    </row>
    <row r="412" spans="2:14" x14ac:dyDescent="0.5">
      <c r="B412" t="b">
        <f t="shared" si="24"/>
        <v>0</v>
      </c>
      <c r="C412" t="str">
        <f t="shared" si="25"/>
        <v xml:space="preserve"> </v>
      </c>
      <c r="D412" t="str">
        <f t="shared" si="26"/>
        <v>{"id":"COVID19RapidTest.","path":"COVID19RapidTest.0","short":"","definition":"","min":"","max":"","type":[{"code":""}]},</v>
      </c>
      <c r="F412">
        <f t="shared" si="27"/>
        <v>0</v>
      </c>
      <c r="G412" s="13"/>
      <c r="H412" s="13"/>
      <c r="I412" s="15"/>
      <c r="J412" s="15"/>
      <c r="K412" s="13"/>
      <c r="L412" s="16"/>
      <c r="M412" s="13"/>
      <c r="N412" s="13"/>
    </row>
    <row r="413" spans="2:14" x14ac:dyDescent="0.5">
      <c r="B413" t="b">
        <f t="shared" si="24"/>
        <v>0</v>
      </c>
      <c r="C413" t="str">
        <f t="shared" si="25"/>
        <v xml:space="preserve"> </v>
      </c>
      <c r="D413" t="str">
        <f t="shared" si="26"/>
        <v>{"id":"COVID19RapidTest.","path":"COVID19RapidTest.0","short":"","definition":"","min":"","max":"","type":[{"code":""}]},</v>
      </c>
      <c r="F413">
        <f t="shared" si="27"/>
        <v>0</v>
      </c>
      <c r="G413" s="13"/>
      <c r="H413" s="13"/>
      <c r="I413" s="15"/>
      <c r="J413" s="15"/>
      <c r="K413" s="13"/>
      <c r="L413" s="16"/>
      <c r="M413" s="13"/>
      <c r="N413" s="13"/>
    </row>
    <row r="414" spans="2:14" x14ac:dyDescent="0.5">
      <c r="B414" t="b">
        <f t="shared" si="24"/>
        <v>0</v>
      </c>
      <c r="C414" t="str">
        <f t="shared" si="25"/>
        <v xml:space="preserve"> </v>
      </c>
      <c r="D414" t="str">
        <f t="shared" si="26"/>
        <v>{"id":"COVID19RapidTest.","path":"COVID19RapidTest.0","short":"","definition":"","min":"","max":"","type":[{"code":""}]},</v>
      </c>
      <c r="F414">
        <f t="shared" si="27"/>
        <v>0</v>
      </c>
      <c r="G414" s="13"/>
      <c r="H414" s="13"/>
      <c r="I414" s="15"/>
      <c r="J414" s="15"/>
      <c r="K414" s="13"/>
      <c r="L414" s="16"/>
      <c r="M414" s="13"/>
      <c r="N414" s="13"/>
    </row>
    <row r="415" spans="2:14" x14ac:dyDescent="0.5">
      <c r="B415" t="b">
        <f t="shared" si="24"/>
        <v>0</v>
      </c>
      <c r="C415" t="str">
        <f t="shared" si="25"/>
        <v xml:space="preserve"> </v>
      </c>
      <c r="D415" t="str">
        <f t="shared" si="26"/>
        <v>{"id":"COVID19RapidTest.","path":"COVID19RapidTest.0","short":"","definition":"","min":"","max":"","type":[{"code":""}]},</v>
      </c>
      <c r="F415">
        <f t="shared" si="27"/>
        <v>0</v>
      </c>
      <c r="G415" s="13"/>
      <c r="H415" s="13"/>
      <c r="I415" s="15"/>
      <c r="J415" s="15"/>
      <c r="K415" s="13"/>
      <c r="L415" s="16"/>
      <c r="M415" s="13"/>
      <c r="N415" s="13"/>
    </row>
    <row r="416" spans="2:14" x14ac:dyDescent="0.5">
      <c r="B416" t="b">
        <f t="shared" si="24"/>
        <v>0</v>
      </c>
      <c r="C416" t="str">
        <f t="shared" si="25"/>
        <v xml:space="preserve"> </v>
      </c>
      <c r="D416" t="str">
        <f t="shared" si="26"/>
        <v>{"id":"COVID19RapidTest.","path":"COVID19RapidTest.0","short":"","definition":"","min":"","max":"","type":[{"code":""}]},</v>
      </c>
      <c r="F416">
        <f t="shared" si="27"/>
        <v>0</v>
      </c>
      <c r="G416" s="13"/>
      <c r="H416" s="13"/>
      <c r="I416" s="15"/>
      <c r="J416" s="15"/>
      <c r="K416" s="13"/>
      <c r="L416" s="16"/>
      <c r="M416" s="13"/>
      <c r="N416" s="13"/>
    </row>
    <row r="417" spans="2:14" x14ac:dyDescent="0.5">
      <c r="B417" t="b">
        <f t="shared" si="24"/>
        <v>0</v>
      </c>
      <c r="C417" t="str">
        <f t="shared" si="25"/>
        <v xml:space="preserve"> </v>
      </c>
      <c r="D417" t="str">
        <f t="shared" si="26"/>
        <v>{"id":"COVID19RapidTest.","path":"COVID19RapidTest.0","short":"","definition":"","min":"","max":"","type":[{"code":""}]},</v>
      </c>
      <c r="F417">
        <f t="shared" si="27"/>
        <v>0</v>
      </c>
      <c r="G417" s="13"/>
      <c r="H417" s="13"/>
      <c r="I417" s="15"/>
      <c r="J417" s="15"/>
      <c r="K417" s="13"/>
      <c r="L417" s="16"/>
      <c r="M417" s="13"/>
      <c r="N417" s="13"/>
    </row>
    <row r="418" spans="2:14" x14ac:dyDescent="0.5">
      <c r="B418" t="b">
        <f t="shared" si="24"/>
        <v>0</v>
      </c>
      <c r="C418" t="str">
        <f t="shared" si="25"/>
        <v xml:space="preserve"> </v>
      </c>
      <c r="D418" t="str">
        <f t="shared" si="26"/>
        <v>{"id":"COVID19RapidTest.","path":"COVID19RapidTest.0","short":"","definition":"","min":"","max":"","type":[{"code":""}]},</v>
      </c>
      <c r="F418">
        <f t="shared" si="27"/>
        <v>0</v>
      </c>
      <c r="G418" s="13"/>
      <c r="H418" s="13"/>
      <c r="I418" s="15"/>
      <c r="J418" s="15"/>
      <c r="K418" s="13"/>
      <c r="L418" s="16"/>
      <c r="M418" s="13"/>
      <c r="N418" s="13"/>
    </row>
    <row r="419" spans="2:14" x14ac:dyDescent="0.5">
      <c r="B419" t="b">
        <f t="shared" si="24"/>
        <v>0</v>
      </c>
      <c r="C419" t="str">
        <f t="shared" si="25"/>
        <v xml:space="preserve"> </v>
      </c>
      <c r="D419" t="str">
        <f t="shared" si="26"/>
        <v>{"id":"COVID19RapidTest.","path":"COVID19RapidTest.0","short":"","definition":"","min":"","max":"","type":[{"code":""}]},</v>
      </c>
      <c r="F419">
        <f t="shared" si="27"/>
        <v>0</v>
      </c>
      <c r="G419" s="13"/>
      <c r="H419" s="13"/>
      <c r="I419" s="15"/>
      <c r="J419" s="15"/>
      <c r="K419" s="13"/>
      <c r="L419" s="16"/>
      <c r="M419" s="13"/>
      <c r="N419" s="13"/>
    </row>
    <row r="420" spans="2:14" x14ac:dyDescent="0.5">
      <c r="B420" t="b">
        <f t="shared" si="24"/>
        <v>0</v>
      </c>
      <c r="C420" t="str">
        <f t="shared" si="25"/>
        <v xml:space="preserve"> </v>
      </c>
      <c r="D420" t="str">
        <f t="shared" si="26"/>
        <v>{"id":"COVID19RapidTest.","path":"COVID19RapidTest.0","short":"","definition":"","min":"","max":"","type":[{"code":""}]},</v>
      </c>
      <c r="F420">
        <f t="shared" si="27"/>
        <v>0</v>
      </c>
      <c r="G420" s="13"/>
      <c r="H420" s="13"/>
      <c r="I420" s="15"/>
      <c r="J420" s="15"/>
      <c r="K420" s="13"/>
      <c r="L420" s="16"/>
      <c r="M420" s="13"/>
      <c r="N420" s="13"/>
    </row>
    <row r="421" spans="2:14" x14ac:dyDescent="0.5">
      <c r="B421" t="b">
        <f t="shared" si="24"/>
        <v>0</v>
      </c>
      <c r="C421" t="str">
        <f t="shared" si="25"/>
        <v xml:space="preserve"> </v>
      </c>
      <c r="D421" t="str">
        <f t="shared" si="26"/>
        <v>{"id":"COVID19RapidTest.","path":"COVID19RapidTest.0","short":"","definition":"","min":"","max":"","type":[{"code":""}]},</v>
      </c>
      <c r="F421">
        <f t="shared" si="27"/>
        <v>0</v>
      </c>
      <c r="G421" s="13"/>
      <c r="H421" s="13"/>
      <c r="I421" s="15"/>
      <c r="J421" s="15"/>
      <c r="K421" s="13"/>
      <c r="L421" s="16"/>
      <c r="M421" s="13"/>
      <c r="N421" s="13"/>
    </row>
    <row r="422" spans="2:14" x14ac:dyDescent="0.5">
      <c r="B422" t="b">
        <f t="shared" si="24"/>
        <v>0</v>
      </c>
      <c r="C422" t="str">
        <f t="shared" si="25"/>
        <v xml:space="preserve"> </v>
      </c>
      <c r="D422" t="str">
        <f t="shared" si="26"/>
        <v>{"id":"COVID19RapidTest.","path":"COVID19RapidTest.0","short":"","definition":"","min":"","max":"","type":[{"code":""}]},</v>
      </c>
      <c r="F422">
        <f t="shared" si="27"/>
        <v>0</v>
      </c>
      <c r="G422" s="13"/>
      <c r="H422" s="13"/>
      <c r="I422" s="15"/>
      <c r="J422" s="15"/>
      <c r="K422" s="13"/>
      <c r="L422" s="16"/>
      <c r="M422" s="13"/>
      <c r="N422" s="13"/>
    </row>
    <row r="423" spans="2:14" x14ac:dyDescent="0.5">
      <c r="B423" t="b">
        <f t="shared" si="24"/>
        <v>0</v>
      </c>
      <c r="C423" t="str">
        <f t="shared" si="25"/>
        <v xml:space="preserve"> </v>
      </c>
      <c r="D423" t="str">
        <f t="shared" si="26"/>
        <v>{"id":"COVID19RapidTest.","path":"COVID19RapidTest.0","short":"","definition":"","min":"","max":"","type":[{"code":""}]},</v>
      </c>
      <c r="F423">
        <f t="shared" si="27"/>
        <v>0</v>
      </c>
      <c r="G423" s="13"/>
      <c r="H423" s="13"/>
      <c r="I423" s="15"/>
      <c r="J423" s="15"/>
      <c r="K423" s="13"/>
      <c r="L423" s="16"/>
      <c r="M423" s="13"/>
      <c r="N423" s="13"/>
    </row>
    <row r="424" spans="2:14" x14ac:dyDescent="0.5">
      <c r="B424" t="b">
        <f t="shared" si="24"/>
        <v>0</v>
      </c>
      <c r="C424" t="str">
        <f t="shared" si="25"/>
        <v xml:space="preserve"> </v>
      </c>
      <c r="D424" t="str">
        <f t="shared" si="26"/>
        <v>{"id":"COVID19RapidTest.","path":"COVID19RapidTest.0","short":"","definition":"","min":"","max":"","type":[{"code":""}]},</v>
      </c>
      <c r="F424">
        <f t="shared" si="27"/>
        <v>0</v>
      </c>
      <c r="G424" s="13"/>
      <c r="H424" s="13"/>
      <c r="I424" s="15"/>
      <c r="J424" s="15"/>
      <c r="K424" s="13"/>
      <c r="L424" s="16"/>
      <c r="M424" s="13"/>
      <c r="N424" s="13"/>
    </row>
    <row r="425" spans="2:14" x14ac:dyDescent="0.5">
      <c r="B425" t="b">
        <f t="shared" si="24"/>
        <v>0</v>
      </c>
      <c r="C425" t="str">
        <f t="shared" si="25"/>
        <v xml:space="preserve"> </v>
      </c>
      <c r="D425" t="str">
        <f t="shared" si="26"/>
        <v>{"id":"COVID19RapidTest.","path":"COVID19RapidTest.0","short":"","definition":"","min":"","max":"","type":[{"code":""}]},</v>
      </c>
      <c r="F425">
        <f t="shared" si="27"/>
        <v>0</v>
      </c>
      <c r="G425" s="13"/>
      <c r="H425" s="13"/>
      <c r="I425" s="15"/>
      <c r="J425" s="15"/>
      <c r="K425" s="13"/>
      <c r="L425" s="16"/>
      <c r="M425" s="13"/>
      <c r="N425" s="13"/>
    </row>
    <row r="426" spans="2:14" x14ac:dyDescent="0.5">
      <c r="B426" t="b">
        <f t="shared" si="24"/>
        <v>0</v>
      </c>
      <c r="C426" t="str">
        <f t="shared" si="25"/>
        <v xml:space="preserve"> </v>
      </c>
      <c r="D426" t="str">
        <f t="shared" si="26"/>
        <v>{"id":"COVID19RapidTest.","path":"COVID19RapidTest.0","short":"","definition":"","min":"","max":"","type":[{"code":""}]},</v>
      </c>
      <c r="F426">
        <f t="shared" si="27"/>
        <v>0</v>
      </c>
      <c r="G426" s="13"/>
      <c r="H426" s="13"/>
      <c r="I426" s="15"/>
      <c r="J426" s="15"/>
      <c r="K426" s="13"/>
      <c r="L426" s="16"/>
      <c r="M426" s="13"/>
      <c r="N426" s="13"/>
    </row>
    <row r="427" spans="2:14" x14ac:dyDescent="0.5">
      <c r="B427" t="b">
        <f t="shared" si="24"/>
        <v>0</v>
      </c>
      <c r="C427" t="str">
        <f t="shared" si="25"/>
        <v xml:space="preserve"> </v>
      </c>
      <c r="D427" t="str">
        <f t="shared" si="26"/>
        <v>{"id":"COVID19RapidTest.","path":"COVID19RapidTest.0","short":"","definition":"","min":"","max":"","type":[{"code":""}]},</v>
      </c>
      <c r="F427">
        <f t="shared" si="27"/>
        <v>0</v>
      </c>
      <c r="G427" s="13"/>
      <c r="H427" s="13"/>
      <c r="I427" s="15"/>
      <c r="J427" s="15"/>
      <c r="K427" s="13"/>
      <c r="L427" s="16"/>
      <c r="M427" s="13"/>
      <c r="N427" s="13"/>
    </row>
    <row r="428" spans="2:14" x14ac:dyDescent="0.5">
      <c r="B428" t="b">
        <f t="shared" si="24"/>
        <v>0</v>
      </c>
      <c r="C428" t="str">
        <f t="shared" si="25"/>
        <v xml:space="preserve"> </v>
      </c>
      <c r="D428" t="str">
        <f t="shared" si="26"/>
        <v>{"id":"COVID19RapidTest.","path":"COVID19RapidTest.0","short":"","definition":"","min":"","max":"","type":[{"code":""}]},</v>
      </c>
      <c r="F428">
        <f t="shared" si="27"/>
        <v>0</v>
      </c>
      <c r="G428" s="13"/>
      <c r="H428" s="13"/>
      <c r="I428" s="15"/>
      <c r="J428" s="15"/>
      <c r="K428" s="13"/>
      <c r="L428" s="16"/>
      <c r="M428" s="13"/>
      <c r="N428" s="13"/>
    </row>
    <row r="429" spans="2:14" x14ac:dyDescent="0.5">
      <c r="B429" t="b">
        <f t="shared" si="24"/>
        <v>0</v>
      </c>
      <c r="C429" t="str">
        <f t="shared" si="25"/>
        <v xml:space="preserve"> </v>
      </c>
      <c r="D429" t="str">
        <f t="shared" si="26"/>
        <v>{"id":"COVID19RapidTest.","path":"COVID19RapidTest.0","short":"","definition":"","min":"","max":"","type":[{"code":""}]},</v>
      </c>
      <c r="F429">
        <f t="shared" si="27"/>
        <v>0</v>
      </c>
      <c r="G429" s="13"/>
      <c r="H429" s="13"/>
      <c r="I429" s="15"/>
      <c r="J429" s="15"/>
      <c r="K429" s="13"/>
      <c r="L429" s="16"/>
      <c r="M429" s="13"/>
      <c r="N429" s="13"/>
    </row>
    <row r="430" spans="2:14" x14ac:dyDescent="0.5">
      <c r="B430" t="b">
        <f t="shared" si="24"/>
        <v>0</v>
      </c>
      <c r="C430" t="str">
        <f t="shared" si="25"/>
        <v xml:space="preserve"> </v>
      </c>
      <c r="D430" t="str">
        <f t="shared" si="26"/>
        <v>{"id":"COVID19RapidTest.","path":"COVID19RapidTest.0","short":"","definition":"","min":"","max":"","type":[{"code":""}]},</v>
      </c>
      <c r="F430">
        <f t="shared" si="27"/>
        <v>0</v>
      </c>
      <c r="G430" s="13"/>
      <c r="H430" s="13"/>
      <c r="I430" s="15"/>
      <c r="J430" s="15"/>
      <c r="K430" s="13"/>
      <c r="L430" s="16"/>
      <c r="M430" s="13"/>
      <c r="N430" s="13"/>
    </row>
    <row r="431" spans="2:14" x14ac:dyDescent="0.5">
      <c r="B431" t="b">
        <f t="shared" si="24"/>
        <v>0</v>
      </c>
      <c r="C431" t="str">
        <f t="shared" si="25"/>
        <v xml:space="preserve"> </v>
      </c>
      <c r="D431" t="str">
        <f t="shared" si="26"/>
        <v>{"id":"COVID19RapidTest.","path":"COVID19RapidTest.0","short":"","definition":"","min":"","max":"","type":[{"code":""}]},</v>
      </c>
      <c r="F431">
        <f t="shared" si="27"/>
        <v>0</v>
      </c>
      <c r="G431" s="13"/>
      <c r="H431" s="13"/>
      <c r="I431" s="15"/>
      <c r="J431" s="15"/>
      <c r="K431" s="13"/>
      <c r="L431" s="16"/>
      <c r="M431" s="13"/>
      <c r="N431" s="13"/>
    </row>
    <row r="432" spans="2:14" x14ac:dyDescent="0.5">
      <c r="B432" t="b">
        <f t="shared" si="24"/>
        <v>0</v>
      </c>
      <c r="C432" t="str">
        <f t="shared" si="25"/>
        <v xml:space="preserve"> </v>
      </c>
      <c r="D432" t="str">
        <f t="shared" si="26"/>
        <v>{"id":"COVID19RapidTest.","path":"COVID19RapidTest.0","short":"","definition":"","min":"","max":"","type":[{"code":""}]},</v>
      </c>
      <c r="F432">
        <f t="shared" si="27"/>
        <v>0</v>
      </c>
      <c r="G432" s="13"/>
      <c r="H432" s="13"/>
      <c r="I432" s="15"/>
      <c r="J432" s="15"/>
      <c r="K432" s="13"/>
      <c r="L432" s="16"/>
      <c r="M432" s="13"/>
      <c r="N432" s="13"/>
    </row>
    <row r="433" spans="2:14" x14ac:dyDescent="0.5">
      <c r="B433" t="b">
        <f t="shared" si="24"/>
        <v>0</v>
      </c>
      <c r="C433" t="str">
        <f t="shared" si="25"/>
        <v xml:space="preserve"> </v>
      </c>
      <c r="D433" t="str">
        <f t="shared" si="26"/>
        <v>{"id":"COVID19RapidTest.","path":"COVID19RapidTest.0","short":"","definition":"","min":"","max":"","type":[{"code":""}]},</v>
      </c>
      <c r="F433">
        <f t="shared" si="27"/>
        <v>0</v>
      </c>
      <c r="G433" s="13"/>
      <c r="H433" s="13"/>
      <c r="I433" s="15"/>
      <c r="J433" s="15"/>
      <c r="K433" s="13"/>
      <c r="L433" s="16"/>
      <c r="M433" s="13"/>
      <c r="N433" s="13"/>
    </row>
    <row r="434" spans="2:14" x14ac:dyDescent="0.5">
      <c r="B434" t="b">
        <f t="shared" si="24"/>
        <v>0</v>
      </c>
      <c r="C434" t="str">
        <f t="shared" si="25"/>
        <v xml:space="preserve"> </v>
      </c>
      <c r="D434" t="str">
        <f t="shared" si="26"/>
        <v>{"id":"COVID19RapidTest.","path":"COVID19RapidTest.0","short":"","definition":"","min":"","max":"","type":[{"code":""}]},</v>
      </c>
      <c r="F434">
        <f t="shared" si="27"/>
        <v>0</v>
      </c>
      <c r="G434" s="13"/>
      <c r="H434" s="13"/>
      <c r="I434" s="15"/>
      <c r="J434" s="15"/>
      <c r="K434" s="13"/>
      <c r="L434" s="16"/>
      <c r="M434" s="13"/>
      <c r="N434" s="13"/>
    </row>
    <row r="435" spans="2:14" x14ac:dyDescent="0.5">
      <c r="B435" t="b">
        <f t="shared" si="24"/>
        <v>0</v>
      </c>
      <c r="C435" t="str">
        <f t="shared" si="25"/>
        <v xml:space="preserve"> </v>
      </c>
      <c r="D435" t="str">
        <f t="shared" si="26"/>
        <v>{"id":"COVID19RapidTest.","path":"COVID19RapidTest.0","short":"","definition":"","min":"","max":"","type":[{"code":""}]},</v>
      </c>
      <c r="F435">
        <f t="shared" si="27"/>
        <v>0</v>
      </c>
      <c r="G435" s="13"/>
      <c r="H435" s="13"/>
      <c r="I435" s="15"/>
      <c r="J435" s="15"/>
      <c r="K435" s="13"/>
      <c r="L435" s="16"/>
      <c r="M435" s="13"/>
      <c r="N435" s="13"/>
    </row>
    <row r="436" spans="2:14" x14ac:dyDescent="0.5">
      <c r="B436" t="b">
        <f t="shared" si="24"/>
        <v>0</v>
      </c>
      <c r="C436" t="str">
        <f t="shared" si="25"/>
        <v xml:space="preserve"> </v>
      </c>
      <c r="D436" t="str">
        <f t="shared" si="26"/>
        <v>{"id":"COVID19RapidTest.","path":"COVID19RapidTest.0","short":"","definition":"","min":"","max":"","type":[{"code":""}]},</v>
      </c>
      <c r="F436">
        <f t="shared" si="27"/>
        <v>0</v>
      </c>
      <c r="G436" s="13"/>
      <c r="H436" s="13"/>
      <c r="I436" s="15"/>
      <c r="J436" s="15"/>
      <c r="K436" s="13"/>
      <c r="L436" s="16"/>
      <c r="M436" s="13"/>
      <c r="N436" s="13"/>
    </row>
    <row r="437" spans="2:14" x14ac:dyDescent="0.5">
      <c r="B437" t="b">
        <f t="shared" si="24"/>
        <v>0</v>
      </c>
      <c r="C437" t="str">
        <f t="shared" si="25"/>
        <v xml:space="preserve"> </v>
      </c>
      <c r="D437" t="str">
        <f t="shared" si="26"/>
        <v>{"id":"COVID19RapidTest.","path":"COVID19RapidTest.0","short":"","definition":"","min":"","max":"","type":[{"code":""}]},</v>
      </c>
      <c r="F437">
        <f t="shared" si="27"/>
        <v>0</v>
      </c>
      <c r="G437" s="13"/>
      <c r="H437" s="13"/>
      <c r="I437" s="15"/>
      <c r="J437" s="15"/>
      <c r="K437" s="13"/>
      <c r="L437" s="16"/>
      <c r="M437" s="13"/>
      <c r="N437" s="13"/>
    </row>
    <row r="438" spans="2:14" x14ac:dyDescent="0.5">
      <c r="B438" t="b">
        <f t="shared" si="24"/>
        <v>0</v>
      </c>
      <c r="C438" t="str">
        <f t="shared" si="25"/>
        <v xml:space="preserve"> </v>
      </c>
      <c r="D438" t="str">
        <f t="shared" si="26"/>
        <v>{"id":"COVID19RapidTest.","path":"COVID19RapidTest.0","short":"","definition":"","min":"","max":"","type":[{"code":""}]},</v>
      </c>
      <c r="F438">
        <f t="shared" si="27"/>
        <v>0</v>
      </c>
      <c r="G438" s="13"/>
      <c r="H438" s="13"/>
      <c r="I438" s="15"/>
      <c r="J438" s="15"/>
      <c r="K438" s="13"/>
      <c r="L438" s="16"/>
      <c r="M438" s="13"/>
      <c r="N438" s="13"/>
    </row>
    <row r="439" spans="2:14" x14ac:dyDescent="0.5">
      <c r="B439" t="b">
        <f t="shared" si="24"/>
        <v>0</v>
      </c>
      <c r="C439" t="str">
        <f t="shared" si="25"/>
        <v xml:space="preserve"> </v>
      </c>
      <c r="D439" t="str">
        <f t="shared" si="26"/>
        <v>{"id":"COVID19RapidTest.","path":"COVID19RapidTest.0","short":"","definition":"","min":"","max":"","type":[{"code":""}]},</v>
      </c>
      <c r="F439">
        <f t="shared" si="27"/>
        <v>0</v>
      </c>
      <c r="G439" s="13"/>
      <c r="H439" s="13"/>
      <c r="I439" s="15"/>
      <c r="J439" s="15"/>
      <c r="K439" s="13"/>
      <c r="L439" s="16"/>
      <c r="M439" s="13"/>
      <c r="N439" s="13"/>
    </row>
    <row r="440" spans="2:14" x14ac:dyDescent="0.5">
      <c r="B440" t="b">
        <f t="shared" si="24"/>
        <v>0</v>
      </c>
      <c r="C440" t="str">
        <f t="shared" si="25"/>
        <v xml:space="preserve"> </v>
      </c>
      <c r="D440" t="str">
        <f t="shared" si="26"/>
        <v>{"id":"COVID19RapidTest.","path":"COVID19RapidTest.0","short":"","definition":"","min":"","max":"","type":[{"code":""}]},</v>
      </c>
      <c r="F440">
        <f t="shared" si="27"/>
        <v>0</v>
      </c>
      <c r="G440" s="13"/>
      <c r="H440" s="13"/>
      <c r="I440" s="15"/>
      <c r="J440" s="15"/>
      <c r="K440" s="13"/>
      <c r="L440" s="16"/>
      <c r="M440" s="13"/>
      <c r="N440" s="13"/>
    </row>
    <row r="441" spans="2:14" x14ac:dyDescent="0.5">
      <c r="B441" t="b">
        <f t="shared" si="24"/>
        <v>0</v>
      </c>
      <c r="C441" t="str">
        <f t="shared" si="25"/>
        <v xml:space="preserve"> </v>
      </c>
      <c r="D441" t="str">
        <f t="shared" si="26"/>
        <v>{"id":"COVID19RapidTest.","path":"COVID19RapidTest.0","short":"","definition":"","min":"","max":"","type":[{"code":""}]},</v>
      </c>
      <c r="F441">
        <f t="shared" si="27"/>
        <v>0</v>
      </c>
      <c r="G441" s="13"/>
      <c r="H441" s="13"/>
      <c r="I441" s="15"/>
      <c r="J441" s="15"/>
      <c r="K441" s="13"/>
      <c r="L441" s="16"/>
      <c r="M441" s="13"/>
      <c r="N441" s="13"/>
    </row>
    <row r="442" spans="2:14" x14ac:dyDescent="0.5">
      <c r="B442" t="b">
        <f t="shared" si="24"/>
        <v>0</v>
      </c>
      <c r="C442" t="str">
        <f t="shared" si="25"/>
        <v xml:space="preserve"> </v>
      </c>
      <c r="D442" t="str">
        <f t="shared" si="26"/>
        <v>{"id":"COVID19RapidTest.","path":"COVID19RapidTest.0","short":"","definition":"","min":"","max":"","type":[{"code":""}]},</v>
      </c>
      <c r="F442">
        <f t="shared" si="27"/>
        <v>0</v>
      </c>
      <c r="G442" s="13"/>
      <c r="H442" s="13"/>
      <c r="I442" s="15"/>
      <c r="J442" s="15"/>
      <c r="K442" s="13"/>
      <c r="L442" s="16"/>
      <c r="M442" s="13"/>
      <c r="N442" s="13"/>
    </row>
    <row r="443" spans="2:14" x14ac:dyDescent="0.5">
      <c r="B443" t="b">
        <f t="shared" si="24"/>
        <v>0</v>
      </c>
      <c r="C443" t="str">
        <f t="shared" si="25"/>
        <v xml:space="preserve"> </v>
      </c>
      <c r="D443" t="str">
        <f t="shared" si="26"/>
        <v>{"id":"COVID19RapidTest.","path":"COVID19RapidTest.0","short":"","definition":"","min":"","max":"","type":[{"code":""}]},</v>
      </c>
      <c r="F443">
        <f t="shared" si="27"/>
        <v>0</v>
      </c>
      <c r="G443" s="13"/>
      <c r="H443" s="13"/>
      <c r="I443" s="15"/>
      <c r="J443" s="15"/>
      <c r="K443" s="13"/>
      <c r="L443" s="16"/>
      <c r="M443" s="13"/>
      <c r="N443" s="13"/>
    </row>
    <row r="444" spans="2:14" x14ac:dyDescent="0.5">
      <c r="B444" t="b">
        <f t="shared" si="24"/>
        <v>0</v>
      </c>
      <c r="C444" t="str">
        <f t="shared" si="25"/>
        <v xml:space="preserve"> </v>
      </c>
      <c r="D444" t="str">
        <f t="shared" si="26"/>
        <v>{"id":"COVID19RapidTest.","path":"COVID19RapidTest.0","short":"","definition":"","min":"","max":"","type":[{"code":""}]},</v>
      </c>
      <c r="F444">
        <f t="shared" si="27"/>
        <v>0</v>
      </c>
      <c r="G444" s="13"/>
      <c r="H444" s="13"/>
      <c r="I444" s="15"/>
      <c r="J444" s="15"/>
      <c r="K444" s="13"/>
      <c r="L444" s="16"/>
      <c r="M444" s="13"/>
      <c r="N444" s="13"/>
    </row>
    <row r="445" spans="2:14" x14ac:dyDescent="0.5">
      <c r="B445" t="b">
        <f t="shared" si="24"/>
        <v>0</v>
      </c>
      <c r="C445" t="str">
        <f t="shared" si="25"/>
        <v xml:space="preserve"> </v>
      </c>
      <c r="D445" t="str">
        <f t="shared" si="26"/>
        <v>{"id":"COVID19RapidTest.","path":"COVID19RapidTest.0","short":"","definition":"","min":"","max":"","type":[{"code":""}]},</v>
      </c>
      <c r="F445">
        <f t="shared" si="27"/>
        <v>0</v>
      </c>
      <c r="G445" s="13"/>
      <c r="H445" s="13"/>
      <c r="I445" s="15"/>
      <c r="J445" s="15"/>
      <c r="K445" s="13"/>
      <c r="L445" s="16"/>
      <c r="M445" s="13"/>
      <c r="N445" s="13"/>
    </row>
    <row r="446" spans="2:14" x14ac:dyDescent="0.5">
      <c r="B446" t="b">
        <f t="shared" si="24"/>
        <v>0</v>
      </c>
      <c r="C446" t="str">
        <f t="shared" si="25"/>
        <v xml:space="preserve"> </v>
      </c>
      <c r="D446" t="str">
        <f t="shared" si="26"/>
        <v>{"id":"COVID19RapidTest.","path":"COVID19RapidTest.0","short":"","definition":"","min":"","max":"","type":[{"code":""}]},</v>
      </c>
      <c r="F446">
        <f t="shared" si="27"/>
        <v>0</v>
      </c>
      <c r="G446" s="13"/>
      <c r="H446" s="13"/>
      <c r="I446" s="15"/>
      <c r="J446" s="15"/>
      <c r="K446" s="13"/>
      <c r="L446" s="16"/>
      <c r="M446" s="13"/>
      <c r="N446" s="13"/>
    </row>
    <row r="447" spans="2:14" x14ac:dyDescent="0.5">
      <c r="B447" t="b">
        <f t="shared" si="24"/>
        <v>0</v>
      </c>
      <c r="C447" t="str">
        <f t="shared" si="25"/>
        <v xml:space="preserve"> </v>
      </c>
      <c r="D447" t="str">
        <f t="shared" si="26"/>
        <v>{"id":"COVID19RapidTest.","path":"COVID19RapidTest.0","short":"","definition":"","min":"","max":"","type":[{"code":""}]},</v>
      </c>
      <c r="F447">
        <f t="shared" si="27"/>
        <v>0</v>
      </c>
      <c r="G447" s="13"/>
      <c r="H447" s="13"/>
      <c r="I447" s="15"/>
      <c r="J447" s="15"/>
      <c r="K447" s="13"/>
      <c r="L447" s="16"/>
      <c r="M447" s="13"/>
      <c r="N447" s="13"/>
    </row>
    <row r="448" spans="2:14" x14ac:dyDescent="0.5">
      <c r="B448" t="b">
        <f t="shared" si="24"/>
        <v>0</v>
      </c>
      <c r="C448" t="str">
        <f t="shared" si="25"/>
        <v xml:space="preserve"> </v>
      </c>
      <c r="D448" t="str">
        <f t="shared" si="26"/>
        <v>{"id":"COVID19RapidTest.","path":"COVID19RapidTest.0","short":"","definition":"","min":"","max":"","type":[{"code":""}]},</v>
      </c>
      <c r="F448">
        <f t="shared" si="27"/>
        <v>0</v>
      </c>
      <c r="G448" s="13"/>
      <c r="H448" s="13"/>
      <c r="I448" s="15"/>
      <c r="J448" s="15"/>
      <c r="K448" s="13"/>
      <c r="L448" s="16"/>
      <c r="M448" s="13"/>
      <c r="N448" s="13"/>
    </row>
    <row r="449" spans="2:14" x14ac:dyDescent="0.5">
      <c r="B449" t="b">
        <f t="shared" si="24"/>
        <v>0</v>
      </c>
      <c r="C449" t="str">
        <f t="shared" si="25"/>
        <v xml:space="preserve"> </v>
      </c>
      <c r="D449" t="str">
        <f t="shared" si="26"/>
        <v>{"id":"COVID19RapidTest.","path":"COVID19RapidTest.0","short":"","definition":"","min":"","max":"","type":[{"code":""}]},</v>
      </c>
      <c r="F449">
        <f t="shared" si="27"/>
        <v>0</v>
      </c>
      <c r="G449" s="13"/>
      <c r="H449" s="13"/>
      <c r="I449" s="15"/>
      <c r="J449" s="15"/>
      <c r="K449" s="13"/>
      <c r="L449" s="16"/>
      <c r="M449" s="13"/>
      <c r="N449" s="13"/>
    </row>
    <row r="450" spans="2:14" x14ac:dyDescent="0.5">
      <c r="B450" t="b">
        <f t="shared" si="24"/>
        <v>0</v>
      </c>
      <c r="C450" t="str">
        <f t="shared" si="25"/>
        <v xml:space="preserve"> </v>
      </c>
      <c r="D450" t="str">
        <f t="shared" si="26"/>
        <v>{"id":"COVID19RapidTest.","path":"COVID19RapidTest.0","short":"","definition":"","min":"","max":"","type":[{"code":""}]},</v>
      </c>
      <c r="F450">
        <f t="shared" si="27"/>
        <v>0</v>
      </c>
      <c r="G450" s="13"/>
      <c r="H450" s="13"/>
      <c r="I450" s="15"/>
      <c r="J450" s="15"/>
      <c r="K450" s="13"/>
      <c r="L450" s="16"/>
      <c r="M450" s="13"/>
      <c r="N450" s="13"/>
    </row>
    <row r="451" spans="2:14" x14ac:dyDescent="0.5">
      <c r="B451" t="b">
        <f t="shared" si="24"/>
        <v>0</v>
      </c>
      <c r="C451" t="str">
        <f t="shared" si="25"/>
        <v xml:space="preserve"> </v>
      </c>
      <c r="D451" t="str">
        <f t="shared" si="26"/>
        <v>{"id":"COVID19RapidTest.","path":"COVID19RapidTest.0","short":"","definition":"","min":"","max":"","type":[{"code":""}]},</v>
      </c>
      <c r="F451">
        <f t="shared" si="27"/>
        <v>0</v>
      </c>
      <c r="G451" s="13"/>
      <c r="H451" s="13"/>
      <c r="I451" s="15"/>
      <c r="J451" s="15"/>
      <c r="K451" s="13"/>
      <c r="L451" s="16"/>
      <c r="M451" s="13"/>
      <c r="N451" s="13"/>
    </row>
    <row r="452" spans="2:14" x14ac:dyDescent="0.5">
      <c r="B452" t="b">
        <f t="shared" si="24"/>
        <v>0</v>
      </c>
      <c r="C452" t="str">
        <f t="shared" si="25"/>
        <v xml:space="preserve"> </v>
      </c>
      <c r="D452" t="str">
        <f t="shared" si="26"/>
        <v>{"id":"COVID19RapidTest.","path":"COVID19RapidTest.0","short":"","definition":"","min":"","max":"","type":[{"code":""}]},</v>
      </c>
      <c r="F452">
        <f t="shared" si="27"/>
        <v>0</v>
      </c>
      <c r="G452" s="13"/>
      <c r="H452" s="13"/>
      <c r="I452" s="15"/>
      <c r="J452" s="15"/>
      <c r="K452" s="13"/>
      <c r="L452" s="16"/>
      <c r="M452" s="13"/>
      <c r="N452" s="13"/>
    </row>
    <row r="453" spans="2:14" x14ac:dyDescent="0.5">
      <c r="B453" t="b">
        <f t="shared" si="24"/>
        <v>0</v>
      </c>
      <c r="C453" t="str">
        <f t="shared" si="25"/>
        <v xml:space="preserve"> </v>
      </c>
      <c r="D453" t="str">
        <f t="shared" si="26"/>
        <v>{"id":"COVID19RapidTest.","path":"COVID19RapidTest.0","short":"","definition":"","min":"","max":"","type":[{"code":""}]},</v>
      </c>
      <c r="F453">
        <f t="shared" si="27"/>
        <v>0</v>
      </c>
      <c r="G453" s="13"/>
      <c r="H453" s="13"/>
      <c r="I453" s="15"/>
      <c r="J453" s="15"/>
      <c r="K453" s="13"/>
      <c r="L453" s="16"/>
      <c r="M453" s="13"/>
      <c r="N453" s="13"/>
    </row>
    <row r="454" spans="2:14" x14ac:dyDescent="0.5">
      <c r="B454" t="b">
        <f t="shared" si="24"/>
        <v>0</v>
      </c>
      <c r="C454" t="str">
        <f t="shared" si="25"/>
        <v xml:space="preserve"> </v>
      </c>
      <c r="D454" t="str">
        <f t="shared" si="26"/>
        <v>{"id":"COVID19RapidTest.","path":"COVID19RapidTest.0","short":"","definition":"","min":"","max":"","type":[{"code":""}]},</v>
      </c>
      <c r="F454">
        <f t="shared" si="27"/>
        <v>0</v>
      </c>
      <c r="G454" s="13"/>
      <c r="H454" s="13"/>
      <c r="I454" s="15"/>
      <c r="J454" s="15"/>
      <c r="K454" s="13"/>
      <c r="L454" s="16"/>
      <c r="M454" s="13"/>
      <c r="N454" s="13"/>
    </row>
    <row r="455" spans="2:14" x14ac:dyDescent="0.5">
      <c r="B455" t="b">
        <f t="shared" si="24"/>
        <v>0</v>
      </c>
      <c r="C455" t="str">
        <f t="shared" si="25"/>
        <v xml:space="preserve"> </v>
      </c>
      <c r="D455" t="str">
        <f t="shared" si="26"/>
        <v>{"id":"COVID19RapidTest.","path":"COVID19RapidTest.0","short":"","definition":"","min":"","max":"","type":[{"code":""}]},</v>
      </c>
      <c r="F455">
        <f t="shared" si="27"/>
        <v>0</v>
      </c>
      <c r="G455" s="13"/>
      <c r="H455" s="13"/>
      <c r="I455" s="15"/>
      <c r="J455" s="15"/>
      <c r="K455" s="13"/>
      <c r="L455" s="16"/>
      <c r="M455" s="13"/>
      <c r="N455" s="13"/>
    </row>
    <row r="456" spans="2:14" x14ac:dyDescent="0.5">
      <c r="B456" t="b">
        <f t="shared" si="24"/>
        <v>0</v>
      </c>
      <c r="C456" t="str">
        <f t="shared" si="25"/>
        <v xml:space="preserve"> </v>
      </c>
      <c r="D456" t="str">
        <f t="shared" si="26"/>
        <v>{"id":"COVID19RapidTest.","path":"COVID19RapidTest.0","short":"","definition":"","min":"","max":"","type":[{"code":""}]},</v>
      </c>
      <c r="F456">
        <f t="shared" si="27"/>
        <v>0</v>
      </c>
      <c r="G456" s="13"/>
      <c r="H456" s="13"/>
      <c r="I456" s="15"/>
      <c r="J456" s="15"/>
      <c r="K456" s="13"/>
      <c r="L456" s="16"/>
      <c r="M456" s="13"/>
      <c r="N456" s="13"/>
    </row>
    <row r="457" spans="2:14" x14ac:dyDescent="0.5">
      <c r="B457" t="b">
        <f t="shared" si="24"/>
        <v>0</v>
      </c>
      <c r="C457" t="str">
        <f t="shared" si="25"/>
        <v xml:space="preserve"> </v>
      </c>
      <c r="D457" t="str">
        <f t="shared" si="26"/>
        <v>{"id":"COVID19RapidTest.","path":"COVID19RapidTest.0","short":"","definition":"","min":"","max":"","type":[{"code":""}]},</v>
      </c>
      <c r="F457">
        <f t="shared" si="27"/>
        <v>0</v>
      </c>
      <c r="G457" s="13"/>
      <c r="H457" s="13"/>
      <c r="I457" s="15"/>
      <c r="J457" s="15"/>
      <c r="K457" s="13"/>
      <c r="L457" s="16"/>
      <c r="M457" s="13"/>
      <c r="N457" s="13"/>
    </row>
    <row r="458" spans="2:14" x14ac:dyDescent="0.5">
      <c r="B458" t="b">
        <f t="shared" si="24"/>
        <v>0</v>
      </c>
      <c r="C458" t="str">
        <f t="shared" si="25"/>
        <v xml:space="preserve"> </v>
      </c>
      <c r="D458" t="str">
        <f t="shared" si="26"/>
        <v>{"id":"COVID19RapidTest.","path":"COVID19RapidTest.0","short":"","definition":"","min":"","max":"","type":[{"code":""}]},</v>
      </c>
      <c r="F458">
        <f t="shared" si="27"/>
        <v>0</v>
      </c>
      <c r="G458" s="13"/>
      <c r="H458" s="13"/>
      <c r="I458" s="15"/>
      <c r="J458" s="15"/>
      <c r="K458" s="13"/>
      <c r="L458" s="16"/>
      <c r="M458" s="13"/>
      <c r="N458" s="13"/>
    </row>
    <row r="459" spans="2:14" x14ac:dyDescent="0.5">
      <c r="B459" t="b">
        <f t="shared" si="24"/>
        <v>0</v>
      </c>
      <c r="C459" t="str">
        <f t="shared" si="25"/>
        <v xml:space="preserve"> </v>
      </c>
      <c r="D459" t="str">
        <f t="shared" si="26"/>
        <v>{"id":"COVID19RapidTest.","path":"COVID19RapidTest.0","short":"","definition":"","min":"","max":"","type":[{"code":""}]},</v>
      </c>
      <c r="F459">
        <f t="shared" si="27"/>
        <v>0</v>
      </c>
      <c r="G459" s="13"/>
      <c r="H459" s="13"/>
      <c r="I459" s="15"/>
      <c r="J459" s="15"/>
      <c r="K459" s="13"/>
      <c r="L459" s="16"/>
      <c r="M459" s="13"/>
      <c r="N459" s="13"/>
    </row>
    <row r="460" spans="2:14" x14ac:dyDescent="0.5">
      <c r="B460" t="b">
        <f t="shared" si="24"/>
        <v>0</v>
      </c>
      <c r="C460" t="str">
        <f t="shared" si="25"/>
        <v xml:space="preserve"> </v>
      </c>
      <c r="D460" t="str">
        <f t="shared" si="26"/>
        <v>{"id":"COVID19RapidTest.","path":"COVID19RapidTest.0","short":"","definition":"","min":"","max":"","type":[{"code":""}]},</v>
      </c>
      <c r="F460">
        <f t="shared" si="27"/>
        <v>0</v>
      </c>
      <c r="G460" s="13"/>
      <c r="H460" s="13"/>
      <c r="I460" s="15"/>
      <c r="J460" s="15"/>
      <c r="K460" s="13"/>
      <c r="L460" s="16"/>
      <c r="M460" s="13"/>
      <c r="N460" s="13"/>
    </row>
    <row r="461" spans="2:14" x14ac:dyDescent="0.5">
      <c r="B461" t="b">
        <f t="shared" si="24"/>
        <v>0</v>
      </c>
      <c r="C461" t="str">
        <f t="shared" si="25"/>
        <v xml:space="preserve"> </v>
      </c>
      <c r="D461" t="str">
        <f t="shared" si="26"/>
        <v>{"id":"COVID19RapidTest.","path":"COVID19RapidTest.0","short":"","definition":"","min":"","max":"","type":[{"code":""}]},</v>
      </c>
      <c r="F461">
        <f t="shared" si="27"/>
        <v>0</v>
      </c>
      <c r="G461" s="13"/>
      <c r="H461" s="13"/>
      <c r="I461" s="15"/>
      <c r="J461" s="15"/>
      <c r="K461" s="13"/>
      <c r="L461" s="16"/>
      <c r="M461" s="13"/>
      <c r="N461" s="13"/>
    </row>
    <row r="462" spans="2:14" x14ac:dyDescent="0.5">
      <c r="B462" t="b">
        <f t="shared" si="24"/>
        <v>0</v>
      </c>
      <c r="C462" t="str">
        <f t="shared" si="25"/>
        <v xml:space="preserve"> </v>
      </c>
      <c r="D462" t="str">
        <f t="shared" si="26"/>
        <v>{"id":"COVID19RapidTest.","path":"COVID19RapidTest.0","short":"","definition":"","min":"","max":"","type":[{"code":""}]},</v>
      </c>
      <c r="F462">
        <f t="shared" si="27"/>
        <v>0</v>
      </c>
      <c r="G462" s="13"/>
      <c r="H462" s="13"/>
      <c r="I462" s="15"/>
      <c r="J462" s="15"/>
      <c r="K462" s="13"/>
      <c r="L462" s="16"/>
      <c r="M462" s="13"/>
      <c r="N462" s="13"/>
    </row>
    <row r="463" spans="2:14" x14ac:dyDescent="0.5">
      <c r="B463" t="b">
        <f t="shared" si="24"/>
        <v>0</v>
      </c>
      <c r="C463" t="str">
        <f t="shared" si="25"/>
        <v xml:space="preserve"> </v>
      </c>
      <c r="D463" t="str">
        <f t="shared" si="26"/>
        <v>{"id":"COVID19RapidTest.","path":"COVID19RapidTest.0","short":"","definition":"","min":"","max":"","type":[{"code":""}]},</v>
      </c>
      <c r="F463">
        <f t="shared" si="27"/>
        <v>0</v>
      </c>
      <c r="G463" s="13"/>
      <c r="H463" s="13"/>
      <c r="I463" s="15"/>
      <c r="J463" s="15"/>
      <c r="K463" s="13"/>
      <c r="L463" s="16"/>
      <c r="M463" s="13"/>
      <c r="N463" s="13"/>
    </row>
    <row r="464" spans="2:14" x14ac:dyDescent="0.5">
      <c r="B464" t="b">
        <f t="shared" si="24"/>
        <v>0</v>
      </c>
      <c r="C464" t="str">
        <f t="shared" si="25"/>
        <v xml:space="preserve"> </v>
      </c>
      <c r="D464" t="str">
        <f t="shared" si="26"/>
        <v>{"id":"COVID19RapidTest.","path":"COVID19RapidTest.0","short":"","definition":"","min":"","max":"","type":[{"code":""}]},</v>
      </c>
      <c r="F464">
        <f t="shared" si="27"/>
        <v>0</v>
      </c>
      <c r="G464" s="13"/>
      <c r="H464" s="13"/>
      <c r="I464" s="15"/>
      <c r="J464" s="15"/>
      <c r="K464" s="13"/>
      <c r="L464" s="16"/>
      <c r="M464" s="13"/>
      <c r="N464" s="13"/>
    </row>
    <row r="465" spans="2:14" x14ac:dyDescent="0.5">
      <c r="B465" t="b">
        <f t="shared" si="24"/>
        <v>0</v>
      </c>
      <c r="C465" t="str">
        <f t="shared" si="25"/>
        <v xml:space="preserve"> </v>
      </c>
      <c r="D465" t="str">
        <f t="shared" si="26"/>
        <v>{"id":"COVID19RapidTest.","path":"COVID19RapidTest.0","short":"","definition":"","min":"","max":"","type":[{"code":""}]},</v>
      </c>
      <c r="F465">
        <f t="shared" si="27"/>
        <v>0</v>
      </c>
      <c r="G465" s="13"/>
      <c r="H465" s="13"/>
      <c r="I465" s="15"/>
      <c r="J465" s="15"/>
      <c r="K465" s="13"/>
      <c r="L465" s="16"/>
      <c r="M465" s="13"/>
      <c r="N465" s="13"/>
    </row>
    <row r="466" spans="2:14" x14ac:dyDescent="0.5">
      <c r="B466" t="b">
        <f t="shared" si="24"/>
        <v>0</v>
      </c>
      <c r="C466" t="str">
        <f t="shared" si="25"/>
        <v xml:space="preserve"> </v>
      </c>
      <c r="D466" t="str">
        <f t="shared" si="26"/>
        <v>{"id":"COVID19RapidTest.","path":"COVID19RapidTest.0","short":"","definition":"","min":"","max":"","type":[{"code":""}]},</v>
      </c>
      <c r="F466">
        <f t="shared" si="27"/>
        <v>0</v>
      </c>
      <c r="G466" s="13"/>
      <c r="H466" s="13"/>
      <c r="I466" s="15"/>
      <c r="J466" s="15"/>
      <c r="K466" s="13"/>
      <c r="L466" s="16"/>
      <c r="M466" s="13"/>
      <c r="N466" s="13"/>
    </row>
    <row r="467" spans="2:14" x14ac:dyDescent="0.5">
      <c r="B467" t="b">
        <f t="shared" ref="B467:B530" si="28">IF(G467&lt;&gt;"",TRUE)</f>
        <v>0</v>
      </c>
      <c r="C467" t="str">
        <f t="shared" ref="C467:C530" si="29">IF(G467=""," ",C466&amp;D467)</f>
        <v xml:space="preserve"> </v>
      </c>
      <c r="D467" t="str">
        <f t="shared" ref="D467:D530" si="30">"{""id"":"""&amp;$G$12&amp;"."&amp;G467&amp;""",""path"":"""&amp;$G$12&amp;"."&amp;F467&amp;""",""short"":"""&amp;H467&amp;""",""definition"":"""&amp;L467&amp;""",""min"":"""&amp;I467&amp;""",""max"":"""&amp;J467&amp;""",""type"":[{""code"":"""&amp;K467&amp;"""}]"&amp;IF(M467="","",",""binding"":{""strength"":"""&amp;N467&amp;""",""valueSet"":"""&amp;M467&amp;"""}")&amp;"},"</f>
        <v>{"id":"COVID19RapidTest.","path":"COVID19RapidTest.0","short":"","definition":"","min":"","max":"","type":[{"code":""}]},</v>
      </c>
      <c r="F467">
        <f t="shared" ref="F467:F530" si="31">G467</f>
        <v>0</v>
      </c>
      <c r="G467" s="13"/>
      <c r="H467" s="13"/>
      <c r="I467" s="15"/>
      <c r="J467" s="15"/>
      <c r="K467" s="13"/>
      <c r="L467" s="16"/>
      <c r="M467" s="13"/>
      <c r="N467" s="13"/>
    </row>
    <row r="468" spans="2:14" x14ac:dyDescent="0.5">
      <c r="B468" t="b">
        <f t="shared" si="28"/>
        <v>0</v>
      </c>
      <c r="C468" t="str">
        <f t="shared" si="29"/>
        <v xml:space="preserve"> </v>
      </c>
      <c r="D468" t="str">
        <f t="shared" si="30"/>
        <v>{"id":"COVID19RapidTest.","path":"COVID19RapidTest.0","short":"","definition":"","min":"","max":"","type":[{"code":""}]},</v>
      </c>
      <c r="F468">
        <f t="shared" si="31"/>
        <v>0</v>
      </c>
      <c r="G468" s="13"/>
      <c r="H468" s="13"/>
      <c r="I468" s="15"/>
      <c r="J468" s="15"/>
      <c r="K468" s="13"/>
      <c r="L468" s="16"/>
      <c r="M468" s="13"/>
      <c r="N468" s="13"/>
    </row>
    <row r="469" spans="2:14" x14ac:dyDescent="0.5">
      <c r="B469" t="b">
        <f t="shared" si="28"/>
        <v>0</v>
      </c>
      <c r="C469" t="str">
        <f t="shared" si="29"/>
        <v xml:space="preserve"> </v>
      </c>
      <c r="D469" t="str">
        <f t="shared" si="30"/>
        <v>{"id":"COVID19RapidTest.","path":"COVID19RapidTest.0","short":"","definition":"","min":"","max":"","type":[{"code":""}]},</v>
      </c>
      <c r="F469">
        <f t="shared" si="31"/>
        <v>0</v>
      </c>
      <c r="G469" s="13"/>
      <c r="H469" s="13"/>
      <c r="I469" s="15"/>
      <c r="J469" s="15"/>
      <c r="K469" s="13"/>
      <c r="L469" s="16"/>
      <c r="M469" s="13"/>
      <c r="N469" s="13"/>
    </row>
    <row r="470" spans="2:14" x14ac:dyDescent="0.5">
      <c r="B470" t="b">
        <f t="shared" si="28"/>
        <v>0</v>
      </c>
      <c r="C470" t="str">
        <f t="shared" si="29"/>
        <v xml:space="preserve"> </v>
      </c>
      <c r="D470" t="str">
        <f t="shared" si="30"/>
        <v>{"id":"COVID19RapidTest.","path":"COVID19RapidTest.0","short":"","definition":"","min":"","max":"","type":[{"code":""}]},</v>
      </c>
      <c r="F470">
        <f t="shared" si="31"/>
        <v>0</v>
      </c>
      <c r="G470" s="13"/>
      <c r="H470" s="13"/>
      <c r="I470" s="15"/>
      <c r="J470" s="15"/>
      <c r="K470" s="13"/>
      <c r="L470" s="16"/>
      <c r="M470" s="13"/>
      <c r="N470" s="13"/>
    </row>
    <row r="471" spans="2:14" x14ac:dyDescent="0.5">
      <c r="B471" t="b">
        <f t="shared" si="28"/>
        <v>0</v>
      </c>
      <c r="C471" t="str">
        <f t="shared" si="29"/>
        <v xml:space="preserve"> </v>
      </c>
      <c r="D471" t="str">
        <f t="shared" si="30"/>
        <v>{"id":"COVID19RapidTest.","path":"COVID19RapidTest.0","short":"","definition":"","min":"","max":"","type":[{"code":""}]},</v>
      </c>
      <c r="F471">
        <f t="shared" si="31"/>
        <v>0</v>
      </c>
      <c r="G471" s="13"/>
      <c r="H471" s="13"/>
      <c r="I471" s="15"/>
      <c r="J471" s="15"/>
      <c r="K471" s="13"/>
      <c r="L471" s="16"/>
      <c r="M471" s="13"/>
      <c r="N471" s="13"/>
    </row>
    <row r="472" spans="2:14" x14ac:dyDescent="0.5">
      <c r="B472" t="b">
        <f t="shared" si="28"/>
        <v>0</v>
      </c>
      <c r="C472" t="str">
        <f t="shared" si="29"/>
        <v xml:space="preserve"> </v>
      </c>
      <c r="D472" t="str">
        <f t="shared" si="30"/>
        <v>{"id":"COVID19RapidTest.","path":"COVID19RapidTest.0","short":"","definition":"","min":"","max":"","type":[{"code":""}]},</v>
      </c>
      <c r="F472">
        <f t="shared" si="31"/>
        <v>0</v>
      </c>
      <c r="G472" s="13"/>
      <c r="H472" s="13"/>
      <c r="I472" s="15"/>
      <c r="J472" s="15"/>
      <c r="K472" s="13"/>
      <c r="L472" s="16"/>
      <c r="M472" s="13"/>
      <c r="N472" s="13"/>
    </row>
    <row r="473" spans="2:14" x14ac:dyDescent="0.5">
      <c r="B473" t="b">
        <f t="shared" si="28"/>
        <v>0</v>
      </c>
      <c r="C473" t="str">
        <f t="shared" si="29"/>
        <v xml:space="preserve"> </v>
      </c>
      <c r="D473" t="str">
        <f t="shared" si="30"/>
        <v>{"id":"COVID19RapidTest.","path":"COVID19RapidTest.0","short":"","definition":"","min":"","max":"","type":[{"code":""}]},</v>
      </c>
      <c r="F473">
        <f t="shared" si="31"/>
        <v>0</v>
      </c>
      <c r="G473" s="13"/>
      <c r="H473" s="13"/>
      <c r="I473" s="15"/>
      <c r="J473" s="15"/>
      <c r="K473" s="13"/>
      <c r="L473" s="16"/>
      <c r="M473" s="13"/>
      <c r="N473" s="13"/>
    </row>
    <row r="474" spans="2:14" x14ac:dyDescent="0.5">
      <c r="B474" t="b">
        <f t="shared" si="28"/>
        <v>0</v>
      </c>
      <c r="C474" t="str">
        <f t="shared" si="29"/>
        <v xml:space="preserve"> </v>
      </c>
      <c r="D474" t="str">
        <f t="shared" si="30"/>
        <v>{"id":"COVID19RapidTest.","path":"COVID19RapidTest.0","short":"","definition":"","min":"","max":"","type":[{"code":""}]},</v>
      </c>
      <c r="F474">
        <f t="shared" si="31"/>
        <v>0</v>
      </c>
      <c r="G474" s="13"/>
      <c r="H474" s="13"/>
      <c r="I474" s="15"/>
      <c r="J474" s="15"/>
      <c r="K474" s="13"/>
      <c r="L474" s="16"/>
      <c r="M474" s="13"/>
      <c r="N474" s="13"/>
    </row>
    <row r="475" spans="2:14" x14ac:dyDescent="0.5">
      <c r="B475" t="b">
        <f t="shared" si="28"/>
        <v>0</v>
      </c>
      <c r="C475" t="str">
        <f t="shared" si="29"/>
        <v xml:space="preserve"> </v>
      </c>
      <c r="D475" t="str">
        <f t="shared" si="30"/>
        <v>{"id":"COVID19RapidTest.","path":"COVID19RapidTest.0","short":"","definition":"","min":"","max":"","type":[{"code":""}]},</v>
      </c>
      <c r="F475">
        <f t="shared" si="31"/>
        <v>0</v>
      </c>
      <c r="G475" s="13"/>
      <c r="H475" s="13"/>
      <c r="I475" s="15"/>
      <c r="J475" s="15"/>
      <c r="K475" s="13"/>
      <c r="L475" s="16"/>
      <c r="M475" s="13"/>
      <c r="N475" s="13"/>
    </row>
    <row r="476" spans="2:14" x14ac:dyDescent="0.5">
      <c r="B476" t="b">
        <f t="shared" si="28"/>
        <v>0</v>
      </c>
      <c r="C476" t="str">
        <f t="shared" si="29"/>
        <v xml:space="preserve"> </v>
      </c>
      <c r="D476" t="str">
        <f t="shared" si="30"/>
        <v>{"id":"COVID19RapidTest.","path":"COVID19RapidTest.0","short":"","definition":"","min":"","max":"","type":[{"code":""}]},</v>
      </c>
      <c r="F476">
        <f t="shared" si="31"/>
        <v>0</v>
      </c>
      <c r="G476" s="13"/>
      <c r="H476" s="13"/>
      <c r="I476" s="15"/>
      <c r="J476" s="15"/>
      <c r="K476" s="13"/>
      <c r="L476" s="16"/>
      <c r="M476" s="13"/>
      <c r="N476" s="13"/>
    </row>
    <row r="477" spans="2:14" x14ac:dyDescent="0.5">
      <c r="B477" t="b">
        <f t="shared" si="28"/>
        <v>0</v>
      </c>
      <c r="C477" t="str">
        <f t="shared" si="29"/>
        <v xml:space="preserve"> </v>
      </c>
      <c r="D477" t="str">
        <f t="shared" si="30"/>
        <v>{"id":"COVID19RapidTest.","path":"COVID19RapidTest.0","short":"","definition":"","min":"","max":"","type":[{"code":""}]},</v>
      </c>
      <c r="F477">
        <f t="shared" si="31"/>
        <v>0</v>
      </c>
      <c r="G477" s="13"/>
      <c r="H477" s="13"/>
      <c r="I477" s="15"/>
      <c r="J477" s="15"/>
      <c r="K477" s="13"/>
      <c r="L477" s="16"/>
      <c r="M477" s="13"/>
      <c r="N477" s="13"/>
    </row>
    <row r="478" spans="2:14" x14ac:dyDescent="0.5">
      <c r="B478" t="b">
        <f t="shared" si="28"/>
        <v>0</v>
      </c>
      <c r="C478" t="str">
        <f t="shared" si="29"/>
        <v xml:space="preserve"> </v>
      </c>
      <c r="D478" t="str">
        <f t="shared" si="30"/>
        <v>{"id":"COVID19RapidTest.","path":"COVID19RapidTest.0","short":"","definition":"","min":"","max":"","type":[{"code":""}]},</v>
      </c>
      <c r="F478">
        <f t="shared" si="31"/>
        <v>0</v>
      </c>
      <c r="G478" s="13"/>
      <c r="H478" s="13"/>
      <c r="I478" s="15"/>
      <c r="J478" s="15"/>
      <c r="K478" s="13"/>
      <c r="L478" s="16"/>
      <c r="M478" s="13"/>
      <c r="N478" s="13"/>
    </row>
    <row r="479" spans="2:14" x14ac:dyDescent="0.5">
      <c r="B479" t="b">
        <f t="shared" si="28"/>
        <v>0</v>
      </c>
      <c r="C479" t="str">
        <f t="shared" si="29"/>
        <v xml:space="preserve"> </v>
      </c>
      <c r="D479" t="str">
        <f t="shared" si="30"/>
        <v>{"id":"COVID19RapidTest.","path":"COVID19RapidTest.0","short":"","definition":"","min":"","max":"","type":[{"code":""}]},</v>
      </c>
      <c r="F479">
        <f t="shared" si="31"/>
        <v>0</v>
      </c>
      <c r="G479" s="13"/>
      <c r="H479" s="13"/>
      <c r="I479" s="15"/>
      <c r="J479" s="15"/>
      <c r="K479" s="13"/>
      <c r="L479" s="16"/>
      <c r="M479" s="13"/>
      <c r="N479" s="13"/>
    </row>
    <row r="480" spans="2:14" x14ac:dyDescent="0.5">
      <c r="B480" t="b">
        <f t="shared" si="28"/>
        <v>0</v>
      </c>
      <c r="C480" t="str">
        <f t="shared" si="29"/>
        <v xml:space="preserve"> </v>
      </c>
      <c r="D480" t="str">
        <f t="shared" si="30"/>
        <v>{"id":"COVID19RapidTest.","path":"COVID19RapidTest.0","short":"","definition":"","min":"","max":"","type":[{"code":""}]},</v>
      </c>
      <c r="F480">
        <f t="shared" si="31"/>
        <v>0</v>
      </c>
      <c r="G480" s="13"/>
      <c r="H480" s="13"/>
      <c r="I480" s="15"/>
      <c r="J480" s="15"/>
      <c r="K480" s="13"/>
      <c r="L480" s="16"/>
      <c r="M480" s="13"/>
      <c r="N480" s="13"/>
    </row>
    <row r="481" spans="2:14" x14ac:dyDescent="0.5">
      <c r="B481" t="b">
        <f t="shared" si="28"/>
        <v>0</v>
      </c>
      <c r="C481" t="str">
        <f t="shared" si="29"/>
        <v xml:space="preserve"> </v>
      </c>
      <c r="D481" t="str">
        <f t="shared" si="30"/>
        <v>{"id":"COVID19RapidTest.","path":"COVID19RapidTest.0","short":"","definition":"","min":"","max":"","type":[{"code":""}]},</v>
      </c>
      <c r="F481">
        <f t="shared" si="31"/>
        <v>0</v>
      </c>
      <c r="G481" s="13"/>
      <c r="H481" s="13"/>
      <c r="I481" s="15"/>
      <c r="J481" s="15"/>
      <c r="K481" s="13"/>
      <c r="L481" s="16"/>
      <c r="M481" s="13"/>
      <c r="N481" s="13"/>
    </row>
    <row r="482" spans="2:14" x14ac:dyDescent="0.5">
      <c r="B482" t="b">
        <f t="shared" si="28"/>
        <v>0</v>
      </c>
      <c r="C482" t="str">
        <f t="shared" si="29"/>
        <v xml:space="preserve"> </v>
      </c>
      <c r="D482" t="str">
        <f t="shared" si="30"/>
        <v>{"id":"COVID19RapidTest.","path":"COVID19RapidTest.0","short":"","definition":"","min":"","max":"","type":[{"code":""}]},</v>
      </c>
      <c r="F482">
        <f t="shared" si="31"/>
        <v>0</v>
      </c>
      <c r="G482" s="13"/>
      <c r="H482" s="13"/>
      <c r="I482" s="15"/>
      <c r="J482" s="15"/>
      <c r="K482" s="13"/>
      <c r="L482" s="16"/>
      <c r="M482" s="13"/>
      <c r="N482" s="13"/>
    </row>
    <row r="483" spans="2:14" x14ac:dyDescent="0.5">
      <c r="B483" t="b">
        <f t="shared" si="28"/>
        <v>0</v>
      </c>
      <c r="C483" t="str">
        <f t="shared" si="29"/>
        <v xml:space="preserve"> </v>
      </c>
      <c r="D483" t="str">
        <f t="shared" si="30"/>
        <v>{"id":"COVID19RapidTest.","path":"COVID19RapidTest.0","short":"","definition":"","min":"","max":"","type":[{"code":""}]},</v>
      </c>
      <c r="F483">
        <f t="shared" si="31"/>
        <v>0</v>
      </c>
      <c r="G483" s="13"/>
      <c r="H483" s="13"/>
      <c r="I483" s="15"/>
      <c r="J483" s="15"/>
      <c r="K483" s="13"/>
      <c r="L483" s="16"/>
      <c r="M483" s="13"/>
      <c r="N483" s="13"/>
    </row>
    <row r="484" spans="2:14" x14ac:dyDescent="0.5">
      <c r="B484" t="b">
        <f t="shared" si="28"/>
        <v>0</v>
      </c>
      <c r="C484" t="str">
        <f t="shared" si="29"/>
        <v xml:space="preserve"> </v>
      </c>
      <c r="D484" t="str">
        <f t="shared" si="30"/>
        <v>{"id":"COVID19RapidTest.","path":"COVID19RapidTest.0","short":"","definition":"","min":"","max":"","type":[{"code":""}]},</v>
      </c>
      <c r="F484">
        <f t="shared" si="31"/>
        <v>0</v>
      </c>
      <c r="G484" s="13"/>
      <c r="H484" s="13"/>
      <c r="I484" s="15"/>
      <c r="J484" s="15"/>
      <c r="K484" s="13"/>
      <c r="L484" s="16"/>
      <c r="M484" s="13"/>
      <c r="N484" s="13"/>
    </row>
    <row r="485" spans="2:14" x14ac:dyDescent="0.5">
      <c r="B485" t="b">
        <f t="shared" si="28"/>
        <v>0</v>
      </c>
      <c r="C485" t="str">
        <f t="shared" si="29"/>
        <v xml:space="preserve"> </v>
      </c>
      <c r="D485" t="str">
        <f t="shared" si="30"/>
        <v>{"id":"COVID19RapidTest.","path":"COVID19RapidTest.0","short":"","definition":"","min":"","max":"","type":[{"code":""}]},</v>
      </c>
      <c r="F485">
        <f t="shared" si="31"/>
        <v>0</v>
      </c>
      <c r="G485" s="13"/>
      <c r="H485" s="13"/>
      <c r="I485" s="15"/>
      <c r="J485" s="15"/>
      <c r="K485" s="13"/>
      <c r="L485" s="16"/>
      <c r="M485" s="13"/>
      <c r="N485" s="13"/>
    </row>
    <row r="486" spans="2:14" x14ac:dyDescent="0.5">
      <c r="B486" t="b">
        <f t="shared" si="28"/>
        <v>0</v>
      </c>
      <c r="C486" t="str">
        <f t="shared" si="29"/>
        <v xml:space="preserve"> </v>
      </c>
      <c r="D486" t="str">
        <f t="shared" si="30"/>
        <v>{"id":"COVID19RapidTest.","path":"COVID19RapidTest.0","short":"","definition":"","min":"","max":"","type":[{"code":""}]},</v>
      </c>
      <c r="F486">
        <f t="shared" si="31"/>
        <v>0</v>
      </c>
      <c r="G486" s="13"/>
      <c r="H486" s="13"/>
      <c r="I486" s="15"/>
      <c r="J486" s="15"/>
      <c r="K486" s="13"/>
      <c r="L486" s="16"/>
      <c r="M486" s="13"/>
      <c r="N486" s="13"/>
    </row>
    <row r="487" spans="2:14" x14ac:dyDescent="0.5">
      <c r="B487" t="b">
        <f t="shared" si="28"/>
        <v>0</v>
      </c>
      <c r="C487" t="str">
        <f t="shared" si="29"/>
        <v xml:space="preserve"> </v>
      </c>
      <c r="D487" t="str">
        <f t="shared" si="30"/>
        <v>{"id":"COVID19RapidTest.","path":"COVID19RapidTest.0","short":"","definition":"","min":"","max":"","type":[{"code":""}]},</v>
      </c>
      <c r="F487">
        <f t="shared" si="31"/>
        <v>0</v>
      </c>
      <c r="G487" s="13"/>
      <c r="H487" s="13"/>
      <c r="I487" s="15"/>
      <c r="J487" s="15"/>
      <c r="K487" s="13"/>
      <c r="L487" s="16"/>
      <c r="M487" s="13"/>
      <c r="N487" s="13"/>
    </row>
    <row r="488" spans="2:14" x14ac:dyDescent="0.5">
      <c r="B488" t="b">
        <f t="shared" si="28"/>
        <v>0</v>
      </c>
      <c r="C488" t="str">
        <f t="shared" si="29"/>
        <v xml:space="preserve"> </v>
      </c>
      <c r="D488" t="str">
        <f t="shared" si="30"/>
        <v>{"id":"COVID19RapidTest.","path":"COVID19RapidTest.0","short":"","definition":"","min":"","max":"","type":[{"code":""}]},</v>
      </c>
      <c r="F488">
        <f t="shared" si="31"/>
        <v>0</v>
      </c>
      <c r="G488" s="13"/>
      <c r="H488" s="13"/>
      <c r="I488" s="15"/>
      <c r="J488" s="15"/>
      <c r="K488" s="13"/>
      <c r="L488" s="16"/>
      <c r="M488" s="13"/>
      <c r="N488" s="13"/>
    </row>
    <row r="489" spans="2:14" x14ac:dyDescent="0.5">
      <c r="B489" t="b">
        <f t="shared" si="28"/>
        <v>0</v>
      </c>
      <c r="C489" t="str">
        <f t="shared" si="29"/>
        <v xml:space="preserve"> </v>
      </c>
      <c r="D489" t="str">
        <f t="shared" si="30"/>
        <v>{"id":"COVID19RapidTest.","path":"COVID19RapidTest.0","short":"","definition":"","min":"","max":"","type":[{"code":""}]},</v>
      </c>
      <c r="F489">
        <f t="shared" si="31"/>
        <v>0</v>
      </c>
      <c r="G489" s="13"/>
      <c r="H489" s="13"/>
      <c r="I489" s="15"/>
      <c r="J489" s="15"/>
      <c r="K489" s="13"/>
      <c r="L489" s="16"/>
      <c r="M489" s="13"/>
      <c r="N489" s="13"/>
    </row>
    <row r="490" spans="2:14" x14ac:dyDescent="0.5">
      <c r="B490" t="b">
        <f t="shared" si="28"/>
        <v>0</v>
      </c>
      <c r="C490" t="str">
        <f t="shared" si="29"/>
        <v xml:space="preserve"> </v>
      </c>
      <c r="D490" t="str">
        <f t="shared" si="30"/>
        <v>{"id":"COVID19RapidTest.","path":"COVID19RapidTest.0","short":"","definition":"","min":"","max":"","type":[{"code":""}]},</v>
      </c>
      <c r="F490">
        <f t="shared" si="31"/>
        <v>0</v>
      </c>
      <c r="G490" s="13"/>
      <c r="H490" s="13"/>
      <c r="I490" s="15"/>
      <c r="J490" s="15"/>
      <c r="K490" s="13"/>
      <c r="L490" s="16"/>
      <c r="M490" s="13"/>
      <c r="N490" s="13"/>
    </row>
    <row r="491" spans="2:14" x14ac:dyDescent="0.5">
      <c r="B491" t="b">
        <f t="shared" si="28"/>
        <v>0</v>
      </c>
      <c r="C491" t="str">
        <f t="shared" si="29"/>
        <v xml:space="preserve"> </v>
      </c>
      <c r="D491" t="str">
        <f t="shared" si="30"/>
        <v>{"id":"COVID19RapidTest.","path":"COVID19RapidTest.0","short":"","definition":"","min":"","max":"","type":[{"code":""}]},</v>
      </c>
      <c r="F491">
        <f t="shared" si="31"/>
        <v>0</v>
      </c>
      <c r="G491" s="13"/>
      <c r="H491" s="13"/>
      <c r="I491" s="15"/>
      <c r="J491" s="15"/>
      <c r="K491" s="13"/>
      <c r="L491" s="16"/>
      <c r="M491" s="13"/>
      <c r="N491" s="13"/>
    </row>
    <row r="492" spans="2:14" x14ac:dyDescent="0.5">
      <c r="B492" t="b">
        <f t="shared" si="28"/>
        <v>0</v>
      </c>
      <c r="C492" t="str">
        <f t="shared" si="29"/>
        <v xml:space="preserve"> </v>
      </c>
      <c r="D492" t="str">
        <f t="shared" si="30"/>
        <v>{"id":"COVID19RapidTest.","path":"COVID19RapidTest.0","short":"","definition":"","min":"","max":"","type":[{"code":""}]},</v>
      </c>
      <c r="F492">
        <f t="shared" si="31"/>
        <v>0</v>
      </c>
      <c r="G492" s="13"/>
      <c r="H492" s="13"/>
      <c r="I492" s="15"/>
      <c r="J492" s="15"/>
      <c r="K492" s="13"/>
      <c r="L492" s="16"/>
      <c r="M492" s="13"/>
      <c r="N492" s="13"/>
    </row>
    <row r="493" spans="2:14" x14ac:dyDescent="0.5">
      <c r="B493" t="b">
        <f t="shared" si="28"/>
        <v>0</v>
      </c>
      <c r="C493" t="str">
        <f t="shared" si="29"/>
        <v xml:space="preserve"> </v>
      </c>
      <c r="D493" t="str">
        <f t="shared" si="30"/>
        <v>{"id":"COVID19RapidTest.","path":"COVID19RapidTest.0","short":"","definition":"","min":"","max":"","type":[{"code":""}]},</v>
      </c>
      <c r="F493">
        <f t="shared" si="31"/>
        <v>0</v>
      </c>
      <c r="G493" s="13"/>
      <c r="H493" s="13"/>
      <c r="I493" s="15"/>
      <c r="J493" s="15"/>
      <c r="K493" s="13"/>
      <c r="L493" s="16"/>
      <c r="M493" s="13"/>
      <c r="N493" s="13"/>
    </row>
    <row r="494" spans="2:14" x14ac:dyDescent="0.5">
      <c r="B494" t="b">
        <f t="shared" si="28"/>
        <v>0</v>
      </c>
      <c r="C494" t="str">
        <f t="shared" si="29"/>
        <v xml:space="preserve"> </v>
      </c>
      <c r="D494" t="str">
        <f t="shared" si="30"/>
        <v>{"id":"COVID19RapidTest.","path":"COVID19RapidTest.0","short":"","definition":"","min":"","max":"","type":[{"code":""}]},</v>
      </c>
      <c r="F494">
        <f t="shared" si="31"/>
        <v>0</v>
      </c>
      <c r="G494" s="13"/>
      <c r="H494" s="13"/>
      <c r="I494" s="15"/>
      <c r="J494" s="15"/>
      <c r="K494" s="13"/>
      <c r="L494" s="16"/>
      <c r="M494" s="13"/>
      <c r="N494" s="13"/>
    </row>
    <row r="495" spans="2:14" x14ac:dyDescent="0.5">
      <c r="B495" t="b">
        <f t="shared" si="28"/>
        <v>0</v>
      </c>
      <c r="C495" t="str">
        <f t="shared" si="29"/>
        <v xml:space="preserve"> </v>
      </c>
      <c r="D495" t="str">
        <f t="shared" si="30"/>
        <v>{"id":"COVID19RapidTest.","path":"COVID19RapidTest.0","short":"","definition":"","min":"","max":"","type":[{"code":""}]},</v>
      </c>
      <c r="F495">
        <f t="shared" si="31"/>
        <v>0</v>
      </c>
      <c r="G495" s="13"/>
      <c r="H495" s="13"/>
      <c r="I495" s="15"/>
      <c r="J495" s="15"/>
      <c r="K495" s="13"/>
      <c r="L495" s="16"/>
      <c r="M495" s="13"/>
      <c r="N495" s="13"/>
    </row>
    <row r="496" spans="2:14" x14ac:dyDescent="0.5">
      <c r="B496" t="b">
        <f t="shared" si="28"/>
        <v>0</v>
      </c>
      <c r="C496" t="str">
        <f t="shared" si="29"/>
        <v xml:space="preserve"> </v>
      </c>
      <c r="D496" t="str">
        <f t="shared" si="30"/>
        <v>{"id":"COVID19RapidTest.","path":"COVID19RapidTest.0","short":"","definition":"","min":"","max":"","type":[{"code":""}]},</v>
      </c>
      <c r="F496">
        <f t="shared" si="31"/>
        <v>0</v>
      </c>
      <c r="G496" s="13"/>
      <c r="H496" s="13"/>
      <c r="I496" s="15"/>
      <c r="J496" s="15"/>
      <c r="K496" s="13"/>
      <c r="L496" s="16"/>
      <c r="M496" s="13"/>
      <c r="N496" s="13"/>
    </row>
    <row r="497" spans="2:14" x14ac:dyDescent="0.5">
      <c r="B497" t="b">
        <f t="shared" si="28"/>
        <v>0</v>
      </c>
      <c r="C497" t="str">
        <f t="shared" si="29"/>
        <v xml:space="preserve"> </v>
      </c>
      <c r="D497" t="str">
        <f t="shared" si="30"/>
        <v>{"id":"COVID19RapidTest.","path":"COVID19RapidTest.0","short":"","definition":"","min":"","max":"","type":[{"code":""}]},</v>
      </c>
      <c r="F497">
        <f t="shared" si="31"/>
        <v>0</v>
      </c>
      <c r="G497" s="13"/>
      <c r="H497" s="13"/>
      <c r="I497" s="15"/>
      <c r="J497" s="15"/>
      <c r="K497" s="13"/>
      <c r="L497" s="16"/>
      <c r="M497" s="13"/>
      <c r="N497" s="13"/>
    </row>
    <row r="498" spans="2:14" x14ac:dyDescent="0.5">
      <c r="B498" t="b">
        <f t="shared" si="28"/>
        <v>0</v>
      </c>
      <c r="C498" t="str">
        <f t="shared" si="29"/>
        <v xml:space="preserve"> </v>
      </c>
      <c r="D498" t="str">
        <f t="shared" si="30"/>
        <v>{"id":"COVID19RapidTest.","path":"COVID19RapidTest.0","short":"","definition":"","min":"","max":"","type":[{"code":""}]},</v>
      </c>
      <c r="F498">
        <f t="shared" si="31"/>
        <v>0</v>
      </c>
      <c r="G498" s="13"/>
      <c r="H498" s="13"/>
      <c r="I498" s="15"/>
      <c r="J498" s="15"/>
      <c r="K498" s="13"/>
      <c r="L498" s="16"/>
      <c r="M498" s="13"/>
      <c r="N498" s="13"/>
    </row>
    <row r="499" spans="2:14" x14ac:dyDescent="0.5">
      <c r="B499" t="b">
        <f t="shared" si="28"/>
        <v>0</v>
      </c>
      <c r="C499" t="str">
        <f t="shared" si="29"/>
        <v xml:space="preserve"> </v>
      </c>
      <c r="D499" t="str">
        <f t="shared" si="30"/>
        <v>{"id":"COVID19RapidTest.","path":"COVID19RapidTest.0","short":"","definition":"","min":"","max":"","type":[{"code":""}]},</v>
      </c>
      <c r="F499">
        <f t="shared" si="31"/>
        <v>0</v>
      </c>
      <c r="G499" s="13"/>
      <c r="H499" s="13"/>
      <c r="I499" s="15"/>
      <c r="J499" s="15"/>
      <c r="K499" s="13"/>
      <c r="L499" s="16"/>
      <c r="M499" s="13"/>
      <c r="N499" s="13"/>
    </row>
    <row r="500" spans="2:14" x14ac:dyDescent="0.5">
      <c r="B500" t="b">
        <f t="shared" si="28"/>
        <v>0</v>
      </c>
      <c r="C500" t="str">
        <f t="shared" si="29"/>
        <v xml:space="preserve"> </v>
      </c>
      <c r="D500" t="str">
        <f t="shared" si="30"/>
        <v>{"id":"COVID19RapidTest.","path":"COVID19RapidTest.0","short":"","definition":"","min":"","max":"","type":[{"code":""}]},</v>
      </c>
      <c r="F500">
        <f t="shared" si="31"/>
        <v>0</v>
      </c>
      <c r="G500" s="13"/>
      <c r="H500" s="13"/>
      <c r="I500" s="15"/>
      <c r="J500" s="15"/>
      <c r="K500" s="13"/>
      <c r="L500" s="16"/>
      <c r="M500" s="13"/>
      <c r="N500" s="13"/>
    </row>
    <row r="501" spans="2:14" x14ac:dyDescent="0.5">
      <c r="B501" t="b">
        <f t="shared" si="28"/>
        <v>0</v>
      </c>
      <c r="C501" t="str">
        <f t="shared" si="29"/>
        <v xml:space="preserve"> </v>
      </c>
      <c r="D501" t="str">
        <f t="shared" si="30"/>
        <v>{"id":"COVID19RapidTest.","path":"COVID19RapidTest.0","short":"","definition":"","min":"","max":"","type":[{"code":""}]},</v>
      </c>
      <c r="F501">
        <f t="shared" si="31"/>
        <v>0</v>
      </c>
      <c r="G501" s="13"/>
      <c r="H501" s="13"/>
      <c r="I501" s="15"/>
      <c r="J501" s="15"/>
      <c r="K501" s="13"/>
      <c r="L501" s="16"/>
      <c r="M501" s="13"/>
      <c r="N501" s="13"/>
    </row>
    <row r="502" spans="2:14" x14ac:dyDescent="0.5">
      <c r="B502" t="b">
        <f t="shared" si="28"/>
        <v>0</v>
      </c>
      <c r="C502" t="str">
        <f t="shared" si="29"/>
        <v xml:space="preserve"> </v>
      </c>
      <c r="D502" t="str">
        <f t="shared" si="30"/>
        <v>{"id":"COVID19RapidTest.","path":"COVID19RapidTest.0","short":"","definition":"","min":"","max":"","type":[{"code":""}]},</v>
      </c>
      <c r="F502">
        <f t="shared" si="31"/>
        <v>0</v>
      </c>
      <c r="G502" s="13"/>
      <c r="H502" s="13"/>
      <c r="I502" s="15"/>
      <c r="J502" s="15"/>
      <c r="K502" s="13"/>
      <c r="L502" s="16"/>
      <c r="M502" s="13"/>
      <c r="N502" s="13"/>
    </row>
    <row r="503" spans="2:14" x14ac:dyDescent="0.5">
      <c r="B503" t="b">
        <f t="shared" si="28"/>
        <v>0</v>
      </c>
      <c r="C503" t="str">
        <f t="shared" si="29"/>
        <v xml:space="preserve"> </v>
      </c>
      <c r="D503" t="str">
        <f t="shared" si="30"/>
        <v>{"id":"COVID19RapidTest.","path":"COVID19RapidTest.0","short":"","definition":"","min":"","max":"","type":[{"code":""}]},</v>
      </c>
      <c r="F503">
        <f t="shared" si="31"/>
        <v>0</v>
      </c>
      <c r="G503" s="13"/>
      <c r="H503" s="13"/>
      <c r="I503" s="15"/>
      <c r="J503" s="15"/>
      <c r="K503" s="13"/>
      <c r="L503" s="16"/>
      <c r="M503" s="13"/>
      <c r="N503" s="13"/>
    </row>
    <row r="504" spans="2:14" x14ac:dyDescent="0.5">
      <c r="B504" t="b">
        <f t="shared" si="28"/>
        <v>0</v>
      </c>
      <c r="C504" t="str">
        <f t="shared" si="29"/>
        <v xml:space="preserve"> </v>
      </c>
      <c r="D504" t="str">
        <f t="shared" si="30"/>
        <v>{"id":"COVID19RapidTest.","path":"COVID19RapidTest.0","short":"","definition":"","min":"","max":"","type":[{"code":""}]},</v>
      </c>
      <c r="F504">
        <f t="shared" si="31"/>
        <v>0</v>
      </c>
      <c r="G504" s="13"/>
      <c r="H504" s="13"/>
      <c r="I504" s="15"/>
      <c r="J504" s="15"/>
      <c r="K504" s="13"/>
      <c r="L504" s="16"/>
      <c r="M504" s="13"/>
      <c r="N504" s="13"/>
    </row>
    <row r="505" spans="2:14" x14ac:dyDescent="0.5">
      <c r="B505" t="b">
        <f t="shared" si="28"/>
        <v>0</v>
      </c>
      <c r="C505" t="str">
        <f t="shared" si="29"/>
        <v xml:space="preserve"> </v>
      </c>
      <c r="D505" t="str">
        <f t="shared" si="30"/>
        <v>{"id":"COVID19RapidTest.","path":"COVID19RapidTest.0","short":"","definition":"","min":"","max":"","type":[{"code":""}]},</v>
      </c>
      <c r="F505">
        <f t="shared" si="31"/>
        <v>0</v>
      </c>
      <c r="G505" s="13"/>
      <c r="H505" s="13"/>
      <c r="I505" s="15"/>
      <c r="J505" s="15"/>
      <c r="K505" s="13"/>
      <c r="L505" s="16"/>
      <c r="M505" s="13"/>
      <c r="N505" s="13"/>
    </row>
    <row r="506" spans="2:14" x14ac:dyDescent="0.5">
      <c r="B506" t="b">
        <f t="shared" si="28"/>
        <v>0</v>
      </c>
      <c r="C506" t="str">
        <f t="shared" si="29"/>
        <v xml:space="preserve"> </v>
      </c>
      <c r="D506" t="str">
        <f t="shared" si="30"/>
        <v>{"id":"COVID19RapidTest.","path":"COVID19RapidTest.0","short":"","definition":"","min":"","max":"","type":[{"code":""}]},</v>
      </c>
      <c r="F506">
        <f t="shared" si="31"/>
        <v>0</v>
      </c>
      <c r="G506" s="13"/>
      <c r="H506" s="13"/>
      <c r="I506" s="15"/>
      <c r="J506" s="15"/>
      <c r="K506" s="13"/>
      <c r="L506" s="16"/>
      <c r="M506" s="13"/>
      <c r="N506" s="13"/>
    </row>
    <row r="507" spans="2:14" x14ac:dyDescent="0.5">
      <c r="B507" t="b">
        <f t="shared" si="28"/>
        <v>0</v>
      </c>
      <c r="C507" t="str">
        <f t="shared" si="29"/>
        <v xml:space="preserve"> </v>
      </c>
      <c r="D507" t="str">
        <f t="shared" si="30"/>
        <v>{"id":"COVID19RapidTest.","path":"COVID19RapidTest.0","short":"","definition":"","min":"","max":"","type":[{"code":""}]},</v>
      </c>
      <c r="F507">
        <f t="shared" si="31"/>
        <v>0</v>
      </c>
      <c r="G507" s="13"/>
      <c r="H507" s="13"/>
      <c r="I507" s="15"/>
      <c r="J507" s="15"/>
      <c r="K507" s="13"/>
      <c r="L507" s="16"/>
      <c r="M507" s="13"/>
      <c r="N507" s="13"/>
    </row>
    <row r="508" spans="2:14" x14ac:dyDescent="0.5">
      <c r="B508" t="b">
        <f t="shared" si="28"/>
        <v>0</v>
      </c>
      <c r="C508" t="str">
        <f t="shared" si="29"/>
        <v xml:space="preserve"> </v>
      </c>
      <c r="D508" t="str">
        <f t="shared" si="30"/>
        <v>{"id":"COVID19RapidTest.","path":"COVID19RapidTest.0","short":"","definition":"","min":"","max":"","type":[{"code":""}]},</v>
      </c>
      <c r="F508">
        <f t="shared" si="31"/>
        <v>0</v>
      </c>
      <c r="G508" s="13"/>
      <c r="H508" s="13"/>
      <c r="I508" s="15"/>
      <c r="J508" s="15"/>
      <c r="K508" s="13"/>
      <c r="L508" s="16"/>
      <c r="M508" s="13"/>
      <c r="N508" s="13"/>
    </row>
    <row r="509" spans="2:14" x14ac:dyDescent="0.5">
      <c r="B509" t="b">
        <f t="shared" si="28"/>
        <v>0</v>
      </c>
      <c r="C509" t="str">
        <f t="shared" si="29"/>
        <v xml:space="preserve"> </v>
      </c>
      <c r="D509" t="str">
        <f t="shared" si="30"/>
        <v>{"id":"COVID19RapidTest.","path":"COVID19RapidTest.0","short":"","definition":"","min":"","max":"","type":[{"code":""}]},</v>
      </c>
      <c r="F509">
        <f t="shared" si="31"/>
        <v>0</v>
      </c>
      <c r="G509" s="13"/>
      <c r="H509" s="13"/>
      <c r="I509" s="15"/>
      <c r="J509" s="15"/>
      <c r="K509" s="13"/>
      <c r="L509" s="16"/>
      <c r="M509" s="13"/>
      <c r="N509" s="13"/>
    </row>
    <row r="510" spans="2:14" x14ac:dyDescent="0.5">
      <c r="B510" t="b">
        <f t="shared" si="28"/>
        <v>0</v>
      </c>
      <c r="C510" t="str">
        <f t="shared" si="29"/>
        <v xml:space="preserve"> </v>
      </c>
      <c r="D510" t="str">
        <f t="shared" si="30"/>
        <v>{"id":"COVID19RapidTest.","path":"COVID19RapidTest.0","short":"","definition":"","min":"","max":"","type":[{"code":""}]},</v>
      </c>
      <c r="F510">
        <f t="shared" si="31"/>
        <v>0</v>
      </c>
      <c r="G510" s="13"/>
      <c r="H510" s="13"/>
      <c r="I510" s="15"/>
      <c r="J510" s="15"/>
      <c r="K510" s="13"/>
      <c r="L510" s="16"/>
      <c r="M510" s="13"/>
      <c r="N510" s="13"/>
    </row>
    <row r="511" spans="2:14" x14ac:dyDescent="0.5">
      <c r="B511" t="b">
        <f t="shared" si="28"/>
        <v>0</v>
      </c>
      <c r="C511" t="str">
        <f t="shared" si="29"/>
        <v xml:space="preserve"> </v>
      </c>
      <c r="D511" t="str">
        <f t="shared" si="30"/>
        <v>{"id":"COVID19RapidTest.","path":"COVID19RapidTest.0","short":"","definition":"","min":"","max":"","type":[{"code":""}]},</v>
      </c>
      <c r="F511">
        <f t="shared" si="31"/>
        <v>0</v>
      </c>
      <c r="G511" s="13"/>
      <c r="H511" s="13"/>
      <c r="I511" s="15"/>
      <c r="J511" s="15"/>
      <c r="K511" s="13"/>
      <c r="L511" s="16"/>
      <c r="M511" s="13"/>
      <c r="N511" s="13"/>
    </row>
    <row r="512" spans="2:14" x14ac:dyDescent="0.5">
      <c r="B512" t="b">
        <f t="shared" si="28"/>
        <v>0</v>
      </c>
      <c r="C512" t="str">
        <f t="shared" si="29"/>
        <v xml:space="preserve"> </v>
      </c>
      <c r="D512" t="str">
        <f t="shared" si="30"/>
        <v>{"id":"COVID19RapidTest.","path":"COVID19RapidTest.0","short":"","definition":"","min":"","max":"","type":[{"code":""}]},</v>
      </c>
      <c r="F512">
        <f t="shared" si="31"/>
        <v>0</v>
      </c>
      <c r="G512" s="13"/>
      <c r="H512" s="13"/>
      <c r="I512" s="15"/>
      <c r="J512" s="15"/>
      <c r="K512" s="13"/>
      <c r="L512" s="16"/>
      <c r="M512" s="13"/>
      <c r="N512" s="13"/>
    </row>
    <row r="513" spans="2:14" x14ac:dyDescent="0.5">
      <c r="B513" t="b">
        <f t="shared" si="28"/>
        <v>0</v>
      </c>
      <c r="C513" t="str">
        <f t="shared" si="29"/>
        <v xml:space="preserve"> </v>
      </c>
      <c r="D513" t="str">
        <f t="shared" si="30"/>
        <v>{"id":"COVID19RapidTest.","path":"COVID19RapidTest.0","short":"","definition":"","min":"","max":"","type":[{"code":""}]},</v>
      </c>
      <c r="F513">
        <f t="shared" si="31"/>
        <v>0</v>
      </c>
      <c r="G513" s="13"/>
      <c r="H513" s="13"/>
      <c r="I513" s="15"/>
      <c r="J513" s="15"/>
      <c r="K513" s="13"/>
      <c r="L513" s="16"/>
      <c r="M513" s="13"/>
      <c r="N513" s="13"/>
    </row>
    <row r="514" spans="2:14" x14ac:dyDescent="0.5">
      <c r="B514" t="b">
        <f t="shared" si="28"/>
        <v>0</v>
      </c>
      <c r="C514" t="str">
        <f t="shared" si="29"/>
        <v xml:space="preserve"> </v>
      </c>
      <c r="D514" t="str">
        <f t="shared" si="30"/>
        <v>{"id":"COVID19RapidTest.","path":"COVID19RapidTest.0","short":"","definition":"","min":"","max":"","type":[{"code":""}]},</v>
      </c>
      <c r="F514">
        <f t="shared" si="31"/>
        <v>0</v>
      </c>
      <c r="G514" s="13"/>
      <c r="H514" s="13"/>
      <c r="I514" s="15"/>
      <c r="J514" s="15"/>
      <c r="K514" s="13"/>
      <c r="L514" s="16"/>
      <c r="M514" s="13"/>
      <c r="N514" s="13"/>
    </row>
    <row r="515" spans="2:14" x14ac:dyDescent="0.5">
      <c r="B515" t="b">
        <f t="shared" si="28"/>
        <v>0</v>
      </c>
      <c r="C515" t="str">
        <f t="shared" si="29"/>
        <v xml:space="preserve"> </v>
      </c>
      <c r="D515" t="str">
        <f t="shared" si="30"/>
        <v>{"id":"COVID19RapidTest.","path":"COVID19RapidTest.0","short":"","definition":"","min":"","max":"","type":[{"code":""}]},</v>
      </c>
      <c r="F515">
        <f t="shared" si="31"/>
        <v>0</v>
      </c>
      <c r="G515" s="13"/>
      <c r="H515" s="13"/>
      <c r="I515" s="15"/>
      <c r="J515" s="15"/>
      <c r="K515" s="13"/>
      <c r="L515" s="16"/>
      <c r="M515" s="13"/>
      <c r="N515" s="13"/>
    </row>
    <row r="516" spans="2:14" x14ac:dyDescent="0.5">
      <c r="B516" t="b">
        <f t="shared" si="28"/>
        <v>0</v>
      </c>
      <c r="C516" t="str">
        <f t="shared" si="29"/>
        <v xml:space="preserve"> </v>
      </c>
      <c r="D516" t="str">
        <f t="shared" si="30"/>
        <v>{"id":"COVID19RapidTest.","path":"COVID19RapidTest.0","short":"","definition":"","min":"","max":"","type":[{"code":""}]},</v>
      </c>
      <c r="F516">
        <f t="shared" si="31"/>
        <v>0</v>
      </c>
      <c r="G516" s="13"/>
      <c r="H516" s="13"/>
      <c r="I516" s="15"/>
      <c r="J516" s="15"/>
      <c r="K516" s="13"/>
      <c r="L516" s="16"/>
      <c r="M516" s="13"/>
      <c r="N516" s="13"/>
    </row>
    <row r="517" spans="2:14" x14ac:dyDescent="0.5">
      <c r="B517" t="b">
        <f t="shared" si="28"/>
        <v>0</v>
      </c>
      <c r="C517" t="str">
        <f t="shared" si="29"/>
        <v xml:space="preserve"> </v>
      </c>
      <c r="D517" t="str">
        <f t="shared" si="30"/>
        <v>{"id":"COVID19RapidTest.","path":"COVID19RapidTest.0","short":"","definition":"","min":"","max":"","type":[{"code":""}]},</v>
      </c>
      <c r="F517">
        <f t="shared" si="31"/>
        <v>0</v>
      </c>
      <c r="G517" s="13"/>
      <c r="H517" s="13"/>
      <c r="I517" s="15"/>
      <c r="J517" s="15"/>
      <c r="K517" s="13"/>
      <c r="L517" s="16"/>
      <c r="M517" s="13"/>
      <c r="N517" s="13"/>
    </row>
    <row r="518" spans="2:14" x14ac:dyDescent="0.5">
      <c r="B518" t="b">
        <f t="shared" si="28"/>
        <v>0</v>
      </c>
      <c r="C518" t="str">
        <f t="shared" si="29"/>
        <v xml:space="preserve"> </v>
      </c>
      <c r="D518" t="str">
        <f t="shared" si="30"/>
        <v>{"id":"COVID19RapidTest.","path":"COVID19RapidTest.0","short":"","definition":"","min":"","max":"","type":[{"code":""}]},</v>
      </c>
      <c r="F518">
        <f t="shared" si="31"/>
        <v>0</v>
      </c>
      <c r="G518" s="13"/>
      <c r="H518" s="13"/>
      <c r="I518" s="15"/>
      <c r="J518" s="15"/>
      <c r="K518" s="13"/>
      <c r="L518" s="16"/>
      <c r="M518" s="13"/>
      <c r="N518" s="13"/>
    </row>
    <row r="519" spans="2:14" x14ac:dyDescent="0.5">
      <c r="B519" t="b">
        <f t="shared" si="28"/>
        <v>0</v>
      </c>
      <c r="C519" t="str">
        <f t="shared" si="29"/>
        <v xml:space="preserve"> </v>
      </c>
      <c r="D519" t="str">
        <f t="shared" si="30"/>
        <v>{"id":"COVID19RapidTest.","path":"COVID19RapidTest.0","short":"","definition":"","min":"","max":"","type":[{"code":""}]},</v>
      </c>
      <c r="F519">
        <f t="shared" si="31"/>
        <v>0</v>
      </c>
      <c r="G519" s="13"/>
      <c r="H519" s="13"/>
      <c r="I519" s="15"/>
      <c r="J519" s="15"/>
      <c r="K519" s="13"/>
      <c r="L519" s="16"/>
      <c r="M519" s="13"/>
      <c r="N519" s="13"/>
    </row>
    <row r="520" spans="2:14" x14ac:dyDescent="0.5">
      <c r="B520" t="b">
        <f t="shared" si="28"/>
        <v>0</v>
      </c>
      <c r="C520" t="str">
        <f t="shared" si="29"/>
        <v xml:space="preserve"> </v>
      </c>
      <c r="D520" t="str">
        <f t="shared" si="30"/>
        <v>{"id":"COVID19RapidTest.","path":"COVID19RapidTest.0","short":"","definition":"","min":"","max":"","type":[{"code":""}]},</v>
      </c>
      <c r="F520">
        <f t="shared" si="31"/>
        <v>0</v>
      </c>
      <c r="G520" s="13"/>
      <c r="H520" s="13"/>
      <c r="I520" s="15"/>
      <c r="J520" s="15"/>
      <c r="K520" s="13"/>
      <c r="L520" s="16"/>
      <c r="M520" s="13"/>
      <c r="N520" s="13"/>
    </row>
    <row r="521" spans="2:14" x14ac:dyDescent="0.5">
      <c r="B521" t="b">
        <f t="shared" si="28"/>
        <v>0</v>
      </c>
      <c r="C521" t="str">
        <f t="shared" si="29"/>
        <v xml:space="preserve"> </v>
      </c>
      <c r="D521" t="str">
        <f t="shared" si="30"/>
        <v>{"id":"COVID19RapidTest.","path":"COVID19RapidTest.0","short":"","definition":"","min":"","max":"","type":[{"code":""}]},</v>
      </c>
      <c r="F521">
        <f t="shared" si="31"/>
        <v>0</v>
      </c>
      <c r="G521" s="13"/>
      <c r="H521" s="13"/>
      <c r="I521" s="15"/>
      <c r="J521" s="15"/>
      <c r="K521" s="13"/>
      <c r="L521" s="16"/>
      <c r="M521" s="13"/>
      <c r="N521" s="13"/>
    </row>
    <row r="522" spans="2:14" x14ac:dyDescent="0.5">
      <c r="B522" t="b">
        <f t="shared" si="28"/>
        <v>0</v>
      </c>
      <c r="C522" t="str">
        <f t="shared" si="29"/>
        <v xml:space="preserve"> </v>
      </c>
      <c r="D522" t="str">
        <f t="shared" si="30"/>
        <v>{"id":"COVID19RapidTest.","path":"COVID19RapidTest.0","short":"","definition":"","min":"","max":"","type":[{"code":""}]},</v>
      </c>
      <c r="F522">
        <f t="shared" si="31"/>
        <v>0</v>
      </c>
      <c r="G522" s="13"/>
      <c r="H522" s="13"/>
      <c r="I522" s="15"/>
      <c r="J522" s="15"/>
      <c r="K522" s="13"/>
      <c r="L522" s="16"/>
      <c r="M522" s="13"/>
      <c r="N522" s="13"/>
    </row>
    <row r="523" spans="2:14" x14ac:dyDescent="0.5">
      <c r="B523" t="b">
        <f t="shared" si="28"/>
        <v>0</v>
      </c>
      <c r="C523" t="str">
        <f t="shared" si="29"/>
        <v xml:space="preserve"> </v>
      </c>
      <c r="D523" t="str">
        <f t="shared" si="30"/>
        <v>{"id":"COVID19RapidTest.","path":"COVID19RapidTest.0","short":"","definition":"","min":"","max":"","type":[{"code":""}]},</v>
      </c>
      <c r="F523">
        <f t="shared" si="31"/>
        <v>0</v>
      </c>
      <c r="G523" s="13"/>
      <c r="H523" s="13"/>
      <c r="I523" s="15"/>
      <c r="J523" s="15"/>
      <c r="K523" s="13"/>
      <c r="L523" s="16"/>
      <c r="M523" s="13"/>
      <c r="N523" s="13"/>
    </row>
    <row r="524" spans="2:14" x14ac:dyDescent="0.5">
      <c r="B524" t="b">
        <f t="shared" si="28"/>
        <v>0</v>
      </c>
      <c r="C524" t="str">
        <f t="shared" si="29"/>
        <v xml:space="preserve"> </v>
      </c>
      <c r="D524" t="str">
        <f t="shared" si="30"/>
        <v>{"id":"COVID19RapidTest.","path":"COVID19RapidTest.0","short":"","definition":"","min":"","max":"","type":[{"code":""}]},</v>
      </c>
      <c r="F524">
        <f t="shared" si="31"/>
        <v>0</v>
      </c>
      <c r="G524" s="13"/>
      <c r="H524" s="13"/>
      <c r="I524" s="15"/>
      <c r="J524" s="15"/>
      <c r="K524" s="13"/>
      <c r="L524" s="16"/>
      <c r="M524" s="13"/>
      <c r="N524" s="13"/>
    </row>
    <row r="525" spans="2:14" x14ac:dyDescent="0.5">
      <c r="B525" t="b">
        <f t="shared" si="28"/>
        <v>0</v>
      </c>
      <c r="C525" t="str">
        <f t="shared" si="29"/>
        <v xml:space="preserve"> </v>
      </c>
      <c r="D525" t="str">
        <f t="shared" si="30"/>
        <v>{"id":"COVID19RapidTest.","path":"COVID19RapidTest.0","short":"","definition":"","min":"","max":"","type":[{"code":""}]},</v>
      </c>
      <c r="F525">
        <f t="shared" si="31"/>
        <v>0</v>
      </c>
      <c r="G525" s="13"/>
      <c r="H525" s="13"/>
      <c r="I525" s="15"/>
      <c r="J525" s="15"/>
      <c r="K525" s="13"/>
      <c r="L525" s="16"/>
      <c r="M525" s="13"/>
      <c r="N525" s="13"/>
    </row>
    <row r="526" spans="2:14" x14ac:dyDescent="0.5">
      <c r="B526" t="b">
        <f t="shared" si="28"/>
        <v>0</v>
      </c>
      <c r="C526" t="str">
        <f t="shared" si="29"/>
        <v xml:space="preserve"> </v>
      </c>
      <c r="D526" t="str">
        <f t="shared" si="30"/>
        <v>{"id":"COVID19RapidTest.","path":"COVID19RapidTest.0","short":"","definition":"","min":"","max":"","type":[{"code":""}]},</v>
      </c>
      <c r="F526">
        <f t="shared" si="31"/>
        <v>0</v>
      </c>
      <c r="G526" s="13"/>
      <c r="H526" s="13"/>
      <c r="I526" s="15"/>
      <c r="J526" s="15"/>
      <c r="K526" s="13"/>
      <c r="L526" s="16"/>
      <c r="M526" s="13"/>
      <c r="N526" s="13"/>
    </row>
    <row r="527" spans="2:14" x14ac:dyDescent="0.5">
      <c r="B527" t="b">
        <f t="shared" si="28"/>
        <v>0</v>
      </c>
      <c r="C527" t="str">
        <f t="shared" si="29"/>
        <v xml:space="preserve"> </v>
      </c>
      <c r="D527" t="str">
        <f t="shared" si="30"/>
        <v>{"id":"COVID19RapidTest.","path":"COVID19RapidTest.0","short":"","definition":"","min":"","max":"","type":[{"code":""}]},</v>
      </c>
      <c r="F527">
        <f t="shared" si="31"/>
        <v>0</v>
      </c>
      <c r="G527" s="13"/>
      <c r="H527" s="13"/>
      <c r="I527" s="15"/>
      <c r="J527" s="15"/>
      <c r="K527" s="13"/>
      <c r="L527" s="16"/>
      <c r="M527" s="13"/>
      <c r="N527" s="13"/>
    </row>
    <row r="528" spans="2:14" x14ac:dyDescent="0.5">
      <c r="B528" t="b">
        <f t="shared" si="28"/>
        <v>0</v>
      </c>
      <c r="C528" t="str">
        <f t="shared" si="29"/>
        <v xml:space="preserve"> </v>
      </c>
      <c r="D528" t="str">
        <f t="shared" si="30"/>
        <v>{"id":"COVID19RapidTest.","path":"COVID19RapidTest.0","short":"","definition":"","min":"","max":"","type":[{"code":""}]},</v>
      </c>
      <c r="F528">
        <f t="shared" si="31"/>
        <v>0</v>
      </c>
      <c r="G528" s="13"/>
      <c r="H528" s="13"/>
      <c r="I528" s="15"/>
      <c r="J528" s="15"/>
      <c r="K528" s="13"/>
      <c r="L528" s="16"/>
      <c r="M528" s="13"/>
      <c r="N528" s="13"/>
    </row>
    <row r="529" spans="2:14" x14ac:dyDescent="0.5">
      <c r="B529" t="b">
        <f t="shared" si="28"/>
        <v>0</v>
      </c>
      <c r="C529" t="str">
        <f t="shared" si="29"/>
        <v xml:space="preserve"> </v>
      </c>
      <c r="D529" t="str">
        <f t="shared" si="30"/>
        <v>{"id":"COVID19RapidTest.","path":"COVID19RapidTest.0","short":"","definition":"","min":"","max":"","type":[{"code":""}]},</v>
      </c>
      <c r="F529">
        <f t="shared" si="31"/>
        <v>0</v>
      </c>
      <c r="G529" s="13"/>
      <c r="H529" s="13"/>
      <c r="I529" s="15"/>
      <c r="J529" s="15"/>
      <c r="K529" s="13"/>
      <c r="L529" s="16"/>
      <c r="M529" s="13"/>
      <c r="N529" s="13"/>
    </row>
    <row r="530" spans="2:14" x14ac:dyDescent="0.5">
      <c r="B530" t="b">
        <f t="shared" si="28"/>
        <v>0</v>
      </c>
      <c r="C530" t="str">
        <f t="shared" si="29"/>
        <v xml:space="preserve"> </v>
      </c>
      <c r="D530" t="str">
        <f t="shared" si="30"/>
        <v>{"id":"COVID19RapidTest.","path":"COVID19RapidTest.0","short":"","definition":"","min":"","max":"","type":[{"code":""}]},</v>
      </c>
      <c r="F530">
        <f t="shared" si="31"/>
        <v>0</v>
      </c>
      <c r="G530" s="13"/>
      <c r="H530" s="13"/>
      <c r="I530" s="15"/>
      <c r="J530" s="15"/>
      <c r="K530" s="13"/>
      <c r="L530" s="16"/>
      <c r="M530" s="13"/>
      <c r="N530" s="13"/>
    </row>
    <row r="531" spans="2:14" x14ac:dyDescent="0.5">
      <c r="B531" t="b">
        <f t="shared" ref="B531:B580" si="32">IF(G531&lt;&gt;"",TRUE)</f>
        <v>0</v>
      </c>
      <c r="C531" t="str">
        <f t="shared" ref="C531:C580" si="33">IF(G531=""," ",C530&amp;D531)</f>
        <v xml:space="preserve"> </v>
      </c>
      <c r="D531" t="str">
        <f t="shared" ref="D531:D580" si="34">"{""id"":"""&amp;$G$12&amp;"."&amp;G531&amp;""",""path"":"""&amp;$G$12&amp;"."&amp;F531&amp;""",""short"":"""&amp;H531&amp;""",""definition"":"""&amp;L531&amp;""",""min"":"""&amp;I531&amp;""",""max"":"""&amp;J531&amp;""",""type"":[{""code"":"""&amp;K531&amp;"""}]"&amp;IF(M531="","",",""binding"":{""strength"":"""&amp;N531&amp;""",""valueSet"":"""&amp;M531&amp;"""}")&amp;"},"</f>
        <v>{"id":"COVID19RapidTest.","path":"COVID19RapidTest.0","short":"","definition":"","min":"","max":"","type":[{"code":""}]},</v>
      </c>
      <c r="F531">
        <f t="shared" ref="F531:F580" si="35">G531</f>
        <v>0</v>
      </c>
      <c r="G531" s="13"/>
      <c r="H531" s="13"/>
      <c r="I531" s="15"/>
      <c r="J531" s="15"/>
      <c r="K531" s="13"/>
      <c r="L531" s="16"/>
      <c r="M531" s="13"/>
      <c r="N531" s="13"/>
    </row>
    <row r="532" spans="2:14" x14ac:dyDescent="0.5">
      <c r="B532" t="b">
        <f t="shared" si="32"/>
        <v>0</v>
      </c>
      <c r="C532" t="str">
        <f t="shared" si="33"/>
        <v xml:space="preserve"> </v>
      </c>
      <c r="D532" t="str">
        <f t="shared" si="34"/>
        <v>{"id":"COVID19RapidTest.","path":"COVID19RapidTest.0","short":"","definition":"","min":"","max":"","type":[{"code":""}]},</v>
      </c>
      <c r="F532">
        <f t="shared" si="35"/>
        <v>0</v>
      </c>
      <c r="G532" s="13"/>
      <c r="H532" s="13"/>
      <c r="I532" s="15"/>
      <c r="J532" s="15"/>
      <c r="K532" s="13"/>
      <c r="L532" s="16"/>
      <c r="M532" s="13"/>
      <c r="N532" s="13"/>
    </row>
    <row r="533" spans="2:14" x14ac:dyDescent="0.5">
      <c r="B533" t="b">
        <f t="shared" si="32"/>
        <v>0</v>
      </c>
      <c r="C533" t="str">
        <f t="shared" si="33"/>
        <v xml:space="preserve"> </v>
      </c>
      <c r="D533" t="str">
        <f t="shared" si="34"/>
        <v>{"id":"COVID19RapidTest.","path":"COVID19RapidTest.0","short":"","definition":"","min":"","max":"","type":[{"code":""}]},</v>
      </c>
      <c r="F533">
        <f t="shared" si="35"/>
        <v>0</v>
      </c>
      <c r="G533" s="13"/>
      <c r="H533" s="13"/>
      <c r="I533" s="15"/>
      <c r="J533" s="15"/>
      <c r="K533" s="13"/>
      <c r="L533" s="16"/>
      <c r="M533" s="13"/>
      <c r="N533" s="13"/>
    </row>
    <row r="534" spans="2:14" x14ac:dyDescent="0.5">
      <c r="B534" t="b">
        <f t="shared" si="32"/>
        <v>0</v>
      </c>
      <c r="C534" t="str">
        <f t="shared" si="33"/>
        <v xml:space="preserve"> </v>
      </c>
      <c r="D534" t="str">
        <f t="shared" si="34"/>
        <v>{"id":"COVID19RapidTest.","path":"COVID19RapidTest.0","short":"","definition":"","min":"","max":"","type":[{"code":""}]},</v>
      </c>
      <c r="F534">
        <f t="shared" si="35"/>
        <v>0</v>
      </c>
      <c r="G534" s="13"/>
      <c r="H534" s="13"/>
      <c r="I534" s="15"/>
      <c r="J534" s="15"/>
      <c r="K534" s="13"/>
      <c r="L534" s="16"/>
      <c r="M534" s="13"/>
      <c r="N534" s="13"/>
    </row>
    <row r="535" spans="2:14" x14ac:dyDescent="0.5">
      <c r="B535" t="b">
        <f t="shared" si="32"/>
        <v>0</v>
      </c>
      <c r="C535" t="str">
        <f t="shared" si="33"/>
        <v xml:space="preserve"> </v>
      </c>
      <c r="D535" t="str">
        <f t="shared" si="34"/>
        <v>{"id":"COVID19RapidTest.","path":"COVID19RapidTest.0","short":"","definition":"","min":"","max":"","type":[{"code":""}]},</v>
      </c>
      <c r="F535">
        <f t="shared" si="35"/>
        <v>0</v>
      </c>
      <c r="G535" s="13"/>
      <c r="H535" s="13"/>
      <c r="I535" s="15"/>
      <c r="J535" s="15"/>
      <c r="K535" s="13"/>
      <c r="L535" s="16"/>
      <c r="M535" s="13"/>
      <c r="N535" s="13"/>
    </row>
    <row r="536" spans="2:14" x14ac:dyDescent="0.5">
      <c r="B536" t="b">
        <f t="shared" si="32"/>
        <v>0</v>
      </c>
      <c r="C536" t="str">
        <f t="shared" si="33"/>
        <v xml:space="preserve"> </v>
      </c>
      <c r="D536" t="str">
        <f t="shared" si="34"/>
        <v>{"id":"COVID19RapidTest.","path":"COVID19RapidTest.0","short":"","definition":"","min":"","max":"","type":[{"code":""}]},</v>
      </c>
      <c r="F536">
        <f t="shared" si="35"/>
        <v>0</v>
      </c>
      <c r="G536" s="13"/>
      <c r="H536" s="13"/>
      <c r="I536" s="15"/>
      <c r="J536" s="15"/>
      <c r="K536" s="13"/>
      <c r="L536" s="16"/>
      <c r="M536" s="13"/>
      <c r="N536" s="13"/>
    </row>
    <row r="537" spans="2:14" x14ac:dyDescent="0.5">
      <c r="B537" t="b">
        <f t="shared" si="32"/>
        <v>0</v>
      </c>
      <c r="C537" t="str">
        <f t="shared" si="33"/>
        <v xml:space="preserve"> </v>
      </c>
      <c r="D537" t="str">
        <f t="shared" si="34"/>
        <v>{"id":"COVID19RapidTest.","path":"COVID19RapidTest.0","short":"","definition":"","min":"","max":"","type":[{"code":""}]},</v>
      </c>
      <c r="F537">
        <f t="shared" si="35"/>
        <v>0</v>
      </c>
      <c r="G537" s="13"/>
      <c r="H537" s="13"/>
      <c r="I537" s="15"/>
      <c r="J537" s="15"/>
      <c r="K537" s="13"/>
      <c r="L537" s="16"/>
      <c r="M537" s="13"/>
      <c r="N537" s="13"/>
    </row>
    <row r="538" spans="2:14" x14ac:dyDescent="0.5">
      <c r="B538" t="b">
        <f t="shared" si="32"/>
        <v>0</v>
      </c>
      <c r="C538" t="str">
        <f t="shared" si="33"/>
        <v xml:space="preserve"> </v>
      </c>
      <c r="D538" t="str">
        <f t="shared" si="34"/>
        <v>{"id":"COVID19RapidTest.","path":"COVID19RapidTest.0","short":"","definition":"","min":"","max":"","type":[{"code":""}]},</v>
      </c>
      <c r="F538">
        <f t="shared" si="35"/>
        <v>0</v>
      </c>
      <c r="G538" s="13"/>
      <c r="H538" s="13"/>
      <c r="I538" s="15"/>
      <c r="J538" s="15"/>
      <c r="K538" s="13"/>
      <c r="L538" s="16"/>
      <c r="M538" s="13"/>
      <c r="N538" s="13"/>
    </row>
    <row r="539" spans="2:14" x14ac:dyDescent="0.5">
      <c r="B539" t="b">
        <f t="shared" si="32"/>
        <v>0</v>
      </c>
      <c r="C539" t="str">
        <f t="shared" si="33"/>
        <v xml:space="preserve"> </v>
      </c>
      <c r="D539" t="str">
        <f t="shared" si="34"/>
        <v>{"id":"COVID19RapidTest.","path":"COVID19RapidTest.0","short":"","definition":"","min":"","max":"","type":[{"code":""}]},</v>
      </c>
      <c r="F539">
        <f t="shared" si="35"/>
        <v>0</v>
      </c>
      <c r="G539" s="13"/>
      <c r="H539" s="13"/>
      <c r="I539" s="15"/>
      <c r="J539" s="15"/>
      <c r="K539" s="13"/>
      <c r="L539" s="16"/>
      <c r="M539" s="13"/>
      <c r="N539" s="13"/>
    </row>
    <row r="540" spans="2:14" x14ac:dyDescent="0.5">
      <c r="B540" t="b">
        <f t="shared" si="32"/>
        <v>0</v>
      </c>
      <c r="C540" t="str">
        <f t="shared" si="33"/>
        <v xml:space="preserve"> </v>
      </c>
      <c r="D540" t="str">
        <f t="shared" si="34"/>
        <v>{"id":"COVID19RapidTest.","path":"COVID19RapidTest.0","short":"","definition":"","min":"","max":"","type":[{"code":""}]},</v>
      </c>
      <c r="F540">
        <f t="shared" si="35"/>
        <v>0</v>
      </c>
      <c r="G540" s="13"/>
      <c r="H540" s="13"/>
      <c r="I540" s="15"/>
      <c r="J540" s="15"/>
      <c r="K540" s="13"/>
      <c r="L540" s="16"/>
      <c r="M540" s="13"/>
      <c r="N540" s="13"/>
    </row>
    <row r="541" spans="2:14" x14ac:dyDescent="0.5">
      <c r="B541" t="b">
        <f t="shared" si="32"/>
        <v>0</v>
      </c>
      <c r="C541" t="str">
        <f t="shared" si="33"/>
        <v xml:space="preserve"> </v>
      </c>
      <c r="D541" t="str">
        <f t="shared" si="34"/>
        <v>{"id":"COVID19RapidTest.","path":"COVID19RapidTest.0","short":"","definition":"","min":"","max":"","type":[{"code":""}]},</v>
      </c>
      <c r="F541">
        <f t="shared" si="35"/>
        <v>0</v>
      </c>
      <c r="G541" s="13"/>
      <c r="H541" s="13"/>
      <c r="I541" s="15"/>
      <c r="J541" s="15"/>
      <c r="K541" s="13"/>
      <c r="L541" s="16"/>
      <c r="M541" s="13"/>
      <c r="N541" s="13"/>
    </row>
    <row r="542" spans="2:14" x14ac:dyDescent="0.5">
      <c r="B542" t="b">
        <f t="shared" si="32"/>
        <v>0</v>
      </c>
      <c r="C542" t="str">
        <f t="shared" si="33"/>
        <v xml:space="preserve"> </v>
      </c>
      <c r="D542" t="str">
        <f t="shared" si="34"/>
        <v>{"id":"COVID19RapidTest.","path":"COVID19RapidTest.0","short":"","definition":"","min":"","max":"","type":[{"code":""}]},</v>
      </c>
      <c r="F542">
        <f t="shared" si="35"/>
        <v>0</v>
      </c>
      <c r="G542" s="13"/>
      <c r="H542" s="13"/>
      <c r="I542" s="15"/>
      <c r="J542" s="15"/>
      <c r="K542" s="13"/>
      <c r="L542" s="16"/>
      <c r="M542" s="13"/>
      <c r="N542" s="13"/>
    </row>
    <row r="543" spans="2:14" x14ac:dyDescent="0.5">
      <c r="B543" t="b">
        <f t="shared" si="32"/>
        <v>0</v>
      </c>
      <c r="C543" t="str">
        <f t="shared" si="33"/>
        <v xml:space="preserve"> </v>
      </c>
      <c r="D543" t="str">
        <f t="shared" si="34"/>
        <v>{"id":"COVID19RapidTest.","path":"COVID19RapidTest.0","short":"","definition":"","min":"","max":"","type":[{"code":""}]},</v>
      </c>
      <c r="F543">
        <f t="shared" si="35"/>
        <v>0</v>
      </c>
      <c r="G543" s="13"/>
      <c r="H543" s="13"/>
      <c r="I543" s="15"/>
      <c r="J543" s="15"/>
      <c r="K543" s="13"/>
      <c r="L543" s="16"/>
      <c r="M543" s="13"/>
      <c r="N543" s="13"/>
    </row>
    <row r="544" spans="2:14" x14ac:dyDescent="0.5">
      <c r="B544" t="b">
        <f t="shared" si="32"/>
        <v>0</v>
      </c>
      <c r="C544" t="str">
        <f t="shared" si="33"/>
        <v xml:space="preserve"> </v>
      </c>
      <c r="D544" t="str">
        <f t="shared" si="34"/>
        <v>{"id":"COVID19RapidTest.","path":"COVID19RapidTest.0","short":"","definition":"","min":"","max":"","type":[{"code":""}]},</v>
      </c>
      <c r="F544">
        <f t="shared" si="35"/>
        <v>0</v>
      </c>
      <c r="G544" s="13"/>
      <c r="H544" s="13"/>
      <c r="I544" s="15"/>
      <c r="J544" s="15"/>
      <c r="K544" s="13"/>
      <c r="L544" s="16"/>
      <c r="M544" s="13"/>
      <c r="N544" s="13"/>
    </row>
    <row r="545" spans="2:14" x14ac:dyDescent="0.5">
      <c r="B545" t="b">
        <f t="shared" si="32"/>
        <v>0</v>
      </c>
      <c r="C545" t="str">
        <f t="shared" si="33"/>
        <v xml:space="preserve"> </v>
      </c>
      <c r="D545" t="str">
        <f t="shared" si="34"/>
        <v>{"id":"COVID19RapidTest.","path":"COVID19RapidTest.0","short":"","definition":"","min":"","max":"","type":[{"code":""}]},</v>
      </c>
      <c r="F545">
        <f t="shared" si="35"/>
        <v>0</v>
      </c>
      <c r="G545" s="13"/>
      <c r="H545" s="13"/>
      <c r="I545" s="15"/>
      <c r="J545" s="15"/>
      <c r="K545" s="13"/>
      <c r="L545" s="16"/>
      <c r="M545" s="13"/>
      <c r="N545" s="13"/>
    </row>
    <row r="546" spans="2:14" x14ac:dyDescent="0.5">
      <c r="B546" t="b">
        <f t="shared" si="32"/>
        <v>0</v>
      </c>
      <c r="C546" t="str">
        <f t="shared" si="33"/>
        <v xml:space="preserve"> </v>
      </c>
      <c r="D546" t="str">
        <f t="shared" si="34"/>
        <v>{"id":"COVID19RapidTest.","path":"COVID19RapidTest.0","short":"","definition":"","min":"","max":"","type":[{"code":""}]},</v>
      </c>
      <c r="F546">
        <f t="shared" si="35"/>
        <v>0</v>
      </c>
      <c r="G546" s="13"/>
      <c r="H546" s="13"/>
      <c r="I546" s="15"/>
      <c r="J546" s="15"/>
      <c r="K546" s="13"/>
      <c r="L546" s="16"/>
      <c r="M546" s="13"/>
      <c r="N546" s="13"/>
    </row>
    <row r="547" spans="2:14" x14ac:dyDescent="0.5">
      <c r="B547" t="b">
        <f t="shared" si="32"/>
        <v>0</v>
      </c>
      <c r="C547" t="str">
        <f t="shared" si="33"/>
        <v xml:space="preserve"> </v>
      </c>
      <c r="D547" t="str">
        <f t="shared" si="34"/>
        <v>{"id":"COVID19RapidTest.","path":"COVID19RapidTest.0","short":"","definition":"","min":"","max":"","type":[{"code":""}]},</v>
      </c>
      <c r="F547">
        <f t="shared" si="35"/>
        <v>0</v>
      </c>
      <c r="G547" s="13"/>
      <c r="H547" s="13"/>
      <c r="I547" s="15"/>
      <c r="J547" s="15"/>
      <c r="K547" s="13"/>
      <c r="L547" s="16"/>
      <c r="M547" s="13"/>
      <c r="N547" s="13"/>
    </row>
    <row r="548" spans="2:14" x14ac:dyDescent="0.5">
      <c r="B548" t="b">
        <f t="shared" si="32"/>
        <v>0</v>
      </c>
      <c r="C548" t="str">
        <f t="shared" si="33"/>
        <v xml:space="preserve"> </v>
      </c>
      <c r="D548" t="str">
        <f t="shared" si="34"/>
        <v>{"id":"COVID19RapidTest.","path":"COVID19RapidTest.0","short":"","definition":"","min":"","max":"","type":[{"code":""}]},</v>
      </c>
      <c r="F548">
        <f t="shared" si="35"/>
        <v>0</v>
      </c>
      <c r="G548" s="13"/>
      <c r="H548" s="13"/>
      <c r="I548" s="15"/>
      <c r="J548" s="15"/>
      <c r="K548" s="13"/>
      <c r="L548" s="16"/>
      <c r="M548" s="13"/>
      <c r="N548" s="13"/>
    </row>
    <row r="549" spans="2:14" x14ac:dyDescent="0.5">
      <c r="B549" t="b">
        <f t="shared" si="32"/>
        <v>0</v>
      </c>
      <c r="C549" t="str">
        <f t="shared" si="33"/>
        <v xml:space="preserve"> </v>
      </c>
      <c r="D549" t="str">
        <f t="shared" si="34"/>
        <v>{"id":"COVID19RapidTest.","path":"COVID19RapidTest.0","short":"","definition":"","min":"","max":"","type":[{"code":""}]},</v>
      </c>
      <c r="F549">
        <f t="shared" si="35"/>
        <v>0</v>
      </c>
      <c r="G549" s="13"/>
      <c r="H549" s="13"/>
      <c r="I549" s="15"/>
      <c r="J549" s="15"/>
      <c r="K549" s="13"/>
      <c r="L549" s="16"/>
      <c r="M549" s="13"/>
      <c r="N549" s="13"/>
    </row>
    <row r="550" spans="2:14" x14ac:dyDescent="0.5">
      <c r="B550" t="b">
        <f t="shared" si="32"/>
        <v>0</v>
      </c>
      <c r="C550" t="str">
        <f t="shared" si="33"/>
        <v xml:space="preserve"> </v>
      </c>
      <c r="D550" t="str">
        <f t="shared" si="34"/>
        <v>{"id":"COVID19RapidTest.","path":"COVID19RapidTest.0","short":"","definition":"","min":"","max":"","type":[{"code":""}]},</v>
      </c>
      <c r="F550">
        <f t="shared" si="35"/>
        <v>0</v>
      </c>
      <c r="G550" s="13"/>
      <c r="H550" s="13"/>
      <c r="I550" s="15"/>
      <c r="J550" s="15"/>
      <c r="K550" s="13"/>
      <c r="L550" s="16"/>
      <c r="M550" s="13"/>
      <c r="N550" s="13"/>
    </row>
    <row r="551" spans="2:14" x14ac:dyDescent="0.5">
      <c r="B551" t="b">
        <f t="shared" si="32"/>
        <v>0</v>
      </c>
      <c r="C551" t="str">
        <f t="shared" si="33"/>
        <v xml:space="preserve"> </v>
      </c>
      <c r="D551" t="str">
        <f t="shared" si="34"/>
        <v>{"id":"COVID19RapidTest.","path":"COVID19RapidTest.0","short":"","definition":"","min":"","max":"","type":[{"code":""}]},</v>
      </c>
      <c r="F551">
        <f t="shared" si="35"/>
        <v>0</v>
      </c>
      <c r="G551" s="13"/>
      <c r="H551" s="13"/>
      <c r="I551" s="15"/>
      <c r="J551" s="15"/>
      <c r="K551" s="13"/>
      <c r="L551" s="16"/>
      <c r="M551" s="13"/>
      <c r="N551" s="13"/>
    </row>
    <row r="552" spans="2:14" x14ac:dyDescent="0.5">
      <c r="B552" t="b">
        <f t="shared" si="32"/>
        <v>0</v>
      </c>
      <c r="C552" t="str">
        <f t="shared" si="33"/>
        <v xml:space="preserve"> </v>
      </c>
      <c r="D552" t="str">
        <f t="shared" si="34"/>
        <v>{"id":"COVID19RapidTest.","path":"COVID19RapidTest.0","short":"","definition":"","min":"","max":"","type":[{"code":""}]},</v>
      </c>
      <c r="F552">
        <f t="shared" si="35"/>
        <v>0</v>
      </c>
      <c r="G552" s="13"/>
      <c r="H552" s="13"/>
      <c r="I552" s="15"/>
      <c r="J552" s="15"/>
      <c r="K552" s="13"/>
      <c r="L552" s="16"/>
      <c r="M552" s="13"/>
      <c r="N552" s="13"/>
    </row>
    <row r="553" spans="2:14" x14ac:dyDescent="0.5">
      <c r="B553" t="b">
        <f t="shared" si="32"/>
        <v>0</v>
      </c>
      <c r="C553" t="str">
        <f t="shared" si="33"/>
        <v xml:space="preserve"> </v>
      </c>
      <c r="D553" t="str">
        <f t="shared" si="34"/>
        <v>{"id":"COVID19RapidTest.","path":"COVID19RapidTest.0","short":"","definition":"","min":"","max":"","type":[{"code":""}]},</v>
      </c>
      <c r="F553">
        <f t="shared" si="35"/>
        <v>0</v>
      </c>
      <c r="G553" s="13"/>
      <c r="H553" s="13"/>
      <c r="I553" s="15"/>
      <c r="J553" s="15"/>
      <c r="K553" s="13"/>
      <c r="L553" s="16"/>
      <c r="M553" s="13"/>
      <c r="N553" s="13"/>
    </row>
    <row r="554" spans="2:14" x14ac:dyDescent="0.5">
      <c r="B554" t="b">
        <f t="shared" si="32"/>
        <v>0</v>
      </c>
      <c r="C554" t="str">
        <f t="shared" si="33"/>
        <v xml:space="preserve"> </v>
      </c>
      <c r="D554" t="str">
        <f t="shared" si="34"/>
        <v>{"id":"COVID19RapidTest.","path":"COVID19RapidTest.0","short":"","definition":"","min":"","max":"","type":[{"code":""}]},</v>
      </c>
      <c r="F554">
        <f t="shared" si="35"/>
        <v>0</v>
      </c>
      <c r="G554" s="13"/>
      <c r="H554" s="13"/>
      <c r="I554" s="15"/>
      <c r="J554" s="15"/>
      <c r="K554" s="13"/>
      <c r="L554" s="16"/>
      <c r="M554" s="13"/>
      <c r="N554" s="13"/>
    </row>
    <row r="555" spans="2:14" x14ac:dyDescent="0.5">
      <c r="B555" t="b">
        <f t="shared" si="32"/>
        <v>0</v>
      </c>
      <c r="C555" t="str">
        <f t="shared" si="33"/>
        <v xml:space="preserve"> </v>
      </c>
      <c r="D555" t="str">
        <f t="shared" si="34"/>
        <v>{"id":"COVID19RapidTest.","path":"COVID19RapidTest.0","short":"","definition":"","min":"","max":"","type":[{"code":""}]},</v>
      </c>
      <c r="F555">
        <f t="shared" si="35"/>
        <v>0</v>
      </c>
      <c r="G555" s="13"/>
      <c r="H555" s="13"/>
      <c r="I555" s="15"/>
      <c r="J555" s="15"/>
      <c r="K555" s="13"/>
      <c r="L555" s="16"/>
      <c r="M555" s="13"/>
      <c r="N555" s="13"/>
    </row>
    <row r="556" spans="2:14" x14ac:dyDescent="0.5">
      <c r="B556" t="b">
        <f t="shared" si="32"/>
        <v>0</v>
      </c>
      <c r="C556" t="str">
        <f t="shared" si="33"/>
        <v xml:space="preserve"> </v>
      </c>
      <c r="D556" t="str">
        <f t="shared" si="34"/>
        <v>{"id":"COVID19RapidTest.","path":"COVID19RapidTest.0","short":"","definition":"","min":"","max":"","type":[{"code":""}]},</v>
      </c>
      <c r="F556">
        <f t="shared" si="35"/>
        <v>0</v>
      </c>
      <c r="G556" s="13"/>
      <c r="H556" s="13"/>
      <c r="I556" s="15"/>
      <c r="J556" s="15"/>
      <c r="K556" s="13"/>
      <c r="L556" s="16"/>
      <c r="M556" s="13"/>
      <c r="N556" s="13"/>
    </row>
    <row r="557" spans="2:14" x14ac:dyDescent="0.5">
      <c r="B557" t="b">
        <f t="shared" si="32"/>
        <v>0</v>
      </c>
      <c r="C557" t="str">
        <f t="shared" si="33"/>
        <v xml:space="preserve"> </v>
      </c>
      <c r="D557" t="str">
        <f t="shared" si="34"/>
        <v>{"id":"COVID19RapidTest.","path":"COVID19RapidTest.0","short":"","definition":"","min":"","max":"","type":[{"code":""}]},</v>
      </c>
      <c r="F557">
        <f t="shared" si="35"/>
        <v>0</v>
      </c>
      <c r="G557" s="13"/>
      <c r="H557" s="13"/>
      <c r="I557" s="15"/>
      <c r="J557" s="15"/>
      <c r="K557" s="13"/>
      <c r="L557" s="16"/>
      <c r="M557" s="13"/>
      <c r="N557" s="13"/>
    </row>
    <row r="558" spans="2:14" x14ac:dyDescent="0.5">
      <c r="B558" t="b">
        <f t="shared" si="32"/>
        <v>0</v>
      </c>
      <c r="C558" t="str">
        <f t="shared" si="33"/>
        <v xml:space="preserve"> </v>
      </c>
      <c r="D558" t="str">
        <f t="shared" si="34"/>
        <v>{"id":"COVID19RapidTest.","path":"COVID19RapidTest.0","short":"","definition":"","min":"","max":"","type":[{"code":""}]},</v>
      </c>
      <c r="F558">
        <f t="shared" si="35"/>
        <v>0</v>
      </c>
      <c r="G558" s="13"/>
      <c r="H558" s="13"/>
      <c r="I558" s="15"/>
      <c r="J558" s="15"/>
      <c r="K558" s="13"/>
      <c r="L558" s="16"/>
      <c r="M558" s="13"/>
      <c r="N558" s="13"/>
    </row>
    <row r="559" spans="2:14" x14ac:dyDescent="0.5">
      <c r="B559" t="b">
        <f t="shared" si="32"/>
        <v>0</v>
      </c>
      <c r="C559" t="str">
        <f t="shared" si="33"/>
        <v xml:space="preserve"> </v>
      </c>
      <c r="D559" t="str">
        <f t="shared" si="34"/>
        <v>{"id":"COVID19RapidTest.","path":"COVID19RapidTest.0","short":"","definition":"","min":"","max":"","type":[{"code":""}]},</v>
      </c>
      <c r="F559">
        <f t="shared" si="35"/>
        <v>0</v>
      </c>
      <c r="G559" s="13"/>
      <c r="H559" s="13"/>
      <c r="I559" s="15"/>
      <c r="J559" s="15"/>
      <c r="K559" s="13"/>
      <c r="L559" s="16"/>
      <c r="M559" s="13"/>
      <c r="N559" s="13"/>
    </row>
    <row r="560" spans="2:14" x14ac:dyDescent="0.5">
      <c r="B560" t="b">
        <f t="shared" si="32"/>
        <v>0</v>
      </c>
      <c r="C560" t="str">
        <f t="shared" si="33"/>
        <v xml:space="preserve"> </v>
      </c>
      <c r="D560" t="str">
        <f t="shared" si="34"/>
        <v>{"id":"COVID19RapidTest.","path":"COVID19RapidTest.0","short":"","definition":"","min":"","max":"","type":[{"code":""}]},</v>
      </c>
      <c r="F560">
        <f t="shared" si="35"/>
        <v>0</v>
      </c>
      <c r="G560" s="13"/>
      <c r="H560" s="13"/>
      <c r="I560" s="15"/>
      <c r="J560" s="15"/>
      <c r="K560" s="13"/>
      <c r="L560" s="16"/>
      <c r="M560" s="13"/>
      <c r="N560" s="13"/>
    </row>
    <row r="561" spans="2:14" x14ac:dyDescent="0.5">
      <c r="B561" t="b">
        <f t="shared" si="32"/>
        <v>0</v>
      </c>
      <c r="C561" t="str">
        <f t="shared" si="33"/>
        <v xml:space="preserve"> </v>
      </c>
      <c r="D561" t="str">
        <f t="shared" si="34"/>
        <v>{"id":"COVID19RapidTest.","path":"COVID19RapidTest.0","short":"","definition":"","min":"","max":"","type":[{"code":""}]},</v>
      </c>
      <c r="F561">
        <f t="shared" si="35"/>
        <v>0</v>
      </c>
      <c r="G561" s="13"/>
      <c r="H561" s="13"/>
      <c r="I561" s="15"/>
      <c r="J561" s="15"/>
      <c r="K561" s="13"/>
      <c r="L561" s="16"/>
      <c r="M561" s="13"/>
      <c r="N561" s="13"/>
    </row>
    <row r="562" spans="2:14" x14ac:dyDescent="0.5">
      <c r="B562" t="b">
        <f t="shared" si="32"/>
        <v>0</v>
      </c>
      <c r="C562" t="str">
        <f t="shared" si="33"/>
        <v xml:space="preserve"> </v>
      </c>
      <c r="D562" t="str">
        <f t="shared" si="34"/>
        <v>{"id":"COVID19RapidTest.","path":"COVID19RapidTest.0","short":"","definition":"","min":"","max":"","type":[{"code":""}]},</v>
      </c>
      <c r="F562">
        <f t="shared" si="35"/>
        <v>0</v>
      </c>
      <c r="G562" s="13"/>
      <c r="H562" s="13"/>
      <c r="I562" s="15"/>
      <c r="J562" s="15"/>
      <c r="K562" s="13"/>
      <c r="L562" s="16"/>
      <c r="M562" s="13"/>
      <c r="N562" s="13"/>
    </row>
    <row r="563" spans="2:14" x14ac:dyDescent="0.5">
      <c r="B563" t="b">
        <f t="shared" si="32"/>
        <v>0</v>
      </c>
      <c r="C563" t="str">
        <f t="shared" si="33"/>
        <v xml:space="preserve"> </v>
      </c>
      <c r="D563" t="str">
        <f t="shared" si="34"/>
        <v>{"id":"COVID19RapidTest.","path":"COVID19RapidTest.0","short":"","definition":"","min":"","max":"","type":[{"code":""}]},</v>
      </c>
      <c r="F563">
        <f t="shared" si="35"/>
        <v>0</v>
      </c>
      <c r="G563" s="13"/>
      <c r="H563" s="13"/>
      <c r="I563" s="15"/>
      <c r="J563" s="15"/>
      <c r="K563" s="13"/>
      <c r="L563" s="16"/>
      <c r="M563" s="13"/>
      <c r="N563" s="13"/>
    </row>
    <row r="564" spans="2:14" x14ac:dyDescent="0.5">
      <c r="B564" t="b">
        <f t="shared" si="32"/>
        <v>0</v>
      </c>
      <c r="C564" t="str">
        <f t="shared" si="33"/>
        <v xml:space="preserve"> </v>
      </c>
      <c r="D564" t="str">
        <f t="shared" si="34"/>
        <v>{"id":"COVID19RapidTest.","path":"COVID19RapidTest.0","short":"","definition":"","min":"","max":"","type":[{"code":""}]},</v>
      </c>
      <c r="F564">
        <f t="shared" si="35"/>
        <v>0</v>
      </c>
      <c r="G564" s="13"/>
      <c r="H564" s="13"/>
      <c r="I564" s="15"/>
      <c r="J564" s="15"/>
      <c r="K564" s="13"/>
      <c r="L564" s="16"/>
      <c r="M564" s="13"/>
      <c r="N564" s="13"/>
    </row>
    <row r="565" spans="2:14" x14ac:dyDescent="0.5">
      <c r="B565" t="b">
        <f t="shared" si="32"/>
        <v>0</v>
      </c>
      <c r="C565" t="str">
        <f t="shared" si="33"/>
        <v xml:space="preserve"> </v>
      </c>
      <c r="D565" t="str">
        <f t="shared" si="34"/>
        <v>{"id":"COVID19RapidTest.","path":"COVID19RapidTest.0","short":"","definition":"","min":"","max":"","type":[{"code":""}]},</v>
      </c>
      <c r="F565">
        <f t="shared" si="35"/>
        <v>0</v>
      </c>
      <c r="G565" s="13"/>
      <c r="H565" s="13"/>
      <c r="I565" s="15"/>
      <c r="J565" s="15"/>
      <c r="K565" s="13"/>
      <c r="L565" s="16"/>
      <c r="M565" s="13"/>
      <c r="N565" s="13"/>
    </row>
    <row r="566" spans="2:14" x14ac:dyDescent="0.5">
      <c r="B566" t="b">
        <f t="shared" si="32"/>
        <v>0</v>
      </c>
      <c r="C566" t="str">
        <f t="shared" si="33"/>
        <v xml:space="preserve"> </v>
      </c>
      <c r="D566" t="str">
        <f t="shared" si="34"/>
        <v>{"id":"COVID19RapidTest.","path":"COVID19RapidTest.0","short":"","definition":"","min":"","max":"","type":[{"code":""}]},</v>
      </c>
      <c r="F566">
        <f t="shared" si="35"/>
        <v>0</v>
      </c>
      <c r="G566" s="13"/>
      <c r="H566" s="13"/>
      <c r="I566" s="15"/>
      <c r="J566" s="15"/>
      <c r="K566" s="13"/>
      <c r="L566" s="16"/>
      <c r="M566" s="13"/>
      <c r="N566" s="13"/>
    </row>
    <row r="567" spans="2:14" x14ac:dyDescent="0.5">
      <c r="B567" t="b">
        <f t="shared" si="32"/>
        <v>0</v>
      </c>
      <c r="C567" t="str">
        <f t="shared" si="33"/>
        <v xml:space="preserve"> </v>
      </c>
      <c r="D567" t="str">
        <f t="shared" si="34"/>
        <v>{"id":"COVID19RapidTest.","path":"COVID19RapidTest.0","short":"","definition":"","min":"","max":"","type":[{"code":""}]},</v>
      </c>
      <c r="F567">
        <f t="shared" si="35"/>
        <v>0</v>
      </c>
      <c r="G567" s="13"/>
      <c r="H567" s="13"/>
      <c r="I567" s="15"/>
      <c r="J567" s="15"/>
      <c r="K567" s="13"/>
      <c r="L567" s="16"/>
      <c r="M567" s="13"/>
      <c r="N567" s="13"/>
    </row>
    <row r="568" spans="2:14" x14ac:dyDescent="0.5">
      <c r="B568" t="b">
        <f t="shared" si="32"/>
        <v>0</v>
      </c>
      <c r="C568" t="str">
        <f t="shared" si="33"/>
        <v xml:space="preserve"> </v>
      </c>
      <c r="D568" t="str">
        <f t="shared" si="34"/>
        <v>{"id":"COVID19RapidTest.","path":"COVID19RapidTest.0","short":"","definition":"","min":"","max":"","type":[{"code":""}]},</v>
      </c>
      <c r="F568">
        <f t="shared" si="35"/>
        <v>0</v>
      </c>
      <c r="G568" s="13"/>
      <c r="H568" s="13"/>
      <c r="I568" s="15"/>
      <c r="J568" s="15"/>
      <c r="K568" s="13"/>
      <c r="L568" s="16"/>
      <c r="M568" s="13"/>
      <c r="N568" s="13"/>
    </row>
    <row r="569" spans="2:14" x14ac:dyDescent="0.5">
      <c r="B569" t="b">
        <f t="shared" si="32"/>
        <v>0</v>
      </c>
      <c r="C569" t="str">
        <f t="shared" si="33"/>
        <v xml:space="preserve"> </v>
      </c>
      <c r="D569" t="str">
        <f t="shared" si="34"/>
        <v>{"id":"COVID19RapidTest.","path":"COVID19RapidTest.0","short":"","definition":"","min":"","max":"","type":[{"code":""}]},</v>
      </c>
      <c r="F569">
        <f t="shared" si="35"/>
        <v>0</v>
      </c>
      <c r="G569" s="13"/>
      <c r="H569" s="13"/>
      <c r="I569" s="15"/>
      <c r="J569" s="15"/>
      <c r="K569" s="13"/>
      <c r="L569" s="16"/>
      <c r="M569" s="13"/>
      <c r="N569" s="13"/>
    </row>
    <row r="570" spans="2:14" x14ac:dyDescent="0.5">
      <c r="B570" t="b">
        <f t="shared" si="32"/>
        <v>0</v>
      </c>
      <c r="C570" t="str">
        <f t="shared" si="33"/>
        <v xml:space="preserve"> </v>
      </c>
      <c r="D570" t="str">
        <f t="shared" si="34"/>
        <v>{"id":"COVID19RapidTest.","path":"COVID19RapidTest.0","short":"","definition":"","min":"","max":"","type":[{"code":""}]},</v>
      </c>
      <c r="F570">
        <f t="shared" si="35"/>
        <v>0</v>
      </c>
      <c r="G570" s="13"/>
      <c r="H570" s="13"/>
      <c r="I570" s="15"/>
      <c r="J570" s="15"/>
      <c r="K570" s="13"/>
      <c r="L570" s="16"/>
      <c r="M570" s="13"/>
      <c r="N570" s="13"/>
    </row>
    <row r="571" spans="2:14" x14ac:dyDescent="0.5">
      <c r="B571" t="b">
        <f t="shared" si="32"/>
        <v>0</v>
      </c>
      <c r="C571" t="str">
        <f t="shared" si="33"/>
        <v xml:space="preserve"> </v>
      </c>
      <c r="D571" t="str">
        <f t="shared" si="34"/>
        <v>{"id":"COVID19RapidTest.","path":"COVID19RapidTest.0","short":"","definition":"","min":"","max":"","type":[{"code":""}]},</v>
      </c>
      <c r="F571">
        <f t="shared" si="35"/>
        <v>0</v>
      </c>
      <c r="G571" s="13"/>
      <c r="H571" s="13"/>
      <c r="I571" s="15"/>
      <c r="J571" s="15"/>
      <c r="K571" s="13"/>
      <c r="L571" s="16"/>
      <c r="M571" s="13"/>
      <c r="N571" s="13"/>
    </row>
    <row r="572" spans="2:14" x14ac:dyDescent="0.5">
      <c r="B572" t="b">
        <f t="shared" si="32"/>
        <v>0</v>
      </c>
      <c r="C572" t="str">
        <f t="shared" si="33"/>
        <v xml:space="preserve"> </v>
      </c>
      <c r="D572" t="str">
        <f t="shared" si="34"/>
        <v>{"id":"COVID19RapidTest.","path":"COVID19RapidTest.0","short":"","definition":"","min":"","max":"","type":[{"code":""}]},</v>
      </c>
      <c r="F572">
        <f t="shared" si="35"/>
        <v>0</v>
      </c>
      <c r="G572" s="13"/>
      <c r="H572" s="13"/>
      <c r="I572" s="15"/>
      <c r="J572" s="15"/>
      <c r="K572" s="13"/>
      <c r="L572" s="16"/>
      <c r="M572" s="13"/>
      <c r="N572" s="13"/>
    </row>
    <row r="573" spans="2:14" x14ac:dyDescent="0.5">
      <c r="B573" t="b">
        <f t="shared" si="32"/>
        <v>0</v>
      </c>
      <c r="C573" t="str">
        <f t="shared" si="33"/>
        <v xml:space="preserve"> </v>
      </c>
      <c r="D573" t="str">
        <f t="shared" si="34"/>
        <v>{"id":"COVID19RapidTest.","path":"COVID19RapidTest.0","short":"","definition":"","min":"","max":"","type":[{"code":""}]},</v>
      </c>
      <c r="F573">
        <f t="shared" si="35"/>
        <v>0</v>
      </c>
      <c r="G573" s="13"/>
      <c r="H573" s="13"/>
      <c r="I573" s="15"/>
      <c r="J573" s="15"/>
      <c r="K573" s="13"/>
      <c r="L573" s="16"/>
      <c r="M573" s="13"/>
      <c r="N573" s="13"/>
    </row>
    <row r="574" spans="2:14" x14ac:dyDescent="0.5">
      <c r="B574" t="b">
        <f t="shared" si="32"/>
        <v>0</v>
      </c>
      <c r="C574" t="str">
        <f t="shared" si="33"/>
        <v xml:space="preserve"> </v>
      </c>
      <c r="D574" t="str">
        <f t="shared" si="34"/>
        <v>{"id":"COVID19RapidTest.","path":"COVID19RapidTest.0","short":"","definition":"","min":"","max":"","type":[{"code":""}]},</v>
      </c>
      <c r="F574">
        <f t="shared" si="35"/>
        <v>0</v>
      </c>
      <c r="G574" s="13"/>
      <c r="H574" s="13"/>
      <c r="I574" s="15"/>
      <c r="J574" s="15"/>
      <c r="K574" s="13"/>
      <c r="L574" s="16"/>
      <c r="M574" s="13"/>
      <c r="N574" s="13"/>
    </row>
    <row r="575" spans="2:14" x14ac:dyDescent="0.5">
      <c r="B575" t="b">
        <f t="shared" si="32"/>
        <v>0</v>
      </c>
      <c r="C575" t="str">
        <f t="shared" si="33"/>
        <v xml:space="preserve"> </v>
      </c>
      <c r="D575" t="str">
        <f t="shared" si="34"/>
        <v>{"id":"COVID19RapidTest.","path":"COVID19RapidTest.0","short":"","definition":"","min":"","max":"","type":[{"code":""}]},</v>
      </c>
      <c r="F575">
        <f t="shared" si="35"/>
        <v>0</v>
      </c>
      <c r="G575" s="13"/>
      <c r="H575" s="13"/>
      <c r="I575" s="15"/>
      <c r="J575" s="15"/>
      <c r="K575" s="13"/>
      <c r="L575" s="16"/>
      <c r="M575" s="13"/>
      <c r="N575" s="13"/>
    </row>
    <row r="576" spans="2:14" x14ac:dyDescent="0.5">
      <c r="B576" t="b">
        <f t="shared" si="32"/>
        <v>0</v>
      </c>
      <c r="C576" t="str">
        <f t="shared" si="33"/>
        <v xml:space="preserve"> </v>
      </c>
      <c r="D576" t="str">
        <f t="shared" si="34"/>
        <v>{"id":"COVID19RapidTest.","path":"COVID19RapidTest.0","short":"","definition":"","min":"","max":"","type":[{"code":""}]},</v>
      </c>
      <c r="F576">
        <f t="shared" si="35"/>
        <v>0</v>
      </c>
      <c r="G576" s="13"/>
      <c r="H576" s="13"/>
      <c r="I576" s="15"/>
      <c r="J576" s="15"/>
      <c r="K576" s="13"/>
      <c r="L576" s="16"/>
      <c r="M576" s="13"/>
      <c r="N576" s="13"/>
    </row>
    <row r="577" spans="2:14" x14ac:dyDescent="0.5">
      <c r="B577" t="b">
        <f t="shared" si="32"/>
        <v>0</v>
      </c>
      <c r="C577" t="str">
        <f t="shared" si="33"/>
        <v xml:space="preserve"> </v>
      </c>
      <c r="D577" t="str">
        <f t="shared" si="34"/>
        <v>{"id":"COVID19RapidTest.","path":"COVID19RapidTest.0","short":"","definition":"","min":"","max":"","type":[{"code":""}]},</v>
      </c>
      <c r="F577">
        <f t="shared" si="35"/>
        <v>0</v>
      </c>
      <c r="G577" s="13"/>
      <c r="H577" s="13"/>
      <c r="I577" s="15"/>
      <c r="J577" s="15"/>
      <c r="K577" s="13"/>
      <c r="L577" s="16"/>
      <c r="M577" s="13"/>
      <c r="N577" s="13"/>
    </row>
    <row r="578" spans="2:14" x14ac:dyDescent="0.5">
      <c r="B578" t="b">
        <f t="shared" si="32"/>
        <v>0</v>
      </c>
      <c r="C578" t="str">
        <f t="shared" si="33"/>
        <v xml:space="preserve"> </v>
      </c>
      <c r="D578" t="str">
        <f t="shared" si="34"/>
        <v>{"id":"COVID19RapidTest.","path":"COVID19RapidTest.0","short":"","definition":"","min":"","max":"","type":[{"code":""}]},</v>
      </c>
      <c r="F578">
        <f t="shared" si="35"/>
        <v>0</v>
      </c>
      <c r="G578" s="13"/>
      <c r="H578" s="13"/>
      <c r="I578" s="15"/>
      <c r="J578" s="15"/>
      <c r="K578" s="13"/>
      <c r="L578" s="16"/>
      <c r="M578" s="13"/>
      <c r="N578" s="13"/>
    </row>
    <row r="579" spans="2:14" x14ac:dyDescent="0.5">
      <c r="B579" t="b">
        <f t="shared" si="32"/>
        <v>0</v>
      </c>
      <c r="C579" t="str">
        <f t="shared" si="33"/>
        <v xml:space="preserve"> </v>
      </c>
      <c r="D579" t="str">
        <f t="shared" si="34"/>
        <v>{"id":"COVID19RapidTest.","path":"COVID19RapidTest.0","short":"","definition":"","min":"","max":"","type":[{"code":""}]},</v>
      </c>
      <c r="F579">
        <f t="shared" si="35"/>
        <v>0</v>
      </c>
      <c r="G579" s="13"/>
      <c r="H579" s="13"/>
      <c r="I579" s="15"/>
      <c r="J579" s="15"/>
      <c r="K579" s="13"/>
      <c r="L579" s="16"/>
      <c r="M579" s="13"/>
      <c r="N579" s="13"/>
    </row>
    <row r="580" spans="2:14" x14ac:dyDescent="0.5">
      <c r="B580" t="b">
        <f t="shared" si="32"/>
        <v>0</v>
      </c>
      <c r="C580" t="str">
        <f t="shared" si="33"/>
        <v xml:space="preserve"> </v>
      </c>
      <c r="D580" t="str">
        <f t="shared" si="34"/>
        <v>{"id":"COVID19RapidTest.","path":"COVID19RapidTest.0","short":"","definition":"","min":"","max":"","type":[{"code":""}]},</v>
      </c>
      <c r="F580">
        <f t="shared" si="35"/>
        <v>0</v>
      </c>
      <c r="G580" s="13"/>
      <c r="H580" s="13"/>
      <c r="I580" s="15"/>
      <c r="J580" s="15"/>
      <c r="K580" s="13"/>
      <c r="L580" s="16"/>
      <c r="M580" s="13"/>
      <c r="N580" s="13"/>
    </row>
    <row r="581" spans="2:14" s="5" customFormat="1" x14ac:dyDescent="0.5">
      <c r="G581" s="5" t="s">
        <v>20</v>
      </c>
      <c r="J581" s="7"/>
      <c r="K581" s="7"/>
      <c r="M581" s="9"/>
    </row>
    <row r="582" spans="2:14" x14ac:dyDescent="0.5">
      <c r="G582" t="s">
        <v>20</v>
      </c>
    </row>
    <row r="583" spans="2:14" x14ac:dyDescent="0.5">
      <c r="G583" t="s">
        <v>20</v>
      </c>
    </row>
    <row r="584" spans="2:14" x14ac:dyDescent="0.5">
      <c r="G584" t="s">
        <v>20</v>
      </c>
    </row>
    <row r="585" spans="2:14" x14ac:dyDescent="0.5">
      <c r="G585" t="s">
        <v>20</v>
      </c>
    </row>
    <row r="586" spans="2:14" x14ac:dyDescent="0.5">
      <c r="G586" t="s">
        <v>20</v>
      </c>
    </row>
    <row r="587" spans="2:14" x14ac:dyDescent="0.5">
      <c r="G587" t="s">
        <v>20</v>
      </c>
    </row>
    <row r="588" spans="2:14" x14ac:dyDescent="0.5">
      <c r="G588" t="s">
        <v>20</v>
      </c>
    </row>
    <row r="589" spans="2:14" x14ac:dyDescent="0.5">
      <c r="G589" t="s">
        <v>20</v>
      </c>
    </row>
    <row r="590" spans="2:14" x14ac:dyDescent="0.5">
      <c r="G590" t="s">
        <v>20</v>
      </c>
    </row>
    <row r="591" spans="2:14" x14ac:dyDescent="0.5">
      <c r="G591" t="s">
        <v>20</v>
      </c>
    </row>
    <row r="592" spans="2:14" x14ac:dyDescent="0.5">
      <c r="G592" t="s">
        <v>20</v>
      </c>
    </row>
    <row r="593" spans="7:7" x14ac:dyDescent="0.5">
      <c r="G593" t="s">
        <v>20</v>
      </c>
    </row>
    <row r="594" spans="7:7" x14ac:dyDescent="0.5">
      <c r="G594" t="s">
        <v>20</v>
      </c>
    </row>
    <row r="595" spans="7:7" x14ac:dyDescent="0.5">
      <c r="G595" t="s">
        <v>20</v>
      </c>
    </row>
    <row r="596" spans="7:7" x14ac:dyDescent="0.5">
      <c r="G596" t="s">
        <v>20</v>
      </c>
    </row>
  </sheetData>
  <hyperlinks>
    <hyperlink ref="G3" r:id="rId1" xr:uid="{3D8B7FDF-BB7A-4D9E-9E6D-EEC6E300D073}"/>
    <hyperlink ref="G9" r:id="rId2" xr:uid="{1CA6A871-B129-477F-9D42-31140F37E0CE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B289-244E-47B7-9E01-115616039E8B}">
  <dimension ref="B1:AA30"/>
  <sheetViews>
    <sheetView workbookViewId="0">
      <selection activeCell="I22" sqref="I22"/>
    </sheetView>
  </sheetViews>
  <sheetFormatPr defaultRowHeight="14.35" x14ac:dyDescent="0.5"/>
  <cols>
    <col min="2" max="2" width="0" hidden="1" customWidth="1"/>
    <col min="3" max="3" width="25.52734375" hidden="1" customWidth="1"/>
    <col min="4" max="4" width="108.05859375" hidden="1" customWidth="1"/>
    <col min="5" max="5" width="13" customWidth="1"/>
    <col min="6" max="6" width="23.17578125" customWidth="1"/>
    <col min="7" max="7" width="25.76171875" bestFit="1" customWidth="1"/>
    <col min="8" max="8" width="40.3515625" customWidth="1"/>
  </cols>
  <sheetData>
    <row r="1" spans="2:27" x14ac:dyDescent="0.5">
      <c r="F1" s="22" t="s">
        <v>55</v>
      </c>
      <c r="G1" s="22"/>
    </row>
    <row r="2" spans="2:27" x14ac:dyDescent="0.5">
      <c r="F2" t="s">
        <v>54</v>
      </c>
      <c r="L2" t="s">
        <v>52</v>
      </c>
      <c r="M2" s="20" t="str">
        <f>F4&amp;": "&amp;G4&amp;CHAR(13)&amp;CHAR(10)&amp;F5&amp;": "&amp;G5&amp;CHAR(13)&amp;CHAR(10)&amp;F6&amp;": """&amp;G6&amp;""""&amp;CHAR(13)&amp;CHAR(10)&amp;F7&amp;": """&amp;G7&amp;""""&amp;CHAR(13)&amp;CHAR(10)&amp;OFFSET(C12,B12,0)</f>
        <v xml:space="preserve">CodeSystem: TypeOfContact_x000D_
Id: type-of-contact_x000D_
Title: "Type of contact or relationship"_x000D_
Description: "Type of contact or relationship"_x000D_
* #child "Biological child" "Client is the biological child of the person that referred the client for family services"_x000D_
* #drug-injecting-partner "Drug injecting partner" "Client is a drug injecting partner of the person that referred the client for partner services"_x000D_
* #sexual-partner "Sexual partner" "Client is a sexual partner of the person that referred the client for partner services"_x000D_
* #social-contact "Social contact" "Client is a social contact of the person that referred the client for social-network services"_x000D_
</v>
      </c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2:27" x14ac:dyDescent="0.5">
      <c r="M3" t="s">
        <v>53</v>
      </c>
    </row>
    <row r="4" spans="2:27" x14ac:dyDescent="0.5">
      <c r="F4" t="s">
        <v>39</v>
      </c>
      <c r="G4" t="s">
        <v>44</v>
      </c>
    </row>
    <row r="5" spans="2:27" x14ac:dyDescent="0.5">
      <c r="F5" t="s">
        <v>38</v>
      </c>
      <c r="G5" t="s">
        <v>49</v>
      </c>
    </row>
    <row r="6" spans="2:27" x14ac:dyDescent="0.5">
      <c r="F6" t="s">
        <v>37</v>
      </c>
      <c r="G6" t="s">
        <v>50</v>
      </c>
    </row>
    <row r="7" spans="2:27" x14ac:dyDescent="0.5">
      <c r="F7" t="s">
        <v>36</v>
      </c>
      <c r="G7" t="s">
        <v>50</v>
      </c>
    </row>
    <row r="9" spans="2:27" ht="0.7" customHeight="1" x14ac:dyDescent="0.5"/>
    <row r="10" spans="2:27" hidden="1" x14ac:dyDescent="0.5">
      <c r="E10" s="3" t="e">
        <f>"{""resourceType"": ""StructureDefinition"",""id"":"""&amp;G2&amp;""",""url"": """&amp;G3&amp;""",""version"": """&amp;#REF!&amp;""",""name"": """&amp;#REF!&amp;""",""status"": """&amp;#REF!&amp;""",""date"": """&amp;#REF!&amp;""",""publisher"": """&amp;#REF!&amp;""",""contact"": [{""telecom"": [{""system"": ""url"",""value"": """&amp;#REF!&amp;"""}]}],""description"": """&amp;#REF!&amp;""",""jurisdiction"": [{""coding"":[{""system"": ""http://unstats.un.org/unsd/methods/m49/m49.htm"",""code"": """&amp;#REF!&amp;"""}]}],""fhirVersion"": ""4.0.1"",""kind"": ""logical"",""abstract"": false,""type"": """&amp;F8&amp;""",""baseDefinition"": """&amp;#REF!&amp;""",""derivation"": ""specialization"",""differential"": {""element"": ["</f>
        <v>#REF!</v>
      </c>
      <c r="I10" s="4"/>
      <c r="J10" s="4"/>
      <c r="L10" s="8"/>
    </row>
    <row r="11" spans="2:27" x14ac:dyDescent="0.5">
      <c r="I11" s="4"/>
      <c r="J11" s="4"/>
      <c r="L11" s="8"/>
    </row>
    <row r="12" spans="2:27" ht="15.7" x14ac:dyDescent="0.55000000000000004">
      <c r="B12">
        <f>COUNTIF(B13:B579,TRUE)</f>
        <v>4</v>
      </c>
      <c r="F12" s="6" t="s">
        <v>14</v>
      </c>
      <c r="G12" s="6" t="s">
        <v>40</v>
      </c>
      <c r="H12" s="6" t="s">
        <v>2</v>
      </c>
    </row>
    <row r="13" spans="2:27" x14ac:dyDescent="0.5">
      <c r="B13" t="b">
        <f>IF(F13&lt;&gt;"",TRUE)</f>
        <v>1</v>
      </c>
      <c r="C13" t="str">
        <f>IF(F13=""," ",C12&amp;D13)</f>
        <v xml:space="preserve">* #child "Biological child" "Client is the biological child of the person that referred the client for family services"_x000D_
</v>
      </c>
      <c r="D13" t="str">
        <f>"* #"&amp;F13&amp;" """&amp;G13&amp;""" """&amp;H13&amp;""""&amp;CHAR(13)&amp;CHAR(10)</f>
        <v xml:space="preserve">* #child "Biological child" "Client is the biological child of the person that referred the client for family services"_x000D_
</v>
      </c>
      <c r="E13" t="s">
        <v>20</v>
      </c>
      <c r="F13" t="s">
        <v>45</v>
      </c>
      <c r="G13" t="s">
        <v>28</v>
      </c>
      <c r="H13" t="s">
        <v>29</v>
      </c>
    </row>
    <row r="14" spans="2:27" x14ac:dyDescent="0.5">
      <c r="B14" t="b">
        <f t="shared" ref="B14:B15" si="0">IF(F14&lt;&gt;"",TRUE)</f>
        <v>1</v>
      </c>
      <c r="C14" t="str">
        <f>IF(F14=""," ",C13&amp;D14)</f>
        <v xml:space="preserve">* #child "Biological child" "Client is the biological child of the person that referred the client for family services"_x000D_
* #drug-injecting-partner "Drug injecting partner" "Client is a drug injecting partner of the person that referred the client for partner services"_x000D_
</v>
      </c>
      <c r="D14" t="str">
        <f>"* #"&amp;F14&amp;" """&amp;G14&amp;""" """&amp;H14&amp;""""&amp;CHAR(13)&amp;CHAR(10)</f>
        <v xml:space="preserve">* #drug-injecting-partner "Drug injecting partner" "Client is a drug injecting partner of the person that referred the client for partner services"_x000D_
</v>
      </c>
      <c r="F14" t="s">
        <v>46</v>
      </c>
      <c r="G14" t="s">
        <v>30</v>
      </c>
      <c r="H14" t="s">
        <v>31</v>
      </c>
    </row>
    <row r="15" spans="2:27" x14ac:dyDescent="0.5">
      <c r="B15" t="b">
        <f t="shared" si="0"/>
        <v>1</v>
      </c>
      <c r="C15" t="str">
        <f t="shared" ref="C15:C30" si="1">IF(F15=""," ",C14&amp;D15)</f>
        <v xml:space="preserve">* #child "Biological child" "Client is the biological child of the person that referred the client for family services"_x000D_
* #drug-injecting-partner "Drug injecting partner" "Client is a drug injecting partner of the person that referred the client for partner services"_x000D_
* #sexual-partner "Sexual partner" "Client is a sexual partner of the person that referred the client for partner services"_x000D_
</v>
      </c>
      <c r="D15" t="str">
        <f t="shared" ref="D15:D30" si="2">"* #"&amp;F15&amp;" """&amp;G15&amp;""" """&amp;H15&amp;""""&amp;CHAR(13)&amp;CHAR(10)</f>
        <v xml:space="preserve">* #sexual-partner "Sexual partner" "Client is a sexual partner of the person that referred the client for partner services"_x000D_
</v>
      </c>
      <c r="F15" t="s">
        <v>47</v>
      </c>
      <c r="G15" t="s">
        <v>32</v>
      </c>
      <c r="H15" t="s">
        <v>33</v>
      </c>
    </row>
    <row r="16" spans="2:27" x14ac:dyDescent="0.5">
      <c r="B16" t="b">
        <f t="shared" ref="B16:B30" si="3">IF(F16&lt;&gt;"",TRUE)</f>
        <v>1</v>
      </c>
      <c r="C16" t="str">
        <f t="shared" si="1"/>
        <v xml:space="preserve">* #child "Biological child" "Client is the biological child of the person that referred the client for family services"_x000D_
* #drug-injecting-partner "Drug injecting partner" "Client is a drug injecting partner of the person that referred the client for partner services"_x000D_
* #sexual-partner "Sexual partner" "Client is a sexual partner of the person that referred the client for partner services"_x000D_
* #social-contact "Social contact" "Client is a social contact of the person that referred the client for social-network services"_x000D_
</v>
      </c>
      <c r="D16" t="str">
        <f t="shared" si="2"/>
        <v xml:space="preserve">* #social-contact "Social contact" "Client is a social contact of the person that referred the client for social-network services"_x000D_
</v>
      </c>
      <c r="F16" t="s">
        <v>48</v>
      </c>
      <c r="G16" t="s">
        <v>34</v>
      </c>
      <c r="H16" t="s">
        <v>35</v>
      </c>
    </row>
    <row r="17" spans="2:4" x14ac:dyDescent="0.5">
      <c r="B17" t="b">
        <f t="shared" si="3"/>
        <v>0</v>
      </c>
      <c r="C17" t="str">
        <f t="shared" si="1"/>
        <v xml:space="preserve"> </v>
      </c>
      <c r="D17" t="str">
        <f t="shared" si="2"/>
        <v xml:space="preserve">* # "" ""_x000D_
</v>
      </c>
    </row>
    <row r="18" spans="2:4" x14ac:dyDescent="0.5">
      <c r="B18" t="b">
        <f t="shared" si="3"/>
        <v>0</v>
      </c>
      <c r="C18" t="str">
        <f t="shared" si="1"/>
        <v xml:space="preserve"> </v>
      </c>
      <c r="D18" t="str">
        <f t="shared" si="2"/>
        <v xml:space="preserve">* # "" ""_x000D_
</v>
      </c>
    </row>
    <row r="19" spans="2:4" x14ac:dyDescent="0.5">
      <c r="B19" t="b">
        <f t="shared" si="3"/>
        <v>0</v>
      </c>
      <c r="C19" t="str">
        <f t="shared" si="1"/>
        <v xml:space="preserve"> </v>
      </c>
      <c r="D19" t="str">
        <f t="shared" si="2"/>
        <v xml:space="preserve">* # "" ""_x000D_
</v>
      </c>
    </row>
    <row r="20" spans="2:4" x14ac:dyDescent="0.5">
      <c r="B20" t="b">
        <f t="shared" si="3"/>
        <v>0</v>
      </c>
      <c r="C20" t="str">
        <f t="shared" si="1"/>
        <v xml:space="preserve"> </v>
      </c>
      <c r="D20" t="str">
        <f t="shared" si="2"/>
        <v xml:space="preserve">* # "" ""_x000D_
</v>
      </c>
    </row>
    <row r="21" spans="2:4" x14ac:dyDescent="0.5">
      <c r="B21" t="b">
        <f t="shared" si="3"/>
        <v>0</v>
      </c>
      <c r="C21" t="str">
        <f t="shared" si="1"/>
        <v xml:space="preserve"> </v>
      </c>
      <c r="D21" t="str">
        <f t="shared" si="2"/>
        <v xml:space="preserve">* # "" ""_x000D_
</v>
      </c>
    </row>
    <row r="22" spans="2:4" x14ac:dyDescent="0.5">
      <c r="B22" t="b">
        <f t="shared" si="3"/>
        <v>0</v>
      </c>
      <c r="C22" t="str">
        <f t="shared" si="1"/>
        <v xml:space="preserve"> </v>
      </c>
      <c r="D22" t="str">
        <f t="shared" si="2"/>
        <v xml:space="preserve">* # "" ""_x000D_
</v>
      </c>
    </row>
    <row r="23" spans="2:4" x14ac:dyDescent="0.5">
      <c r="B23" t="b">
        <f t="shared" si="3"/>
        <v>0</v>
      </c>
      <c r="C23" t="str">
        <f t="shared" si="1"/>
        <v xml:space="preserve"> </v>
      </c>
      <c r="D23" t="str">
        <f t="shared" si="2"/>
        <v xml:space="preserve">* # "" ""_x000D_
</v>
      </c>
    </row>
    <row r="24" spans="2:4" x14ac:dyDescent="0.5">
      <c r="B24" t="b">
        <f t="shared" si="3"/>
        <v>0</v>
      </c>
      <c r="C24" t="str">
        <f t="shared" si="1"/>
        <v xml:space="preserve"> </v>
      </c>
      <c r="D24" t="str">
        <f t="shared" si="2"/>
        <v xml:space="preserve">* # "" ""_x000D_
</v>
      </c>
    </row>
    <row r="25" spans="2:4" x14ac:dyDescent="0.5">
      <c r="B25" t="b">
        <f t="shared" si="3"/>
        <v>0</v>
      </c>
      <c r="C25" t="str">
        <f t="shared" si="1"/>
        <v xml:space="preserve"> </v>
      </c>
      <c r="D25" t="str">
        <f t="shared" si="2"/>
        <v xml:space="preserve">* # "" ""_x000D_
</v>
      </c>
    </row>
    <row r="26" spans="2:4" x14ac:dyDescent="0.5">
      <c r="B26" t="b">
        <f t="shared" si="3"/>
        <v>0</v>
      </c>
      <c r="C26" t="str">
        <f t="shared" si="1"/>
        <v xml:space="preserve"> </v>
      </c>
      <c r="D26" t="str">
        <f t="shared" si="2"/>
        <v xml:space="preserve">* # "" ""_x000D_
</v>
      </c>
    </row>
    <row r="27" spans="2:4" x14ac:dyDescent="0.5">
      <c r="B27" t="b">
        <f t="shared" si="3"/>
        <v>0</v>
      </c>
      <c r="C27" t="str">
        <f t="shared" si="1"/>
        <v xml:space="preserve"> </v>
      </c>
      <c r="D27" t="str">
        <f t="shared" si="2"/>
        <v xml:space="preserve">* # "" ""_x000D_
</v>
      </c>
    </row>
    <row r="28" spans="2:4" x14ac:dyDescent="0.5">
      <c r="B28" t="b">
        <f t="shared" si="3"/>
        <v>0</v>
      </c>
      <c r="C28" t="str">
        <f t="shared" si="1"/>
        <v xml:space="preserve"> </v>
      </c>
      <c r="D28" t="str">
        <f t="shared" si="2"/>
        <v xml:space="preserve">* # "" ""_x000D_
</v>
      </c>
    </row>
    <row r="29" spans="2:4" x14ac:dyDescent="0.5">
      <c r="B29" t="b">
        <f t="shared" si="3"/>
        <v>0</v>
      </c>
      <c r="C29" t="str">
        <f t="shared" si="1"/>
        <v xml:space="preserve"> </v>
      </c>
      <c r="D29" t="str">
        <f t="shared" si="2"/>
        <v xml:space="preserve">* # "" ""_x000D_
</v>
      </c>
    </row>
    <row r="30" spans="2:4" x14ac:dyDescent="0.5">
      <c r="B30" t="b">
        <f t="shared" si="3"/>
        <v>0</v>
      </c>
      <c r="C30" t="str">
        <f t="shared" si="1"/>
        <v xml:space="preserve"> </v>
      </c>
      <c r="D30" t="str">
        <f t="shared" si="2"/>
        <v xml:space="preserve">* # "" ""_x000D_
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Costa Teixeira</dc:creator>
  <cp:lastModifiedBy>Jose Costa Teixeira</cp:lastModifiedBy>
  <dcterms:created xsi:type="dcterms:W3CDTF">2021-01-09T11:43:19Z</dcterms:created>
  <dcterms:modified xsi:type="dcterms:W3CDTF">2021-03-21T08:37:39Z</dcterms:modified>
</cp:coreProperties>
</file>