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an\source\repos\Test_NI\Test_NI\"/>
    </mc:Choice>
  </mc:AlternateContent>
  <xr:revisionPtr revIDLastSave="0" documentId="13_ncr:1_{7F53E1E1-F1A2-42D9-BA3D-A1D247FAE005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N30" i="1" s="1"/>
  <c r="M29" i="1"/>
  <c r="N29" i="1" s="1"/>
  <c r="N28" i="1"/>
  <c r="M28" i="1"/>
  <c r="M27" i="1"/>
  <c r="N27" i="1" s="1"/>
  <c r="I27" i="1"/>
  <c r="M26" i="1"/>
  <c r="N26" i="1" s="1"/>
  <c r="I26" i="1"/>
  <c r="M25" i="1"/>
  <c r="I25" i="1"/>
  <c r="N25" i="1" s="1"/>
  <c r="N24" i="1"/>
  <c r="M24" i="1"/>
  <c r="I24" i="1"/>
  <c r="M23" i="1"/>
  <c r="I23" i="1"/>
  <c r="N23" i="1" s="1"/>
  <c r="M22" i="1"/>
  <c r="N22" i="1" s="1"/>
  <c r="I22" i="1"/>
  <c r="M21" i="1"/>
  <c r="N21" i="1" s="1"/>
  <c r="I21" i="1"/>
  <c r="M20" i="1"/>
  <c r="N20" i="1" s="1"/>
  <c r="I20" i="1"/>
  <c r="M19" i="1"/>
  <c r="N19" i="1" s="1"/>
  <c r="I19" i="1"/>
  <c r="M18" i="1"/>
  <c r="N18" i="1" s="1"/>
  <c r="I18" i="1"/>
  <c r="M17" i="1"/>
  <c r="I17" i="1"/>
  <c r="N17" i="1" s="1"/>
  <c r="N16" i="1"/>
  <c r="M16" i="1"/>
  <c r="I16" i="1"/>
  <c r="M15" i="1"/>
  <c r="N15" i="1" s="1"/>
  <c r="I15" i="1"/>
  <c r="M14" i="1"/>
  <c r="N14" i="1" s="1"/>
  <c r="I14" i="1"/>
  <c r="M13" i="1"/>
  <c r="N13" i="1" s="1"/>
  <c r="I13" i="1"/>
  <c r="M12" i="1"/>
  <c r="N12" i="1" s="1"/>
  <c r="I12" i="1"/>
  <c r="M11" i="1"/>
  <c r="N11" i="1" s="1"/>
  <c r="I11" i="1"/>
</calcChain>
</file>

<file path=xl/sharedStrings.xml><?xml version="1.0" encoding="utf-8"?>
<sst xmlns="http://schemas.openxmlformats.org/spreadsheetml/2006/main" count="56" uniqueCount="39">
  <si>
    <t>шифр</t>
  </si>
  <si>
    <t>Наименование проекта</t>
  </si>
  <si>
    <t>ШИРФ</t>
  </si>
  <si>
    <t>ГИП</t>
  </si>
  <si>
    <t>План освоения всего за 2022 года, тыс.руб.</t>
  </si>
  <si>
    <t>План освоения 2022 года, тыс.руб.</t>
  </si>
  <si>
    <t>Итого план</t>
  </si>
  <si>
    <t>Факт освоения 2022 года, тыс.руб.</t>
  </si>
  <si>
    <t>Итого факт</t>
  </si>
  <si>
    <t>Исполнение плана в %</t>
  </si>
  <si>
    <t>январь</t>
  </si>
  <si>
    <t>февраль</t>
  </si>
  <si>
    <t>март</t>
  </si>
  <si>
    <t>Объект 1</t>
  </si>
  <si>
    <t>ГИП1</t>
  </si>
  <si>
    <t>Объект 2</t>
  </si>
  <si>
    <t>ГИП2</t>
  </si>
  <si>
    <t>Объект 3</t>
  </si>
  <si>
    <t>ГИП3</t>
  </si>
  <si>
    <t>Объект 4</t>
  </si>
  <si>
    <t>ГИП4</t>
  </si>
  <si>
    <t>Объект 5</t>
  </si>
  <si>
    <t>Объект 6</t>
  </si>
  <si>
    <t>Объект 7</t>
  </si>
  <si>
    <t>Объект 8</t>
  </si>
  <si>
    <t>Объект 9</t>
  </si>
  <si>
    <t>ГИП5</t>
  </si>
  <si>
    <t>Объект 10</t>
  </si>
  <si>
    <t>Объект 11</t>
  </si>
  <si>
    <t>Объект 12</t>
  </si>
  <si>
    <t>Объект 13</t>
  </si>
  <si>
    <t>Объект 14</t>
  </si>
  <si>
    <t>Объект 15</t>
  </si>
  <si>
    <t>Объект 16</t>
  </si>
  <si>
    <t>Объект 17</t>
  </si>
  <si>
    <t>ГИП6</t>
  </si>
  <si>
    <t>Объект 18</t>
  </si>
  <si>
    <t>Объект 19</t>
  </si>
  <si>
    <t>Объект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</si>
</sst>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4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name val="Helv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1"/>
    </font>
    <font>
      <b/>
      <sz val="10"/>
      <name val="Tahoma"/>
      <family val="2"/>
      <charset val="204"/>
    </font>
    <font>
      <b/>
      <sz val="11"/>
      <name val="Calibri"/>
      <family val="2"/>
      <charset val="204"/>
      <scheme val="minor"/>
    </font>
    <font>
      <sz val="10"/>
      <name val="Arial"/>
      <family val="2"/>
      <charset val="1"/>
    </font>
    <font>
      <sz val="11"/>
      <name val="Times New Roman"/>
      <family val="1"/>
      <charset val="204"/>
    </font>
    <font>
      <sz val="10"/>
      <name val="Helv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9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3" fillId="0" borderId="0"/>
    <xf numFmtId="0" fontId="13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 wrapText="1" shrinkToFit="1"/>
    </xf>
    <xf numFmtId="0" fontId="2" fillId="0" borderId="0" xfId="0" applyFont="1"/>
    <xf numFmtId="49" fontId="4" fillId="0" borderId="0" xfId="1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vertical="center" wrapText="1" shrinkToFit="1"/>
    </xf>
    <xf numFmtId="0" fontId="6" fillId="0" borderId="0" xfId="0" applyFont="1" applyAlignment="1">
      <alignment vertical="center"/>
    </xf>
    <xf numFmtId="3" fontId="7" fillId="0" borderId="0" xfId="0" applyNumberFormat="1" applyFont="1" applyAlignment="1">
      <alignment vertical="center"/>
    </xf>
    <xf numFmtId="0" fontId="8" fillId="0" borderId="0" xfId="0" applyFont="1"/>
    <xf numFmtId="1" fontId="9" fillId="0" borderId="0" xfId="0" applyNumberFormat="1" applyFont="1" applyAlignment="1">
      <alignment vertical="center" wrapText="1" shrinkToFit="1"/>
    </xf>
    <xf numFmtId="3" fontId="8" fillId="0" borderId="0" xfId="0" applyNumberFormat="1" applyFont="1" applyAlignment="1">
      <alignment vertical="center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0" xfId="0" applyFont="1"/>
    <xf numFmtId="0" fontId="14" fillId="0" borderId="1" xfId="2" applyFont="1" applyBorder="1" applyAlignment="1">
      <alignment horizontal="center" vertical="center" wrapText="1" shrinkToFit="1"/>
    </xf>
    <xf numFmtId="0" fontId="14" fillId="0" borderId="2" xfId="2" applyFont="1" applyBorder="1" applyAlignment="1">
      <alignment horizontal="center" vertical="center" wrapText="1" shrinkToFit="1"/>
    </xf>
    <xf numFmtId="0" fontId="15" fillId="0" borderId="3" xfId="2" applyFont="1" applyBorder="1" applyAlignment="1">
      <alignment horizontal="center" vertical="center" wrapText="1" shrinkToFit="1"/>
    </xf>
    <xf numFmtId="3" fontId="12" fillId="0" borderId="1" xfId="2" applyNumberFormat="1" applyFont="1" applyBorder="1" applyAlignment="1">
      <alignment horizontal="center" vertical="center" wrapText="1" shrinkToFit="1"/>
    </xf>
    <xf numFmtId="3" fontId="16" fillId="0" borderId="1" xfId="2" applyNumberFormat="1" applyFont="1" applyBorder="1" applyAlignment="1">
      <alignment horizontal="center" vertical="center" wrapText="1" shrinkToFit="1"/>
    </xf>
    <xf numFmtId="0" fontId="12" fillId="0" borderId="4" xfId="0" applyFont="1" applyBorder="1" applyAlignment="1">
      <alignment horizontal="center" vertical="center" wrapText="1"/>
    </xf>
    <xf numFmtId="3" fontId="10" fillId="0" borderId="3" xfId="0" applyNumberFormat="1" applyFont="1" applyBorder="1" applyAlignment="1">
      <alignment horizontal="center" vertical="center" wrapText="1" shrinkToFit="1"/>
    </xf>
    <xf numFmtId="0" fontId="14" fillId="0" borderId="5" xfId="2" applyFont="1" applyBorder="1" applyAlignment="1">
      <alignment horizontal="center" vertical="center" wrapText="1" shrinkToFit="1"/>
    </xf>
    <xf numFmtId="0" fontId="14" fillId="0" borderId="6" xfId="2" applyFont="1" applyBorder="1" applyAlignment="1">
      <alignment horizontal="center" vertical="center" wrapText="1" shrinkToFit="1"/>
    </xf>
    <xf numFmtId="3" fontId="12" fillId="0" borderId="5" xfId="2" applyNumberFormat="1" applyFont="1" applyBorder="1" applyAlignment="1">
      <alignment horizontal="center" vertical="center" wrapText="1" shrinkToFit="1"/>
    </xf>
    <xf numFmtId="3" fontId="12" fillId="0" borderId="5" xfId="2" applyNumberFormat="1" applyFont="1" applyBorder="1" applyAlignment="1">
      <alignment horizontal="center" vertical="center" wrapText="1" shrinkToFit="1"/>
    </xf>
    <xf numFmtId="0" fontId="12" fillId="0" borderId="7" xfId="0" applyFont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wrapText="1" shrinkToFit="1"/>
    </xf>
    <xf numFmtId="0" fontId="15" fillId="2" borderId="4" xfId="3" applyFont="1" applyFill="1" applyBorder="1" applyAlignment="1" applyProtection="1">
      <alignment horizontal="left" vertical="center" wrapText="1" shrinkToFit="1"/>
      <protection hidden="1"/>
    </xf>
    <xf numFmtId="3" fontId="15" fillId="2" borderId="3" xfId="3" applyNumberFormat="1" applyFont="1" applyFill="1" applyBorder="1" applyAlignment="1">
      <alignment horizontal="center" vertical="center" wrapText="1" shrinkToFit="1"/>
    </xf>
    <xf numFmtId="3" fontId="12" fillId="2" borderId="3" xfId="0" applyNumberFormat="1" applyFont="1" applyFill="1" applyBorder="1"/>
    <xf numFmtId="0" fontId="12" fillId="2" borderId="3" xfId="0" applyFont="1" applyFill="1" applyBorder="1"/>
    <xf numFmtId="10" fontId="12" fillId="2" borderId="3" xfId="0" applyNumberFormat="1" applyFont="1" applyFill="1" applyBorder="1"/>
    <xf numFmtId="3" fontId="15" fillId="2" borderId="3" xfId="0" applyNumberFormat="1" applyFont="1" applyFill="1" applyBorder="1" applyAlignment="1">
      <alignment horizontal="center" wrapText="1" shrinkToFit="1"/>
    </xf>
    <xf numFmtId="0" fontId="15" fillId="2" borderId="3" xfId="0" applyFont="1" applyFill="1" applyBorder="1" applyAlignment="1">
      <alignment horizontal="center" wrapText="1" shrinkToFit="1"/>
    </xf>
    <xf numFmtId="0" fontId="17" fillId="2" borderId="3" xfId="0" applyFont="1" applyFill="1" applyBorder="1" applyAlignment="1">
      <alignment horizontal="center" wrapText="1" shrinkToFit="1"/>
    </xf>
    <xf numFmtId="0" fontId="18" fillId="2" borderId="3" xfId="0" applyFont="1" applyFill="1" applyBorder="1"/>
    <xf numFmtId="0" fontId="15" fillId="2" borderId="3" xfId="3" applyFont="1" applyFill="1" applyBorder="1" applyAlignment="1" applyProtection="1">
      <alignment horizontal="center" wrapText="1" shrinkToFit="1"/>
      <protection hidden="1"/>
    </xf>
    <xf numFmtId="0" fontId="12" fillId="2" borderId="3" xfId="0" applyFont="1" applyFill="1" applyBorder="1" applyAlignment="1">
      <alignment horizontal="center" wrapText="1"/>
    </xf>
    <xf numFmtId="0" fontId="15" fillId="2" borderId="3" xfId="3" applyFont="1" applyFill="1" applyBorder="1" applyAlignment="1" applyProtection="1">
      <alignment horizontal="left" vertical="center" wrapText="1" shrinkToFit="1"/>
      <protection hidden="1"/>
    </xf>
    <xf numFmtId="0" fontId="0" fillId="2" borderId="0" xfId="0" applyFill="1"/>
    <xf numFmtId="0" fontId="12" fillId="2" borderId="0" xfId="0" applyFont="1" applyFill="1"/>
    <xf numFmtId="0" fontId="12" fillId="2" borderId="0" xfId="0" applyFont="1" applyFill="1" applyAlignment="1">
      <alignment wrapText="1"/>
    </xf>
    <xf numFmtId="0" fontId="12" fillId="0" borderId="0" xfId="0" applyFont="1" applyAlignment="1">
      <alignment wrapText="1"/>
    </xf>
  </cellXfs>
  <cellStyles count="4">
    <cellStyle name="Обычный" xfId="0" builtinId="0"/>
    <cellStyle name="Обычный_041028 ТС и Стандарт 2005 ЮНГ" xfId="3" xr:uid="{13EE9FDA-2FBA-4E89-8979-F50CA4202374}"/>
    <cellStyle name="Обычный_Титул ЮНГ на 2004г 116 скв (ввод 104)" xfId="2" xr:uid="{F24FE4B1-A8B9-458A-BF44-6FD91D224725}"/>
    <cellStyle name="Обычный_ЮНГ_Экономика_2008_факт" xfId="1" xr:uid="{45B85403-63E8-438F-9F2B-AEEADB1139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A9" workbookViewId="0">
      <selection sqref="A1:XFD1048576"/>
    </sheetView>
  </sheetViews>
  <sheetFormatPr defaultColWidth="9.109375" defaultRowHeight="14.4" x14ac:dyDescent="0.3"/>
  <cols>
    <col min="1" max="1" width="10.44140625" customWidth="1"/>
    <col min="2" max="2" width="40.6640625" style="16" customWidth="1"/>
    <col min="3" max="3" width="12.109375" style="16" customWidth="1"/>
    <col min="4" max="4" width="31.44140625" style="45" customWidth="1"/>
    <col min="5" max="5" width="17.109375" style="16" customWidth="1"/>
    <col min="6" max="6" width="10.44140625" style="16" customWidth="1"/>
    <col min="7" max="7" width="9.44140625" style="16" customWidth="1"/>
    <col min="8" max="8" width="10.44140625" style="16" customWidth="1"/>
    <col min="9" max="9" width="19.109375" style="16" customWidth="1"/>
    <col min="10" max="10" width="17.6640625" style="16" customWidth="1"/>
    <col min="11" max="11" width="16.6640625" style="16" customWidth="1"/>
    <col min="12" max="12" width="13.88671875" style="16" customWidth="1"/>
    <col min="13" max="13" width="16.88671875" style="16" customWidth="1"/>
    <col min="14" max="14" width="17.109375" style="16" customWidth="1"/>
    <col min="15" max="16384" width="9.109375" style="16"/>
  </cols>
  <sheetData>
    <row r="1" spans="1:14" s="3" customFormat="1" ht="18" hidden="1" thickBot="1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3" customFormat="1" ht="18" hidden="1" thickBot="1" x14ac:dyDescent="0.35">
      <c r="A2" s="4"/>
      <c r="B2" s="4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s="3" customFormat="1" ht="18" hidden="1" thickBot="1" x14ac:dyDescent="0.35">
      <c r="A3" s="7"/>
      <c r="B3" s="8"/>
      <c r="C3" s="8"/>
      <c r="D3" s="8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s="3" customFormat="1" ht="18" hidden="1" thickBot="1" x14ac:dyDescent="0.35">
      <c r="A4" s="1"/>
      <c r="B4" s="2"/>
      <c r="C4" s="2"/>
      <c r="D4" s="2"/>
      <c r="E4" s="9"/>
      <c r="F4" s="9"/>
      <c r="G4" s="9"/>
      <c r="H4" s="9"/>
      <c r="I4" s="6"/>
      <c r="J4" s="6"/>
      <c r="K4" s="6"/>
      <c r="L4" s="6"/>
      <c r="M4" s="6"/>
      <c r="N4" s="6"/>
    </row>
    <row r="5" spans="1:14" s="3" customFormat="1" ht="18" hidden="1" thickBot="1" x14ac:dyDescent="0.35">
      <c r="A5" s="7"/>
      <c r="B5" s="8"/>
      <c r="C5" s="8"/>
      <c r="D5" s="8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s="3" customFormat="1" ht="15" hidden="1" thickBot="1" x14ac:dyDescent="0.35">
      <c r="A6" s="11"/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s="3" customFormat="1" ht="42" hidden="1" customHeight="1" x14ac:dyDescent="0.3">
      <c r="A7" s="14"/>
      <c r="B7" s="14"/>
      <c r="C7" s="14"/>
      <c r="D7" s="14"/>
      <c r="E7" s="14"/>
      <c r="F7" s="14"/>
      <c r="G7" s="14"/>
      <c r="H7" s="14"/>
      <c r="I7" s="15"/>
      <c r="J7" s="15"/>
      <c r="K7" s="15"/>
      <c r="L7" s="15"/>
      <c r="M7" s="15"/>
      <c r="N7" s="15"/>
    </row>
    <row r="8" spans="1:14" hidden="1" thickBot="1" x14ac:dyDescent="0.3">
      <c r="A8" s="16"/>
      <c r="D8" s="16"/>
    </row>
    <row r="9" spans="1:14" ht="18" x14ac:dyDescent="0.25">
      <c r="A9" s="17" t="s">
        <v>0</v>
      </c>
      <c r="B9" s="18" t="s">
        <v>1</v>
      </c>
      <c r="C9" s="19" t="s">
        <v>2</v>
      </c>
      <c r="D9" s="19" t="s">
        <v>3</v>
      </c>
      <c r="E9" s="20" t="s">
        <v>4</v>
      </c>
      <c r="F9" s="21" t="s">
        <v>5</v>
      </c>
      <c r="G9" s="21"/>
      <c r="H9" s="21"/>
      <c r="I9" s="22" t="s">
        <v>6</v>
      </c>
      <c r="J9" s="21" t="s">
        <v>7</v>
      </c>
      <c r="K9" s="21"/>
      <c r="L9" s="21"/>
      <c r="M9" s="22" t="s">
        <v>8</v>
      </c>
      <c r="N9" s="23" t="s">
        <v>9</v>
      </c>
    </row>
    <row r="10" spans="1:14" ht="39" customHeight="1" thickBot="1" x14ac:dyDescent="0.3">
      <c r="A10" s="24"/>
      <c r="B10" s="25"/>
      <c r="C10" s="19"/>
      <c r="D10" s="19"/>
      <c r="E10" s="26"/>
      <c r="F10" s="27" t="s">
        <v>10</v>
      </c>
      <c r="G10" s="27" t="s">
        <v>11</v>
      </c>
      <c r="H10" s="27" t="s">
        <v>12</v>
      </c>
      <c r="I10" s="28"/>
      <c r="J10" s="27" t="s">
        <v>10</v>
      </c>
      <c r="K10" s="27" t="s">
        <v>11</v>
      </c>
      <c r="L10" s="27" t="s">
        <v>12</v>
      </c>
      <c r="M10" s="28"/>
      <c r="N10" s="23"/>
    </row>
    <row r="11" spans="1:14" ht="13.8" x14ac:dyDescent="0.25">
      <c r="A11" s="29"/>
      <c r="B11" s="30" t="s">
        <v>13</v>
      </c>
      <c r="C11" s="30"/>
      <c r="D11" s="30" t="s">
        <v>14</v>
      </c>
      <c r="E11" s="31">
        <v>50</v>
      </c>
      <c r="F11" s="31"/>
      <c r="G11" s="31">
        <v>0</v>
      </c>
      <c r="H11" s="31">
        <v>0</v>
      </c>
      <c r="I11" s="32">
        <f t="shared" ref="I11:I27" si="0">F11+G11+H11</f>
        <v>0</v>
      </c>
      <c r="J11" s="33"/>
      <c r="K11" s="33"/>
      <c r="L11" s="33"/>
      <c r="M11" s="33">
        <f>J11+K11+L11</f>
        <v>0</v>
      </c>
      <c r="N11" s="34" t="str">
        <f>IFERROR(M11/I11,"")</f>
        <v/>
      </c>
    </row>
    <row r="12" spans="1:14" ht="13.8" x14ac:dyDescent="0.25">
      <c r="A12" s="35"/>
      <c r="B12" s="30" t="s">
        <v>15</v>
      </c>
      <c r="C12" s="30"/>
      <c r="D12" s="30" t="s">
        <v>16</v>
      </c>
      <c r="E12" s="31">
        <v>11594.934659999999</v>
      </c>
      <c r="F12" s="31">
        <v>0</v>
      </c>
      <c r="G12" s="31">
        <v>0</v>
      </c>
      <c r="H12" s="31">
        <v>10250.86321</v>
      </c>
      <c r="I12" s="32">
        <f t="shared" si="0"/>
        <v>10250.86321</v>
      </c>
      <c r="J12" s="33"/>
      <c r="K12" s="33"/>
      <c r="L12" s="33"/>
      <c r="M12" s="33">
        <f t="shared" ref="M12:M30" si="1">J12+K12+L12</f>
        <v>0</v>
      </c>
      <c r="N12" s="34">
        <f t="shared" ref="N12:N30" si="2">IFERROR(M12/I12,"")</f>
        <v>0</v>
      </c>
    </row>
    <row r="13" spans="1:14" ht="13.8" x14ac:dyDescent="0.25">
      <c r="A13" s="36"/>
      <c r="B13" s="30" t="s">
        <v>17</v>
      </c>
      <c r="C13" s="30"/>
      <c r="D13" s="30" t="s">
        <v>18</v>
      </c>
      <c r="E13" s="31">
        <v>9070.7637900000009</v>
      </c>
      <c r="F13" s="31">
        <v>0</v>
      </c>
      <c r="G13" s="31">
        <v>2126.4769799999999</v>
      </c>
      <c r="H13" s="31">
        <v>0</v>
      </c>
      <c r="I13" s="32">
        <f t="shared" si="0"/>
        <v>2126.4769799999999</v>
      </c>
      <c r="J13" s="33"/>
      <c r="K13" s="33"/>
      <c r="L13" s="33">
        <v>211.93438</v>
      </c>
      <c r="M13" s="33">
        <f t="shared" si="1"/>
        <v>211.93438</v>
      </c>
      <c r="N13" s="34">
        <f t="shared" si="2"/>
        <v>9.9664554092657051E-2</v>
      </c>
    </row>
    <row r="14" spans="1:14" ht="13.8" x14ac:dyDescent="0.25">
      <c r="A14" s="29"/>
      <c r="B14" s="30" t="s">
        <v>19</v>
      </c>
      <c r="C14" s="30"/>
      <c r="D14" s="30" t="s">
        <v>20</v>
      </c>
      <c r="E14" s="31">
        <v>161.614</v>
      </c>
      <c r="F14" s="31">
        <v>0</v>
      </c>
      <c r="G14" s="31">
        <v>0</v>
      </c>
      <c r="H14" s="31">
        <v>161.614</v>
      </c>
      <c r="I14" s="32">
        <f t="shared" si="0"/>
        <v>161.614</v>
      </c>
      <c r="J14" s="33"/>
      <c r="K14" s="33"/>
      <c r="L14" s="33"/>
      <c r="M14" s="33">
        <f t="shared" si="1"/>
        <v>0</v>
      </c>
      <c r="N14" s="34">
        <f t="shared" si="2"/>
        <v>0</v>
      </c>
    </row>
    <row r="15" spans="1:14" ht="13.8" x14ac:dyDescent="0.25">
      <c r="A15" s="36"/>
      <c r="B15" s="30" t="s">
        <v>21</v>
      </c>
      <c r="C15" s="30"/>
      <c r="D15" s="30" t="s">
        <v>20</v>
      </c>
      <c r="E15" s="31">
        <v>1500</v>
      </c>
      <c r="F15" s="31">
        <v>0</v>
      </c>
      <c r="G15" s="31">
        <v>0</v>
      </c>
      <c r="H15" s="31">
        <v>0</v>
      </c>
      <c r="I15" s="32">
        <f t="shared" si="0"/>
        <v>0</v>
      </c>
      <c r="J15" s="33"/>
      <c r="K15" s="33"/>
      <c r="L15" s="33"/>
      <c r="M15" s="33">
        <f t="shared" si="1"/>
        <v>0</v>
      </c>
      <c r="N15" s="34" t="str">
        <f t="shared" si="2"/>
        <v/>
      </c>
    </row>
    <row r="16" spans="1:14" ht="13.8" x14ac:dyDescent="0.25">
      <c r="A16" s="37"/>
      <c r="B16" s="30" t="s">
        <v>22</v>
      </c>
      <c r="C16" s="30"/>
      <c r="D16" s="30" t="s">
        <v>14</v>
      </c>
      <c r="E16" s="31">
        <v>1000</v>
      </c>
      <c r="F16" s="31">
        <v>0</v>
      </c>
      <c r="G16" s="31">
        <v>0</v>
      </c>
      <c r="H16" s="31">
        <v>0</v>
      </c>
      <c r="I16" s="32">
        <f t="shared" si="0"/>
        <v>0</v>
      </c>
      <c r="J16" s="38"/>
      <c r="K16" s="33">
        <v>738.36125000000004</v>
      </c>
      <c r="L16" s="33">
        <v>1107.6893</v>
      </c>
      <c r="M16" s="33">
        <f t="shared" si="1"/>
        <v>1846.0505499999999</v>
      </c>
      <c r="N16" s="34" t="str">
        <f t="shared" si="2"/>
        <v/>
      </c>
    </row>
    <row r="17" spans="1:14" ht="13.8" x14ac:dyDescent="0.25">
      <c r="A17" s="37"/>
      <c r="B17" s="30" t="s">
        <v>23</v>
      </c>
      <c r="C17" s="30"/>
      <c r="D17" s="30" t="s">
        <v>14</v>
      </c>
      <c r="E17" s="31">
        <v>1000</v>
      </c>
      <c r="F17" s="31">
        <v>0</v>
      </c>
      <c r="G17" s="31">
        <v>0</v>
      </c>
      <c r="H17" s="31">
        <v>0</v>
      </c>
      <c r="I17" s="32">
        <f t="shared" si="0"/>
        <v>0</v>
      </c>
      <c r="J17" s="33"/>
      <c r="K17" s="33"/>
      <c r="L17" s="33">
        <v>1300.7739200000001</v>
      </c>
      <c r="M17" s="33">
        <f t="shared" si="1"/>
        <v>1300.7739200000001</v>
      </c>
      <c r="N17" s="34" t="str">
        <f t="shared" si="2"/>
        <v/>
      </c>
    </row>
    <row r="18" spans="1:14" ht="13.8" x14ac:dyDescent="0.25">
      <c r="A18" s="37"/>
      <c r="B18" s="30" t="s">
        <v>24</v>
      </c>
      <c r="C18" s="30"/>
      <c r="D18" s="30" t="s">
        <v>14</v>
      </c>
      <c r="E18" s="31">
        <v>1000</v>
      </c>
      <c r="F18" s="31">
        <v>0</v>
      </c>
      <c r="G18" s="31">
        <v>0</v>
      </c>
      <c r="H18" s="31">
        <v>0</v>
      </c>
      <c r="I18" s="32">
        <f t="shared" si="0"/>
        <v>0</v>
      </c>
      <c r="J18" s="33"/>
      <c r="K18" s="33"/>
      <c r="L18" s="33"/>
      <c r="M18" s="33">
        <f t="shared" si="1"/>
        <v>0</v>
      </c>
      <c r="N18" s="34" t="str">
        <f t="shared" si="2"/>
        <v/>
      </c>
    </row>
    <row r="19" spans="1:14" ht="13.8" x14ac:dyDescent="0.25">
      <c r="A19" s="39"/>
      <c r="B19" s="30" t="s">
        <v>25</v>
      </c>
      <c r="C19" s="30"/>
      <c r="D19" s="30" t="s">
        <v>26</v>
      </c>
      <c r="E19" s="31">
        <v>3497</v>
      </c>
      <c r="F19" s="31">
        <v>0</v>
      </c>
      <c r="G19" s="31">
        <v>0</v>
      </c>
      <c r="H19" s="31">
        <v>1584</v>
      </c>
      <c r="I19" s="32">
        <f t="shared" si="0"/>
        <v>1584</v>
      </c>
      <c r="J19" s="33"/>
      <c r="K19" s="33"/>
      <c r="L19" s="33"/>
      <c r="M19" s="33">
        <f t="shared" si="1"/>
        <v>0</v>
      </c>
      <c r="N19" s="34">
        <f t="shared" si="2"/>
        <v>0</v>
      </c>
    </row>
    <row r="20" spans="1:14" ht="13.8" x14ac:dyDescent="0.25">
      <c r="A20" s="39"/>
      <c r="B20" s="30" t="s">
        <v>27</v>
      </c>
      <c r="C20" s="30"/>
      <c r="D20" s="30" t="s">
        <v>16</v>
      </c>
      <c r="E20" s="31">
        <v>4355.9036099999994</v>
      </c>
      <c r="F20" s="31">
        <v>0</v>
      </c>
      <c r="G20" s="31">
        <v>0</v>
      </c>
      <c r="H20" s="31">
        <v>2608.9405200000001</v>
      </c>
      <c r="I20" s="32">
        <f t="shared" si="0"/>
        <v>2608.9405200000001</v>
      </c>
      <c r="J20" s="33"/>
      <c r="K20" s="33"/>
      <c r="L20" s="33"/>
      <c r="M20" s="33">
        <f t="shared" si="1"/>
        <v>0</v>
      </c>
      <c r="N20" s="34">
        <f t="shared" si="2"/>
        <v>0</v>
      </c>
    </row>
    <row r="21" spans="1:14" ht="13.8" x14ac:dyDescent="0.25">
      <c r="A21" s="39"/>
      <c r="B21" s="30" t="s">
        <v>28</v>
      </c>
      <c r="C21" s="30"/>
      <c r="D21" s="30" t="s">
        <v>18</v>
      </c>
      <c r="E21" s="31">
        <v>1000</v>
      </c>
      <c r="F21" s="31">
        <v>0</v>
      </c>
      <c r="G21" s="31">
        <v>0</v>
      </c>
      <c r="H21" s="31">
        <v>0</v>
      </c>
      <c r="I21" s="32">
        <f t="shared" si="0"/>
        <v>0</v>
      </c>
      <c r="J21" s="33"/>
      <c r="K21" s="33"/>
      <c r="L21" s="33"/>
      <c r="M21" s="33">
        <f t="shared" si="1"/>
        <v>0</v>
      </c>
      <c r="N21" s="34" t="str">
        <f t="shared" si="2"/>
        <v/>
      </c>
    </row>
    <row r="22" spans="1:14" ht="13.8" x14ac:dyDescent="0.25">
      <c r="A22" s="39"/>
      <c r="B22" s="30" t="s">
        <v>29</v>
      </c>
      <c r="C22" s="30"/>
      <c r="D22" s="30" t="s">
        <v>20</v>
      </c>
      <c r="E22" s="31">
        <v>1000</v>
      </c>
      <c r="F22" s="31">
        <v>0</v>
      </c>
      <c r="G22" s="31">
        <v>0</v>
      </c>
      <c r="H22" s="31">
        <v>0</v>
      </c>
      <c r="I22" s="32">
        <f t="shared" si="0"/>
        <v>0</v>
      </c>
      <c r="J22" s="33"/>
      <c r="K22" s="33"/>
      <c r="L22" s="33"/>
      <c r="M22" s="33">
        <f t="shared" si="1"/>
        <v>0</v>
      </c>
      <c r="N22" s="34" t="str">
        <f t="shared" si="2"/>
        <v/>
      </c>
    </row>
    <row r="23" spans="1:14" ht="13.8" x14ac:dyDescent="0.25">
      <c r="A23" s="39"/>
      <c r="B23" s="30" t="s">
        <v>30</v>
      </c>
      <c r="C23" s="30"/>
      <c r="D23" s="30" t="s">
        <v>26</v>
      </c>
      <c r="E23" s="31">
        <v>4611</v>
      </c>
      <c r="F23" s="31">
        <v>0</v>
      </c>
      <c r="G23" s="31">
        <v>0</v>
      </c>
      <c r="H23" s="31">
        <v>0</v>
      </c>
      <c r="I23" s="32">
        <f t="shared" si="0"/>
        <v>0</v>
      </c>
      <c r="J23" s="33"/>
      <c r="K23" s="33"/>
      <c r="L23" s="33"/>
      <c r="M23" s="33">
        <f t="shared" si="1"/>
        <v>0</v>
      </c>
      <c r="N23" s="34" t="str">
        <f t="shared" si="2"/>
        <v/>
      </c>
    </row>
    <row r="24" spans="1:14" ht="13.8" x14ac:dyDescent="0.25">
      <c r="A24" s="39"/>
      <c r="B24" s="30" t="s">
        <v>31</v>
      </c>
      <c r="C24" s="30"/>
      <c r="D24" s="30" t="s">
        <v>26</v>
      </c>
      <c r="E24" s="31">
        <v>7160.4290100000007</v>
      </c>
      <c r="F24" s="31">
        <v>0</v>
      </c>
      <c r="G24" s="31">
        <v>0</v>
      </c>
      <c r="H24" s="31">
        <v>0</v>
      </c>
      <c r="I24" s="32">
        <f t="shared" si="0"/>
        <v>0</v>
      </c>
      <c r="J24" s="33"/>
      <c r="K24" s="33"/>
      <c r="L24" s="33"/>
      <c r="M24" s="33">
        <f t="shared" si="1"/>
        <v>0</v>
      </c>
      <c r="N24" s="34" t="str">
        <f t="shared" si="2"/>
        <v/>
      </c>
    </row>
    <row r="25" spans="1:14" ht="13.8" x14ac:dyDescent="0.25">
      <c r="A25" s="39"/>
      <c r="B25" s="30" t="s">
        <v>32</v>
      </c>
      <c r="C25" s="30"/>
      <c r="D25" s="30" t="s">
        <v>26</v>
      </c>
      <c r="E25" s="31">
        <v>863.4</v>
      </c>
      <c r="F25" s="31">
        <v>0</v>
      </c>
      <c r="G25" s="31">
        <v>0</v>
      </c>
      <c r="H25" s="31">
        <v>0</v>
      </c>
      <c r="I25" s="32">
        <f t="shared" si="0"/>
        <v>0</v>
      </c>
      <c r="J25" s="33"/>
      <c r="K25" s="33"/>
      <c r="L25" s="33"/>
      <c r="M25" s="33">
        <f t="shared" si="1"/>
        <v>0</v>
      </c>
      <c r="N25" s="34" t="str">
        <f t="shared" si="2"/>
        <v/>
      </c>
    </row>
    <row r="26" spans="1:14" ht="13.8" x14ac:dyDescent="0.25">
      <c r="A26" s="39"/>
      <c r="B26" s="30" t="s">
        <v>33</v>
      </c>
      <c r="C26" s="30"/>
      <c r="D26" s="30" t="s">
        <v>26</v>
      </c>
      <c r="E26" s="31">
        <v>13949.431780000001</v>
      </c>
      <c r="F26" s="31">
        <v>0</v>
      </c>
      <c r="G26" s="31">
        <v>0</v>
      </c>
      <c r="H26" s="31">
        <v>0</v>
      </c>
      <c r="I26" s="32">
        <f t="shared" si="0"/>
        <v>0</v>
      </c>
      <c r="J26" s="33"/>
      <c r="K26" s="33"/>
      <c r="L26" s="33"/>
      <c r="M26" s="33">
        <f t="shared" si="1"/>
        <v>0</v>
      </c>
      <c r="N26" s="34" t="str">
        <f t="shared" si="2"/>
        <v/>
      </c>
    </row>
    <row r="27" spans="1:14" ht="13.8" x14ac:dyDescent="0.25">
      <c r="A27" s="39"/>
      <c r="B27" s="30" t="s">
        <v>34</v>
      </c>
      <c r="C27" s="30"/>
      <c r="D27" s="30" t="s">
        <v>35</v>
      </c>
      <c r="E27" s="31">
        <v>100</v>
      </c>
      <c r="F27" s="31">
        <v>0</v>
      </c>
      <c r="G27" s="31">
        <v>0</v>
      </c>
      <c r="H27" s="31">
        <v>0</v>
      </c>
      <c r="I27" s="32">
        <f t="shared" si="0"/>
        <v>0</v>
      </c>
      <c r="J27" s="33"/>
      <c r="K27" s="33"/>
      <c r="L27" s="33">
        <v>100.2696</v>
      </c>
      <c r="M27" s="33">
        <f t="shared" si="1"/>
        <v>100.2696</v>
      </c>
      <c r="N27" s="34" t="str">
        <f t="shared" si="2"/>
        <v/>
      </c>
    </row>
    <row r="28" spans="1:14" ht="13.8" x14ac:dyDescent="0.25">
      <c r="A28" s="40"/>
      <c r="B28" s="30" t="s">
        <v>36</v>
      </c>
      <c r="C28" s="33"/>
      <c r="D28" s="33" t="s">
        <v>26</v>
      </c>
      <c r="E28" s="33"/>
      <c r="F28" s="33"/>
      <c r="G28" s="33"/>
      <c r="H28" s="33"/>
      <c r="I28" s="32"/>
      <c r="J28" s="33"/>
      <c r="K28" s="33"/>
      <c r="L28" s="33">
        <v>107.92</v>
      </c>
      <c r="M28" s="33">
        <f t="shared" si="1"/>
        <v>107.92</v>
      </c>
      <c r="N28" s="34" t="str">
        <f t="shared" si="2"/>
        <v/>
      </c>
    </row>
    <row r="29" spans="1:14" ht="13.8" x14ac:dyDescent="0.25">
      <c r="A29" s="40"/>
      <c r="B29" s="30" t="s">
        <v>37</v>
      </c>
      <c r="C29" s="33"/>
      <c r="D29" s="33" t="s">
        <v>35</v>
      </c>
      <c r="E29" s="33"/>
      <c r="F29" s="33"/>
      <c r="G29" s="33"/>
      <c r="H29" s="33"/>
      <c r="I29" s="32"/>
      <c r="J29" s="33">
        <v>171.19200000000001</v>
      </c>
      <c r="K29" s="33"/>
      <c r="L29" s="33"/>
      <c r="M29" s="33">
        <f t="shared" si="1"/>
        <v>171.19200000000001</v>
      </c>
      <c r="N29" s="34" t="str">
        <f t="shared" si="2"/>
        <v/>
      </c>
    </row>
    <row r="30" spans="1:14" ht="13.8" x14ac:dyDescent="0.25">
      <c r="A30" s="40"/>
      <c r="B30" s="41" t="s">
        <v>38</v>
      </c>
      <c r="C30" s="33"/>
      <c r="D30" s="33" t="s">
        <v>16</v>
      </c>
      <c r="E30" s="33"/>
      <c r="F30" s="33"/>
      <c r="G30" s="33"/>
      <c r="H30" s="33"/>
      <c r="I30" s="32"/>
      <c r="J30" s="33">
        <v>463.46879999999999</v>
      </c>
      <c r="K30" s="33"/>
      <c r="L30" s="33"/>
      <c r="M30" s="33">
        <f t="shared" si="1"/>
        <v>463.46879999999999</v>
      </c>
      <c r="N30" s="34" t="str">
        <f t="shared" si="2"/>
        <v/>
      </c>
    </row>
    <row r="31" spans="1:14" x14ac:dyDescent="0.3">
      <c r="A31" s="42"/>
      <c r="B31" s="43"/>
      <c r="C31" s="43"/>
      <c r="D31" s="44"/>
      <c r="E31" s="43"/>
      <c r="F31" s="43"/>
      <c r="G31" s="43"/>
      <c r="H31" s="43"/>
      <c r="I31" s="43"/>
      <c r="J31" s="43"/>
      <c r="K31" s="43"/>
      <c r="L31" s="43"/>
      <c r="M31" s="43"/>
      <c r="N31" s="43"/>
    </row>
  </sheetData>
  <mergeCells count="12">
    <mergeCell ref="I9:I10"/>
    <mergeCell ref="J9:L9"/>
    <mergeCell ref="M9:M10"/>
    <mergeCell ref="N9:N10"/>
    <mergeCell ref="A2:B2"/>
    <mergeCell ref="A7:H7"/>
    <mergeCell ref="A9:A10"/>
    <mergeCell ref="B9:B10"/>
    <mergeCell ref="C9:C10"/>
    <mergeCell ref="D9:D10"/>
    <mergeCell ref="E9:E10"/>
    <mergeCell ref="F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Ромка Ромка</dc:creator>
  <cp:lastModifiedBy>Ромка Ромка</cp:lastModifiedBy>
  <dcterms:created xsi:type="dcterms:W3CDTF">2015-06-05T18:19:34Z</dcterms:created>
  <dcterms:modified xsi:type="dcterms:W3CDTF">2023-05-25T15:17:42Z</dcterms:modified>
</cp:coreProperties>
</file>