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R-db2frontend\db2frontend\inst\extdata\"/>
    </mc:Choice>
  </mc:AlternateContent>
  <bookViews>
    <workbookView xWindow="-120" yWindow="-120" windowWidth="4200" windowHeight="6375" tabRatio="791"/>
  </bookViews>
  <sheets>
    <sheet name="frontend_table_description" sheetId="15" r:id="rId1"/>
    <sheet name="Ward_Patients" sheetId="13" state="hidden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5" l="1"/>
  <c r="C51" i="15"/>
  <c r="B51" i="15"/>
  <c r="A51" i="15"/>
  <c r="D50" i="15"/>
  <c r="C50" i="15"/>
  <c r="B50" i="15"/>
  <c r="A50" i="15"/>
  <c r="D49" i="15"/>
  <c r="C49" i="15"/>
  <c r="B49" i="15"/>
  <c r="A49" i="15"/>
  <c r="D48" i="15"/>
  <c r="C48" i="15"/>
  <c r="B48" i="15"/>
  <c r="A48" i="15"/>
  <c r="D47" i="15"/>
  <c r="C47" i="15"/>
  <c r="B47" i="15"/>
  <c r="A47" i="15"/>
  <c r="D46" i="15"/>
  <c r="C46" i="15"/>
  <c r="B46" i="15"/>
  <c r="A46" i="15"/>
  <c r="D45" i="15"/>
  <c r="C45" i="15"/>
  <c r="B45" i="15"/>
  <c r="A45" i="15"/>
  <c r="D44" i="15"/>
  <c r="C44" i="15"/>
  <c r="B44" i="15"/>
  <c r="A44" i="15"/>
  <c r="D43" i="15"/>
  <c r="C43" i="15"/>
  <c r="B43" i="15"/>
  <c r="A43" i="15"/>
  <c r="D42" i="15"/>
  <c r="C42" i="15"/>
  <c r="B42" i="15"/>
  <c r="A42" i="15"/>
  <c r="D41" i="15"/>
  <c r="C41" i="15"/>
  <c r="B41" i="15"/>
  <c r="A41" i="15"/>
  <c r="D40" i="15"/>
  <c r="C40" i="15"/>
  <c r="B40" i="15"/>
  <c r="A40" i="15"/>
  <c r="D39" i="15"/>
  <c r="C39" i="15"/>
  <c r="B39" i="15"/>
  <c r="A39" i="15"/>
  <c r="D38" i="15"/>
  <c r="C38" i="15"/>
  <c r="B38" i="15"/>
  <c r="A38" i="15"/>
  <c r="D37" i="15"/>
  <c r="C37" i="15"/>
  <c r="B37" i="15"/>
  <c r="A37" i="15"/>
  <c r="D36" i="15"/>
  <c r="C36" i="15"/>
  <c r="B36" i="15"/>
  <c r="A36" i="15"/>
  <c r="D35" i="15"/>
  <c r="C35" i="15"/>
  <c r="B35" i="15"/>
  <c r="A35" i="15"/>
  <c r="D34" i="15"/>
  <c r="C34" i="15"/>
  <c r="B34" i="15"/>
  <c r="A34" i="15"/>
  <c r="D33" i="15"/>
  <c r="C33" i="15"/>
  <c r="B33" i="15"/>
  <c r="A33" i="15"/>
  <c r="D32" i="15"/>
  <c r="C32" i="15"/>
  <c r="B32" i="15"/>
  <c r="A32" i="15"/>
  <c r="D31" i="15"/>
  <c r="C31" i="15"/>
  <c r="B31" i="15"/>
  <c r="A31" i="15"/>
  <c r="D30" i="15"/>
  <c r="C30" i="15"/>
  <c r="B30" i="15"/>
  <c r="A30" i="15"/>
  <c r="D29" i="15"/>
  <c r="C29" i="15"/>
  <c r="B29" i="15"/>
  <c r="A29" i="15"/>
  <c r="D28" i="15"/>
  <c r="C28" i="15"/>
  <c r="B28" i="15"/>
  <c r="A28" i="15"/>
  <c r="D27" i="15"/>
  <c r="C27" i="15"/>
  <c r="B27" i="15"/>
  <c r="A27" i="15"/>
  <c r="D26" i="15"/>
  <c r="C26" i="15"/>
  <c r="B26" i="15"/>
  <c r="A26" i="15"/>
  <c r="D25" i="15"/>
  <c r="C25" i="15"/>
  <c r="B25" i="15"/>
  <c r="A25" i="15"/>
  <c r="D24" i="15"/>
  <c r="C24" i="15"/>
  <c r="B24" i="15"/>
  <c r="A24" i="15"/>
  <c r="D23" i="15"/>
  <c r="C23" i="15"/>
  <c r="B23" i="15"/>
  <c r="A23" i="15"/>
  <c r="D22" i="15"/>
  <c r="C22" i="15"/>
  <c r="B22" i="15"/>
  <c r="A22" i="15"/>
  <c r="D21" i="15"/>
  <c r="C21" i="15"/>
  <c r="B21" i="15"/>
  <c r="A21" i="15"/>
  <c r="D20" i="15"/>
  <c r="C20" i="15"/>
  <c r="B20" i="15"/>
  <c r="A20" i="15"/>
  <c r="D19" i="15"/>
  <c r="C19" i="15"/>
  <c r="B19" i="15"/>
  <c r="A19" i="15"/>
  <c r="D18" i="15"/>
  <c r="C18" i="15"/>
  <c r="B18" i="15"/>
  <c r="A18" i="15"/>
  <c r="D17" i="15"/>
  <c r="C17" i="15"/>
  <c r="B17" i="15"/>
  <c r="A17" i="15"/>
  <c r="D16" i="15"/>
  <c r="C16" i="15"/>
  <c r="B16" i="15"/>
  <c r="A16" i="15"/>
  <c r="D15" i="15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C6" i="15"/>
  <c r="B6" i="15"/>
  <c r="A6" i="15"/>
  <c r="D5" i="15"/>
  <c r="C5" i="15"/>
  <c r="B5" i="15"/>
  <c r="A5" i="15"/>
  <c r="D4" i="15"/>
  <c r="C4" i="15"/>
  <c r="B4" i="15"/>
  <c r="A4" i="15"/>
  <c r="D3" i="15"/>
  <c r="C3" i="15"/>
  <c r="B3" i="15"/>
  <c r="A3" i="15"/>
  <c r="D2" i="15"/>
  <c r="C2" i="15"/>
  <c r="B2" i="15"/>
  <c r="A2" i="15"/>
</calcChain>
</file>

<file path=xl/sharedStrings.xml><?xml version="1.0" encoding="utf-8"?>
<sst xmlns="http://schemas.openxmlformats.org/spreadsheetml/2006/main" count="9" uniqueCount="9">
  <si>
    <t xml:space="preserve">Station </t>
  </si>
  <si>
    <t>Patient-ID</t>
  </si>
  <si>
    <t>Date</t>
  </si>
  <si>
    <t>COLUMN_NAME</t>
  </si>
  <si>
    <t>COLUMN_DESCRIPTION</t>
  </si>
  <si>
    <t>COLUMN_TYPE</t>
  </si>
  <si>
    <t>TABLE_NAME</t>
  </si>
  <si>
    <t>VALUE_LENGTH</t>
  </si>
  <si>
    <t>VALUE_COUNT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</si>
</sst>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eusche.LIFE.000/Nextcloud/arbeit/Teilprojekte/Interpolar/Datenbankstruktur/Release%202/2024_08_19%20SQL%20Fron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des_RedCap"/>
      <sheetName val="frontend_table_description"/>
      <sheetName val="1 User - als Ref."/>
      <sheetName val="2 Schema - als Ref."/>
      <sheetName val="40 FE DataPro"/>
      <sheetName val="42 FE Log"/>
      <sheetName val="44 FE FE_fe_in"/>
      <sheetName val="52 FE out view aus db"/>
      <sheetName val="Skripte mit R - Konfig andere"/>
      <sheetName val="Ward_Patients"/>
    </sheetNames>
    <sheetDataSet>
      <sheetData sheetId="0">
        <row r="2">
          <cell r="A2" t="str">
            <v>patient</v>
          </cell>
          <cell r="B2" t="str">
            <v>record_id</v>
          </cell>
          <cell r="C2" t="str">
            <v>Record ID RedCap - besetzt/vorgegeben mit Datenbankinternen ID des Patienten - wird im Redcap in allen Instanzen  des Patienten verwendet</v>
          </cell>
        </row>
        <row r="3">
          <cell r="B3" t="str">
            <v>pat_header</v>
          </cell>
          <cell r="C3" t="str">
            <v>descriptive item only for frontend</v>
          </cell>
        </row>
        <row r="4">
          <cell r="B4" t="str">
            <v>patient_fe_id</v>
          </cell>
          <cell r="C4" t="str">
            <v>Patienten-identifier Datenbank für synchronisation</v>
          </cell>
        </row>
        <row r="5">
          <cell r="B5" t="str">
            <v>pat_id</v>
          </cell>
          <cell r="C5" t="str">
            <v>Patient-identifier FHIR Daten</v>
          </cell>
        </row>
        <row r="6">
          <cell r="B6" t="str">
            <v>pat_cis_pid</v>
          </cell>
          <cell r="C6" t="str">
            <v>Patient Identifier aus dem Krankenhausinformationssystem - so wie es dem Apotheker zur verfügung steht</v>
          </cell>
        </row>
        <row r="7">
          <cell r="B7" t="str">
            <v>redcap_repeat_instrument</v>
          </cell>
          <cell r="C7" t="str">
            <v>Frontend interne Datensatzverwaltung - Instrument :  patient</v>
          </cell>
        </row>
        <row r="8">
          <cell r="B8" t="str">
            <v>redcap_repeat_instance</v>
          </cell>
          <cell r="C8" t="str">
            <v>Frontend interne Datensatzverwaltung - Instanz des Instruments - Numerisch : 1</v>
          </cell>
        </row>
        <row r="9">
          <cell r="B9" t="str">
            <v>pat_name</v>
          </cell>
          <cell r="C9" t="str">
            <v>Patientenname</v>
          </cell>
        </row>
        <row r="10">
          <cell r="B10" t="str">
            <v>pat_vorname</v>
          </cell>
          <cell r="C10" t="str">
            <v>Patientenvorname</v>
          </cell>
        </row>
        <row r="11">
          <cell r="B11" t="str">
            <v>pat_gebdat</v>
          </cell>
          <cell r="C11" t="str">
            <v>Geburtsdatum</v>
          </cell>
          <cell r="F11" t="str">
            <v>date_ymd</v>
          </cell>
        </row>
        <row r="12">
          <cell r="B12" t="str">
            <v>pat_aktuell_alter</v>
          </cell>
          <cell r="C12" t="str">
            <v>aktuelles Patientenalter (Jahre)</v>
          </cell>
          <cell r="F12" t="str">
            <v>number</v>
          </cell>
        </row>
        <row r="13">
          <cell r="B13" t="str">
            <v>pat_geschlecht</v>
          </cell>
          <cell r="C13" t="str">
            <v>Geschlecht (wie in FHIR)</v>
          </cell>
        </row>
        <row r="14">
          <cell r="B14" t="str">
            <v>patient_complete</v>
          </cell>
          <cell r="C14" t="str">
            <v>Frontend Complete-Status</v>
          </cell>
        </row>
        <row r="16">
          <cell r="A16" t="str">
            <v>fall</v>
          </cell>
          <cell r="B16" t="str">
            <v>record_id</v>
          </cell>
          <cell r="C16" t="str">
            <v>Record ID RedCap - besetzt/vorgegeben mit Datenbankinternen ID des Patienten - wird im Redcap in allen Instanzen  des Patienten verwendet</v>
          </cell>
        </row>
        <row r="17">
          <cell r="B17" t="str">
            <v>fall_header</v>
          </cell>
          <cell r="C17" t="str">
            <v>descriptive item only for frontend</v>
          </cell>
        </row>
        <row r="18">
          <cell r="B18" t="str">
            <v>fall_id</v>
          </cell>
          <cell r="C18" t="str">
            <v>Fall-ID RedCap FHIR Daten</v>
          </cell>
        </row>
        <row r="19">
          <cell r="B19" t="str">
            <v>fall_pat_id</v>
          </cell>
          <cell r="C19" t="str">
            <v>Patienten-ID zu dem Fall gehört (FHIR Patient:pat_id)</v>
          </cell>
        </row>
        <row r="20">
          <cell r="B20" t="str">
            <v>patient_id_fk</v>
          </cell>
          <cell r="C20" t="str">
            <v>Datenbank-FK des Patienten (Patient: patient_fe_id=Patient.record_id)</v>
          </cell>
          <cell r="F20" t="str">
            <v>integer</v>
          </cell>
        </row>
        <row r="21">
          <cell r="B21" t="str">
            <v>fall_fe_id</v>
          </cell>
          <cell r="C21" t="str">
            <v>Datenbank-FK des getypten Falls zur Datenflussverfolgung (Fall: v_fall_all . fall_id)</v>
          </cell>
          <cell r="F21" t="str">
            <v>integer</v>
          </cell>
        </row>
        <row r="22">
          <cell r="B22" t="str">
            <v>fall_femb</v>
          </cell>
          <cell r="C22" t="str">
            <v>descriptive item only for frontend</v>
          </cell>
        </row>
        <row r="23">
          <cell r="B23" t="str">
            <v>redcap_repeat_instrument</v>
          </cell>
          <cell r="C23" t="str">
            <v>Frontend interne Datensatzverwaltung - Instrument :   fall</v>
          </cell>
        </row>
        <row r="24">
          <cell r="B24" t="str">
            <v>redcap_repeat_instance</v>
          </cell>
          <cell r="C24" t="str">
            <v>Frontend interne Datensatzverwaltung - Instanz des Instruments - Numerisch : 1…n</v>
          </cell>
        </row>
        <row r="25">
          <cell r="B25" t="str">
            <v>fall_studienphase</v>
          </cell>
          <cell r="C25" t="str">
            <v>Alt: (1, Usual Care (UC) | 2, Interventional Care (IC) | 3, Pilotphase (P) )</v>
          </cell>
        </row>
        <row r="26">
          <cell r="B26" t="str">
            <v>fall_station</v>
          </cell>
          <cell r="C26" t="str">
            <v>Station wie vom DIZ Definiert</v>
          </cell>
        </row>
        <row r="27">
          <cell r="B27" t="str">
            <v>fall_aufn_dat</v>
          </cell>
          <cell r="C27" t="str">
            <v>Aufnahmedatum</v>
          </cell>
          <cell r="F27" t="str">
            <v>date_ymd</v>
          </cell>
        </row>
        <row r="28">
          <cell r="B28" t="str">
            <v>fall_aufn_diag</v>
          </cell>
          <cell r="C28" t="str">
            <v>Diagnose(n) bei Aufnahme (wird nur zum lesen sein</v>
          </cell>
        </row>
        <row r="29">
          <cell r="B29" t="str">
            <v>fall_gewicht_aktuell</v>
          </cell>
          <cell r="C29" t="str">
            <v>aktuelles Gewicht (Kg)</v>
          </cell>
          <cell r="F29" t="str">
            <v>number</v>
          </cell>
        </row>
        <row r="30">
          <cell r="B30" t="str">
            <v>fall_gewicht_aktl_einheit</v>
          </cell>
          <cell r="C30" t="str">
            <v>Einheit des Gewichts</v>
          </cell>
        </row>
        <row r="31">
          <cell r="B31" t="str">
            <v>fall_groesse</v>
          </cell>
          <cell r="C31" t="str">
            <v>Größe (cm)</v>
          </cell>
          <cell r="F31" t="str">
            <v>number</v>
          </cell>
        </row>
        <row r="32">
          <cell r="B32" t="str">
            <v>fall_groesse_einheit</v>
          </cell>
          <cell r="C32" t="str">
            <v>Einheit der Größe</v>
          </cell>
        </row>
        <row r="33">
          <cell r="B33" t="str">
            <v>fall_bmi</v>
          </cell>
          <cell r="C33" t="str">
            <v>BMI</v>
          </cell>
          <cell r="F33" t="str">
            <v>number</v>
          </cell>
        </row>
        <row r="34">
          <cell r="B34" t="str">
            <v>fall_femb_2</v>
          </cell>
          <cell r="C34" t="str">
            <v>descriptive item only for frontend</v>
          </cell>
        </row>
        <row r="35">
          <cell r="B35" t="str">
            <v>fall_femb_3</v>
          </cell>
          <cell r="C35" t="str">
            <v>descriptive item only for frontend</v>
          </cell>
        </row>
        <row r="36">
          <cell r="B36" t="str">
            <v>fall_femb_4</v>
          </cell>
          <cell r="C36" t="str">
            <v>descriptive item only for frontend</v>
          </cell>
        </row>
        <row r="37">
          <cell r="B37" t="str">
            <v>fall_nieren_insuf_chron</v>
          </cell>
          <cell r="C37" t="str">
            <v>1, ja | 0, nein | -1, nicht bekanntChronische Niereninsuffizienz</v>
          </cell>
        </row>
        <row r="38">
          <cell r="B38" t="str">
            <v>fall_nieren_insuf_ausmass_lbl</v>
          </cell>
          <cell r="C38" t="str">
            <v>descriptive item only for frontend</v>
          </cell>
        </row>
        <row r="39">
          <cell r="B39" t="str">
            <v>fall_nieren_insuf_ausmass</v>
          </cell>
          <cell r="C39" t="str">
            <v>1, Ausmaß unbekannt | 2, 45-59 ml/min/1,73 m2 | 3, 30-44 ml/min/1,73 m2 | 4, 15-29 ml/min/1,73 m2 | 5, &lt; 15 ml/min/1,73 m2</v>
          </cell>
        </row>
        <row r="40">
          <cell r="B40" t="str">
            <v>fall_nieren_insuf_dialysev_lbl</v>
          </cell>
          <cell r="C40" t="str">
            <v>descriptive item only for frontend</v>
          </cell>
        </row>
        <row r="41">
          <cell r="B41" t="str">
            <v>fall_nieren_insuf_dialysev</v>
          </cell>
          <cell r="C41" t="str">
            <v>1, Hämodialyse | 2, Kont. Hämofiltration | 3, Peritonealdialyse | 4, keineDialyseverfahren</v>
          </cell>
        </row>
        <row r="42">
          <cell r="B42" t="str">
            <v>fall_leber_insuf</v>
          </cell>
          <cell r="C42" t="str">
            <v>1, ja | 0, nein | -1, nicht bekanntLeberinsuffizienz</v>
          </cell>
        </row>
        <row r="43">
          <cell r="B43" t="str">
            <v>fall_leber_insuf_ausmass_lbl</v>
          </cell>
          <cell r="C43" t="str">
            <v>descriptive item only for frontend</v>
          </cell>
        </row>
        <row r="44">
          <cell r="B44" t="str">
            <v>fall_leber_insuf_ausmass</v>
          </cell>
          <cell r="C44" t="str">
            <v>1, Ausmaß unbekannt | 2, Leicht (Child-Pugh A) | 3, Mittel (Child-Pugh B) | 4, Schwer (Child-Pugh C)aktuelles Ausmaß</v>
          </cell>
        </row>
        <row r="45">
          <cell r="B45" t="str">
            <v>fall_schwanger_mo</v>
          </cell>
          <cell r="C45" t="str">
            <v>0, keine Schwangerschaft | 1, 1 | 2, 2 | 3, 3 | 4, 4 | 5, 5 | 6, 6 | 7, 7 | 8, 8 | 9, 9</v>
          </cell>
        </row>
        <row r="46">
          <cell r="B46" t="str">
            <v>fall_op_geplant</v>
          </cell>
          <cell r="C46" t="str">
            <v>1, ja | 0, nein | -1, nicht bekanntIst eine Operation geplant?</v>
          </cell>
        </row>
        <row r="47">
          <cell r="B47" t="str">
            <v>fall_op_dat_lbl</v>
          </cell>
          <cell r="C47" t="str">
            <v>descriptive item only for frontend</v>
          </cell>
        </row>
        <row r="48">
          <cell r="B48" t="str">
            <v>fall_op_dat</v>
          </cell>
          <cell r="C48" t="str">
            <v>Operationsdatum</v>
          </cell>
          <cell r="F48" t="str">
            <v>date_ymd</v>
          </cell>
        </row>
        <row r="49">
          <cell r="B49" t="str">
            <v>fall_status</v>
          </cell>
          <cell r="C49" t="str">
            <v>Status des Falls</v>
          </cell>
        </row>
        <row r="50">
          <cell r="B50" t="str">
            <v>fall_ent_dat</v>
          </cell>
          <cell r="C50" t="str">
            <v>Entlassdatum</v>
          </cell>
          <cell r="F50" t="str">
            <v>date_ymd</v>
          </cell>
        </row>
        <row r="51">
          <cell r="B51" t="str">
            <v>fall_complete</v>
          </cell>
          <cell r="C51" t="str">
            <v>Frontend Complete-Status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abSelected="1" zoomScale="130" zoomScaleNormal="130" workbookViewId="0">
      <selection activeCell="B55" sqref="B55"/>
    </sheetView>
  </sheetViews>
  <sheetFormatPr baseColWidth="10" defaultRowHeight="15" x14ac:dyDescent="0.25"/>
  <cols>
    <col min="1" max="1" width="28.140625" style="2" customWidth="1"/>
    <col min="2" max="2" width="39.42578125" style="2" bestFit="1" customWidth="1"/>
    <col min="3" max="3" width="136.5703125" style="2" bestFit="1" customWidth="1"/>
    <col min="4" max="4" width="15.85546875" style="2" bestFit="1" customWidth="1"/>
    <col min="5" max="5" width="14.5703125" style="2" bestFit="1" customWidth="1"/>
    <col min="6" max="6" width="14" style="2" bestFit="1" customWidth="1"/>
    <col min="7" max="16384" width="11.42578125" style="2"/>
  </cols>
  <sheetData>
    <row r="1" spans="1:6" s="1" customFormat="1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 x14ac:dyDescent="0.25">
      <c r="A2" s="3" t="str">
        <f>IF(LEN([1]table_des_RedCap!A2)&gt;0,[1]table_des_RedCap!A2,"")</f>
        <v>patient</v>
      </c>
      <c r="B2" s="3" t="str">
        <f>IF(LEN([1]table_des_RedCap!B2)&gt;0,[1]table_des_RedCap!B2,"")</f>
        <v>record_id</v>
      </c>
      <c r="C2" s="3" t="str">
        <f>IF(LEN([1]table_des_RedCap!B2)&gt;0,[1]table_des_RedCap!C2,"")</f>
        <v>Record ID RedCap - besetzt/vorgegeben mit Datenbankinternen ID des Patienten - wird im Redcap in allen Instanzen  des Patienten verwendet</v>
      </c>
      <c r="D2" s="3" t="str">
        <f>IF(LEN([1]table_des_RedCap!F2)&gt;0,IF([1]table_des_RedCap!F2="date_ymd","date",IF([1]table_des_RedCap!F2="number","double precision",IF([1]table_des_RedCap!F2="integer","int",IF([1]table_des_RedCap!F2="autocomplete","varchar","-- setzen --")))),"varchar")</f>
        <v>varchar</v>
      </c>
    </row>
    <row r="3" spans="1:6" x14ac:dyDescent="0.25">
      <c r="A3" s="3" t="str">
        <f>IF(LEN([1]table_des_RedCap!A3)&gt;0,[1]table_des_RedCap!A3,"")</f>
        <v/>
      </c>
      <c r="B3" s="3" t="str">
        <f>IF(LEN([1]table_des_RedCap!B3)&gt;0,[1]table_des_RedCap!B3,"")</f>
        <v>pat_header</v>
      </c>
      <c r="C3" s="3" t="str">
        <f>IF(LEN([1]table_des_RedCap!B3)&gt;0,[1]table_des_RedCap!C3,"")</f>
        <v>descriptive item only for frontend</v>
      </c>
      <c r="D3" s="3" t="str">
        <f>IF(LEN([1]table_des_RedCap!F3)&gt;0,IF([1]table_des_RedCap!F3="date_ymd","date",IF([1]table_des_RedCap!F3="number","double precision",IF([1]table_des_RedCap!F3="integer","int",IF([1]table_des_RedCap!F3="autocomplete","varchar","-- setzen --")))),"varchar")</f>
        <v>varchar</v>
      </c>
    </row>
    <row r="4" spans="1:6" x14ac:dyDescent="0.25">
      <c r="A4" s="3" t="str">
        <f>IF(LEN([1]table_des_RedCap!A4)&gt;0,[1]table_des_RedCap!A4,"")</f>
        <v/>
      </c>
      <c r="B4" s="3" t="str">
        <f>IF(LEN([1]table_des_RedCap!B4)&gt;0,[1]table_des_RedCap!B4,"")</f>
        <v>patient_fe_id</v>
      </c>
      <c r="C4" s="3" t="str">
        <f>IF(LEN([1]table_des_RedCap!B4)&gt;0,[1]table_des_RedCap!C4,"")</f>
        <v>Patienten-identifier Datenbank für synchronisation</v>
      </c>
      <c r="D4" s="3" t="str">
        <f>IF(LEN([1]table_des_RedCap!F4)&gt;0,IF([1]table_des_RedCap!F4="date_ymd","date",IF([1]table_des_RedCap!F4="number","double precision",IF([1]table_des_RedCap!F4="integer","int",IF([1]table_des_RedCap!F4="autocomplete","varchar","-- setzen --")))),"varchar")</f>
        <v>varchar</v>
      </c>
    </row>
    <row r="5" spans="1:6" x14ac:dyDescent="0.25">
      <c r="A5" s="3" t="str">
        <f>IF(LEN([1]table_des_RedCap!A5)&gt;0,[1]table_des_RedCap!A5,"")</f>
        <v/>
      </c>
      <c r="B5" s="3" t="str">
        <f>IF(LEN([1]table_des_RedCap!B5)&gt;0,[1]table_des_RedCap!B5,"")</f>
        <v>pat_id</v>
      </c>
      <c r="C5" s="3" t="str">
        <f>IF(LEN([1]table_des_RedCap!B5)&gt;0,[1]table_des_RedCap!C5,"")</f>
        <v>Patient-identifier FHIR Daten</v>
      </c>
      <c r="D5" s="3" t="str">
        <f>IF(LEN([1]table_des_RedCap!F5)&gt;0,IF([1]table_des_RedCap!F5="date_ymd","date",IF([1]table_des_RedCap!F5="number","double precision",IF([1]table_des_RedCap!F5="integer","int",IF([1]table_des_RedCap!F5="autocomplete","varchar","-- setzen --")))),"varchar")</f>
        <v>varchar</v>
      </c>
    </row>
    <row r="6" spans="1:6" x14ac:dyDescent="0.25">
      <c r="A6" s="3" t="str">
        <f>IF(LEN([1]table_des_RedCap!A6)&gt;0,[1]table_des_RedCap!A6,"")</f>
        <v/>
      </c>
      <c r="B6" s="3" t="str">
        <f>IF(LEN([1]table_des_RedCap!B6)&gt;0,[1]table_des_RedCap!B6,"")</f>
        <v>pat_cis_pid</v>
      </c>
      <c r="C6" s="3" t="str">
        <f>IF(LEN([1]table_des_RedCap!B6)&gt;0,[1]table_des_RedCap!C6,"")</f>
        <v>Patient Identifier aus dem Krankenhausinformationssystem - so wie es dem Apotheker zur verfügung steht</v>
      </c>
      <c r="D6" s="3" t="str">
        <f>IF(LEN([1]table_des_RedCap!F6)&gt;0,IF([1]table_des_RedCap!F6="date_ymd","date",IF([1]table_des_RedCap!F6="number","double precision",IF([1]table_des_RedCap!F6="integer","int",IF([1]table_des_RedCap!F6="autocomplete","varchar","-- setzen --")))),"varchar")</f>
        <v>varchar</v>
      </c>
    </row>
    <row r="7" spans="1:6" x14ac:dyDescent="0.25">
      <c r="A7" s="3" t="str">
        <f>IF(LEN([1]table_des_RedCap!A7)&gt;0,[1]table_des_RedCap!A7,"")</f>
        <v/>
      </c>
      <c r="B7" s="3" t="str">
        <f>IF(LEN([1]table_des_RedCap!B7)&gt;0,[1]table_des_RedCap!B7,"")</f>
        <v>redcap_repeat_instrument</v>
      </c>
      <c r="C7" s="3" t="str">
        <f>IF(LEN([1]table_des_RedCap!B7)&gt;0,[1]table_des_RedCap!C7,"")</f>
        <v>Frontend interne Datensatzverwaltung - Instrument :  patient</v>
      </c>
      <c r="D7" s="3" t="str">
        <f>IF(LEN([1]table_des_RedCap!F7)&gt;0,IF([1]table_des_RedCap!F7="date_ymd","date",IF([1]table_des_RedCap!F7="number","double precision",IF([1]table_des_RedCap!F7="integer","int",IF([1]table_des_RedCap!F7="autocomplete","varchar","-- setzen --")))),"varchar")</f>
        <v>varchar</v>
      </c>
    </row>
    <row r="8" spans="1:6" x14ac:dyDescent="0.25">
      <c r="A8" s="3" t="str">
        <f>IF(LEN([1]table_des_RedCap!A8)&gt;0,[1]table_des_RedCap!A8,"")</f>
        <v/>
      </c>
      <c r="B8" s="3" t="str">
        <f>IF(LEN([1]table_des_RedCap!B8)&gt;0,[1]table_des_RedCap!B8,"")</f>
        <v>redcap_repeat_instance</v>
      </c>
      <c r="C8" s="3" t="str">
        <f>IF(LEN([1]table_des_RedCap!B8)&gt;0,[1]table_des_RedCap!C8,"")</f>
        <v>Frontend interne Datensatzverwaltung - Instanz des Instruments - Numerisch : 1</v>
      </c>
      <c r="D8" s="3" t="str">
        <f>IF(LEN([1]table_des_RedCap!F8)&gt;0,IF([1]table_des_RedCap!F8="date_ymd","date",IF([1]table_des_RedCap!F8="number","double precision",IF([1]table_des_RedCap!F8="integer","int",IF([1]table_des_RedCap!F8="autocomplete","varchar","-- setzen --")))),"varchar")</f>
        <v>varchar</v>
      </c>
    </row>
    <row r="9" spans="1:6" x14ac:dyDescent="0.25">
      <c r="A9" s="3" t="str">
        <f>IF(LEN([1]table_des_RedCap!A9)&gt;0,[1]table_des_RedCap!A9,"")</f>
        <v/>
      </c>
      <c r="B9" s="3" t="str">
        <f>IF(LEN([1]table_des_RedCap!B9)&gt;0,[1]table_des_RedCap!B9,"")</f>
        <v>pat_name</v>
      </c>
      <c r="C9" s="3" t="str">
        <f>IF(LEN([1]table_des_RedCap!B9)&gt;0,[1]table_des_RedCap!C9,"")</f>
        <v>Patientenname</v>
      </c>
      <c r="D9" s="3" t="str">
        <f>IF(LEN([1]table_des_RedCap!F9)&gt;0,IF([1]table_des_RedCap!F9="date_ymd","date",IF([1]table_des_RedCap!F9="number","double precision",IF([1]table_des_RedCap!F9="integer","int",IF([1]table_des_RedCap!F9="autocomplete","varchar","-- setzen --")))),"varchar")</f>
        <v>varchar</v>
      </c>
    </row>
    <row r="10" spans="1:6" x14ac:dyDescent="0.25">
      <c r="A10" s="3" t="str">
        <f>IF(LEN([1]table_des_RedCap!A10)&gt;0,[1]table_des_RedCap!A10,"")</f>
        <v/>
      </c>
      <c r="B10" s="3" t="str">
        <f>IF(LEN([1]table_des_RedCap!B10)&gt;0,[1]table_des_RedCap!B10,"")</f>
        <v>pat_vorname</v>
      </c>
      <c r="C10" s="3" t="str">
        <f>IF(LEN([1]table_des_RedCap!B10)&gt;0,[1]table_des_RedCap!C10,"")</f>
        <v>Patientenvorname</v>
      </c>
      <c r="D10" s="3" t="str">
        <f>IF(LEN([1]table_des_RedCap!F10)&gt;0,IF([1]table_des_RedCap!F10="date_ymd","date",IF([1]table_des_RedCap!F10="number","double precision",IF([1]table_des_RedCap!F10="integer","int",IF([1]table_des_RedCap!F10="autocomplete","varchar","-- setzen --")))),"varchar")</f>
        <v>varchar</v>
      </c>
    </row>
    <row r="11" spans="1:6" x14ac:dyDescent="0.25">
      <c r="A11" s="3" t="str">
        <f>IF(LEN([1]table_des_RedCap!A11)&gt;0,[1]table_des_RedCap!A11,"")</f>
        <v/>
      </c>
      <c r="B11" s="3" t="str">
        <f>IF(LEN([1]table_des_RedCap!B11)&gt;0,[1]table_des_RedCap!B11,"")</f>
        <v>pat_gebdat</v>
      </c>
      <c r="C11" s="3" t="str">
        <f>IF(LEN([1]table_des_RedCap!B11)&gt;0,[1]table_des_RedCap!C11,"")</f>
        <v>Geburtsdatum</v>
      </c>
      <c r="D11" s="3" t="str">
        <f>IF(LEN([1]table_des_RedCap!F11)&gt;0,IF([1]table_des_RedCap!F11="date_ymd","date",IF([1]table_des_RedCap!F11="number","double precision",IF([1]table_des_RedCap!F11="integer","int",IF([1]table_des_RedCap!F11="autocomplete","varchar","-- setzen --")))),"varchar")</f>
        <v>date</v>
      </c>
    </row>
    <row r="12" spans="1:6" x14ac:dyDescent="0.25">
      <c r="A12" s="3" t="str">
        <f>IF(LEN([1]table_des_RedCap!A12)&gt;0,[1]table_des_RedCap!A12,"")</f>
        <v/>
      </c>
      <c r="B12" s="3" t="str">
        <f>IF(LEN([1]table_des_RedCap!B12)&gt;0,[1]table_des_RedCap!B12,"")</f>
        <v>pat_aktuell_alter</v>
      </c>
      <c r="C12" s="3" t="str">
        <f>IF(LEN([1]table_des_RedCap!B12)&gt;0,[1]table_des_RedCap!C12,"")</f>
        <v>aktuelles Patientenalter (Jahre)</v>
      </c>
      <c r="D12" s="3" t="str">
        <f>IF(LEN([1]table_des_RedCap!F12)&gt;0,IF([1]table_des_RedCap!F12="date_ymd","date",IF([1]table_des_RedCap!F12="number","double precision",IF([1]table_des_RedCap!F12="integer","int",IF([1]table_des_RedCap!F12="autocomplete","varchar","-- setzen --")))),"varchar")</f>
        <v>double precision</v>
      </c>
    </row>
    <row r="13" spans="1:6" x14ac:dyDescent="0.25">
      <c r="A13" s="3" t="str">
        <f>IF(LEN([1]table_des_RedCap!A13)&gt;0,[1]table_des_RedCap!A13,"")</f>
        <v/>
      </c>
      <c r="B13" s="3" t="str">
        <f>IF(LEN([1]table_des_RedCap!B13)&gt;0,[1]table_des_RedCap!B13,"")</f>
        <v>pat_geschlecht</v>
      </c>
      <c r="C13" s="3" t="str">
        <f>IF(LEN([1]table_des_RedCap!B13)&gt;0,[1]table_des_RedCap!C13,"")</f>
        <v>Geschlecht (wie in FHIR)</v>
      </c>
      <c r="D13" s="3" t="str">
        <f>IF(LEN([1]table_des_RedCap!F13)&gt;0,IF([1]table_des_RedCap!F13="date_ymd","date",IF([1]table_des_RedCap!F13="number","double precision",IF([1]table_des_RedCap!F13="integer","int",IF([1]table_des_RedCap!F13="autocomplete","varchar","-- setzen --")))),"varchar")</f>
        <v>varchar</v>
      </c>
    </row>
    <row r="14" spans="1:6" x14ac:dyDescent="0.25">
      <c r="A14" s="3" t="str">
        <f>IF(LEN([1]table_des_RedCap!A14)&gt;0,[1]table_des_RedCap!A14,"")</f>
        <v/>
      </c>
      <c r="B14" s="3" t="str">
        <f>IF(LEN([1]table_des_RedCap!B14)&gt;0,[1]table_des_RedCap!B14,"")</f>
        <v>patient_complete</v>
      </c>
      <c r="C14" s="3" t="str">
        <f>IF(LEN([1]table_des_RedCap!B14)&gt;0,[1]table_des_RedCap!C14,"")</f>
        <v>Frontend Complete-Status</v>
      </c>
      <c r="D14" s="3" t="str">
        <f>IF(LEN([1]table_des_RedCap!F14)&gt;0,IF([1]table_des_RedCap!F14="date_ymd","date",IF([1]table_des_RedCap!F14="number","double precision",IF([1]table_des_RedCap!F14="integer","int",IF([1]table_des_RedCap!F14="autocomplete","varchar","-- setzen --")))),"varchar")</f>
        <v>varchar</v>
      </c>
    </row>
    <row r="15" spans="1:6" x14ac:dyDescent="0.25">
      <c r="A15" s="3" t="str">
        <f>IF(LEN([1]table_des_RedCap!A15)&gt;0,[1]table_des_RedCap!A15,"")</f>
        <v/>
      </c>
      <c r="B15" s="3" t="str">
        <f>IF(LEN([1]table_des_RedCap!B15)&gt;0,[1]table_des_RedCap!B15,"")</f>
        <v/>
      </c>
      <c r="C15" s="3" t="str">
        <f>IF(LEN([1]table_des_RedCap!B15)&gt;0,[1]table_des_RedCap!C15,"")</f>
        <v/>
      </c>
      <c r="D15" s="3" t="str">
        <f>IF(LEN([1]table_des_RedCap!F15)&gt;0,IF([1]table_des_RedCap!F15="date_ymd","date",IF([1]table_des_RedCap!F15="number","double precision",IF([1]table_des_RedCap!F15="integer","int",IF([1]table_des_RedCap!F15="autocomplete","varchar","-- setzen --")))),"varchar")</f>
        <v>varchar</v>
      </c>
    </row>
    <row r="16" spans="1:6" x14ac:dyDescent="0.25">
      <c r="A16" s="3" t="str">
        <f>IF(LEN([1]table_des_RedCap!A16)&gt;0,[1]table_des_RedCap!A16,"")</f>
        <v>fall</v>
      </c>
      <c r="B16" s="3" t="str">
        <f>IF(LEN([1]table_des_RedCap!B16)&gt;0,[1]table_des_RedCap!B16,"")</f>
        <v>record_id</v>
      </c>
      <c r="C16" s="3" t="str">
        <f>IF(LEN([1]table_des_RedCap!B16)&gt;0,[1]table_des_RedCap!C16,"")</f>
        <v>Record ID RedCap - besetzt/vorgegeben mit Datenbankinternen ID des Patienten - wird im Redcap in allen Instanzen  des Patienten verwendet</v>
      </c>
      <c r="D16" s="3" t="str">
        <f>IF(LEN([1]table_des_RedCap!F16)&gt;0,IF([1]table_des_RedCap!F16="date_ymd","date",IF([1]table_des_RedCap!F16="number","double precision",IF([1]table_des_RedCap!F16="integer","int",IF([1]table_des_RedCap!F16="autocomplete","varchar","-- setzen --")))),"varchar")</f>
        <v>varchar</v>
      </c>
    </row>
    <row r="17" spans="1:4" x14ac:dyDescent="0.25">
      <c r="A17" s="3" t="str">
        <f>IF(LEN([1]table_des_RedCap!A17)&gt;0,[1]table_des_RedCap!A17,"")</f>
        <v/>
      </c>
      <c r="B17" s="3" t="str">
        <f>IF(LEN([1]table_des_RedCap!B17)&gt;0,[1]table_des_RedCap!B17,"")</f>
        <v>fall_header</v>
      </c>
      <c r="C17" s="3" t="str">
        <f>IF(LEN([1]table_des_RedCap!B17)&gt;0,[1]table_des_RedCap!C17,"")</f>
        <v>descriptive item only for frontend</v>
      </c>
      <c r="D17" s="3" t="str">
        <f>IF(LEN([1]table_des_RedCap!F17)&gt;0,IF([1]table_des_RedCap!F17="date_ymd","date",IF([1]table_des_RedCap!F17="number","double precision",IF([1]table_des_RedCap!F17="integer","int",IF([1]table_des_RedCap!F17="autocomplete","varchar","-- setzen --")))),"varchar")</f>
        <v>varchar</v>
      </c>
    </row>
    <row r="18" spans="1:4" x14ac:dyDescent="0.25">
      <c r="A18" s="3" t="str">
        <f>IF(LEN([1]table_des_RedCap!A18)&gt;0,[1]table_des_RedCap!A18,"")</f>
        <v/>
      </c>
      <c r="B18" s="3" t="str">
        <f>IF(LEN([1]table_des_RedCap!B18)&gt;0,[1]table_des_RedCap!B18,"")</f>
        <v>fall_id</v>
      </c>
      <c r="C18" s="3" t="str">
        <f>IF(LEN([1]table_des_RedCap!B18)&gt;0,[1]table_des_RedCap!C18,"")</f>
        <v>Fall-ID RedCap FHIR Daten</v>
      </c>
      <c r="D18" s="3" t="str">
        <f>IF(LEN([1]table_des_RedCap!F18)&gt;0,IF([1]table_des_RedCap!F18="date_ymd","date",IF([1]table_des_RedCap!F18="number","double precision",IF([1]table_des_RedCap!F18="integer","int",IF([1]table_des_RedCap!F18="autocomplete","varchar","-- setzen --")))),"varchar")</f>
        <v>varchar</v>
      </c>
    </row>
    <row r="19" spans="1:4" x14ac:dyDescent="0.25">
      <c r="A19" s="3" t="str">
        <f>IF(LEN([1]table_des_RedCap!A19)&gt;0,[1]table_des_RedCap!A19,"")</f>
        <v/>
      </c>
      <c r="B19" s="3" t="str">
        <f>IF(LEN([1]table_des_RedCap!B19)&gt;0,[1]table_des_RedCap!B19,"")</f>
        <v>fall_pat_id</v>
      </c>
      <c r="C19" s="3" t="str">
        <f>IF(LEN([1]table_des_RedCap!B19)&gt;0,[1]table_des_RedCap!C19,"")</f>
        <v>Patienten-ID zu dem Fall gehört (FHIR Patient:pat_id)</v>
      </c>
      <c r="D19" s="3" t="str">
        <f>IF(LEN([1]table_des_RedCap!F19)&gt;0,IF([1]table_des_RedCap!F19="date_ymd","date",IF([1]table_des_RedCap!F19="number","double precision",IF([1]table_des_RedCap!F19="integer","int",IF([1]table_des_RedCap!F19="autocomplete","varchar","-- setzen --")))),"varchar")</f>
        <v>varchar</v>
      </c>
    </row>
    <row r="20" spans="1:4" x14ac:dyDescent="0.25">
      <c r="A20" s="3" t="str">
        <f>IF(LEN([1]table_des_RedCap!A20)&gt;0,[1]table_des_RedCap!A20,"")</f>
        <v/>
      </c>
      <c r="B20" s="3" t="str">
        <f>IF(LEN([1]table_des_RedCap!B20)&gt;0,[1]table_des_RedCap!B20,"")</f>
        <v>patient_id_fk</v>
      </c>
      <c r="C20" s="3" t="str">
        <f>IF(LEN([1]table_des_RedCap!B20)&gt;0,[1]table_des_RedCap!C20,"")</f>
        <v>Datenbank-FK des Patienten (Patient: patient_fe_id=Patient.record_id)</v>
      </c>
      <c r="D20" s="3" t="str">
        <f>IF(LEN([1]table_des_RedCap!F20)&gt;0,IF([1]table_des_RedCap!F20="date_ymd","date",IF([1]table_des_RedCap!F20="number","double precision",IF([1]table_des_RedCap!F20="integer","int",IF([1]table_des_RedCap!F20="autocomplete","varchar","-- setzen --")))),"varchar")</f>
        <v>int</v>
      </c>
    </row>
    <row r="21" spans="1:4" x14ac:dyDescent="0.25">
      <c r="A21" s="3" t="str">
        <f>IF(LEN([1]table_des_RedCap!A21)&gt;0,[1]table_des_RedCap!A21,"")</f>
        <v/>
      </c>
      <c r="B21" s="3" t="str">
        <f>IF(LEN([1]table_des_RedCap!B21)&gt;0,[1]table_des_RedCap!B21,"")</f>
        <v>fall_fe_id</v>
      </c>
      <c r="C21" s="3" t="str">
        <f>IF(LEN([1]table_des_RedCap!B21)&gt;0,[1]table_des_RedCap!C21,"")</f>
        <v>Datenbank-FK des getypten Falls zur Datenflussverfolgung (Fall: v_fall_all . fall_id)</v>
      </c>
      <c r="D21" s="3" t="str">
        <f>IF(LEN([1]table_des_RedCap!F21)&gt;0,IF([1]table_des_RedCap!F21="date_ymd","date",IF([1]table_des_RedCap!F21="number","double precision",IF([1]table_des_RedCap!F21="integer","int",IF([1]table_des_RedCap!F21="autocomplete","varchar","-- setzen --")))),"varchar")</f>
        <v>int</v>
      </c>
    </row>
    <row r="22" spans="1:4" x14ac:dyDescent="0.25">
      <c r="A22" s="3" t="str">
        <f>IF(LEN([1]table_des_RedCap!A22)&gt;0,[1]table_des_RedCap!A22,"")</f>
        <v/>
      </c>
      <c r="B22" s="3" t="str">
        <f>IF(LEN([1]table_des_RedCap!B22)&gt;0,[1]table_des_RedCap!B22,"")</f>
        <v>fall_femb</v>
      </c>
      <c r="C22" s="3" t="str">
        <f>IF(LEN([1]table_des_RedCap!B22)&gt;0,[1]table_des_RedCap!C22,"")</f>
        <v>descriptive item only for frontend</v>
      </c>
      <c r="D22" s="3" t="str">
        <f>IF(LEN([1]table_des_RedCap!F22)&gt;0,IF([1]table_des_RedCap!F22="date_ymd","date",IF([1]table_des_RedCap!F22="number","double precision",IF([1]table_des_RedCap!F22="integer","int",IF([1]table_des_RedCap!F22="autocomplete","varchar","-- setzen --")))),"varchar")</f>
        <v>varchar</v>
      </c>
    </row>
    <row r="23" spans="1:4" x14ac:dyDescent="0.25">
      <c r="A23" s="3" t="str">
        <f>IF(LEN([1]table_des_RedCap!A23)&gt;0,[1]table_des_RedCap!A23,"")</f>
        <v/>
      </c>
      <c r="B23" s="3" t="str">
        <f>IF(LEN([1]table_des_RedCap!B23)&gt;0,[1]table_des_RedCap!B23,"")</f>
        <v>redcap_repeat_instrument</v>
      </c>
      <c r="C23" s="3" t="str">
        <f>IF(LEN([1]table_des_RedCap!B23)&gt;0,[1]table_des_RedCap!C23,"")</f>
        <v>Frontend interne Datensatzverwaltung - Instrument :   fall</v>
      </c>
      <c r="D23" s="3" t="str">
        <f>IF(LEN([1]table_des_RedCap!F23)&gt;0,IF([1]table_des_RedCap!F23="date_ymd","date",IF([1]table_des_RedCap!F23="number","double precision",IF([1]table_des_RedCap!F23="integer","int",IF([1]table_des_RedCap!F23="autocomplete","varchar","-- setzen --")))),"varchar")</f>
        <v>varchar</v>
      </c>
    </row>
    <row r="24" spans="1:4" x14ac:dyDescent="0.25">
      <c r="A24" s="3" t="str">
        <f>IF(LEN([1]table_des_RedCap!A24)&gt;0,[1]table_des_RedCap!A24,"")</f>
        <v/>
      </c>
      <c r="B24" s="3" t="str">
        <f>IF(LEN([1]table_des_RedCap!B24)&gt;0,[1]table_des_RedCap!B24,"")</f>
        <v>redcap_repeat_instance</v>
      </c>
      <c r="C24" s="3" t="str">
        <f>IF(LEN([1]table_des_RedCap!B24)&gt;0,[1]table_des_RedCap!C24,"")</f>
        <v>Frontend interne Datensatzverwaltung - Instanz des Instruments - Numerisch : 1…n</v>
      </c>
      <c r="D24" s="3" t="str">
        <f>IF(LEN([1]table_des_RedCap!F24)&gt;0,IF([1]table_des_RedCap!F24="date_ymd","date",IF([1]table_des_RedCap!F24="number","double precision",IF([1]table_des_RedCap!F24="integer","int",IF([1]table_des_RedCap!F24="autocomplete","varchar","-- setzen --")))),"varchar")</f>
        <v>varchar</v>
      </c>
    </row>
    <row r="25" spans="1:4" x14ac:dyDescent="0.25">
      <c r="A25" s="3" t="str">
        <f>IF(LEN([1]table_des_RedCap!A25)&gt;0,[1]table_des_RedCap!A25,"")</f>
        <v/>
      </c>
      <c r="B25" s="3" t="str">
        <f>IF(LEN([1]table_des_RedCap!B25)&gt;0,[1]table_des_RedCap!B25,"")</f>
        <v>fall_studienphase</v>
      </c>
      <c r="C25" s="3" t="str">
        <f>IF(LEN([1]table_des_RedCap!B25)&gt;0,[1]table_des_RedCap!C25,"")</f>
        <v>Alt: (1, Usual Care (UC) | 2, Interventional Care (IC) | 3, Pilotphase (P) )</v>
      </c>
      <c r="D25" s="3" t="str">
        <f>IF(LEN([1]table_des_RedCap!F25)&gt;0,IF([1]table_des_RedCap!F25="date_ymd","date",IF([1]table_des_RedCap!F25="number","double precision",IF([1]table_des_RedCap!F25="integer","int",IF([1]table_des_RedCap!F25="autocomplete","varchar","-- setzen --")))),"varchar")</f>
        <v>varchar</v>
      </c>
    </row>
    <row r="26" spans="1:4" x14ac:dyDescent="0.25">
      <c r="A26" s="3" t="str">
        <f>IF(LEN([1]table_des_RedCap!A26)&gt;0,[1]table_des_RedCap!A26,"")</f>
        <v/>
      </c>
      <c r="B26" s="3" t="str">
        <f>IF(LEN([1]table_des_RedCap!B26)&gt;0,[1]table_des_RedCap!B26,"")</f>
        <v>fall_station</v>
      </c>
      <c r="C26" s="3" t="str">
        <f>IF(LEN([1]table_des_RedCap!B26)&gt;0,[1]table_des_RedCap!C26,"")</f>
        <v>Station wie vom DIZ Definiert</v>
      </c>
      <c r="D26" s="3" t="str">
        <f>IF(LEN([1]table_des_RedCap!F26)&gt;0,IF([1]table_des_RedCap!F26="date_ymd","date",IF([1]table_des_RedCap!F26="number","double precision",IF([1]table_des_RedCap!F26="integer","int",IF([1]table_des_RedCap!F26="autocomplete","varchar","-- setzen --")))),"varchar")</f>
        <v>varchar</v>
      </c>
    </row>
    <row r="27" spans="1:4" x14ac:dyDescent="0.25">
      <c r="A27" s="3" t="str">
        <f>IF(LEN([1]table_des_RedCap!A27)&gt;0,[1]table_des_RedCap!A27,"")</f>
        <v/>
      </c>
      <c r="B27" s="3" t="str">
        <f>IF(LEN([1]table_des_RedCap!B27)&gt;0,[1]table_des_RedCap!B27,"")</f>
        <v>fall_aufn_dat</v>
      </c>
      <c r="C27" s="3" t="str">
        <f>IF(LEN([1]table_des_RedCap!B27)&gt;0,[1]table_des_RedCap!C27,"")</f>
        <v>Aufnahmedatum</v>
      </c>
      <c r="D27" s="3" t="str">
        <f>IF(LEN([1]table_des_RedCap!F27)&gt;0,IF([1]table_des_RedCap!F27="date_ymd","date",IF([1]table_des_RedCap!F27="number","double precision",IF([1]table_des_RedCap!F27="integer","int",IF([1]table_des_RedCap!F27="autocomplete","varchar","-- setzen --")))),"varchar")</f>
        <v>date</v>
      </c>
    </row>
    <row r="28" spans="1:4" x14ac:dyDescent="0.25">
      <c r="A28" s="3" t="str">
        <f>IF(LEN([1]table_des_RedCap!A28)&gt;0,[1]table_des_RedCap!A28,"")</f>
        <v/>
      </c>
      <c r="B28" s="3" t="str">
        <f>IF(LEN([1]table_des_RedCap!B28)&gt;0,[1]table_des_RedCap!B28,"")</f>
        <v>fall_aufn_diag</v>
      </c>
      <c r="C28" s="3" t="str">
        <f>IF(LEN([1]table_des_RedCap!B28)&gt;0,[1]table_des_RedCap!C28,"")</f>
        <v>Diagnose(n) bei Aufnahme (wird nur zum lesen sein</v>
      </c>
      <c r="D28" s="3" t="str">
        <f>IF(LEN([1]table_des_RedCap!F28)&gt;0,IF([1]table_des_RedCap!F28="date_ymd","date",IF([1]table_des_RedCap!F28="number","double precision",IF([1]table_des_RedCap!F28="integer","int",IF([1]table_des_RedCap!F28="autocomplete","varchar","-- setzen --")))),"varchar")</f>
        <v>varchar</v>
      </c>
    </row>
    <row r="29" spans="1:4" x14ac:dyDescent="0.25">
      <c r="A29" s="3" t="str">
        <f>IF(LEN([1]table_des_RedCap!A29)&gt;0,[1]table_des_RedCap!A29,"")</f>
        <v/>
      </c>
      <c r="B29" s="3" t="str">
        <f>IF(LEN([1]table_des_RedCap!B29)&gt;0,[1]table_des_RedCap!B29,"")</f>
        <v>fall_gewicht_aktuell</v>
      </c>
      <c r="C29" s="3" t="str">
        <f>IF(LEN([1]table_des_RedCap!B29)&gt;0,[1]table_des_RedCap!C29,"")</f>
        <v>aktuelles Gewicht (Kg)</v>
      </c>
      <c r="D29" s="3" t="str">
        <f>IF(LEN([1]table_des_RedCap!F29)&gt;0,IF([1]table_des_RedCap!F29="date_ymd","date",IF([1]table_des_RedCap!F29="number","double precision",IF([1]table_des_RedCap!F29="integer","int",IF([1]table_des_RedCap!F29="autocomplete","varchar","-- setzen --")))),"varchar")</f>
        <v>double precision</v>
      </c>
    </row>
    <row r="30" spans="1:4" x14ac:dyDescent="0.25">
      <c r="A30" s="3" t="str">
        <f>IF(LEN([1]table_des_RedCap!A30)&gt;0,[1]table_des_RedCap!A30,"")</f>
        <v/>
      </c>
      <c r="B30" s="3" t="str">
        <f>IF(LEN([1]table_des_RedCap!B30)&gt;0,[1]table_des_RedCap!B30,"")</f>
        <v>fall_gewicht_aktl_einheit</v>
      </c>
      <c r="C30" s="3" t="str">
        <f>IF(LEN([1]table_des_RedCap!B30)&gt;0,[1]table_des_RedCap!C30,"")</f>
        <v>Einheit des Gewichts</v>
      </c>
      <c r="D30" s="3" t="str">
        <f>IF(LEN([1]table_des_RedCap!F30)&gt;0,IF([1]table_des_RedCap!F30="date_ymd","date",IF([1]table_des_RedCap!F30="number","double precision",IF([1]table_des_RedCap!F30="integer","int",IF([1]table_des_RedCap!F30="autocomplete","varchar","-- setzen --")))),"varchar")</f>
        <v>varchar</v>
      </c>
    </row>
    <row r="31" spans="1:4" x14ac:dyDescent="0.25">
      <c r="A31" s="3" t="str">
        <f>IF(LEN([1]table_des_RedCap!A31)&gt;0,[1]table_des_RedCap!A31,"")</f>
        <v/>
      </c>
      <c r="B31" s="3" t="str">
        <f>IF(LEN([1]table_des_RedCap!B31)&gt;0,[1]table_des_RedCap!B31,"")</f>
        <v>fall_groesse</v>
      </c>
      <c r="C31" s="3" t="str">
        <f>IF(LEN([1]table_des_RedCap!B31)&gt;0,[1]table_des_RedCap!C31,"")</f>
        <v>Größe (cm)</v>
      </c>
      <c r="D31" s="3" t="str">
        <f>IF(LEN([1]table_des_RedCap!F31)&gt;0,IF([1]table_des_RedCap!F31="date_ymd","date",IF([1]table_des_RedCap!F31="number","double precision",IF([1]table_des_RedCap!F31="integer","int",IF([1]table_des_RedCap!F31="autocomplete","varchar","-- setzen --")))),"varchar")</f>
        <v>double precision</v>
      </c>
    </row>
    <row r="32" spans="1:4" x14ac:dyDescent="0.25">
      <c r="A32" s="3" t="str">
        <f>IF(LEN([1]table_des_RedCap!A32)&gt;0,[1]table_des_RedCap!A32,"")</f>
        <v/>
      </c>
      <c r="B32" s="3" t="str">
        <f>IF(LEN([1]table_des_RedCap!B32)&gt;0,[1]table_des_RedCap!B32,"")</f>
        <v>fall_groesse_einheit</v>
      </c>
      <c r="C32" s="3" t="str">
        <f>IF(LEN([1]table_des_RedCap!B32)&gt;0,[1]table_des_RedCap!C32,"")</f>
        <v>Einheit der Größe</v>
      </c>
      <c r="D32" s="3" t="str">
        <f>IF(LEN([1]table_des_RedCap!F32)&gt;0,IF([1]table_des_RedCap!F32="date_ymd","date",IF([1]table_des_RedCap!F32="number","double precision",IF([1]table_des_RedCap!F32="integer","int",IF([1]table_des_RedCap!F32="autocomplete","varchar","-- setzen --")))),"varchar")</f>
        <v>varchar</v>
      </c>
    </row>
    <row r="33" spans="1:4" x14ac:dyDescent="0.25">
      <c r="A33" s="3" t="str">
        <f>IF(LEN([1]table_des_RedCap!A33)&gt;0,[1]table_des_RedCap!A33,"")</f>
        <v/>
      </c>
      <c r="B33" s="3" t="str">
        <f>IF(LEN([1]table_des_RedCap!B33)&gt;0,[1]table_des_RedCap!B33,"")</f>
        <v>fall_bmi</v>
      </c>
      <c r="C33" s="3" t="str">
        <f>IF(LEN([1]table_des_RedCap!B33)&gt;0,[1]table_des_RedCap!C33,"")</f>
        <v>BMI</v>
      </c>
      <c r="D33" s="3" t="str">
        <f>IF(LEN([1]table_des_RedCap!F33)&gt;0,IF([1]table_des_RedCap!F33="date_ymd","date",IF([1]table_des_RedCap!F33="number","double precision",IF([1]table_des_RedCap!F33="integer","int",IF([1]table_des_RedCap!F33="autocomplete","varchar","-- setzen --")))),"varchar")</f>
        <v>double precision</v>
      </c>
    </row>
    <row r="34" spans="1:4" x14ac:dyDescent="0.25">
      <c r="A34" s="3" t="str">
        <f>IF(LEN([1]table_des_RedCap!A34)&gt;0,[1]table_des_RedCap!A34,"")</f>
        <v/>
      </c>
      <c r="B34" s="3" t="str">
        <f>IF(LEN([1]table_des_RedCap!B34)&gt;0,[1]table_des_RedCap!B34,"")</f>
        <v>fall_femb_2</v>
      </c>
      <c r="C34" s="3" t="str">
        <f>IF(LEN([1]table_des_RedCap!B34)&gt;0,[1]table_des_RedCap!C34,"")</f>
        <v>descriptive item only for frontend</v>
      </c>
      <c r="D34" s="3" t="str">
        <f>IF(LEN([1]table_des_RedCap!F34)&gt;0,IF([1]table_des_RedCap!F34="date_ymd","date",IF([1]table_des_RedCap!F34="number","double precision",IF([1]table_des_RedCap!F34="integer","int",IF([1]table_des_RedCap!F34="autocomplete","varchar","-- setzen --")))),"varchar")</f>
        <v>varchar</v>
      </c>
    </row>
    <row r="35" spans="1:4" x14ac:dyDescent="0.25">
      <c r="A35" s="3" t="str">
        <f>IF(LEN([1]table_des_RedCap!A35)&gt;0,[1]table_des_RedCap!A35,"")</f>
        <v/>
      </c>
      <c r="B35" s="3" t="str">
        <f>IF(LEN([1]table_des_RedCap!B35)&gt;0,[1]table_des_RedCap!B35,"")</f>
        <v>fall_femb_3</v>
      </c>
      <c r="C35" s="3" t="str">
        <f>IF(LEN([1]table_des_RedCap!B35)&gt;0,[1]table_des_RedCap!C35,"")</f>
        <v>descriptive item only for frontend</v>
      </c>
      <c r="D35" s="3" t="str">
        <f>IF(LEN([1]table_des_RedCap!F35)&gt;0,IF([1]table_des_RedCap!F35="date_ymd","date",IF([1]table_des_RedCap!F35="number","double precision",IF([1]table_des_RedCap!F35="integer","int",IF([1]table_des_RedCap!F35="autocomplete","varchar","-- setzen --")))),"varchar")</f>
        <v>varchar</v>
      </c>
    </row>
    <row r="36" spans="1:4" x14ac:dyDescent="0.25">
      <c r="A36" s="3" t="str">
        <f>IF(LEN([1]table_des_RedCap!A36)&gt;0,[1]table_des_RedCap!A36,"")</f>
        <v/>
      </c>
      <c r="B36" s="3" t="str">
        <f>IF(LEN([1]table_des_RedCap!B36)&gt;0,[1]table_des_RedCap!B36,"")</f>
        <v>fall_femb_4</v>
      </c>
      <c r="C36" s="3" t="str">
        <f>IF(LEN([1]table_des_RedCap!B36)&gt;0,[1]table_des_RedCap!C36,"")</f>
        <v>descriptive item only for frontend</v>
      </c>
      <c r="D36" s="3" t="str">
        <f>IF(LEN([1]table_des_RedCap!F36)&gt;0,IF([1]table_des_RedCap!F36="date_ymd","date",IF([1]table_des_RedCap!F36="number","double precision",IF([1]table_des_RedCap!F36="integer","int",IF([1]table_des_RedCap!F36="autocomplete","varchar","-- setzen --")))),"varchar")</f>
        <v>varchar</v>
      </c>
    </row>
    <row r="37" spans="1:4" x14ac:dyDescent="0.25">
      <c r="A37" s="3" t="str">
        <f>IF(LEN([1]table_des_RedCap!A37)&gt;0,[1]table_des_RedCap!A37,"")</f>
        <v/>
      </c>
      <c r="B37" s="3" t="str">
        <f>IF(LEN([1]table_des_RedCap!B37)&gt;0,[1]table_des_RedCap!B37,"")</f>
        <v>fall_nieren_insuf_chron</v>
      </c>
      <c r="C37" s="3" t="str">
        <f>IF(LEN([1]table_des_RedCap!B37)&gt;0,[1]table_des_RedCap!C37,"")</f>
        <v>1, ja | 0, nein | -1, nicht bekanntChronische Niereninsuffizienz</v>
      </c>
      <c r="D37" s="3" t="str">
        <f>IF(LEN([1]table_des_RedCap!F37)&gt;0,IF([1]table_des_RedCap!F37="date_ymd","date",IF([1]table_des_RedCap!F37="number","double precision",IF([1]table_des_RedCap!F37="integer","int",IF([1]table_des_RedCap!F37="autocomplete","varchar","-- setzen --")))),"varchar")</f>
        <v>varchar</v>
      </c>
    </row>
    <row r="38" spans="1:4" x14ac:dyDescent="0.25">
      <c r="A38" s="3" t="str">
        <f>IF(LEN([1]table_des_RedCap!A38)&gt;0,[1]table_des_RedCap!A38,"")</f>
        <v/>
      </c>
      <c r="B38" s="3" t="str">
        <f>IF(LEN([1]table_des_RedCap!B38)&gt;0,[1]table_des_RedCap!B38,"")</f>
        <v>fall_nieren_insuf_ausmass_lbl</v>
      </c>
      <c r="C38" s="3" t="str">
        <f>IF(LEN([1]table_des_RedCap!B38)&gt;0,[1]table_des_RedCap!C38,"")</f>
        <v>descriptive item only for frontend</v>
      </c>
      <c r="D38" s="3" t="str">
        <f>IF(LEN([1]table_des_RedCap!F38)&gt;0,IF([1]table_des_RedCap!F38="date_ymd","date",IF([1]table_des_RedCap!F38="number","double precision",IF([1]table_des_RedCap!F38="integer","int",IF([1]table_des_RedCap!F38="autocomplete","varchar","-- setzen --")))),"varchar")</f>
        <v>varchar</v>
      </c>
    </row>
    <row r="39" spans="1:4" x14ac:dyDescent="0.25">
      <c r="A39" s="3" t="str">
        <f>IF(LEN([1]table_des_RedCap!A39)&gt;0,[1]table_des_RedCap!A39,"")</f>
        <v/>
      </c>
      <c r="B39" s="3" t="str">
        <f>IF(LEN([1]table_des_RedCap!B39)&gt;0,[1]table_des_RedCap!B39,"")</f>
        <v>fall_nieren_insuf_ausmass</v>
      </c>
      <c r="C39" s="3" t="str">
        <f>IF(LEN([1]table_des_RedCap!B39)&gt;0,[1]table_des_RedCap!C39,"")</f>
        <v>1, Ausmaß unbekannt | 2, 45-59 ml/min/1,73 m2 | 3, 30-44 ml/min/1,73 m2 | 4, 15-29 ml/min/1,73 m2 | 5, &lt; 15 ml/min/1,73 m2</v>
      </c>
      <c r="D39" s="3" t="str">
        <f>IF(LEN([1]table_des_RedCap!F39)&gt;0,IF([1]table_des_RedCap!F39="date_ymd","date",IF([1]table_des_RedCap!F39="number","double precision",IF([1]table_des_RedCap!F39="integer","int",IF([1]table_des_RedCap!F39="autocomplete","varchar","-- setzen --")))),"varchar")</f>
        <v>varchar</v>
      </c>
    </row>
    <row r="40" spans="1:4" x14ac:dyDescent="0.25">
      <c r="A40" s="3" t="str">
        <f>IF(LEN([1]table_des_RedCap!A40)&gt;0,[1]table_des_RedCap!A40,"")</f>
        <v/>
      </c>
      <c r="B40" s="3" t="str">
        <f>IF(LEN([1]table_des_RedCap!B40)&gt;0,[1]table_des_RedCap!B40,"")</f>
        <v>fall_nieren_insuf_dialysev_lbl</v>
      </c>
      <c r="C40" s="3" t="str">
        <f>IF(LEN([1]table_des_RedCap!B40)&gt;0,[1]table_des_RedCap!C40,"")</f>
        <v>descriptive item only for frontend</v>
      </c>
      <c r="D40" s="3" t="str">
        <f>IF(LEN([1]table_des_RedCap!F40)&gt;0,IF([1]table_des_RedCap!F40="date_ymd","date",IF([1]table_des_RedCap!F40="number","double precision",IF([1]table_des_RedCap!F40="integer","int",IF([1]table_des_RedCap!F40="autocomplete","varchar","-- setzen --")))),"varchar")</f>
        <v>varchar</v>
      </c>
    </row>
    <row r="41" spans="1:4" x14ac:dyDescent="0.25">
      <c r="A41" s="3" t="str">
        <f>IF(LEN([1]table_des_RedCap!A41)&gt;0,[1]table_des_RedCap!A41,"")</f>
        <v/>
      </c>
      <c r="B41" s="3" t="str">
        <f>IF(LEN([1]table_des_RedCap!B41)&gt;0,[1]table_des_RedCap!B41,"")</f>
        <v>fall_nieren_insuf_dialysev</v>
      </c>
      <c r="C41" s="3" t="str">
        <f>IF(LEN([1]table_des_RedCap!B41)&gt;0,[1]table_des_RedCap!C41,"")</f>
        <v>1, Hämodialyse | 2, Kont. Hämofiltration | 3, Peritonealdialyse | 4, keineDialyseverfahren</v>
      </c>
      <c r="D41" s="3" t="str">
        <f>IF(LEN([1]table_des_RedCap!F41)&gt;0,IF([1]table_des_RedCap!F41="date_ymd","date",IF([1]table_des_RedCap!F41="number","double precision",IF([1]table_des_RedCap!F41="integer","int",IF([1]table_des_RedCap!F41="autocomplete","varchar","-- setzen --")))),"varchar")</f>
        <v>varchar</v>
      </c>
    </row>
    <row r="42" spans="1:4" x14ac:dyDescent="0.25">
      <c r="A42" s="3" t="str">
        <f>IF(LEN([1]table_des_RedCap!A42)&gt;0,[1]table_des_RedCap!A42,"")</f>
        <v/>
      </c>
      <c r="B42" s="3" t="str">
        <f>IF(LEN([1]table_des_RedCap!B42)&gt;0,[1]table_des_RedCap!B42,"")</f>
        <v>fall_leber_insuf</v>
      </c>
      <c r="C42" s="3" t="str">
        <f>IF(LEN([1]table_des_RedCap!B42)&gt;0,[1]table_des_RedCap!C42,"")</f>
        <v>1, ja | 0, nein | -1, nicht bekanntLeberinsuffizienz</v>
      </c>
      <c r="D42" s="3" t="str">
        <f>IF(LEN([1]table_des_RedCap!F42)&gt;0,IF([1]table_des_RedCap!F42="date_ymd","date",IF([1]table_des_RedCap!F42="number","double precision",IF([1]table_des_RedCap!F42="integer","int",IF([1]table_des_RedCap!F42="autocomplete","varchar","-- setzen --")))),"varchar")</f>
        <v>varchar</v>
      </c>
    </row>
    <row r="43" spans="1:4" x14ac:dyDescent="0.25">
      <c r="A43" s="3" t="str">
        <f>IF(LEN([1]table_des_RedCap!A43)&gt;0,[1]table_des_RedCap!A43,"")</f>
        <v/>
      </c>
      <c r="B43" s="3" t="str">
        <f>IF(LEN([1]table_des_RedCap!B43)&gt;0,[1]table_des_RedCap!B43,"")</f>
        <v>fall_leber_insuf_ausmass_lbl</v>
      </c>
      <c r="C43" s="3" t="str">
        <f>IF(LEN([1]table_des_RedCap!B43)&gt;0,[1]table_des_RedCap!C43,"")</f>
        <v>descriptive item only for frontend</v>
      </c>
      <c r="D43" s="3" t="str">
        <f>IF(LEN([1]table_des_RedCap!F43)&gt;0,IF([1]table_des_RedCap!F43="date_ymd","date",IF([1]table_des_RedCap!F43="number","double precision",IF([1]table_des_RedCap!F43="integer","int",IF([1]table_des_RedCap!F43="autocomplete","varchar","-- setzen --")))),"varchar")</f>
        <v>varchar</v>
      </c>
    </row>
    <row r="44" spans="1:4" x14ac:dyDescent="0.25">
      <c r="A44" s="3" t="str">
        <f>IF(LEN([1]table_des_RedCap!A44)&gt;0,[1]table_des_RedCap!A44,"")</f>
        <v/>
      </c>
      <c r="B44" s="3" t="str">
        <f>IF(LEN([1]table_des_RedCap!B44)&gt;0,[1]table_des_RedCap!B44,"")</f>
        <v>fall_leber_insuf_ausmass</v>
      </c>
      <c r="C44" s="3" t="str">
        <f>IF(LEN([1]table_des_RedCap!B44)&gt;0,[1]table_des_RedCap!C44,"")</f>
        <v>1, Ausmaß unbekannt | 2, Leicht (Child-Pugh A) | 3, Mittel (Child-Pugh B) | 4, Schwer (Child-Pugh C)aktuelles Ausmaß</v>
      </c>
      <c r="D44" s="3" t="str">
        <f>IF(LEN([1]table_des_RedCap!F44)&gt;0,IF([1]table_des_RedCap!F44="date_ymd","date",IF([1]table_des_RedCap!F44="number","double precision",IF([1]table_des_RedCap!F44="integer","int",IF([1]table_des_RedCap!F44="autocomplete","varchar","-- setzen --")))),"varchar")</f>
        <v>varchar</v>
      </c>
    </row>
    <row r="45" spans="1:4" x14ac:dyDescent="0.25">
      <c r="A45" s="3" t="str">
        <f>IF(LEN([1]table_des_RedCap!A45)&gt;0,[1]table_des_RedCap!A45,"")</f>
        <v/>
      </c>
      <c r="B45" s="3" t="str">
        <f>IF(LEN([1]table_des_RedCap!B45)&gt;0,[1]table_des_RedCap!B45,"")</f>
        <v>fall_schwanger_mo</v>
      </c>
      <c r="C45" s="3" t="str">
        <f>IF(LEN([1]table_des_RedCap!B45)&gt;0,[1]table_des_RedCap!C45,"")</f>
        <v>0, keine Schwangerschaft | 1, 1 | 2, 2 | 3, 3 | 4, 4 | 5, 5 | 6, 6 | 7, 7 | 8, 8 | 9, 9</v>
      </c>
      <c r="D45" s="3" t="str">
        <f>IF(LEN([1]table_des_RedCap!F45)&gt;0,IF([1]table_des_RedCap!F45="date_ymd","date",IF([1]table_des_RedCap!F45="number","double precision",IF([1]table_des_RedCap!F45="integer","int",IF([1]table_des_RedCap!F45="autocomplete","varchar","-- setzen --")))),"varchar")</f>
        <v>varchar</v>
      </c>
    </row>
    <row r="46" spans="1:4" x14ac:dyDescent="0.25">
      <c r="A46" s="3" t="str">
        <f>IF(LEN([1]table_des_RedCap!A46)&gt;0,[1]table_des_RedCap!A46,"")</f>
        <v/>
      </c>
      <c r="B46" s="3" t="str">
        <f>IF(LEN([1]table_des_RedCap!B46)&gt;0,[1]table_des_RedCap!B46,"")</f>
        <v>fall_op_geplant</v>
      </c>
      <c r="C46" s="3" t="str">
        <f>IF(LEN([1]table_des_RedCap!B46)&gt;0,[1]table_des_RedCap!C46,"")</f>
        <v>1, ja | 0, nein | -1, nicht bekanntIst eine Operation geplant?</v>
      </c>
      <c r="D46" s="3" t="str">
        <f>IF(LEN([1]table_des_RedCap!F46)&gt;0,IF([1]table_des_RedCap!F46="date_ymd","date",IF([1]table_des_RedCap!F46="number","double precision",IF([1]table_des_RedCap!F46="integer","int",IF([1]table_des_RedCap!F46="autocomplete","varchar","-- setzen --")))),"varchar")</f>
        <v>varchar</v>
      </c>
    </row>
    <row r="47" spans="1:4" x14ac:dyDescent="0.25">
      <c r="A47" s="3" t="str">
        <f>IF(LEN([1]table_des_RedCap!A47)&gt;0,[1]table_des_RedCap!A47,"")</f>
        <v/>
      </c>
      <c r="B47" s="3" t="str">
        <f>IF(LEN([1]table_des_RedCap!B47)&gt;0,[1]table_des_RedCap!B47,"")</f>
        <v>fall_op_dat_lbl</v>
      </c>
      <c r="C47" s="3" t="str">
        <f>IF(LEN([1]table_des_RedCap!B47)&gt;0,[1]table_des_RedCap!C47,"")</f>
        <v>descriptive item only for frontend</v>
      </c>
      <c r="D47" s="3" t="str">
        <f>IF(LEN([1]table_des_RedCap!F47)&gt;0,IF([1]table_des_RedCap!F47="date_ymd","date",IF([1]table_des_RedCap!F47="number","double precision",IF([1]table_des_RedCap!F47="integer","int",IF([1]table_des_RedCap!F47="autocomplete","varchar","-- setzen --")))),"varchar")</f>
        <v>varchar</v>
      </c>
    </row>
    <row r="48" spans="1:4" x14ac:dyDescent="0.25">
      <c r="A48" s="3" t="str">
        <f>IF(LEN([1]table_des_RedCap!A48)&gt;0,[1]table_des_RedCap!A48,"")</f>
        <v/>
      </c>
      <c r="B48" s="3" t="str">
        <f>IF(LEN([1]table_des_RedCap!B48)&gt;0,[1]table_des_RedCap!B48,"")</f>
        <v>fall_op_dat</v>
      </c>
      <c r="C48" s="3" t="str">
        <f>IF(LEN([1]table_des_RedCap!B48)&gt;0,[1]table_des_RedCap!C48,"")</f>
        <v>Operationsdatum</v>
      </c>
      <c r="D48" s="3" t="str">
        <f>IF(LEN([1]table_des_RedCap!F48)&gt;0,IF([1]table_des_RedCap!F48="date_ymd","date",IF([1]table_des_RedCap!F48="number","double precision",IF([1]table_des_RedCap!F48="integer","int",IF([1]table_des_RedCap!F48="autocomplete","varchar","-- setzen --")))),"varchar")</f>
        <v>date</v>
      </c>
    </row>
    <row r="49" spans="1:4" x14ac:dyDescent="0.25">
      <c r="A49" s="3" t="str">
        <f>IF(LEN([1]table_des_RedCap!A49)&gt;0,[1]table_des_RedCap!A49,"")</f>
        <v/>
      </c>
      <c r="B49" s="3" t="str">
        <f>IF(LEN([1]table_des_RedCap!B49)&gt;0,[1]table_des_RedCap!B49,"")</f>
        <v>fall_status</v>
      </c>
      <c r="C49" s="3" t="str">
        <f>IF(LEN([1]table_des_RedCap!B49)&gt;0,[1]table_des_RedCap!C49,"")</f>
        <v>Status des Falls</v>
      </c>
      <c r="D49" s="3" t="str">
        <f>IF(LEN([1]table_des_RedCap!F49)&gt;0,IF([1]table_des_RedCap!F49="date_ymd","date",IF([1]table_des_RedCap!F49="number","double precision",IF([1]table_des_RedCap!F49="integer","int",IF([1]table_des_RedCap!F49="autocomplete","varchar","-- setzen --")))),"varchar")</f>
        <v>varchar</v>
      </c>
    </row>
    <row r="50" spans="1:4" x14ac:dyDescent="0.25">
      <c r="A50" s="3" t="str">
        <f>IF(LEN([1]table_des_RedCap!A50)&gt;0,[1]table_des_RedCap!A50,"")</f>
        <v/>
      </c>
      <c r="B50" s="3" t="str">
        <f>IF(LEN([1]table_des_RedCap!B50)&gt;0,[1]table_des_RedCap!B50,"")</f>
        <v>fall_ent_dat</v>
      </c>
      <c r="C50" s="3" t="str">
        <f>IF(LEN([1]table_des_RedCap!B50)&gt;0,[1]table_des_RedCap!C50,"")</f>
        <v>Entlassdatum</v>
      </c>
      <c r="D50" s="3" t="str">
        <f>IF(LEN([1]table_des_RedCap!F50)&gt;0,IF([1]table_des_RedCap!F50="date_ymd","date",IF([1]table_des_RedCap!F50="number","double precision",IF([1]table_des_RedCap!F50="integer","int",IF([1]table_des_RedCap!F50="autocomplete","varchar","-- setzen --")))),"varchar")</f>
        <v>date</v>
      </c>
    </row>
    <row r="51" spans="1:4" x14ac:dyDescent="0.25">
      <c r="A51" s="3" t="str">
        <f>IF(LEN([1]table_des_RedCap!A51)&gt;0,[1]table_des_RedCap!A51,"")</f>
        <v/>
      </c>
      <c r="B51" s="3" t="str">
        <f>IF(LEN([1]table_des_RedCap!B51)&gt;0,[1]table_des_RedCap!B51,"")</f>
        <v>fall_complete</v>
      </c>
      <c r="C51" s="3" t="str">
        <f>IF(LEN([1]table_des_RedCap!B51)&gt;0,[1]table_des_RedCap!C51,"")</f>
        <v>Frontend Complete-Status</v>
      </c>
      <c r="D51" s="3" t="str">
        <f>IF(LEN([1]table_des_RedCap!F51)&gt;0,IF([1]table_des_RedCap!F51="date_ymd","date",IF([1]table_des_RedCap!F51="number","double precision",IF([1]table_des_RedCap!F51="integer","int",IF([1]table_des_RedCap!F51="autocomplete","varchar","-- setzen --")))),"varchar")</f>
        <v>varchar</v>
      </c>
    </row>
    <row r="475" ht="15" customHeight="1" x14ac:dyDescent="0.25"/>
    <row r="476" ht="1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frontend_table_description</vt:lpstr>
      <vt:lpstr>Ward_Patients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Strübing</dc:creator>
  <cp:lastModifiedBy>Matthias Reusche</cp:lastModifiedBy>
  <cp:lastPrinted>2024-05-30T08:00:40Z</cp:lastPrinted>
  <dcterms:created xsi:type="dcterms:W3CDTF">2024-01-17T10:38:28Z</dcterms:created>
  <dcterms:modified xsi:type="dcterms:W3CDTF">2024-08-19T09:05:57Z</dcterms:modified>
</cp:coreProperties>
</file>