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hidePivotFieldList="1" defaultThemeVersion="166925"/>
  <mc:AlternateContent xmlns:mc="http://schemas.openxmlformats.org/markup-compatibility/2006">
    <mc:Choice Requires="x15">
      <x15ac:absPath xmlns:x15ac="http://schemas.microsoft.com/office/spreadsheetml/2010/11/ac" url="D:\Documents\EST\LP\S6\Construction des tableaux de board\Projets\Dashboard\"/>
    </mc:Choice>
  </mc:AlternateContent>
  <xr:revisionPtr revIDLastSave="0" documentId="13_ncr:1_{C884E719-2209-46FC-A67F-9D19A4C8170B}" xr6:coauthVersionLast="46" xr6:coauthVersionMax="46" xr10:uidLastSave="{00000000-0000-0000-0000-000000000000}"/>
  <bookViews>
    <workbookView xWindow="-120" yWindow="-120" windowWidth="20730" windowHeight="11760" tabRatio="915" xr2:uid="{144E1001-329F-4D83-82F9-5B07BCD875D6}"/>
  </bookViews>
  <sheets>
    <sheet name="Dashboard" sheetId="2" r:id="rId1"/>
    <sheet name="Sales-emp Pivot" sheetId="4" r:id="rId2"/>
    <sheet name="Sales-country Pivot" sheetId="5" r:id="rId3"/>
    <sheet name="Sales-yearly-country Pivot" sheetId="7" r:id="rId4"/>
    <sheet name="Late-sales Pivot" sheetId="8" r:id="rId5"/>
    <sheet name="Top-sales-country Pivot" sheetId="10" r:id="rId6"/>
    <sheet name="Latest-sales-country table" sheetId="14" r:id="rId7"/>
    <sheet name="Data" sheetId="1" r:id="rId8"/>
  </sheets>
  <definedNames>
    <definedName name="_xlnm.Print_Area" localSheetId="0">Dashboard!$A$1:$T$40</definedName>
    <definedName name="Slicer_Pays_livraison">#N/A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alcChain>
</file>

<file path=xl/sharedStrings.xml><?xml version="1.0" encoding="utf-8"?>
<sst xmlns="http://schemas.openxmlformats.org/spreadsheetml/2006/main" count="5410" uniqueCount="489">
  <si>
    <t>N° commande</t>
  </si>
  <si>
    <t>Code client</t>
  </si>
  <si>
    <t>N° employé</t>
  </si>
  <si>
    <t>Date commande</t>
  </si>
  <si>
    <t>À livrer avant</t>
  </si>
  <si>
    <t>Date envoi</t>
  </si>
  <si>
    <t>N° messager</t>
  </si>
  <si>
    <t>Port</t>
  </si>
  <si>
    <t>Destinataire</t>
  </si>
  <si>
    <t>Adresse livraison</t>
  </si>
  <si>
    <t>Ville livraison</t>
  </si>
  <si>
    <t>Région livraison</t>
  </si>
  <si>
    <t>Code postal livraison</t>
  </si>
  <si>
    <t>Pays livraison</t>
  </si>
  <si>
    <t>VINET</t>
  </si>
  <si>
    <t>Vins et alcools Chevalier</t>
  </si>
  <si>
    <t>59 rue de l'Abbaye</t>
  </si>
  <si>
    <t>Reims</t>
  </si>
  <si>
    <t>51100</t>
  </si>
  <si>
    <t>France</t>
  </si>
  <si>
    <t>TOMSP</t>
  </si>
  <si>
    <t>Toms Spezialitäten</t>
  </si>
  <si>
    <t>Luisenstr. 48</t>
  </si>
  <si>
    <t>Münster</t>
  </si>
  <si>
    <t>44087</t>
  </si>
  <si>
    <t>Allemagne</t>
  </si>
  <si>
    <t>HANAR</t>
  </si>
  <si>
    <t>Hanari Carnes</t>
  </si>
  <si>
    <t>Rua do Paço, 67</t>
  </si>
  <si>
    <t>Rio de Janeiro</t>
  </si>
  <si>
    <t>RJ</t>
  </si>
  <si>
    <t>05454-876</t>
  </si>
  <si>
    <t>Brésil</t>
  </si>
  <si>
    <t>VICTE</t>
  </si>
  <si>
    <t>Victuailles en stock</t>
  </si>
  <si>
    <t>2, rue du Commerce</t>
  </si>
  <si>
    <t>Lyon</t>
  </si>
  <si>
    <t>69004</t>
  </si>
  <si>
    <t>SUPRD</t>
  </si>
  <si>
    <t>Suprêmes délices</t>
  </si>
  <si>
    <t>Boulevard Tirou, 255</t>
  </si>
  <si>
    <t>Charleroi</t>
  </si>
  <si>
    <t>B-6000</t>
  </si>
  <si>
    <t>Belgique</t>
  </si>
  <si>
    <t>CHOPS</t>
  </si>
  <si>
    <t>Chop-suey Chinese</t>
  </si>
  <si>
    <t>Hauptstr. 31</t>
  </si>
  <si>
    <t>Bern</t>
  </si>
  <si>
    <t>3012</t>
  </si>
  <si>
    <t>Suisse</t>
  </si>
  <si>
    <t>RICSU</t>
  </si>
  <si>
    <t>Richter Supermarkt</t>
  </si>
  <si>
    <t>Starenweg 5</t>
  </si>
  <si>
    <t>Genève</t>
  </si>
  <si>
    <t>1204</t>
  </si>
  <si>
    <t>WELLI</t>
  </si>
  <si>
    <t>Wellington Importadora</t>
  </si>
  <si>
    <t>Rua do Mercado, 12</t>
  </si>
  <si>
    <t>Resende</t>
  </si>
  <si>
    <t>SP</t>
  </si>
  <si>
    <t>08737-363</t>
  </si>
  <si>
    <t>HILAA</t>
  </si>
  <si>
    <t>HILARIÓN-Abastos</t>
  </si>
  <si>
    <t>Carrera 22 con Ave. Carlos Soublette #8-35</t>
  </si>
  <si>
    <t>San Cristóbal</t>
  </si>
  <si>
    <t>Táchira</t>
  </si>
  <si>
    <t>5022</t>
  </si>
  <si>
    <t>Venezuela</t>
  </si>
  <si>
    <t>ERNSH</t>
  </si>
  <si>
    <t>Ernst Handel</t>
  </si>
  <si>
    <t>Kirchgasse 6</t>
  </si>
  <si>
    <t>Graz</t>
  </si>
  <si>
    <t>8010</t>
  </si>
  <si>
    <t>Autriche</t>
  </si>
  <si>
    <t>CENTC</t>
  </si>
  <si>
    <t>Centro comercial Moctezuma</t>
  </si>
  <si>
    <t>Sierras de Granada 9993</t>
  </si>
  <si>
    <t>México D.F.</t>
  </si>
  <si>
    <t>05022</t>
  </si>
  <si>
    <t>Mexique</t>
  </si>
  <si>
    <t>OTTIK</t>
  </si>
  <si>
    <t>Ottilies Käseladen</t>
  </si>
  <si>
    <t>Mehrheimerstr. 369</t>
  </si>
  <si>
    <t>Köln</t>
  </si>
  <si>
    <t>50739</t>
  </si>
  <si>
    <t>QUEDE</t>
  </si>
  <si>
    <t>Que Delícia</t>
  </si>
  <si>
    <t>Rua da Panificadora, 12</t>
  </si>
  <si>
    <t>02389-673</t>
  </si>
  <si>
    <t>RATTC</t>
  </si>
  <si>
    <t>Rattlesnake Canyon Grocery</t>
  </si>
  <si>
    <t>2817 Milton Dr.</t>
  </si>
  <si>
    <t>Albuquerque</t>
  </si>
  <si>
    <t>NM</t>
  </si>
  <si>
    <t>87110</t>
  </si>
  <si>
    <t>Etats-Unis</t>
  </si>
  <si>
    <t>FOLKO</t>
  </si>
  <si>
    <t>Folk och fä HB</t>
  </si>
  <si>
    <t>Åkergatan 24</t>
  </si>
  <si>
    <t>Bräcke</t>
  </si>
  <si>
    <t>S-844 67</t>
  </si>
  <si>
    <t>Suède</t>
  </si>
  <si>
    <t>BLONP</t>
  </si>
  <si>
    <t>Blondel père et fils</t>
  </si>
  <si>
    <t>24, place Kléber</t>
  </si>
  <si>
    <t>Strasbourg</t>
  </si>
  <si>
    <t>67000</t>
  </si>
  <si>
    <t>WARTH</t>
  </si>
  <si>
    <t>Wartian Herkku</t>
  </si>
  <si>
    <t>Torikatu 38</t>
  </si>
  <si>
    <t>Oulu</t>
  </si>
  <si>
    <t>90110</t>
  </si>
  <si>
    <t>Finlande</t>
  </si>
  <si>
    <t>FRANK</t>
  </si>
  <si>
    <t>Frankenversand</t>
  </si>
  <si>
    <t>Berliner Platz 43</t>
  </si>
  <si>
    <t>München</t>
  </si>
  <si>
    <t>80805</t>
  </si>
  <si>
    <t>GROSR</t>
  </si>
  <si>
    <t>GROSELLA-Restaurante</t>
  </si>
  <si>
    <t>5ª Ave. Los Palos Grandes</t>
  </si>
  <si>
    <t>Caracas</t>
  </si>
  <si>
    <t>DF</t>
  </si>
  <si>
    <t>1081</t>
  </si>
  <si>
    <t>WHITC</t>
  </si>
  <si>
    <t>White Clover Markets</t>
  </si>
  <si>
    <t>1029 - 12th Ave. S.</t>
  </si>
  <si>
    <t>Seattle</t>
  </si>
  <si>
    <t>WA</t>
  </si>
  <si>
    <t>98124</t>
  </si>
  <si>
    <t>SPLIR</t>
  </si>
  <si>
    <t>Split Rail Beer &amp; Ale</t>
  </si>
  <si>
    <t>P.O. Box 555</t>
  </si>
  <si>
    <t>Lander</t>
  </si>
  <si>
    <t>WY</t>
  </si>
  <si>
    <t>82520</t>
  </si>
  <si>
    <t>QUICK</t>
  </si>
  <si>
    <t>QUICK-Stop</t>
  </si>
  <si>
    <t>Taucherstraße 10</t>
  </si>
  <si>
    <t>Cunewalde</t>
  </si>
  <si>
    <t>01307</t>
  </si>
  <si>
    <t>MAGAA</t>
  </si>
  <si>
    <t>Magazzini Alimentari Riuniti</t>
  </si>
  <si>
    <t>Via Ludovico il Moro 22</t>
  </si>
  <si>
    <t>Bergamo</t>
  </si>
  <si>
    <t>24100</t>
  </si>
  <si>
    <t>Italie</t>
  </si>
  <si>
    <t>TORTU</t>
  </si>
  <si>
    <t>Tortuga Restaurante</t>
  </si>
  <si>
    <t>Avda. Azteca 123</t>
  </si>
  <si>
    <t>05033</t>
  </si>
  <si>
    <t>MORGK</t>
  </si>
  <si>
    <t>Morgenstern Gesundkost</t>
  </si>
  <si>
    <t>Heerstr. 22</t>
  </si>
  <si>
    <t>Leipzig</t>
  </si>
  <si>
    <t>04179</t>
  </si>
  <si>
    <t>BERGS</t>
  </si>
  <si>
    <t>Berglunds snabbköp</t>
  </si>
  <si>
    <t>Berguvsvägen  8</t>
  </si>
  <si>
    <t>Luleå</t>
  </si>
  <si>
    <t>S-958 22</t>
  </si>
  <si>
    <t>LEHMS</t>
  </si>
  <si>
    <t>Lehmanns Marktstand</t>
  </si>
  <si>
    <t>Magazinweg 7</t>
  </si>
  <si>
    <t>Frankfurt a.M.</t>
  </si>
  <si>
    <t>60528</t>
  </si>
  <si>
    <t>ROMEY</t>
  </si>
  <si>
    <t>Romero y tomillo</t>
  </si>
  <si>
    <t>Gran Vía, 1</t>
  </si>
  <si>
    <t>Madrid</t>
  </si>
  <si>
    <t>28001</t>
  </si>
  <si>
    <t>Espagne</t>
  </si>
  <si>
    <t>LILAS</t>
  </si>
  <si>
    <t>LILA-Supermercado</t>
  </si>
  <si>
    <t>Carrera 52 con Ave. Bolívar #65-98 Llano Largo</t>
  </si>
  <si>
    <t>Barquisimeto</t>
  </si>
  <si>
    <t>Lara</t>
  </si>
  <si>
    <t>3508</t>
  </si>
  <si>
    <t>RICAR</t>
  </si>
  <si>
    <t>Ricardo Adocicados</t>
  </si>
  <si>
    <t>Av. Copacabana, 267</t>
  </si>
  <si>
    <t>02389-890</t>
  </si>
  <si>
    <t>REGGC</t>
  </si>
  <si>
    <t>Reggiani Caseifici</t>
  </si>
  <si>
    <t>Strada Provinciale 124</t>
  </si>
  <si>
    <t>Reggio Emilia</t>
  </si>
  <si>
    <t>42100</t>
  </si>
  <si>
    <t>BSBEV</t>
  </si>
  <si>
    <t>B's Beverages</t>
  </si>
  <si>
    <t>Fauntleroy Circus</t>
  </si>
  <si>
    <t>London</t>
  </si>
  <si>
    <t>EC2 5NT</t>
  </si>
  <si>
    <t>Royaume-Uni</t>
  </si>
  <si>
    <t>COMMI</t>
  </si>
  <si>
    <t>Comércio Mineiro</t>
  </si>
  <si>
    <t>Av. dos Lusíadas, 23</t>
  </si>
  <si>
    <t>São Paulo</t>
  </si>
  <si>
    <t>05432-043</t>
  </si>
  <si>
    <t>TRADH</t>
  </si>
  <si>
    <t>Tradição Hipermercados</t>
  </si>
  <si>
    <t>Av. Inês de Castro, 414</t>
  </si>
  <si>
    <t>05634-030</t>
  </si>
  <si>
    <t>HUNGO</t>
  </si>
  <si>
    <t>Hungry Owl All-Night Grocers</t>
  </si>
  <si>
    <t>8 Johnstown Road</t>
  </si>
  <si>
    <t>Cork</t>
  </si>
  <si>
    <t>Co. Cork</t>
  </si>
  <si>
    <t>Irlande</t>
  </si>
  <si>
    <t>WANDK</t>
  </si>
  <si>
    <t>Die Wandernde Kuh</t>
  </si>
  <si>
    <t>Adenauerallee 900</t>
  </si>
  <si>
    <t>Stuttgart</t>
  </si>
  <si>
    <t>70563</t>
  </si>
  <si>
    <t>GODOS</t>
  </si>
  <si>
    <t>Godos Cocina Típica</t>
  </si>
  <si>
    <t>C/ Romero, 33</t>
  </si>
  <si>
    <t>Sevilla</t>
  </si>
  <si>
    <t>41101</t>
  </si>
  <si>
    <t>OLDWO</t>
  </si>
  <si>
    <t>Old World Delicatessen</t>
  </si>
  <si>
    <t>2743 Bering St.</t>
  </si>
  <si>
    <t>Anchorage</t>
  </si>
  <si>
    <t>AK</t>
  </si>
  <si>
    <t>99508</t>
  </si>
  <si>
    <t>LONEP</t>
  </si>
  <si>
    <t>Lonesome Pine Restaurant</t>
  </si>
  <si>
    <t>89 Chiaroscuro Rd.</t>
  </si>
  <si>
    <t>Portland</t>
  </si>
  <si>
    <t>OR</t>
  </si>
  <si>
    <t>97219</t>
  </si>
  <si>
    <t>ANATR</t>
  </si>
  <si>
    <t>Ana Trujillo Emparedados y helados</t>
  </si>
  <si>
    <t>Avda. de la Constitución 2222</t>
  </si>
  <si>
    <t>05021</t>
  </si>
  <si>
    <t>THEBI</t>
  </si>
  <si>
    <t>The Big Cheese</t>
  </si>
  <si>
    <t>89 Jefferson Way_x000D_
Suite 2</t>
  </si>
  <si>
    <t>97201</t>
  </si>
  <si>
    <t>DUMON</t>
  </si>
  <si>
    <t>Du monde entier</t>
  </si>
  <si>
    <t>67, rue des Cinquante Otages</t>
  </si>
  <si>
    <t>Nantes</t>
  </si>
  <si>
    <t>44000</t>
  </si>
  <si>
    <t>ISLAT</t>
  </si>
  <si>
    <t>Island Trading</t>
  </si>
  <si>
    <t>Garden House_x000D_
Crowther Way</t>
  </si>
  <si>
    <t>Cowes</t>
  </si>
  <si>
    <t>Isle of Wigth</t>
  </si>
  <si>
    <t>PO31 7PJ</t>
  </si>
  <si>
    <t>PERIC</t>
  </si>
  <si>
    <t>Pericles Comidas clásicas</t>
  </si>
  <si>
    <t>Calle Dr. Jorge Cash 321</t>
  </si>
  <si>
    <t>KOENE</t>
  </si>
  <si>
    <t>Königlich Essen</t>
  </si>
  <si>
    <t>Maubelstr. 90</t>
  </si>
  <si>
    <t>Brandenburg</t>
  </si>
  <si>
    <t>14776</t>
  </si>
  <si>
    <t>SAVEA</t>
  </si>
  <si>
    <t>Save-a-lot Markets</t>
  </si>
  <si>
    <t>187 Suffolk Ln.</t>
  </si>
  <si>
    <t>Boise</t>
  </si>
  <si>
    <t>ID</t>
  </si>
  <si>
    <t>83720</t>
  </si>
  <si>
    <t>BOLID</t>
  </si>
  <si>
    <t>Bólido Comidas preparadas</t>
  </si>
  <si>
    <t>C/ Araquil, 67</t>
  </si>
  <si>
    <t>28023</t>
  </si>
  <si>
    <t>FURIB</t>
  </si>
  <si>
    <t>Furia Bacalhau e Frutos do Mar</t>
  </si>
  <si>
    <t>Jardim das rosas n. 32</t>
  </si>
  <si>
    <t>Lisboa</t>
  </si>
  <si>
    <t>1675</t>
  </si>
  <si>
    <t>Portugal</t>
  </si>
  <si>
    <t>BONAP</t>
  </si>
  <si>
    <t>Bon app'</t>
  </si>
  <si>
    <t>12, rue des Bouchers</t>
  </si>
  <si>
    <t>Marseille</t>
  </si>
  <si>
    <t>13008</t>
  </si>
  <si>
    <t>MEREP</t>
  </si>
  <si>
    <t>Mère Paillarde</t>
  </si>
  <si>
    <t>43 rue St. Laurent</t>
  </si>
  <si>
    <t>Montréal</t>
  </si>
  <si>
    <t>Québec</t>
  </si>
  <si>
    <t>H1J 1C3</t>
  </si>
  <si>
    <t>Canada</t>
  </si>
  <si>
    <t>PRINI</t>
  </si>
  <si>
    <t>Princesa Isabel Vinhos</t>
  </si>
  <si>
    <t>Estrada da saúde n. 58</t>
  </si>
  <si>
    <t>1756</t>
  </si>
  <si>
    <t>SIMOB</t>
  </si>
  <si>
    <t>Simons bistro</t>
  </si>
  <si>
    <t>Vinbæltet 34</t>
  </si>
  <si>
    <t>København</t>
  </si>
  <si>
    <t>1734</t>
  </si>
  <si>
    <t>Danemark</t>
  </si>
  <si>
    <t>FAMIA</t>
  </si>
  <si>
    <t>Familia Arquibaldo</t>
  </si>
  <si>
    <t>Rua Orós, 92</t>
  </si>
  <si>
    <t>05442-030</t>
  </si>
  <si>
    <t>LAMAI</t>
  </si>
  <si>
    <t>La maison d'Asie</t>
  </si>
  <si>
    <t>1 rue Alsace-Lorraine</t>
  </si>
  <si>
    <t>Toulouse</t>
  </si>
  <si>
    <t>31000</t>
  </si>
  <si>
    <t>PICCO</t>
  </si>
  <si>
    <t>Piccolo und mehr</t>
  </si>
  <si>
    <t>Geislweg 14</t>
  </si>
  <si>
    <t>Salzburg</t>
  </si>
  <si>
    <t>5020</t>
  </si>
  <si>
    <t>AROUT</t>
  </si>
  <si>
    <t>Around the Horn</t>
  </si>
  <si>
    <t>Brook Farm_x000D_
Stratford St. Mary</t>
  </si>
  <si>
    <t>Colchester</t>
  </si>
  <si>
    <t>Essex</t>
  </si>
  <si>
    <t>CO7 6JX</t>
  </si>
  <si>
    <t>SEVES</t>
  </si>
  <si>
    <t>Seven Seas Imports</t>
  </si>
  <si>
    <t>90 Wadhurst Rd.</t>
  </si>
  <si>
    <t>OX15 4NB</t>
  </si>
  <si>
    <t>DRACD</t>
  </si>
  <si>
    <t>Drachenblut Delikatessen</t>
  </si>
  <si>
    <t>Walserweg 21</t>
  </si>
  <si>
    <t>Aachen</t>
  </si>
  <si>
    <t>52066</t>
  </si>
  <si>
    <t>EASTC</t>
  </si>
  <si>
    <t>Eastern Connection</t>
  </si>
  <si>
    <t>35 King George</t>
  </si>
  <si>
    <t>WX3 6FW</t>
  </si>
  <si>
    <t>ANTON</t>
  </si>
  <si>
    <t>Antonio Moreno Taquería</t>
  </si>
  <si>
    <t>Mataderos  2312</t>
  </si>
  <si>
    <t>05023</t>
  </si>
  <si>
    <t>GALED</t>
  </si>
  <si>
    <t>Galería del gastronómo</t>
  </si>
  <si>
    <t>Rambla de Cataluña, 23</t>
  </si>
  <si>
    <t>Barcelona</t>
  </si>
  <si>
    <t>8022</t>
  </si>
  <si>
    <t>VAFFE</t>
  </si>
  <si>
    <t>Vaffeljernet</t>
  </si>
  <si>
    <t>Smagsløget 45</t>
  </si>
  <si>
    <t>Århus</t>
  </si>
  <si>
    <t>8200</t>
  </si>
  <si>
    <t>QUEEN</t>
  </si>
  <si>
    <t>Queen Cozinha</t>
  </si>
  <si>
    <t>Alameda dos Canàrios, 891</t>
  </si>
  <si>
    <t>05487-020</t>
  </si>
  <si>
    <t>WOLZA</t>
  </si>
  <si>
    <t>Wolski Zajazd</t>
  </si>
  <si>
    <t>ul. Filtrowa 68</t>
  </si>
  <si>
    <t>Warszawa</t>
  </si>
  <si>
    <t>01-012</t>
  </si>
  <si>
    <t>Pologne</t>
  </si>
  <si>
    <t>HUNGC</t>
  </si>
  <si>
    <t>Hungry Coyote Import Store</t>
  </si>
  <si>
    <t>City Center Plaza_x000D_
516 Main St.</t>
  </si>
  <si>
    <t>Elgin</t>
  </si>
  <si>
    <t>97827</t>
  </si>
  <si>
    <t>SANTG</t>
  </si>
  <si>
    <t>Santé Gourmet</t>
  </si>
  <si>
    <t>Erling Skakkes gate 78</t>
  </si>
  <si>
    <t>Stavern</t>
  </si>
  <si>
    <t>4110</t>
  </si>
  <si>
    <t>Norvège</t>
  </si>
  <si>
    <t>BOTTM</t>
  </si>
  <si>
    <t>Bottom-Dollar Markets</t>
  </si>
  <si>
    <t>23 Tsawassen Blvd.</t>
  </si>
  <si>
    <t>Tsawassen</t>
  </si>
  <si>
    <t>BC</t>
  </si>
  <si>
    <t>T2F 8M4</t>
  </si>
  <si>
    <t>LINOD</t>
  </si>
  <si>
    <t>LINO-Delicateses</t>
  </si>
  <si>
    <t>Ave. 5 de Mayo Porlamar</t>
  </si>
  <si>
    <t>I. de Margarita</t>
  </si>
  <si>
    <t>Nueva Esparta</t>
  </si>
  <si>
    <t>4980</t>
  </si>
  <si>
    <t>FOLIG</t>
  </si>
  <si>
    <t>Folies gourmandes</t>
  </si>
  <si>
    <t>184, chaussée de Tournai</t>
  </si>
  <si>
    <t>Lille</t>
  </si>
  <si>
    <t>59000</t>
  </si>
  <si>
    <t>OCEAN</t>
  </si>
  <si>
    <t>Océano Atlántico Ltda.</t>
  </si>
  <si>
    <t>Ing. Gustavo Moncada 8585_x000D_
Piso 20-A</t>
  </si>
  <si>
    <t>Buenos Aires</t>
  </si>
  <si>
    <t>1010</t>
  </si>
  <si>
    <t>Argentine</t>
  </si>
  <si>
    <t>FRANS</t>
  </si>
  <si>
    <t>Franchi S.p.A.</t>
  </si>
  <si>
    <t>Via Monte Bianco 34</t>
  </si>
  <si>
    <t>Torino</t>
  </si>
  <si>
    <t>10100</t>
  </si>
  <si>
    <t>GOURL</t>
  </si>
  <si>
    <t>Gourmet Lanchonetes</t>
  </si>
  <si>
    <t>Av. Brasil, 442</t>
  </si>
  <si>
    <t>Campinas</t>
  </si>
  <si>
    <t>04876-786</t>
  </si>
  <si>
    <t>CONSH</t>
  </si>
  <si>
    <t>Consolidated Holdings</t>
  </si>
  <si>
    <t>Berkeley Gardens_x000D_
12  Brewery</t>
  </si>
  <si>
    <t>WX1 6LT</t>
  </si>
  <si>
    <t>RANCH</t>
  </si>
  <si>
    <t>Rancho grande</t>
  </si>
  <si>
    <t>Av. del Libertador 900</t>
  </si>
  <si>
    <t>LAZYK</t>
  </si>
  <si>
    <t>Lazy K Kountry Store</t>
  </si>
  <si>
    <t>12 Orchestra Terrace</t>
  </si>
  <si>
    <t>Walla Walla</t>
  </si>
  <si>
    <t>99362</t>
  </si>
  <si>
    <t>LAUGB</t>
  </si>
  <si>
    <t>Laughing Bacchus Wine Cellars</t>
  </si>
  <si>
    <t>2319 Elm St.</t>
  </si>
  <si>
    <t>Vancouver</t>
  </si>
  <si>
    <t>V3F 2K1</t>
  </si>
  <si>
    <t>BLAUS</t>
  </si>
  <si>
    <t>Blauer See Delikatessen</t>
  </si>
  <si>
    <t>Forsterstr. 57</t>
  </si>
  <si>
    <t>Mannheim</t>
  </si>
  <si>
    <t>68306</t>
  </si>
  <si>
    <t>NORTS</t>
  </si>
  <si>
    <t>North/South</t>
  </si>
  <si>
    <t>South House_x000D_
300 Queensbridge</t>
  </si>
  <si>
    <t>SW7 1RZ</t>
  </si>
  <si>
    <t>CACTU</t>
  </si>
  <si>
    <t>Cactus Comidas para llevar</t>
  </si>
  <si>
    <t>Cerrito 333</t>
  </si>
  <si>
    <t>GREAL</t>
  </si>
  <si>
    <t>Great Lakes Food Market</t>
  </si>
  <si>
    <t>2732 Baker Blvd.</t>
  </si>
  <si>
    <t>Eugene</t>
  </si>
  <si>
    <t>97403</t>
  </si>
  <si>
    <t>MAISD</t>
  </si>
  <si>
    <t>Maison Dewey</t>
  </si>
  <si>
    <t>Rue Joseph-Bens 532</t>
  </si>
  <si>
    <t>Bruxelles</t>
  </si>
  <si>
    <t>B-1180</t>
  </si>
  <si>
    <t>TRAIH</t>
  </si>
  <si>
    <t>Trail's Head Gourmet Provisioners</t>
  </si>
  <si>
    <t>722 DaVinci Blvd.</t>
  </si>
  <si>
    <t>Kirkland</t>
  </si>
  <si>
    <t>98034</t>
  </si>
  <si>
    <t>LETSS</t>
  </si>
  <si>
    <t>Let's Stop N Shop</t>
  </si>
  <si>
    <t>87 Polk St._x000D_
Suite 5</t>
  </si>
  <si>
    <t>San Francisco</t>
  </si>
  <si>
    <t>CA</t>
  </si>
  <si>
    <t>94117</t>
  </si>
  <si>
    <t>WILMK</t>
  </si>
  <si>
    <t>Wilman Kala</t>
  </si>
  <si>
    <t>Keskuskatu 45</t>
  </si>
  <si>
    <t>Helsinki</t>
  </si>
  <si>
    <t>21240</t>
  </si>
  <si>
    <t>THECR</t>
  </si>
  <si>
    <t>The Cracker Box</t>
  </si>
  <si>
    <t>55 Grizzly Peak Rd.</t>
  </si>
  <si>
    <t>Butte</t>
  </si>
  <si>
    <t>MT</t>
  </si>
  <si>
    <t>59801</t>
  </si>
  <si>
    <t>120 Hanover Sq.</t>
  </si>
  <si>
    <t>WA1 1DP</t>
  </si>
  <si>
    <t>FRANR</t>
  </si>
  <si>
    <t>France restauration</t>
  </si>
  <si>
    <t>54, rue Royale</t>
  </si>
  <si>
    <t>ALFKI</t>
  </si>
  <si>
    <t>Alfreds Futterkiste</t>
  </si>
  <si>
    <t>Obere Str. 57</t>
  </si>
  <si>
    <t>Berlin</t>
  </si>
  <si>
    <t>12209</t>
  </si>
  <si>
    <t>SPECD</t>
  </si>
  <si>
    <t>Spécialités du monde</t>
  </si>
  <si>
    <t>25, rue Lauriston</t>
  </si>
  <si>
    <t>Paris</t>
  </si>
  <si>
    <t>75016</t>
  </si>
  <si>
    <t>LACOR</t>
  </si>
  <si>
    <t>La corne d'abondance</t>
  </si>
  <si>
    <t>67, avenue de l'Europe</t>
  </si>
  <si>
    <t>Versailles</t>
  </si>
  <si>
    <t>78000</t>
  </si>
  <si>
    <t>Grand Total</t>
  </si>
  <si>
    <t>Row Labels</t>
  </si>
  <si>
    <t>Count of N° commande</t>
  </si>
  <si>
    <t>1996</t>
  </si>
  <si>
    <t>1997</t>
  </si>
  <si>
    <t>1998</t>
  </si>
  <si>
    <t>Column Labels</t>
  </si>
  <si>
    <t>late_sale</t>
  </si>
  <si>
    <t>(Multiple Items)</t>
  </si>
  <si>
    <t>Max of Date commande</t>
  </si>
  <si>
    <t>Les 5 derniers commandes pour chaque pays</t>
  </si>
  <si>
    <t>Tableau de bord des commandes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</si>
</sst>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6"/>
      <color theme="0"/>
      <name val="Montserrat"/>
    </font>
    <font>
      <sz val="11"/>
      <color theme="1"/>
      <name val="Montserrat"/>
    </font>
    <font>
      <b/>
      <sz val="11"/>
      <color theme="1"/>
      <name val="Calibri"/>
      <family val="2"/>
      <scheme val="minor"/>
    </font>
    <font>
      <sz val="14"/>
      <color theme="0"/>
      <name val="Montserrat"/>
    </font>
  </fonts>
  <fills count="4">
    <fill>
      <patternFill patternType="none"/>
    </fill>
    <fill>
      <patternFill patternType="gray125"/>
    </fill>
    <fill>
      <patternFill patternType="solid">
        <fgColor rgb="FF7030A0"/>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14">
    <xf numFmtId="0" fontId="0" fillId="0" borderId="0" xfId="0"/>
    <xf numFmtId="14" fontId="0" fillId="0" borderId="0" xfId="0" applyNumberFormat="1" applyAlignment="1">
      <alignment vertical="center"/>
    </xf>
    <xf numFmtId="4" fontId="0" fillId="0" borderId="0" xfId="0" applyNumberFormat="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2" fillId="0" borderId="0" xfId="0" applyFont="1"/>
    <xf numFmtId="0" fontId="3" fillId="3" borderId="1" xfId="0" applyFont="1" applyFill="1" applyBorder="1" applyAlignment="1">
      <alignment horizontal="left"/>
    </xf>
    <xf numFmtId="0" fontId="0" fillId="0" borderId="2" xfId="0" applyBorder="1" applyAlignment="1">
      <alignment horizontal="left" indent="1"/>
    </xf>
    <xf numFmtId="0" fontId="0" fillId="0" borderId="3" xfId="0" applyBorder="1" applyAlignment="1">
      <alignment horizontal="left" indent="1"/>
    </xf>
    <xf numFmtId="0" fontId="4" fillId="0" borderId="4" xfId="0" applyFont="1" applyFill="1" applyBorder="1" applyAlignment="1">
      <alignment horizontal="center" vertical="center"/>
    </xf>
    <xf numFmtId="0" fontId="1" fillId="2" borderId="0" xfId="0" applyFont="1" applyFill="1" applyAlignment="1">
      <alignment horizontal="center" vertical="center"/>
    </xf>
    <xf numFmtId="0" fontId="4" fillId="2" borderId="4" xfId="0" applyFont="1" applyFill="1" applyBorder="1" applyAlignment="1">
      <alignment horizontal="center" vertical="center"/>
    </xf>
  </cellXfs>
  <cellStyles count="1">
    <cellStyle name="Normal" xfId="0" builtinId="0"/>
  </cellStyles>
  <dxfs count="4">
    <dxf>
      <numFmt numFmtId="0" formatCode="General"/>
    </dxf>
    <dxf>
      <numFmt numFmtId="4" formatCode="#,##0.00"/>
      <alignment horizontal="general" vertical="center" textRotation="0" wrapText="0" indent="0" justifyLastLine="0" shrinkToFit="0" readingOrder="0"/>
    </dxf>
    <dxf>
      <numFmt numFmtId="19" formatCode="yyyy/mm/dd"/>
      <alignment horizontal="general" vertical="center" textRotation="0" wrapText="0" indent="0" justifyLastLine="0" shrinkToFit="0" readingOrder="0"/>
    </dxf>
    <dxf>
      <numFmt numFmtId="19" formatCode="yyyy/mm/dd"/>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[Mohammed JABRI - Project.xlsx]Sales-emp Pivot!PivotTable1</c:name>
    <c:fmtId val="8"/>
  </c:pivotSource>
  <c:chart>
    <c:title>
      <c:tx>
        <c:rich>
          <a:bodyPr rot="0" spcFirstLastPara="1" vertOverflow="ellipsis" vert="horz" wrap="square" anchor="ctr" anchorCtr="1"/>
          <a:lstStyle/>
          <a:p>
            <a:pPr>
              <a:defRPr sz="720" b="0" i="0" u="none" strike="noStrike" kern="1200" cap="all" spc="50" baseline="0">
                <a:solidFill>
                  <a:schemeClr val="tx1">
                    <a:lumMod val="65000"/>
                    <a:lumOff val="35000"/>
                  </a:schemeClr>
                </a:solidFill>
                <a:latin typeface="Montserrat" panose="02000505000000020004" pitchFamily="2" charset="0"/>
                <a:ea typeface="+mn-ea"/>
                <a:cs typeface="+mn-cs"/>
              </a:defRPr>
            </a:pPr>
            <a:r>
              <a:rPr lang="en-US"/>
              <a:t>Commandes par employee</a:t>
            </a:r>
          </a:p>
        </c:rich>
      </c:tx>
      <c:overlay val="0"/>
      <c:spPr>
        <a:noFill/>
        <a:ln>
          <a:noFill/>
        </a:ln>
        <a:effectLst/>
      </c:spPr>
      <c:txPr>
        <a:bodyPr rot="0" spcFirstLastPara="1" vertOverflow="ellipsis" vert="horz" wrap="square" anchor="ctr" anchorCtr="1"/>
        <a:lstStyle/>
        <a:p>
          <a:pPr>
            <a:defRPr sz="720" b="0" i="0" u="none" strike="noStrike" kern="1200" cap="all" spc="50" baseline="0">
              <a:solidFill>
                <a:schemeClr val="tx1">
                  <a:lumMod val="65000"/>
                  <a:lumOff val="35000"/>
                </a:schemeClr>
              </a:solidFill>
              <a:latin typeface="Montserrat" panose="02000505000000020004" pitchFamily="2" charset="0"/>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ontserrat" panose="02000505000000020004" pitchFamily="2" charset="0"/>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63718730073995"/>
          <c:y val="0.11239393939393939"/>
          <c:w val="0.7421688390646084"/>
          <c:h val="0.81730827964686237"/>
        </c:manualLayout>
      </c:layout>
      <c:barChart>
        <c:barDir val="bar"/>
        <c:grouping val="clustered"/>
        <c:varyColors val="0"/>
        <c:ser>
          <c:idx val="0"/>
          <c:order val="0"/>
          <c:tx>
            <c:strRef>
              <c:f>'Sales-emp Pivot'!$B$3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ontserrat" panose="02000505000000020004" pitchFamily="2" charset="0"/>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'Sales-emp Pivot'!$A$4:$A$13</c:f>
              <c:strCache>
                <c:ptCount val="9"/>
                <c:pt idx="0">
                  <c:v>1</c:v>
                </c:pt>
                <c:pt idx="1">
                  <c:v>2</c:v>
                </c:pt>
                <c:pt idx="2">
                  <c:v>3</c:v>
                </c:pt>
                <c:pt idx="3">
                  <c:v>4</c:v>
                </c:pt>
                <c:pt idx="4">
                  <c:v>5</c:v>
                </c:pt>
                <c:pt idx="5">
                  <c:v>6</c:v>
                </c:pt>
                <c:pt idx="6">
                  <c:v>7</c:v>
                </c:pt>
                <c:pt idx="7">
                  <c:v>8</c:v>
                </c:pt>
                <c:pt idx="8">
                  <c:v>9</c:v>
                </c:pt>
              </c:strCache>
            </c:strRef>
          </c:cat>
          <c:val>
            <c:numRef>
              <c:f>'Sales-emp Pivot'!$B$4:$B$13</c:f>
              <c:numCache>
                <c:formatCode>General</c:formatCode>
                <c:ptCount val="9"/>
                <c:pt idx="0">
                  <c:v>123</c:v>
                </c:pt>
                <c:pt idx="1">
                  <c:v>96</c:v>
                </c:pt>
                <c:pt idx="2">
                  <c:v>127</c:v>
                </c:pt>
                <c:pt idx="3">
                  <c:v>156</c:v>
                </c:pt>
                <c:pt idx="4">
                  <c:v>42</c:v>
                </c:pt>
                <c:pt idx="5">
                  <c:v>67</c:v>
                </c:pt>
                <c:pt idx="6">
                  <c:v>72</c:v>
                </c:pt>
                <c:pt idx="7">
                  <c:v>104</c:v>
                </c:pt>
                <c:pt idx="8">
                  <c:v>43</c:v>
                </c:pt>
              </c:numCache>
            </c:numRef>
          </c:val>
          <c:extLst>
            <c:ext xmlns:c16="http://schemas.microsoft.com/office/drawing/2014/chart" uri="{C3380CC4-5D6E-409C-BE32-E72D297353CC}">
              <c16:uniqueId val="{00000000-08C7-4818-B870-0A0D4C4E4A2D}"/>
            </c:ext>
          </c:extLst>
        </c:ser>
        <c:dLbls>
          <c:dLblPos val="outEnd"/>
          <c:showLegendKey val="0"/>
          <c:showVal val="1"/>
          <c:showCatName val="0"/>
          <c:showSerName val="0"/>
          <c:showPercent val="0"/>
          <c:showBubbleSize val="0"/>
        </c:dLbls>
        <c:gapWidth val="326"/>
        <c:overlap val="-58"/>
        <c:axId val="409264048"/>
        <c:axId val="409264376"/>
      </c:barChart>
      <c:catAx>
        <c:axId val="409264048"/>
        <c:scaling>
          <c:orientation val="minMax"/>
        </c:scaling>
        <c:delete val="0"/>
        <c:axPos val="l"/>
        <c:title>
          <c:tx>
            <c:rich>
              <a:bodyPr rot="-5400000" spcFirstLastPara="1" vertOverflow="ellipsis" vert="horz" wrap="square" anchor="ctr" anchorCtr="1"/>
              <a:lstStyle/>
              <a:p>
                <a:pPr>
                  <a:defRPr sz="600" b="0" i="0" u="none" strike="noStrike" kern="1200" cap="all" baseline="0">
                    <a:solidFill>
                      <a:schemeClr val="tx1">
                        <a:lumMod val="65000"/>
                        <a:lumOff val="35000"/>
                      </a:schemeClr>
                    </a:solidFill>
                    <a:latin typeface="Montserrat" panose="02000505000000020004" pitchFamily="2" charset="0"/>
                    <a:ea typeface="+mn-ea"/>
                    <a:cs typeface="+mn-cs"/>
                  </a:defRPr>
                </a:pPr>
                <a:r>
                  <a:rPr lang="fr-FR"/>
                  <a:t>Employee</a:t>
                </a:r>
              </a:p>
            </c:rich>
          </c:tx>
          <c:layout>
            <c:manualLayout>
              <c:xMode val="edge"/>
              <c:yMode val="edge"/>
              <c:x val="4.8964218455743877E-2"/>
              <c:y val="0.4510858983536149"/>
            </c:manualLayout>
          </c:layout>
          <c:overlay val="0"/>
          <c:spPr>
            <a:noFill/>
            <a:ln>
              <a:noFill/>
            </a:ln>
            <a:effectLst/>
          </c:spPr>
          <c:txPr>
            <a:bodyPr rot="-5400000" spcFirstLastPara="1" vertOverflow="ellipsis" vert="horz" wrap="square" anchor="ctr" anchorCtr="1"/>
            <a:lstStyle/>
            <a:p>
              <a:pPr>
                <a:defRPr sz="600" b="0" i="0" u="none" strike="noStrike" kern="1200" cap="all" baseline="0">
                  <a:solidFill>
                    <a:schemeClr val="tx1">
                      <a:lumMod val="65000"/>
                      <a:lumOff val="35000"/>
                    </a:schemeClr>
                  </a:solidFill>
                  <a:latin typeface="Montserrat" panose="02000505000000020004" pitchFamily="2" charset="0"/>
                  <a:ea typeface="+mn-ea"/>
                  <a:cs typeface="+mn-cs"/>
                </a:defRPr>
              </a:pPr>
              <a:endParaRPr lang="fr-FR"/>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ontserrat" panose="02000505000000020004" pitchFamily="2" charset="0"/>
                <a:ea typeface="+mn-ea"/>
                <a:cs typeface="+mn-cs"/>
              </a:defRPr>
            </a:pPr>
            <a:endParaRPr lang="fr-FR"/>
          </a:p>
        </c:txPr>
        <c:crossAx val="409264376"/>
        <c:crosses val="autoZero"/>
        <c:auto val="1"/>
        <c:lblAlgn val="ctr"/>
        <c:lblOffset val="100"/>
        <c:noMultiLvlLbl val="0"/>
      </c:catAx>
      <c:valAx>
        <c:axId val="409264376"/>
        <c:scaling>
          <c:orientation val="minMax"/>
        </c:scaling>
        <c:delete val="1"/>
        <c:axPos val="b"/>
        <c:numFmt formatCode="General" sourceLinked="1"/>
        <c:majorTickMark val="none"/>
        <c:minorTickMark val="none"/>
        <c:tickLblPos val="nextTo"/>
        <c:crossAx val="40926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600" b="0">
          <a:latin typeface="Montserrat" panose="02000505000000020004" pitchFamily="2" charset="0"/>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[Mohammed JABRI - Project.xlsx]Top-sales-country Pivot!PivotTable1</c:name>
    <c:fmtId val="2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5 sales by Country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dLbl>
          <c:idx val="0"/>
          <c:showLegendKey val="0"/>
          <c:showVal val="0"/>
          <c:showCatName val="0"/>
          <c:showSerName val="0"/>
          <c:showPercent val="0"/>
          <c:showBubbleSize val="0"/>
          <c:extLst>
            <c:ext xmlns:c15="http://schemas.microsoft.com/office/drawing/2012/chart" uri="{CE6537A1-D6FC-4f65-9D91-7224C49458BB}"/>
          </c:extLst>
        </c:dLbl>
      </c:pivotFmt>
      <c:pivotFmt>
        <c:idx val="302"/>
        <c:dLbl>
          <c:idx val="0"/>
          <c:showLegendKey val="0"/>
          <c:showVal val="0"/>
          <c:showCatName val="0"/>
          <c:showSerName val="0"/>
          <c:showPercent val="0"/>
          <c:showBubbleSize val="0"/>
          <c:extLst>
            <c:ext xmlns:c15="http://schemas.microsoft.com/office/drawing/2012/chart" uri="{CE6537A1-D6FC-4f65-9D91-7224C49458BB}"/>
          </c:extLst>
        </c:dLbl>
      </c:pivotFmt>
      <c:pivotFmt>
        <c:idx val="303"/>
        <c:dLbl>
          <c:idx val="0"/>
          <c:showLegendKey val="0"/>
          <c:showVal val="0"/>
          <c:showCatName val="0"/>
          <c:showSerName val="0"/>
          <c:showPercent val="0"/>
          <c:showBubbleSize val="0"/>
          <c:extLst>
            <c:ext xmlns:c15="http://schemas.microsoft.com/office/drawing/2012/chart" uri="{CE6537A1-D6FC-4f65-9D91-7224C49458BB}"/>
          </c:extLst>
        </c:dLbl>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dLbl>
          <c:idx val="0"/>
          <c:showLegendKey val="0"/>
          <c:showVal val="0"/>
          <c:showCatName val="0"/>
          <c:showSerName val="0"/>
          <c:showPercent val="0"/>
          <c:showBubbleSize val="0"/>
          <c:extLst>
            <c:ext xmlns:c15="http://schemas.microsoft.com/office/drawing/2012/chart" uri="{CE6537A1-D6FC-4f65-9D91-7224C49458BB}"/>
          </c:extLst>
        </c:dLbl>
      </c:pivotFmt>
      <c:pivotFmt>
        <c:idx val="306"/>
        <c:dLbl>
          <c:idx val="0"/>
          <c:showLegendKey val="0"/>
          <c:showVal val="0"/>
          <c:showCatName val="0"/>
          <c:showSerName val="0"/>
          <c:showPercent val="0"/>
          <c:showBubbleSize val="0"/>
          <c:extLst>
            <c:ext xmlns:c15="http://schemas.microsoft.com/office/drawing/2012/chart" uri="{CE6537A1-D6FC-4f65-9D91-7224C49458BB}"/>
          </c:extLst>
        </c:dLbl>
      </c:pivotFmt>
      <c:pivotFmt>
        <c:idx val="307"/>
        <c:dLbl>
          <c:idx val="0"/>
          <c:showLegendKey val="0"/>
          <c:showVal val="0"/>
          <c:showCatName val="0"/>
          <c:showSerName val="0"/>
          <c:showPercent val="0"/>
          <c:showBubbleSize val="0"/>
          <c:extLst>
            <c:ext xmlns:c15="http://schemas.microsoft.com/office/drawing/2012/chart" uri="{CE6537A1-D6FC-4f65-9D91-7224C49458BB}"/>
          </c:extLst>
        </c:dLbl>
      </c:pivotFmt>
      <c:pivotFmt>
        <c:idx val="308"/>
        <c:dLbl>
          <c:idx val="0"/>
          <c:showLegendKey val="0"/>
          <c:showVal val="0"/>
          <c:showCatName val="0"/>
          <c:showSerName val="0"/>
          <c:showPercent val="0"/>
          <c:showBubbleSize val="0"/>
          <c:extLst>
            <c:ext xmlns:c15="http://schemas.microsoft.com/office/drawing/2012/chart" uri="{CE6537A1-D6FC-4f65-9D91-7224C49458BB}"/>
          </c:extLst>
        </c:dLbl>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dLbl>
          <c:idx val="0"/>
          <c:showLegendKey val="0"/>
          <c:showVal val="0"/>
          <c:showCatName val="0"/>
          <c:showSerName val="0"/>
          <c:showPercent val="0"/>
          <c:showBubbleSize val="0"/>
          <c:extLst>
            <c:ext xmlns:c15="http://schemas.microsoft.com/office/drawing/2012/chart" uri="{CE6537A1-D6FC-4f65-9D91-7224C49458BB}"/>
          </c:extLst>
        </c:dLbl>
      </c:pivotFmt>
      <c:pivotFmt>
        <c:idx val="311"/>
        <c:dLbl>
          <c:idx val="0"/>
          <c:showLegendKey val="0"/>
          <c:showVal val="0"/>
          <c:showCatName val="0"/>
          <c:showSerName val="0"/>
          <c:showPercent val="0"/>
          <c:showBubbleSize val="0"/>
          <c:extLst>
            <c:ext xmlns:c15="http://schemas.microsoft.com/office/drawing/2012/chart" uri="{CE6537A1-D6FC-4f65-9D91-7224C49458BB}"/>
          </c:extLst>
        </c:dLbl>
      </c:pivotFmt>
      <c:pivotFmt>
        <c:idx val="312"/>
        <c:dLbl>
          <c:idx val="0"/>
          <c:showLegendKey val="0"/>
          <c:showVal val="0"/>
          <c:showCatName val="0"/>
          <c:showSerName val="0"/>
          <c:showPercent val="0"/>
          <c:showBubbleSize val="0"/>
          <c:extLst>
            <c:ext xmlns:c15="http://schemas.microsoft.com/office/drawing/2012/chart" uri="{CE6537A1-D6FC-4f65-9D91-7224C49458BB}"/>
          </c:extLst>
        </c:dLbl>
      </c:pivotFmt>
      <c:pivotFmt>
        <c:idx val="313"/>
        <c:dLbl>
          <c:idx val="0"/>
          <c:showLegendKey val="0"/>
          <c:showVal val="0"/>
          <c:showCatName val="0"/>
          <c:showSerName val="0"/>
          <c:showPercent val="0"/>
          <c:showBubbleSize val="0"/>
          <c:extLst>
            <c:ext xmlns:c15="http://schemas.microsoft.com/office/drawing/2012/chart" uri="{CE6537A1-D6FC-4f65-9D91-7224C49458BB}"/>
          </c:extLst>
        </c:dLbl>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dLbl>
          <c:idx val="0"/>
          <c:showLegendKey val="0"/>
          <c:showVal val="0"/>
          <c:showCatName val="0"/>
          <c:showSerName val="0"/>
          <c:showPercent val="0"/>
          <c:showBubbleSize val="0"/>
          <c:extLst>
            <c:ext xmlns:c15="http://schemas.microsoft.com/office/drawing/2012/chart" uri="{CE6537A1-D6FC-4f65-9D91-7224C49458BB}"/>
          </c:extLst>
        </c:dLbl>
      </c:pivotFmt>
      <c:pivotFmt>
        <c:idx val="316"/>
        <c:dLbl>
          <c:idx val="0"/>
          <c:showLegendKey val="0"/>
          <c:showVal val="0"/>
          <c:showCatName val="0"/>
          <c:showSerName val="0"/>
          <c:showPercent val="0"/>
          <c:showBubbleSize val="0"/>
          <c:extLst>
            <c:ext xmlns:c15="http://schemas.microsoft.com/office/drawing/2012/chart" uri="{CE6537A1-D6FC-4f65-9D91-7224C49458BB}"/>
          </c:extLst>
        </c:dLbl>
      </c:pivotFmt>
      <c:pivotFmt>
        <c:idx val="317"/>
        <c:dLbl>
          <c:idx val="0"/>
          <c:showLegendKey val="0"/>
          <c:showVal val="0"/>
          <c:showCatName val="0"/>
          <c:showSerName val="0"/>
          <c:showPercent val="0"/>
          <c:showBubbleSize val="0"/>
          <c:extLst>
            <c:ext xmlns:c15="http://schemas.microsoft.com/office/drawing/2012/chart" uri="{CE6537A1-D6FC-4f65-9D91-7224C49458BB}"/>
          </c:extLst>
        </c:dLbl>
      </c:pivotFmt>
      <c:pivotFmt>
        <c:idx val="318"/>
        <c:dLbl>
          <c:idx val="0"/>
          <c:showLegendKey val="0"/>
          <c:showVal val="0"/>
          <c:showCatName val="0"/>
          <c:showSerName val="0"/>
          <c:showPercent val="0"/>
          <c:showBubbleSize val="0"/>
          <c:extLst>
            <c:ext xmlns:c15="http://schemas.microsoft.com/office/drawing/2012/chart" uri="{CE6537A1-D6FC-4f65-9D91-7224C49458BB}"/>
          </c:extLst>
        </c:dLbl>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dLbl>
          <c:idx val="0"/>
          <c:showLegendKey val="0"/>
          <c:showVal val="0"/>
          <c:showCatName val="0"/>
          <c:showSerName val="0"/>
          <c:showPercent val="0"/>
          <c:showBubbleSize val="0"/>
          <c:extLst>
            <c:ext xmlns:c15="http://schemas.microsoft.com/office/drawing/2012/chart" uri="{CE6537A1-D6FC-4f65-9D91-7224C49458BB}"/>
          </c:extLst>
        </c:dLbl>
      </c:pivotFmt>
      <c:pivotFmt>
        <c:idx val="321"/>
        <c:dLbl>
          <c:idx val="0"/>
          <c:showLegendKey val="0"/>
          <c:showVal val="0"/>
          <c:showCatName val="0"/>
          <c:showSerName val="0"/>
          <c:showPercent val="0"/>
          <c:showBubbleSize val="0"/>
          <c:extLst>
            <c:ext xmlns:c15="http://schemas.microsoft.com/office/drawing/2012/chart" uri="{CE6537A1-D6FC-4f65-9D91-7224C49458BB}"/>
          </c:extLst>
        </c:dLbl>
      </c:pivotFmt>
      <c:pivotFmt>
        <c:idx val="322"/>
        <c:dLbl>
          <c:idx val="0"/>
          <c:showLegendKey val="0"/>
          <c:showVal val="0"/>
          <c:showCatName val="0"/>
          <c:showSerName val="0"/>
          <c:showPercent val="0"/>
          <c:showBubbleSize val="0"/>
          <c:extLst>
            <c:ext xmlns:c15="http://schemas.microsoft.com/office/drawing/2012/chart" uri="{CE6537A1-D6FC-4f65-9D91-7224C49458BB}"/>
          </c:extLst>
        </c:dLbl>
      </c:pivotFmt>
      <c:pivotFmt>
        <c:idx val="323"/>
        <c:dLbl>
          <c:idx val="0"/>
          <c:showLegendKey val="0"/>
          <c:showVal val="0"/>
          <c:showCatName val="0"/>
          <c:showSerName val="0"/>
          <c:showPercent val="0"/>
          <c:showBubbleSize val="0"/>
          <c:extLst>
            <c:ext xmlns:c15="http://schemas.microsoft.com/office/drawing/2012/chart" uri="{CE6537A1-D6FC-4f65-9D91-7224C49458BB}"/>
          </c:extLst>
        </c:dLbl>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dLbl>
          <c:idx val="0"/>
          <c:showLegendKey val="0"/>
          <c:showVal val="0"/>
          <c:showCatName val="0"/>
          <c:showSerName val="0"/>
          <c:showPercent val="0"/>
          <c:showBubbleSize val="0"/>
          <c:extLst>
            <c:ext xmlns:c15="http://schemas.microsoft.com/office/drawing/2012/chart" uri="{CE6537A1-D6FC-4f65-9D91-7224C49458BB}"/>
          </c:extLst>
        </c:dLbl>
      </c:pivotFmt>
      <c:pivotFmt>
        <c:idx val="326"/>
        <c:dLbl>
          <c:idx val="0"/>
          <c:showLegendKey val="0"/>
          <c:showVal val="0"/>
          <c:showCatName val="0"/>
          <c:showSerName val="0"/>
          <c:showPercent val="0"/>
          <c:showBubbleSize val="0"/>
          <c:extLst>
            <c:ext xmlns:c15="http://schemas.microsoft.com/office/drawing/2012/chart" uri="{CE6537A1-D6FC-4f65-9D91-7224C49458BB}"/>
          </c:extLst>
        </c:dLbl>
      </c:pivotFmt>
      <c:pivotFmt>
        <c:idx val="327"/>
        <c:dLbl>
          <c:idx val="0"/>
          <c:showLegendKey val="0"/>
          <c:showVal val="0"/>
          <c:showCatName val="0"/>
          <c:showSerName val="0"/>
          <c:showPercent val="0"/>
          <c:showBubbleSize val="0"/>
          <c:extLst>
            <c:ext xmlns:c15="http://schemas.microsoft.com/office/drawing/2012/chart" uri="{CE6537A1-D6FC-4f65-9D91-7224C49458BB}"/>
          </c:extLst>
        </c:dLbl>
      </c:pivotFmt>
      <c:pivotFmt>
        <c:idx val="328"/>
        <c:dLbl>
          <c:idx val="0"/>
          <c:showLegendKey val="0"/>
          <c:showVal val="0"/>
          <c:showCatName val="0"/>
          <c:showSerName val="0"/>
          <c:showPercent val="0"/>
          <c:showBubbleSize val="0"/>
          <c:extLst>
            <c:ext xmlns:c15="http://schemas.microsoft.com/office/drawing/2012/chart" uri="{CE6537A1-D6FC-4f65-9D91-7224C49458BB}"/>
          </c:extLst>
        </c:dLbl>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dLbl>
          <c:idx val="0"/>
          <c:showLegendKey val="0"/>
          <c:showVal val="0"/>
          <c:showCatName val="0"/>
          <c:showSerName val="0"/>
          <c:showPercent val="0"/>
          <c:showBubbleSize val="0"/>
          <c:extLst>
            <c:ext xmlns:c15="http://schemas.microsoft.com/office/drawing/2012/chart" uri="{CE6537A1-D6FC-4f65-9D91-7224C49458BB}"/>
          </c:extLst>
        </c:dLbl>
      </c:pivotFmt>
      <c:pivotFmt>
        <c:idx val="331"/>
        <c:dLbl>
          <c:idx val="0"/>
          <c:showLegendKey val="0"/>
          <c:showVal val="0"/>
          <c:showCatName val="0"/>
          <c:showSerName val="0"/>
          <c:showPercent val="0"/>
          <c:showBubbleSize val="0"/>
          <c:extLst>
            <c:ext xmlns:c15="http://schemas.microsoft.com/office/drawing/2012/chart" uri="{CE6537A1-D6FC-4f65-9D91-7224C49458BB}"/>
          </c:extLst>
        </c:dLbl>
      </c:pivotFmt>
      <c:pivotFmt>
        <c:idx val="332"/>
        <c:dLbl>
          <c:idx val="0"/>
          <c:showLegendKey val="0"/>
          <c:showVal val="0"/>
          <c:showCatName val="0"/>
          <c:showSerName val="0"/>
          <c:showPercent val="0"/>
          <c:showBubbleSize val="0"/>
          <c:extLst>
            <c:ext xmlns:c15="http://schemas.microsoft.com/office/drawing/2012/chart" uri="{CE6537A1-D6FC-4f65-9D91-7224C49458BB}"/>
          </c:extLst>
        </c:dLbl>
      </c:pivotFmt>
      <c:pivotFmt>
        <c:idx val="333"/>
        <c:dLbl>
          <c:idx val="0"/>
          <c:showLegendKey val="0"/>
          <c:showVal val="0"/>
          <c:showCatName val="0"/>
          <c:showSerName val="0"/>
          <c:showPercent val="0"/>
          <c:showBubbleSize val="0"/>
          <c:extLst>
            <c:ext xmlns:c15="http://schemas.microsoft.com/office/drawing/2012/chart" uri="{CE6537A1-D6FC-4f65-9D91-7224C49458BB}"/>
          </c:extLst>
        </c:dLbl>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dLbl>
          <c:idx val="0"/>
          <c:showLegendKey val="0"/>
          <c:showVal val="0"/>
          <c:showCatName val="0"/>
          <c:showSerName val="0"/>
          <c:showPercent val="0"/>
          <c:showBubbleSize val="0"/>
          <c:extLst>
            <c:ext xmlns:c15="http://schemas.microsoft.com/office/drawing/2012/chart" uri="{CE6537A1-D6FC-4f65-9D91-7224C49458BB}"/>
          </c:extLst>
        </c:dLbl>
      </c:pivotFmt>
      <c:pivotFmt>
        <c:idx val="336"/>
        <c:dLbl>
          <c:idx val="0"/>
          <c:showLegendKey val="0"/>
          <c:showVal val="0"/>
          <c:showCatName val="0"/>
          <c:showSerName val="0"/>
          <c:showPercent val="0"/>
          <c:showBubbleSize val="0"/>
          <c:extLst>
            <c:ext xmlns:c15="http://schemas.microsoft.com/office/drawing/2012/chart" uri="{CE6537A1-D6FC-4f65-9D91-7224C49458BB}"/>
          </c:extLst>
        </c:dLbl>
      </c:pivotFmt>
      <c:pivotFmt>
        <c:idx val="337"/>
        <c:dLbl>
          <c:idx val="0"/>
          <c:showLegendKey val="0"/>
          <c:showVal val="0"/>
          <c:showCatName val="0"/>
          <c:showSerName val="0"/>
          <c:showPercent val="0"/>
          <c:showBubbleSize val="0"/>
          <c:extLst>
            <c:ext xmlns:c15="http://schemas.microsoft.com/office/drawing/2012/chart" uri="{CE6537A1-D6FC-4f65-9D91-7224C49458BB}"/>
          </c:extLst>
        </c:dLbl>
      </c:pivotFmt>
      <c:pivotFmt>
        <c:idx val="338"/>
        <c:dLbl>
          <c:idx val="0"/>
          <c:showLegendKey val="0"/>
          <c:showVal val="0"/>
          <c:showCatName val="0"/>
          <c:showSerName val="0"/>
          <c:showPercent val="0"/>
          <c:showBubbleSize val="0"/>
          <c:extLst>
            <c:ext xmlns:c15="http://schemas.microsoft.com/office/drawing/2012/chart" uri="{CE6537A1-D6FC-4f65-9D91-7224C49458BB}"/>
          </c:extLst>
        </c:dLbl>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dLbl>
          <c:idx val="0"/>
          <c:showLegendKey val="0"/>
          <c:showVal val="0"/>
          <c:showCatName val="0"/>
          <c:showSerName val="0"/>
          <c:showPercent val="0"/>
          <c:showBubbleSize val="0"/>
          <c:extLst>
            <c:ext xmlns:c15="http://schemas.microsoft.com/office/drawing/2012/chart" uri="{CE6537A1-D6FC-4f65-9D91-7224C49458BB}"/>
          </c:extLst>
        </c:dLbl>
      </c:pivotFmt>
      <c:pivotFmt>
        <c:idx val="341"/>
        <c:dLbl>
          <c:idx val="0"/>
          <c:showLegendKey val="0"/>
          <c:showVal val="0"/>
          <c:showCatName val="0"/>
          <c:showSerName val="0"/>
          <c:showPercent val="0"/>
          <c:showBubbleSize val="0"/>
          <c:extLst>
            <c:ext xmlns:c15="http://schemas.microsoft.com/office/drawing/2012/chart" uri="{CE6537A1-D6FC-4f65-9D91-7224C49458BB}"/>
          </c:extLst>
        </c:dLbl>
      </c:pivotFmt>
      <c:pivotFmt>
        <c:idx val="342"/>
        <c:dLbl>
          <c:idx val="0"/>
          <c:showLegendKey val="0"/>
          <c:showVal val="0"/>
          <c:showCatName val="0"/>
          <c:showSerName val="0"/>
          <c:showPercent val="0"/>
          <c:showBubbleSize val="0"/>
          <c:extLst>
            <c:ext xmlns:c15="http://schemas.microsoft.com/office/drawing/2012/chart" uri="{CE6537A1-D6FC-4f65-9D91-7224C49458BB}"/>
          </c:extLst>
        </c:dLbl>
      </c:pivotFmt>
      <c:pivotFmt>
        <c:idx val="343"/>
        <c:dLbl>
          <c:idx val="0"/>
          <c:showLegendKey val="0"/>
          <c:showVal val="0"/>
          <c:showCatName val="0"/>
          <c:showSerName val="0"/>
          <c:showPercent val="0"/>
          <c:showBubbleSize val="0"/>
          <c:extLst>
            <c:ext xmlns:c15="http://schemas.microsoft.com/office/drawing/2012/chart" uri="{CE6537A1-D6FC-4f65-9D91-7224C49458BB}"/>
          </c:extLst>
        </c:dLbl>
      </c:pivotFmt>
      <c:pivotFmt>
        <c:idx val="344"/>
        <c:dLbl>
          <c:idx val="0"/>
          <c:showLegendKey val="0"/>
          <c:showVal val="0"/>
          <c:showCatName val="0"/>
          <c:showSerName val="0"/>
          <c:showPercent val="0"/>
          <c:showBubbleSize val="0"/>
          <c:extLst>
            <c:ext xmlns:c15="http://schemas.microsoft.com/office/drawing/2012/chart" uri="{CE6537A1-D6FC-4f65-9D91-7224C49458BB}"/>
          </c:extLst>
        </c:dLbl>
      </c:pivotFmt>
      <c:pivotFmt>
        <c:idx val="345"/>
        <c:dLbl>
          <c:idx val="0"/>
          <c:showLegendKey val="0"/>
          <c:showVal val="0"/>
          <c:showCatName val="0"/>
          <c:showSerName val="0"/>
          <c:showPercent val="0"/>
          <c:showBubbleSize val="0"/>
          <c:extLst>
            <c:ext xmlns:c15="http://schemas.microsoft.com/office/drawing/2012/chart" uri="{CE6537A1-D6FC-4f65-9D91-7224C49458BB}"/>
          </c:extLst>
        </c:dLbl>
      </c:pivotFmt>
      <c:pivotFmt>
        <c:idx val="346"/>
        <c:dLbl>
          <c:idx val="0"/>
          <c:showLegendKey val="0"/>
          <c:showVal val="0"/>
          <c:showCatName val="0"/>
          <c:showSerName val="0"/>
          <c:showPercent val="0"/>
          <c:showBubbleSize val="0"/>
          <c:extLst>
            <c:ext xmlns:c15="http://schemas.microsoft.com/office/drawing/2012/chart" uri="{CE6537A1-D6FC-4f65-9D91-7224C49458BB}"/>
          </c:extLst>
        </c:dLbl>
      </c:pivotFmt>
      <c:pivotFmt>
        <c:idx val="347"/>
        <c:dLbl>
          <c:idx val="0"/>
          <c:showLegendKey val="0"/>
          <c:showVal val="0"/>
          <c:showCatName val="0"/>
          <c:showSerName val="0"/>
          <c:showPercent val="0"/>
          <c:showBubbleSize val="0"/>
          <c:extLst>
            <c:ext xmlns:c15="http://schemas.microsoft.com/office/drawing/2012/chart" uri="{CE6537A1-D6FC-4f65-9D91-7224C49458BB}"/>
          </c:extLst>
        </c:dLbl>
      </c:pivotFmt>
      <c:pivotFmt>
        <c:idx val="348"/>
        <c:dLbl>
          <c:idx val="0"/>
          <c:showLegendKey val="0"/>
          <c:showVal val="0"/>
          <c:showCatName val="0"/>
          <c:showSerName val="0"/>
          <c:showPercent val="0"/>
          <c:showBubbleSize val="0"/>
          <c:extLst>
            <c:ext xmlns:c15="http://schemas.microsoft.com/office/drawing/2012/chart" uri="{CE6537A1-D6FC-4f65-9D91-7224C49458BB}"/>
          </c:extLst>
        </c:dLbl>
      </c:pivotFmt>
      <c:pivotFmt>
        <c:idx val="349"/>
        <c:dLbl>
          <c:idx val="0"/>
          <c:showLegendKey val="0"/>
          <c:showVal val="0"/>
          <c:showCatName val="0"/>
          <c:showSerName val="0"/>
          <c:showPercent val="0"/>
          <c:showBubbleSize val="0"/>
          <c:extLst>
            <c:ext xmlns:c15="http://schemas.microsoft.com/office/drawing/2012/chart" uri="{CE6537A1-D6FC-4f65-9D91-7224C49458BB}"/>
          </c:extLst>
        </c:dLbl>
      </c:pivotFmt>
      <c:pivotFmt>
        <c:idx val="350"/>
        <c:dLbl>
          <c:idx val="0"/>
          <c:showLegendKey val="0"/>
          <c:showVal val="0"/>
          <c:showCatName val="0"/>
          <c:showSerName val="0"/>
          <c:showPercent val="0"/>
          <c:showBubbleSize val="0"/>
          <c:extLst>
            <c:ext xmlns:c15="http://schemas.microsoft.com/office/drawing/2012/chart" uri="{CE6537A1-D6FC-4f65-9D91-7224C49458BB}"/>
          </c:extLst>
        </c:dLbl>
      </c:pivotFmt>
      <c:pivotFmt>
        <c:idx val="351"/>
        <c:dLbl>
          <c:idx val="0"/>
          <c:showLegendKey val="0"/>
          <c:showVal val="0"/>
          <c:showCatName val="0"/>
          <c:showSerName val="0"/>
          <c:showPercent val="0"/>
          <c:showBubbleSize val="0"/>
          <c:extLst>
            <c:ext xmlns:c15="http://schemas.microsoft.com/office/drawing/2012/chart" uri="{CE6537A1-D6FC-4f65-9D91-7224C49458BB}"/>
          </c:extLst>
        </c:dLbl>
      </c:pivotFmt>
      <c:pivotFmt>
        <c:idx val="352"/>
        <c:dLbl>
          <c:idx val="0"/>
          <c:showLegendKey val="0"/>
          <c:showVal val="0"/>
          <c:showCatName val="0"/>
          <c:showSerName val="0"/>
          <c:showPercent val="0"/>
          <c:showBubbleSize val="0"/>
          <c:extLst>
            <c:ext xmlns:c15="http://schemas.microsoft.com/office/drawing/2012/chart" uri="{CE6537A1-D6FC-4f65-9D91-7224C49458BB}"/>
          </c:extLst>
        </c:dLbl>
      </c:pivotFmt>
      <c:pivotFmt>
        <c:idx val="353"/>
        <c:dLbl>
          <c:idx val="0"/>
          <c:showLegendKey val="0"/>
          <c:showVal val="0"/>
          <c:showCatName val="0"/>
          <c:showSerName val="0"/>
          <c:showPercent val="0"/>
          <c:showBubbleSize val="0"/>
          <c:extLst>
            <c:ext xmlns:c15="http://schemas.microsoft.com/office/drawing/2012/chart" uri="{CE6537A1-D6FC-4f65-9D91-7224C49458BB}"/>
          </c:extLst>
        </c:dLbl>
      </c:pivotFmt>
      <c:pivotFmt>
        <c:idx val="354"/>
        <c:dLbl>
          <c:idx val="0"/>
          <c:showLegendKey val="0"/>
          <c:showVal val="0"/>
          <c:showCatName val="0"/>
          <c:showSerName val="0"/>
          <c:showPercent val="0"/>
          <c:showBubbleSize val="0"/>
          <c:extLst>
            <c:ext xmlns:c15="http://schemas.microsoft.com/office/drawing/2012/chart" uri="{CE6537A1-D6FC-4f65-9D91-7224C49458BB}"/>
          </c:extLst>
        </c:dLbl>
      </c:pivotFmt>
      <c:pivotFmt>
        <c:idx val="355"/>
        <c:dLbl>
          <c:idx val="0"/>
          <c:showLegendKey val="0"/>
          <c:showVal val="0"/>
          <c:showCatName val="0"/>
          <c:showSerName val="0"/>
          <c:showPercent val="0"/>
          <c:showBubbleSize val="0"/>
          <c:extLst>
            <c:ext xmlns:c15="http://schemas.microsoft.com/office/drawing/2012/chart" uri="{CE6537A1-D6FC-4f65-9D91-7224C49458BB}"/>
          </c:extLst>
        </c:dLbl>
      </c:pivotFmt>
      <c:pivotFmt>
        <c:idx val="356"/>
        <c:dLbl>
          <c:idx val="0"/>
          <c:showLegendKey val="0"/>
          <c:showVal val="0"/>
          <c:showCatName val="0"/>
          <c:showSerName val="0"/>
          <c:showPercent val="0"/>
          <c:showBubbleSize val="0"/>
          <c:extLst>
            <c:ext xmlns:c15="http://schemas.microsoft.com/office/drawing/2012/chart" uri="{CE6537A1-D6FC-4f65-9D91-7224C49458BB}"/>
          </c:extLst>
        </c:dLbl>
      </c:pivotFmt>
      <c:pivotFmt>
        <c:idx val="357"/>
        <c:dLbl>
          <c:idx val="0"/>
          <c:showLegendKey val="0"/>
          <c:showVal val="0"/>
          <c:showCatName val="0"/>
          <c:showSerName val="0"/>
          <c:showPercent val="0"/>
          <c:showBubbleSize val="0"/>
          <c:extLst>
            <c:ext xmlns:c15="http://schemas.microsoft.com/office/drawing/2012/chart" uri="{CE6537A1-D6FC-4f65-9D91-7224C49458BB}"/>
          </c:extLst>
        </c:dLbl>
      </c:pivotFmt>
      <c:pivotFmt>
        <c:idx val="358"/>
        <c:dLbl>
          <c:idx val="0"/>
          <c:showLegendKey val="0"/>
          <c:showVal val="0"/>
          <c:showCatName val="0"/>
          <c:showSerName val="0"/>
          <c:showPercent val="0"/>
          <c:showBubbleSize val="0"/>
          <c:extLst>
            <c:ext xmlns:c15="http://schemas.microsoft.com/office/drawing/2012/chart" uri="{CE6537A1-D6FC-4f65-9D91-7224C49458BB}"/>
          </c:extLst>
        </c:dLbl>
      </c:pivotFmt>
      <c:pivotFmt>
        <c:idx val="359"/>
        <c:dLbl>
          <c:idx val="0"/>
          <c:showLegendKey val="0"/>
          <c:showVal val="0"/>
          <c:showCatName val="0"/>
          <c:showSerName val="0"/>
          <c:showPercent val="0"/>
          <c:showBubbleSize val="0"/>
          <c:extLst>
            <c:ext xmlns:c15="http://schemas.microsoft.com/office/drawing/2012/chart" uri="{CE6537A1-D6FC-4f65-9D91-7224C49458BB}"/>
          </c:extLst>
        </c:dLbl>
      </c:pivotFmt>
      <c:pivotFmt>
        <c:idx val="360"/>
        <c:dLbl>
          <c:idx val="0"/>
          <c:showLegendKey val="0"/>
          <c:showVal val="0"/>
          <c:showCatName val="0"/>
          <c:showSerName val="0"/>
          <c:showPercent val="0"/>
          <c:showBubbleSize val="0"/>
          <c:extLst>
            <c:ext xmlns:c15="http://schemas.microsoft.com/office/drawing/2012/chart" uri="{CE6537A1-D6FC-4f65-9D91-7224C49458BB}"/>
          </c:extLst>
        </c:dLbl>
      </c:pivotFmt>
      <c:pivotFmt>
        <c:idx val="361"/>
        <c:dLbl>
          <c:idx val="0"/>
          <c:showLegendKey val="0"/>
          <c:showVal val="0"/>
          <c:showCatName val="0"/>
          <c:showSerName val="0"/>
          <c:showPercent val="0"/>
          <c:showBubbleSize val="0"/>
          <c:extLst>
            <c:ext xmlns:c15="http://schemas.microsoft.com/office/drawing/2012/chart" uri="{CE6537A1-D6FC-4f65-9D91-7224C49458BB}"/>
          </c:extLst>
        </c:dLbl>
      </c:pivotFmt>
      <c:pivotFmt>
        <c:idx val="362"/>
        <c:dLbl>
          <c:idx val="0"/>
          <c:showLegendKey val="0"/>
          <c:showVal val="0"/>
          <c:showCatName val="0"/>
          <c:showSerName val="0"/>
          <c:showPercent val="0"/>
          <c:showBubbleSize val="0"/>
          <c:extLst>
            <c:ext xmlns:c15="http://schemas.microsoft.com/office/drawing/2012/chart" uri="{CE6537A1-D6FC-4f65-9D91-7224C49458BB}"/>
          </c:extLst>
        </c:dLbl>
      </c:pivotFmt>
      <c:pivotFmt>
        <c:idx val="363"/>
        <c:dLbl>
          <c:idx val="0"/>
          <c:showLegendKey val="0"/>
          <c:showVal val="0"/>
          <c:showCatName val="0"/>
          <c:showSerName val="0"/>
          <c:showPercent val="0"/>
          <c:showBubbleSize val="0"/>
          <c:extLst>
            <c:ext xmlns:c15="http://schemas.microsoft.com/office/drawing/2012/chart" uri="{CE6537A1-D6FC-4f65-9D91-7224C49458BB}"/>
          </c:extLst>
        </c:dLbl>
      </c:pivotFmt>
      <c:pivotFmt>
        <c:idx val="364"/>
        <c:dLbl>
          <c:idx val="0"/>
          <c:showLegendKey val="0"/>
          <c:showVal val="0"/>
          <c:showCatName val="0"/>
          <c:showSerName val="0"/>
          <c:showPercent val="0"/>
          <c:showBubbleSize val="0"/>
          <c:extLst>
            <c:ext xmlns:c15="http://schemas.microsoft.com/office/drawing/2012/chart" uri="{CE6537A1-D6FC-4f65-9D91-7224C49458BB}"/>
          </c:extLst>
        </c:dLbl>
      </c:pivotFmt>
      <c:pivotFmt>
        <c:idx val="365"/>
        <c:dLbl>
          <c:idx val="0"/>
          <c:showLegendKey val="0"/>
          <c:showVal val="0"/>
          <c:showCatName val="0"/>
          <c:showSerName val="0"/>
          <c:showPercent val="0"/>
          <c:showBubbleSize val="0"/>
          <c:extLst>
            <c:ext xmlns:c15="http://schemas.microsoft.com/office/drawing/2012/chart" uri="{CE6537A1-D6FC-4f65-9D91-7224C49458BB}"/>
          </c:extLst>
        </c:dLbl>
      </c:pivotFmt>
      <c:pivotFmt>
        <c:idx val="366"/>
        <c:dLbl>
          <c:idx val="0"/>
          <c:showLegendKey val="0"/>
          <c:showVal val="0"/>
          <c:showCatName val="0"/>
          <c:showSerName val="0"/>
          <c:showPercent val="0"/>
          <c:showBubbleSize val="0"/>
          <c:extLst>
            <c:ext xmlns:c15="http://schemas.microsoft.com/office/drawing/2012/chart" uri="{CE6537A1-D6FC-4f65-9D91-7224C49458BB}"/>
          </c:extLst>
        </c:dLbl>
      </c:pivotFmt>
      <c:pivotFmt>
        <c:idx val="367"/>
        <c:dLbl>
          <c:idx val="0"/>
          <c:showLegendKey val="0"/>
          <c:showVal val="0"/>
          <c:showCatName val="0"/>
          <c:showSerName val="0"/>
          <c:showPercent val="0"/>
          <c:showBubbleSize val="0"/>
          <c:extLst>
            <c:ext xmlns:c15="http://schemas.microsoft.com/office/drawing/2012/chart" uri="{CE6537A1-D6FC-4f65-9D91-7224C49458BB}"/>
          </c:extLst>
        </c:dLbl>
      </c:pivotFmt>
      <c:pivotFmt>
        <c:idx val="368"/>
        <c:dLbl>
          <c:idx val="0"/>
          <c:showLegendKey val="0"/>
          <c:showVal val="0"/>
          <c:showCatName val="0"/>
          <c:showSerName val="0"/>
          <c:showPercent val="0"/>
          <c:showBubbleSize val="0"/>
          <c:extLst>
            <c:ext xmlns:c15="http://schemas.microsoft.com/office/drawing/2012/chart" uri="{CE6537A1-D6FC-4f65-9D91-7224C49458BB}"/>
          </c:extLst>
        </c:dLbl>
      </c:pivotFmt>
      <c:pivotFmt>
        <c:idx val="369"/>
        <c:dLbl>
          <c:idx val="0"/>
          <c:showLegendKey val="0"/>
          <c:showVal val="0"/>
          <c:showCatName val="0"/>
          <c:showSerName val="0"/>
          <c:showPercent val="0"/>
          <c:showBubbleSize val="0"/>
          <c:extLst>
            <c:ext xmlns:c15="http://schemas.microsoft.com/office/drawing/2012/chart" uri="{CE6537A1-D6FC-4f65-9D91-7224C49458BB}"/>
          </c:extLst>
        </c:dLbl>
      </c:pivotFmt>
      <c:pivotFmt>
        <c:idx val="370"/>
        <c:dLbl>
          <c:idx val="0"/>
          <c:showLegendKey val="0"/>
          <c:showVal val="0"/>
          <c:showCatName val="0"/>
          <c:showSerName val="0"/>
          <c:showPercent val="0"/>
          <c:showBubbleSize val="0"/>
          <c:extLst>
            <c:ext xmlns:c15="http://schemas.microsoft.com/office/drawing/2012/chart" uri="{CE6537A1-D6FC-4f65-9D91-7224C49458BB}"/>
          </c:extLst>
        </c:dLbl>
      </c:pivotFmt>
      <c:pivotFmt>
        <c:idx val="371"/>
        <c:dLbl>
          <c:idx val="0"/>
          <c:showLegendKey val="0"/>
          <c:showVal val="0"/>
          <c:showCatName val="0"/>
          <c:showSerName val="0"/>
          <c:showPercent val="0"/>
          <c:showBubbleSize val="0"/>
          <c:extLst>
            <c:ext xmlns:c15="http://schemas.microsoft.com/office/drawing/2012/chart" uri="{CE6537A1-D6FC-4f65-9D91-7224C49458BB}"/>
          </c:extLst>
        </c:dLbl>
      </c:pivotFmt>
      <c:pivotFmt>
        <c:idx val="372"/>
        <c:dLbl>
          <c:idx val="0"/>
          <c:showLegendKey val="0"/>
          <c:showVal val="0"/>
          <c:showCatName val="0"/>
          <c:showSerName val="0"/>
          <c:showPercent val="0"/>
          <c:showBubbleSize val="0"/>
          <c:extLst>
            <c:ext xmlns:c15="http://schemas.microsoft.com/office/drawing/2012/chart" uri="{CE6537A1-D6FC-4f65-9D91-7224C49458BB}"/>
          </c:extLst>
        </c:dLbl>
      </c:pivotFmt>
      <c:pivotFmt>
        <c:idx val="373"/>
        <c:dLbl>
          <c:idx val="0"/>
          <c:showLegendKey val="0"/>
          <c:showVal val="0"/>
          <c:showCatName val="0"/>
          <c:showSerName val="0"/>
          <c:showPercent val="0"/>
          <c:showBubbleSize val="0"/>
          <c:extLst>
            <c:ext xmlns:c15="http://schemas.microsoft.com/office/drawing/2012/chart" uri="{CE6537A1-D6FC-4f65-9D91-7224C49458BB}"/>
          </c:extLst>
        </c:dLbl>
      </c:pivotFmt>
      <c:pivotFmt>
        <c:idx val="374"/>
        <c:dLbl>
          <c:idx val="0"/>
          <c:showLegendKey val="0"/>
          <c:showVal val="0"/>
          <c:showCatName val="0"/>
          <c:showSerName val="0"/>
          <c:showPercent val="0"/>
          <c:showBubbleSize val="0"/>
          <c:extLst>
            <c:ext xmlns:c15="http://schemas.microsoft.com/office/drawing/2012/chart" uri="{CE6537A1-D6FC-4f65-9D91-7224C49458BB}"/>
          </c:extLst>
        </c:dLbl>
      </c:pivotFmt>
      <c:pivotFmt>
        <c:idx val="375"/>
        <c:dLbl>
          <c:idx val="0"/>
          <c:showLegendKey val="0"/>
          <c:showVal val="0"/>
          <c:showCatName val="0"/>
          <c:showSerName val="0"/>
          <c:showPercent val="0"/>
          <c:showBubbleSize val="0"/>
          <c:extLst>
            <c:ext xmlns:c15="http://schemas.microsoft.com/office/drawing/2012/chart" uri="{CE6537A1-D6FC-4f65-9D91-7224C49458BB}"/>
          </c:extLst>
        </c:dLbl>
      </c:pivotFmt>
      <c:pivotFmt>
        <c:idx val="376"/>
        <c:dLbl>
          <c:idx val="0"/>
          <c:showLegendKey val="0"/>
          <c:showVal val="0"/>
          <c:showCatName val="0"/>
          <c:showSerName val="0"/>
          <c:showPercent val="0"/>
          <c:showBubbleSize val="0"/>
          <c:extLst>
            <c:ext xmlns:c15="http://schemas.microsoft.com/office/drawing/2012/chart" uri="{CE6537A1-D6FC-4f65-9D91-7224C49458BB}"/>
          </c:extLst>
        </c:dLbl>
      </c:pivotFmt>
      <c:pivotFmt>
        <c:idx val="377"/>
        <c:dLbl>
          <c:idx val="0"/>
          <c:showLegendKey val="0"/>
          <c:showVal val="0"/>
          <c:showCatName val="0"/>
          <c:showSerName val="0"/>
          <c:showPercent val="0"/>
          <c:showBubbleSize val="0"/>
          <c:extLst>
            <c:ext xmlns:c15="http://schemas.microsoft.com/office/drawing/2012/chart" uri="{CE6537A1-D6FC-4f65-9D91-7224C49458BB}"/>
          </c:extLst>
        </c:dLbl>
      </c:pivotFmt>
      <c:pivotFmt>
        <c:idx val="378"/>
        <c:dLbl>
          <c:idx val="0"/>
          <c:showLegendKey val="0"/>
          <c:showVal val="0"/>
          <c:showCatName val="0"/>
          <c:showSerName val="0"/>
          <c:showPercent val="0"/>
          <c:showBubbleSize val="0"/>
          <c:extLst>
            <c:ext xmlns:c15="http://schemas.microsoft.com/office/drawing/2012/chart" uri="{CE6537A1-D6FC-4f65-9D91-7224C49458BB}"/>
          </c:extLst>
        </c:dLbl>
      </c:pivotFmt>
      <c:pivotFmt>
        <c:idx val="379"/>
        <c:dLbl>
          <c:idx val="0"/>
          <c:showLegendKey val="0"/>
          <c:showVal val="0"/>
          <c:showCatName val="0"/>
          <c:showSerName val="0"/>
          <c:showPercent val="0"/>
          <c:showBubbleSize val="0"/>
          <c:extLst>
            <c:ext xmlns:c15="http://schemas.microsoft.com/office/drawing/2012/chart" uri="{CE6537A1-D6FC-4f65-9D91-7224C49458BB}"/>
          </c:extLst>
        </c:dLbl>
      </c:pivotFmt>
      <c:pivotFmt>
        <c:idx val="380"/>
        <c:dLbl>
          <c:idx val="0"/>
          <c:showLegendKey val="0"/>
          <c:showVal val="0"/>
          <c:showCatName val="0"/>
          <c:showSerName val="0"/>
          <c:showPercent val="0"/>
          <c:showBubbleSize val="0"/>
          <c:extLst>
            <c:ext xmlns:c15="http://schemas.microsoft.com/office/drawing/2012/chart" uri="{CE6537A1-D6FC-4f65-9D91-7224C49458BB}"/>
          </c:extLst>
        </c:dLbl>
      </c:pivotFmt>
      <c:pivotFmt>
        <c:idx val="381"/>
        <c:dLbl>
          <c:idx val="0"/>
          <c:showLegendKey val="0"/>
          <c:showVal val="0"/>
          <c:showCatName val="0"/>
          <c:showSerName val="0"/>
          <c:showPercent val="0"/>
          <c:showBubbleSize val="0"/>
          <c:extLst>
            <c:ext xmlns:c15="http://schemas.microsoft.com/office/drawing/2012/chart" uri="{CE6537A1-D6FC-4f65-9D91-7224C49458BB}"/>
          </c:extLst>
        </c:dLbl>
      </c:pivotFmt>
      <c:pivotFmt>
        <c:idx val="382"/>
        <c:dLbl>
          <c:idx val="0"/>
          <c:showLegendKey val="0"/>
          <c:showVal val="0"/>
          <c:showCatName val="0"/>
          <c:showSerName val="0"/>
          <c:showPercent val="0"/>
          <c:showBubbleSize val="0"/>
          <c:extLst>
            <c:ext xmlns:c15="http://schemas.microsoft.com/office/drawing/2012/chart" uri="{CE6537A1-D6FC-4f65-9D91-7224C49458BB}"/>
          </c:extLst>
        </c:dLbl>
      </c:pivotFmt>
      <c:pivotFmt>
        <c:idx val="383"/>
        <c:dLbl>
          <c:idx val="0"/>
          <c:showLegendKey val="0"/>
          <c:showVal val="0"/>
          <c:showCatName val="0"/>
          <c:showSerName val="0"/>
          <c:showPercent val="0"/>
          <c:showBubbleSize val="0"/>
          <c:extLst>
            <c:ext xmlns:c15="http://schemas.microsoft.com/office/drawing/2012/chart" uri="{CE6537A1-D6FC-4f65-9D91-7224C49458BB}"/>
          </c:extLst>
        </c:dLbl>
      </c:pivotFmt>
      <c:pivotFmt>
        <c:idx val="384"/>
        <c:dLbl>
          <c:idx val="0"/>
          <c:showLegendKey val="0"/>
          <c:showVal val="0"/>
          <c:showCatName val="0"/>
          <c:showSerName val="0"/>
          <c:showPercent val="0"/>
          <c:showBubbleSize val="0"/>
          <c:extLst>
            <c:ext xmlns:c15="http://schemas.microsoft.com/office/drawing/2012/chart" uri="{CE6537A1-D6FC-4f65-9D91-7224C49458BB}"/>
          </c:extLst>
        </c:dLbl>
      </c:pivotFmt>
      <c:pivotFmt>
        <c:idx val="385"/>
        <c:dLbl>
          <c:idx val="0"/>
          <c:showLegendKey val="0"/>
          <c:showVal val="0"/>
          <c:showCatName val="0"/>
          <c:showSerName val="0"/>
          <c:showPercent val="0"/>
          <c:showBubbleSize val="0"/>
          <c:extLst>
            <c:ext xmlns:c15="http://schemas.microsoft.com/office/drawing/2012/chart" uri="{CE6537A1-D6FC-4f65-9D91-7224C49458BB}"/>
          </c:extLst>
        </c:dLbl>
      </c:pivotFmt>
      <c:pivotFmt>
        <c:idx val="386"/>
        <c:dLbl>
          <c:idx val="0"/>
          <c:showLegendKey val="0"/>
          <c:showVal val="0"/>
          <c:showCatName val="0"/>
          <c:showSerName val="0"/>
          <c:showPercent val="0"/>
          <c:showBubbleSize val="0"/>
          <c:extLst>
            <c:ext xmlns:c15="http://schemas.microsoft.com/office/drawing/2012/chart" uri="{CE6537A1-D6FC-4f65-9D91-7224C49458BB}"/>
          </c:extLst>
        </c:dLbl>
      </c:pivotFmt>
      <c:pivotFmt>
        <c:idx val="387"/>
        <c:dLbl>
          <c:idx val="0"/>
          <c:showLegendKey val="0"/>
          <c:showVal val="0"/>
          <c:showCatName val="0"/>
          <c:showSerName val="0"/>
          <c:showPercent val="0"/>
          <c:showBubbleSize val="0"/>
          <c:extLst>
            <c:ext xmlns:c15="http://schemas.microsoft.com/office/drawing/2012/chart" uri="{CE6537A1-D6FC-4f65-9D91-7224C49458BB}"/>
          </c:extLst>
        </c:dLbl>
      </c:pivotFmt>
      <c:pivotFmt>
        <c:idx val="388"/>
        <c:dLbl>
          <c:idx val="0"/>
          <c:showLegendKey val="0"/>
          <c:showVal val="0"/>
          <c:showCatName val="0"/>
          <c:showSerName val="0"/>
          <c:showPercent val="0"/>
          <c:showBubbleSize val="0"/>
          <c:extLst>
            <c:ext xmlns:c15="http://schemas.microsoft.com/office/drawing/2012/chart" uri="{CE6537A1-D6FC-4f65-9D91-7224C49458BB}"/>
          </c:extLst>
        </c:dLbl>
      </c:pivotFmt>
      <c:pivotFmt>
        <c:idx val="389"/>
        <c:dLbl>
          <c:idx val="0"/>
          <c:showLegendKey val="0"/>
          <c:showVal val="0"/>
          <c:showCatName val="0"/>
          <c:showSerName val="0"/>
          <c:showPercent val="0"/>
          <c:showBubbleSize val="0"/>
          <c:extLst>
            <c:ext xmlns:c15="http://schemas.microsoft.com/office/drawing/2012/chart" uri="{CE6537A1-D6FC-4f65-9D91-7224C49458BB}"/>
          </c:extLst>
        </c:dLbl>
      </c:pivotFmt>
      <c:pivotFmt>
        <c:idx val="390"/>
        <c:dLbl>
          <c:idx val="0"/>
          <c:showLegendKey val="0"/>
          <c:showVal val="0"/>
          <c:showCatName val="0"/>
          <c:showSerName val="0"/>
          <c:showPercent val="0"/>
          <c:showBubbleSize val="0"/>
          <c:extLst>
            <c:ext xmlns:c15="http://schemas.microsoft.com/office/drawing/2012/chart" uri="{CE6537A1-D6FC-4f65-9D91-7224C49458BB}"/>
          </c:extLst>
        </c:dLbl>
      </c:pivotFmt>
      <c:pivotFmt>
        <c:idx val="391"/>
        <c:dLbl>
          <c:idx val="0"/>
          <c:showLegendKey val="0"/>
          <c:showVal val="0"/>
          <c:showCatName val="0"/>
          <c:showSerName val="0"/>
          <c:showPercent val="0"/>
          <c:showBubbleSize val="0"/>
          <c:extLst>
            <c:ext xmlns:c15="http://schemas.microsoft.com/office/drawing/2012/chart" uri="{CE6537A1-D6FC-4f65-9D91-7224C49458BB}"/>
          </c:extLst>
        </c:dLbl>
      </c:pivotFmt>
      <c:pivotFmt>
        <c:idx val="392"/>
        <c:dLbl>
          <c:idx val="0"/>
          <c:showLegendKey val="0"/>
          <c:showVal val="0"/>
          <c:showCatName val="0"/>
          <c:showSerName val="0"/>
          <c:showPercent val="0"/>
          <c:showBubbleSize val="0"/>
          <c:extLst>
            <c:ext xmlns:c15="http://schemas.microsoft.com/office/drawing/2012/chart" uri="{CE6537A1-D6FC-4f65-9D91-7224C49458BB}"/>
          </c:extLst>
        </c:dLbl>
      </c:pivotFmt>
      <c:pivotFmt>
        <c:idx val="393"/>
        <c:dLbl>
          <c:idx val="0"/>
          <c:showLegendKey val="0"/>
          <c:showVal val="0"/>
          <c:showCatName val="0"/>
          <c:showSerName val="0"/>
          <c:showPercent val="0"/>
          <c:showBubbleSize val="0"/>
          <c:extLst>
            <c:ext xmlns:c15="http://schemas.microsoft.com/office/drawing/2012/chart" uri="{CE6537A1-D6FC-4f65-9D91-7224C49458BB}"/>
          </c:extLst>
        </c:dLbl>
      </c:pivotFmt>
      <c:pivotFmt>
        <c:idx val="394"/>
        <c:dLbl>
          <c:idx val="0"/>
          <c:showLegendKey val="0"/>
          <c:showVal val="0"/>
          <c:showCatName val="0"/>
          <c:showSerName val="0"/>
          <c:showPercent val="0"/>
          <c:showBubbleSize val="0"/>
          <c:extLst>
            <c:ext xmlns:c15="http://schemas.microsoft.com/office/drawing/2012/chart" uri="{CE6537A1-D6FC-4f65-9D91-7224C49458BB}"/>
          </c:extLst>
        </c:dLbl>
      </c:pivotFmt>
      <c:pivotFmt>
        <c:idx val="395"/>
        <c:dLbl>
          <c:idx val="0"/>
          <c:showLegendKey val="0"/>
          <c:showVal val="0"/>
          <c:showCatName val="0"/>
          <c:showSerName val="0"/>
          <c:showPercent val="0"/>
          <c:showBubbleSize val="0"/>
          <c:extLst>
            <c:ext xmlns:c15="http://schemas.microsoft.com/office/drawing/2012/chart" uri="{CE6537A1-D6FC-4f65-9D91-7224C49458BB}"/>
          </c:extLst>
        </c:dLbl>
      </c:pivotFmt>
      <c:pivotFmt>
        <c:idx val="396"/>
        <c:dLbl>
          <c:idx val="0"/>
          <c:showLegendKey val="0"/>
          <c:showVal val="0"/>
          <c:showCatName val="0"/>
          <c:showSerName val="0"/>
          <c:showPercent val="0"/>
          <c:showBubbleSize val="0"/>
          <c:extLst>
            <c:ext xmlns:c15="http://schemas.microsoft.com/office/drawing/2012/chart" uri="{CE6537A1-D6FC-4f65-9D91-7224C49458BB}"/>
          </c:extLst>
        </c:dLbl>
      </c:pivotFmt>
      <c:pivotFmt>
        <c:idx val="397"/>
        <c:dLbl>
          <c:idx val="0"/>
          <c:showLegendKey val="0"/>
          <c:showVal val="0"/>
          <c:showCatName val="0"/>
          <c:showSerName val="0"/>
          <c:showPercent val="0"/>
          <c:showBubbleSize val="0"/>
          <c:extLst>
            <c:ext xmlns:c15="http://schemas.microsoft.com/office/drawing/2012/chart" uri="{CE6537A1-D6FC-4f65-9D91-7224C49458BB}"/>
          </c:extLst>
        </c:dLbl>
      </c:pivotFmt>
      <c:pivotFmt>
        <c:idx val="398"/>
        <c:dLbl>
          <c:idx val="0"/>
          <c:showLegendKey val="0"/>
          <c:showVal val="0"/>
          <c:showCatName val="0"/>
          <c:showSerName val="0"/>
          <c:showPercent val="0"/>
          <c:showBubbleSize val="0"/>
          <c:extLst>
            <c:ext xmlns:c15="http://schemas.microsoft.com/office/drawing/2012/chart" uri="{CE6537A1-D6FC-4f65-9D91-7224C49458BB}"/>
          </c:extLst>
        </c:dLbl>
      </c:pivotFmt>
      <c:pivotFmt>
        <c:idx val="399"/>
        <c:dLbl>
          <c:idx val="0"/>
          <c:showLegendKey val="0"/>
          <c:showVal val="0"/>
          <c:showCatName val="0"/>
          <c:showSerName val="0"/>
          <c:showPercent val="0"/>
          <c:showBubbleSize val="0"/>
          <c:extLst>
            <c:ext xmlns:c15="http://schemas.microsoft.com/office/drawing/2012/chart" uri="{CE6537A1-D6FC-4f65-9D91-7224C49458BB}"/>
          </c:extLst>
        </c:dLbl>
      </c:pivotFmt>
      <c:pivotFmt>
        <c:idx val="400"/>
        <c:dLbl>
          <c:idx val="0"/>
          <c:showLegendKey val="0"/>
          <c:showVal val="0"/>
          <c:showCatName val="0"/>
          <c:showSerName val="0"/>
          <c:showPercent val="0"/>
          <c:showBubbleSize val="0"/>
          <c:extLst>
            <c:ext xmlns:c15="http://schemas.microsoft.com/office/drawing/2012/chart" uri="{CE6537A1-D6FC-4f65-9D91-7224C49458BB}"/>
          </c:extLst>
        </c:dLbl>
      </c:pivotFmt>
      <c:pivotFmt>
        <c:idx val="401"/>
        <c:dLbl>
          <c:idx val="0"/>
          <c:showLegendKey val="0"/>
          <c:showVal val="0"/>
          <c:showCatName val="0"/>
          <c:showSerName val="0"/>
          <c:showPercent val="0"/>
          <c:showBubbleSize val="0"/>
          <c:extLst>
            <c:ext xmlns:c15="http://schemas.microsoft.com/office/drawing/2012/chart" uri="{CE6537A1-D6FC-4f65-9D91-7224C49458BB}"/>
          </c:extLst>
        </c:dLbl>
      </c:pivotFmt>
      <c:pivotFmt>
        <c:idx val="402"/>
        <c:dLbl>
          <c:idx val="0"/>
          <c:showLegendKey val="0"/>
          <c:showVal val="0"/>
          <c:showCatName val="0"/>
          <c:showSerName val="0"/>
          <c:showPercent val="0"/>
          <c:showBubbleSize val="0"/>
          <c:extLst>
            <c:ext xmlns:c15="http://schemas.microsoft.com/office/drawing/2012/chart" uri="{CE6537A1-D6FC-4f65-9D91-7224C49458BB}"/>
          </c:extLst>
        </c:dLbl>
      </c:pivotFmt>
      <c:pivotFmt>
        <c:idx val="403"/>
        <c:dLbl>
          <c:idx val="0"/>
          <c:showLegendKey val="0"/>
          <c:showVal val="0"/>
          <c:showCatName val="0"/>
          <c:showSerName val="0"/>
          <c:showPercent val="0"/>
          <c:showBubbleSize val="0"/>
          <c:extLst>
            <c:ext xmlns:c15="http://schemas.microsoft.com/office/drawing/2012/chart" uri="{CE6537A1-D6FC-4f65-9D91-7224C49458BB}"/>
          </c:extLst>
        </c:dLbl>
      </c:pivotFmt>
      <c:pivotFmt>
        <c:idx val="404"/>
        <c:dLbl>
          <c:idx val="0"/>
          <c:showLegendKey val="0"/>
          <c:showVal val="0"/>
          <c:showCatName val="0"/>
          <c:showSerName val="0"/>
          <c:showPercent val="0"/>
          <c:showBubbleSize val="0"/>
          <c:extLst>
            <c:ext xmlns:c15="http://schemas.microsoft.com/office/drawing/2012/chart" uri="{CE6537A1-D6FC-4f65-9D91-7224C49458BB}"/>
          </c:extLst>
        </c:dLbl>
      </c:pivotFmt>
      <c:pivotFmt>
        <c:idx val="405"/>
        <c:dLbl>
          <c:idx val="0"/>
          <c:showLegendKey val="0"/>
          <c:showVal val="0"/>
          <c:showCatName val="0"/>
          <c:showSerName val="0"/>
          <c:showPercent val="0"/>
          <c:showBubbleSize val="0"/>
          <c:extLst>
            <c:ext xmlns:c15="http://schemas.microsoft.com/office/drawing/2012/chart" uri="{CE6537A1-D6FC-4f65-9D91-7224C49458BB}"/>
          </c:extLst>
        </c:dLbl>
      </c:pivotFmt>
      <c:pivotFmt>
        <c:idx val="406"/>
        <c:dLbl>
          <c:idx val="0"/>
          <c:showLegendKey val="0"/>
          <c:showVal val="0"/>
          <c:showCatName val="0"/>
          <c:showSerName val="0"/>
          <c:showPercent val="0"/>
          <c:showBubbleSize val="0"/>
          <c:extLst>
            <c:ext xmlns:c15="http://schemas.microsoft.com/office/drawing/2012/chart" uri="{CE6537A1-D6FC-4f65-9D91-7224C49458BB}"/>
          </c:extLst>
        </c:dLbl>
      </c:pivotFmt>
      <c:pivotFmt>
        <c:idx val="407"/>
        <c:dLbl>
          <c:idx val="0"/>
          <c:showLegendKey val="0"/>
          <c:showVal val="0"/>
          <c:showCatName val="0"/>
          <c:showSerName val="0"/>
          <c:showPercent val="0"/>
          <c:showBubbleSize val="0"/>
          <c:extLst>
            <c:ext xmlns:c15="http://schemas.microsoft.com/office/drawing/2012/chart" uri="{CE6537A1-D6FC-4f65-9D91-7224C49458BB}"/>
          </c:extLst>
        </c:dLbl>
      </c:pivotFmt>
      <c:pivotFmt>
        <c:idx val="408"/>
        <c:dLbl>
          <c:idx val="0"/>
          <c:showLegendKey val="0"/>
          <c:showVal val="0"/>
          <c:showCatName val="0"/>
          <c:showSerName val="0"/>
          <c:showPercent val="0"/>
          <c:showBubbleSize val="0"/>
          <c:extLst>
            <c:ext xmlns:c15="http://schemas.microsoft.com/office/drawing/2012/chart" uri="{CE6537A1-D6FC-4f65-9D91-7224C49458BB}"/>
          </c:extLst>
        </c:dLbl>
      </c:pivotFmt>
      <c:pivotFmt>
        <c:idx val="409"/>
        <c:dLbl>
          <c:idx val="0"/>
          <c:showLegendKey val="0"/>
          <c:showVal val="0"/>
          <c:showCatName val="0"/>
          <c:showSerName val="0"/>
          <c:showPercent val="0"/>
          <c:showBubbleSize val="0"/>
          <c:extLst>
            <c:ext xmlns:c15="http://schemas.microsoft.com/office/drawing/2012/chart" uri="{CE6537A1-D6FC-4f65-9D91-7224C49458BB}"/>
          </c:extLst>
        </c:dLbl>
      </c:pivotFmt>
      <c:pivotFmt>
        <c:idx val="410"/>
        <c:dLbl>
          <c:idx val="0"/>
          <c:showLegendKey val="0"/>
          <c:showVal val="0"/>
          <c:showCatName val="0"/>
          <c:showSerName val="0"/>
          <c:showPercent val="0"/>
          <c:showBubbleSize val="0"/>
          <c:extLst>
            <c:ext xmlns:c15="http://schemas.microsoft.com/office/drawing/2012/chart" uri="{CE6537A1-D6FC-4f65-9D91-7224C49458BB}"/>
          </c:extLst>
        </c:dLbl>
      </c:pivotFmt>
      <c:pivotFmt>
        <c:idx val="411"/>
        <c:dLbl>
          <c:idx val="0"/>
          <c:showLegendKey val="0"/>
          <c:showVal val="0"/>
          <c:showCatName val="0"/>
          <c:showSerName val="0"/>
          <c:showPercent val="0"/>
          <c:showBubbleSize val="0"/>
          <c:extLst>
            <c:ext xmlns:c15="http://schemas.microsoft.com/office/drawing/2012/chart" uri="{CE6537A1-D6FC-4f65-9D91-7224C49458BB}"/>
          </c:extLst>
        </c:dLbl>
      </c:pivotFmt>
      <c:pivotFmt>
        <c:idx val="412"/>
        <c:dLbl>
          <c:idx val="0"/>
          <c:showLegendKey val="0"/>
          <c:showVal val="0"/>
          <c:showCatName val="0"/>
          <c:showSerName val="0"/>
          <c:showPercent val="0"/>
          <c:showBubbleSize val="0"/>
          <c:extLst>
            <c:ext xmlns:c15="http://schemas.microsoft.com/office/drawing/2012/chart" uri="{CE6537A1-D6FC-4f65-9D91-7224C49458BB}"/>
          </c:extLst>
        </c:dLbl>
      </c:pivotFmt>
      <c:pivotFmt>
        <c:idx val="413"/>
        <c:dLbl>
          <c:idx val="0"/>
          <c:showLegendKey val="0"/>
          <c:showVal val="0"/>
          <c:showCatName val="0"/>
          <c:showSerName val="0"/>
          <c:showPercent val="0"/>
          <c:showBubbleSize val="0"/>
          <c:extLst>
            <c:ext xmlns:c15="http://schemas.microsoft.com/office/drawing/2012/chart" uri="{CE6537A1-D6FC-4f65-9D91-7224C49458BB}"/>
          </c:extLst>
        </c:dLbl>
      </c:pivotFmt>
      <c:pivotFmt>
        <c:idx val="414"/>
        <c:dLbl>
          <c:idx val="0"/>
          <c:showLegendKey val="0"/>
          <c:showVal val="0"/>
          <c:showCatName val="0"/>
          <c:showSerName val="0"/>
          <c:showPercent val="0"/>
          <c:showBubbleSize val="0"/>
          <c:extLst>
            <c:ext xmlns:c15="http://schemas.microsoft.com/office/drawing/2012/chart" uri="{CE6537A1-D6FC-4f65-9D91-7224C49458BB}"/>
          </c:extLst>
        </c:dLbl>
      </c:pivotFmt>
      <c:pivotFmt>
        <c:idx val="415"/>
        <c:dLbl>
          <c:idx val="0"/>
          <c:showLegendKey val="0"/>
          <c:showVal val="0"/>
          <c:showCatName val="0"/>
          <c:showSerName val="0"/>
          <c:showPercent val="0"/>
          <c:showBubbleSize val="0"/>
          <c:extLst>
            <c:ext xmlns:c15="http://schemas.microsoft.com/office/drawing/2012/chart" uri="{CE6537A1-D6FC-4f65-9D91-7224C49458BB}"/>
          </c:extLst>
        </c:dLbl>
      </c:pivotFmt>
      <c:pivotFmt>
        <c:idx val="416"/>
        <c:dLbl>
          <c:idx val="0"/>
          <c:showLegendKey val="0"/>
          <c:showVal val="0"/>
          <c:showCatName val="0"/>
          <c:showSerName val="0"/>
          <c:showPercent val="0"/>
          <c:showBubbleSize val="0"/>
          <c:extLst>
            <c:ext xmlns:c15="http://schemas.microsoft.com/office/drawing/2012/chart" uri="{CE6537A1-D6FC-4f65-9D91-7224C49458BB}"/>
          </c:extLst>
        </c:dLbl>
      </c:pivotFmt>
      <c:pivotFmt>
        <c:idx val="417"/>
        <c:dLbl>
          <c:idx val="0"/>
          <c:showLegendKey val="0"/>
          <c:showVal val="0"/>
          <c:showCatName val="0"/>
          <c:showSerName val="0"/>
          <c:showPercent val="0"/>
          <c:showBubbleSize val="0"/>
          <c:extLst>
            <c:ext xmlns:c15="http://schemas.microsoft.com/office/drawing/2012/chart" uri="{CE6537A1-D6FC-4f65-9D91-7224C49458BB}"/>
          </c:extLst>
        </c:dLbl>
      </c:pivotFmt>
      <c:pivotFmt>
        <c:idx val="418"/>
        <c:dLbl>
          <c:idx val="0"/>
          <c:showLegendKey val="0"/>
          <c:showVal val="0"/>
          <c:showCatName val="0"/>
          <c:showSerName val="0"/>
          <c:showPercent val="0"/>
          <c:showBubbleSize val="0"/>
          <c:extLst>
            <c:ext xmlns:c15="http://schemas.microsoft.com/office/drawing/2012/chart" uri="{CE6537A1-D6FC-4f65-9D91-7224C49458BB}"/>
          </c:extLst>
        </c:dLbl>
      </c:pivotFmt>
      <c:pivotFmt>
        <c:idx val="419"/>
        <c:dLbl>
          <c:idx val="0"/>
          <c:showLegendKey val="0"/>
          <c:showVal val="0"/>
          <c:showCatName val="0"/>
          <c:showSerName val="0"/>
          <c:showPercent val="0"/>
          <c:showBubbleSize val="0"/>
          <c:extLst>
            <c:ext xmlns:c15="http://schemas.microsoft.com/office/drawing/2012/chart" uri="{CE6537A1-D6FC-4f65-9D91-7224C49458BB}"/>
          </c:extLst>
        </c:dLbl>
      </c:pivotFmt>
      <c:pivotFmt>
        <c:idx val="420"/>
        <c:dLbl>
          <c:idx val="0"/>
          <c:showLegendKey val="0"/>
          <c:showVal val="0"/>
          <c:showCatName val="0"/>
          <c:showSerName val="0"/>
          <c:showPercent val="0"/>
          <c:showBubbleSize val="0"/>
          <c:extLst>
            <c:ext xmlns:c15="http://schemas.microsoft.com/office/drawing/2012/chart" uri="{CE6537A1-D6FC-4f65-9D91-7224C49458BB}"/>
          </c:extLst>
        </c:dLbl>
      </c:pivotFmt>
      <c:pivotFmt>
        <c:idx val="421"/>
        <c:dLbl>
          <c:idx val="0"/>
          <c:showLegendKey val="0"/>
          <c:showVal val="0"/>
          <c:showCatName val="0"/>
          <c:showSerName val="0"/>
          <c:showPercent val="0"/>
          <c:showBubbleSize val="0"/>
          <c:extLst>
            <c:ext xmlns:c15="http://schemas.microsoft.com/office/drawing/2012/chart" uri="{CE6537A1-D6FC-4f65-9D91-7224C49458BB}"/>
          </c:extLst>
        </c:dLbl>
      </c:pivotFmt>
      <c:pivotFmt>
        <c:idx val="422"/>
        <c:dLbl>
          <c:idx val="0"/>
          <c:showLegendKey val="0"/>
          <c:showVal val="0"/>
          <c:showCatName val="0"/>
          <c:showSerName val="0"/>
          <c:showPercent val="0"/>
          <c:showBubbleSize val="0"/>
          <c:extLst>
            <c:ext xmlns:c15="http://schemas.microsoft.com/office/drawing/2012/chart" uri="{CE6537A1-D6FC-4f65-9D91-7224C49458BB}"/>
          </c:extLst>
        </c:dLbl>
      </c:pivotFmt>
      <c:pivotFmt>
        <c:idx val="423"/>
        <c:dLbl>
          <c:idx val="0"/>
          <c:showLegendKey val="0"/>
          <c:showVal val="0"/>
          <c:showCatName val="0"/>
          <c:showSerName val="0"/>
          <c:showPercent val="0"/>
          <c:showBubbleSize val="0"/>
          <c:extLst>
            <c:ext xmlns:c15="http://schemas.microsoft.com/office/drawing/2012/chart" uri="{CE6537A1-D6FC-4f65-9D91-7224C49458BB}"/>
          </c:extLst>
        </c:dLbl>
      </c:pivotFmt>
      <c:pivotFmt>
        <c:idx val="424"/>
        <c:dLbl>
          <c:idx val="0"/>
          <c:showLegendKey val="0"/>
          <c:showVal val="0"/>
          <c:showCatName val="0"/>
          <c:showSerName val="0"/>
          <c:showPercent val="0"/>
          <c:showBubbleSize val="0"/>
          <c:extLst>
            <c:ext xmlns:c15="http://schemas.microsoft.com/office/drawing/2012/chart" uri="{CE6537A1-D6FC-4f65-9D91-7224C49458BB}"/>
          </c:extLst>
        </c:dLbl>
      </c:pivotFmt>
      <c:pivotFmt>
        <c:idx val="425"/>
        <c:dLbl>
          <c:idx val="0"/>
          <c:showLegendKey val="0"/>
          <c:showVal val="0"/>
          <c:showCatName val="0"/>
          <c:showSerName val="0"/>
          <c:showPercent val="0"/>
          <c:showBubbleSize val="0"/>
          <c:extLst>
            <c:ext xmlns:c15="http://schemas.microsoft.com/office/drawing/2012/chart" uri="{CE6537A1-D6FC-4f65-9D91-7224C49458BB}"/>
          </c:extLst>
        </c:dLbl>
      </c:pivotFmt>
      <c:pivotFmt>
        <c:idx val="426"/>
        <c:dLbl>
          <c:idx val="0"/>
          <c:showLegendKey val="0"/>
          <c:showVal val="0"/>
          <c:showCatName val="0"/>
          <c:showSerName val="0"/>
          <c:showPercent val="0"/>
          <c:showBubbleSize val="0"/>
          <c:extLst>
            <c:ext xmlns:c15="http://schemas.microsoft.com/office/drawing/2012/chart" uri="{CE6537A1-D6FC-4f65-9D91-7224C49458BB}"/>
          </c:extLst>
        </c:dLbl>
      </c:pivotFmt>
      <c:pivotFmt>
        <c:idx val="427"/>
        <c:dLbl>
          <c:idx val="0"/>
          <c:showLegendKey val="0"/>
          <c:showVal val="0"/>
          <c:showCatName val="0"/>
          <c:showSerName val="0"/>
          <c:showPercent val="0"/>
          <c:showBubbleSize val="0"/>
          <c:extLst>
            <c:ext xmlns:c15="http://schemas.microsoft.com/office/drawing/2012/chart" uri="{CE6537A1-D6FC-4f65-9D91-7224C49458BB}"/>
          </c:extLst>
        </c:dLbl>
      </c:pivotFmt>
      <c:pivotFmt>
        <c:idx val="428"/>
        <c:dLbl>
          <c:idx val="0"/>
          <c:showLegendKey val="0"/>
          <c:showVal val="0"/>
          <c:showCatName val="0"/>
          <c:showSerName val="0"/>
          <c:showPercent val="0"/>
          <c:showBubbleSize val="0"/>
          <c:extLst>
            <c:ext xmlns:c15="http://schemas.microsoft.com/office/drawing/2012/chart" uri="{CE6537A1-D6FC-4f65-9D91-7224C49458BB}"/>
          </c:extLst>
        </c:dLbl>
      </c:pivotFmt>
      <c:pivotFmt>
        <c:idx val="429"/>
        <c:dLbl>
          <c:idx val="0"/>
          <c:showLegendKey val="0"/>
          <c:showVal val="0"/>
          <c:showCatName val="0"/>
          <c:showSerName val="0"/>
          <c:showPercent val="0"/>
          <c:showBubbleSize val="0"/>
          <c:extLst>
            <c:ext xmlns:c15="http://schemas.microsoft.com/office/drawing/2012/chart" uri="{CE6537A1-D6FC-4f65-9D91-7224C49458BB}"/>
          </c:extLst>
        </c:dLbl>
      </c:pivotFmt>
      <c:pivotFmt>
        <c:idx val="430"/>
        <c:dLbl>
          <c:idx val="0"/>
          <c:showLegendKey val="0"/>
          <c:showVal val="0"/>
          <c:showCatName val="0"/>
          <c:showSerName val="0"/>
          <c:showPercent val="0"/>
          <c:showBubbleSize val="0"/>
          <c:extLst>
            <c:ext xmlns:c15="http://schemas.microsoft.com/office/drawing/2012/chart" uri="{CE6537A1-D6FC-4f65-9D91-7224C49458BB}"/>
          </c:extLst>
        </c:dLbl>
      </c:pivotFmt>
      <c:pivotFmt>
        <c:idx val="431"/>
        <c:dLbl>
          <c:idx val="0"/>
          <c:showLegendKey val="0"/>
          <c:showVal val="0"/>
          <c:showCatName val="0"/>
          <c:showSerName val="0"/>
          <c:showPercent val="0"/>
          <c:showBubbleSize val="0"/>
          <c:extLst>
            <c:ext xmlns:c15="http://schemas.microsoft.com/office/drawing/2012/chart" uri="{CE6537A1-D6FC-4f65-9D91-7224C49458BB}"/>
          </c:extLst>
        </c:dLbl>
      </c:pivotFmt>
      <c:pivotFmt>
        <c:idx val="432"/>
        <c:dLbl>
          <c:idx val="0"/>
          <c:showLegendKey val="0"/>
          <c:showVal val="0"/>
          <c:showCatName val="0"/>
          <c:showSerName val="0"/>
          <c:showPercent val="0"/>
          <c:showBubbleSize val="0"/>
          <c:extLst>
            <c:ext xmlns:c15="http://schemas.microsoft.com/office/drawing/2012/chart" uri="{CE6537A1-D6FC-4f65-9D91-7224C49458BB}"/>
          </c:extLst>
        </c:dLbl>
      </c:pivotFmt>
      <c:pivotFmt>
        <c:idx val="433"/>
        <c:dLbl>
          <c:idx val="0"/>
          <c:showLegendKey val="0"/>
          <c:showVal val="0"/>
          <c:showCatName val="0"/>
          <c:showSerName val="0"/>
          <c:showPercent val="0"/>
          <c:showBubbleSize val="0"/>
          <c:extLst>
            <c:ext xmlns:c15="http://schemas.microsoft.com/office/drawing/2012/chart" uri="{CE6537A1-D6FC-4f65-9D91-7224C49458BB}"/>
          </c:extLst>
        </c:dLbl>
      </c:pivotFmt>
      <c:pivotFmt>
        <c:idx val="434"/>
        <c:dLbl>
          <c:idx val="0"/>
          <c:showLegendKey val="0"/>
          <c:showVal val="0"/>
          <c:showCatName val="0"/>
          <c:showSerName val="0"/>
          <c:showPercent val="0"/>
          <c:showBubbleSize val="0"/>
          <c:extLst>
            <c:ext xmlns:c15="http://schemas.microsoft.com/office/drawing/2012/chart" uri="{CE6537A1-D6FC-4f65-9D91-7224C49458BB}"/>
          </c:extLst>
        </c:dLbl>
      </c:pivotFmt>
      <c:pivotFmt>
        <c:idx val="435"/>
        <c:dLbl>
          <c:idx val="0"/>
          <c:showLegendKey val="0"/>
          <c:showVal val="0"/>
          <c:showCatName val="0"/>
          <c:showSerName val="0"/>
          <c:showPercent val="0"/>
          <c:showBubbleSize val="0"/>
          <c:extLst>
            <c:ext xmlns:c15="http://schemas.microsoft.com/office/drawing/2012/chart" uri="{CE6537A1-D6FC-4f65-9D91-7224C49458BB}"/>
          </c:extLst>
        </c:dLbl>
      </c:pivotFmt>
      <c:pivotFmt>
        <c:idx val="436"/>
        <c:dLbl>
          <c:idx val="0"/>
          <c:showLegendKey val="0"/>
          <c:showVal val="0"/>
          <c:showCatName val="0"/>
          <c:showSerName val="0"/>
          <c:showPercent val="0"/>
          <c:showBubbleSize val="0"/>
          <c:extLst>
            <c:ext xmlns:c15="http://schemas.microsoft.com/office/drawing/2012/chart" uri="{CE6537A1-D6FC-4f65-9D91-7224C49458BB}"/>
          </c:extLst>
        </c:dLbl>
      </c:pivotFmt>
      <c:pivotFmt>
        <c:idx val="437"/>
        <c:dLbl>
          <c:idx val="0"/>
          <c:showLegendKey val="0"/>
          <c:showVal val="0"/>
          <c:showCatName val="0"/>
          <c:showSerName val="0"/>
          <c:showPercent val="0"/>
          <c:showBubbleSize val="0"/>
          <c:extLst>
            <c:ext xmlns:c15="http://schemas.microsoft.com/office/drawing/2012/chart" uri="{CE6537A1-D6FC-4f65-9D91-7224C49458BB}"/>
          </c:extLst>
        </c:dLbl>
      </c:pivotFmt>
      <c:pivotFmt>
        <c:idx val="438"/>
        <c:dLbl>
          <c:idx val="0"/>
          <c:showLegendKey val="0"/>
          <c:showVal val="0"/>
          <c:showCatName val="0"/>
          <c:showSerName val="0"/>
          <c:showPercent val="0"/>
          <c:showBubbleSize val="0"/>
          <c:extLst>
            <c:ext xmlns:c15="http://schemas.microsoft.com/office/drawing/2012/chart" uri="{CE6537A1-D6FC-4f65-9D91-7224C49458BB}"/>
          </c:extLst>
        </c:dLbl>
      </c:pivotFmt>
      <c:pivotFmt>
        <c:idx val="439"/>
        <c:dLbl>
          <c:idx val="0"/>
          <c:showLegendKey val="0"/>
          <c:showVal val="0"/>
          <c:showCatName val="0"/>
          <c:showSerName val="0"/>
          <c:showPercent val="0"/>
          <c:showBubbleSize val="0"/>
          <c:extLst>
            <c:ext xmlns:c15="http://schemas.microsoft.com/office/drawing/2012/chart" uri="{CE6537A1-D6FC-4f65-9D91-7224C49458BB}"/>
          </c:extLst>
        </c:dLbl>
      </c:pivotFmt>
      <c:pivotFmt>
        <c:idx val="440"/>
        <c:dLbl>
          <c:idx val="0"/>
          <c:showLegendKey val="0"/>
          <c:showVal val="0"/>
          <c:showCatName val="0"/>
          <c:showSerName val="0"/>
          <c:showPercent val="0"/>
          <c:showBubbleSize val="0"/>
          <c:extLst>
            <c:ext xmlns:c15="http://schemas.microsoft.com/office/drawing/2012/chart" uri="{CE6537A1-D6FC-4f65-9D91-7224C49458BB}"/>
          </c:extLst>
        </c:dLbl>
      </c:pivotFmt>
      <c:pivotFmt>
        <c:idx val="441"/>
        <c:dLbl>
          <c:idx val="0"/>
          <c:showLegendKey val="0"/>
          <c:showVal val="0"/>
          <c:showCatName val="0"/>
          <c:showSerName val="0"/>
          <c:showPercent val="0"/>
          <c:showBubbleSize val="0"/>
          <c:extLst>
            <c:ext xmlns:c15="http://schemas.microsoft.com/office/drawing/2012/chart" uri="{CE6537A1-D6FC-4f65-9D91-7224C49458BB}"/>
          </c:extLst>
        </c:dLbl>
      </c:pivotFmt>
      <c:pivotFmt>
        <c:idx val="442"/>
        <c:dLbl>
          <c:idx val="0"/>
          <c:showLegendKey val="0"/>
          <c:showVal val="0"/>
          <c:showCatName val="0"/>
          <c:showSerName val="0"/>
          <c:showPercent val="0"/>
          <c:showBubbleSize val="0"/>
          <c:extLst>
            <c:ext xmlns:c15="http://schemas.microsoft.com/office/drawing/2012/chart" uri="{CE6537A1-D6FC-4f65-9D91-7224C49458BB}"/>
          </c:extLst>
        </c:dLbl>
      </c:pivotFmt>
      <c:pivotFmt>
        <c:idx val="443"/>
        <c:dLbl>
          <c:idx val="0"/>
          <c:showLegendKey val="0"/>
          <c:showVal val="0"/>
          <c:showCatName val="0"/>
          <c:showSerName val="0"/>
          <c:showPercent val="0"/>
          <c:showBubbleSize val="0"/>
          <c:extLst>
            <c:ext xmlns:c15="http://schemas.microsoft.com/office/drawing/2012/chart" uri="{CE6537A1-D6FC-4f65-9D91-7224C49458BB}"/>
          </c:extLst>
        </c:dLbl>
      </c:pivotFmt>
      <c:pivotFmt>
        <c:idx val="444"/>
        <c:dLbl>
          <c:idx val="0"/>
          <c:showLegendKey val="0"/>
          <c:showVal val="0"/>
          <c:showCatName val="0"/>
          <c:showSerName val="0"/>
          <c:showPercent val="0"/>
          <c:showBubbleSize val="0"/>
          <c:extLst>
            <c:ext xmlns:c15="http://schemas.microsoft.com/office/drawing/2012/chart" uri="{CE6537A1-D6FC-4f65-9D91-7224C49458BB}"/>
          </c:extLst>
        </c:dLbl>
      </c:pivotFmt>
      <c:pivotFmt>
        <c:idx val="445"/>
        <c:dLbl>
          <c:idx val="0"/>
          <c:showLegendKey val="0"/>
          <c:showVal val="0"/>
          <c:showCatName val="0"/>
          <c:showSerName val="0"/>
          <c:showPercent val="0"/>
          <c:showBubbleSize val="0"/>
          <c:extLst>
            <c:ext xmlns:c15="http://schemas.microsoft.com/office/drawing/2012/chart" uri="{CE6537A1-D6FC-4f65-9D91-7224C49458BB}"/>
          </c:extLst>
        </c:dLbl>
      </c:pivotFmt>
      <c:pivotFmt>
        <c:idx val="446"/>
        <c:dLbl>
          <c:idx val="0"/>
          <c:showLegendKey val="0"/>
          <c:showVal val="0"/>
          <c:showCatName val="0"/>
          <c:showSerName val="0"/>
          <c:showPercent val="0"/>
          <c:showBubbleSize val="0"/>
          <c:extLst>
            <c:ext xmlns:c15="http://schemas.microsoft.com/office/drawing/2012/chart" uri="{CE6537A1-D6FC-4f65-9D91-7224C49458BB}"/>
          </c:extLst>
        </c:dLbl>
      </c:pivotFmt>
      <c:pivotFmt>
        <c:idx val="447"/>
        <c:dLbl>
          <c:idx val="0"/>
          <c:showLegendKey val="0"/>
          <c:showVal val="0"/>
          <c:showCatName val="0"/>
          <c:showSerName val="0"/>
          <c:showPercent val="0"/>
          <c:showBubbleSize val="0"/>
          <c:extLst>
            <c:ext xmlns:c15="http://schemas.microsoft.com/office/drawing/2012/chart" uri="{CE6537A1-D6FC-4f65-9D91-7224C49458BB}"/>
          </c:extLst>
        </c:dLbl>
      </c:pivotFmt>
      <c:pivotFmt>
        <c:idx val="448"/>
        <c:dLbl>
          <c:idx val="0"/>
          <c:showLegendKey val="0"/>
          <c:showVal val="0"/>
          <c:showCatName val="0"/>
          <c:showSerName val="0"/>
          <c:showPercent val="0"/>
          <c:showBubbleSize val="0"/>
          <c:extLst>
            <c:ext xmlns:c15="http://schemas.microsoft.com/office/drawing/2012/chart" uri="{CE6537A1-D6FC-4f65-9D91-7224C49458BB}"/>
          </c:extLst>
        </c:dLbl>
      </c:pivotFmt>
      <c:pivotFmt>
        <c:idx val="44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6"/>
        <c:dLbl>
          <c:idx val="0"/>
          <c:showLegendKey val="0"/>
          <c:showVal val="1"/>
          <c:showCatName val="0"/>
          <c:showSerName val="0"/>
          <c:showPercent val="0"/>
          <c:showBubbleSize val="0"/>
          <c:extLst>
            <c:ext xmlns:c15="http://schemas.microsoft.com/office/drawing/2012/chart" uri="{CE6537A1-D6FC-4f65-9D91-7224C49458BB}"/>
          </c:extLst>
        </c:dLbl>
      </c:pivotFmt>
      <c:pivotFmt>
        <c:idx val="487"/>
        <c:dLbl>
          <c:idx val="0"/>
          <c:showLegendKey val="0"/>
          <c:showVal val="1"/>
          <c:showCatName val="0"/>
          <c:showSerName val="0"/>
          <c:showPercent val="0"/>
          <c:showBubbleSize val="0"/>
          <c:extLst>
            <c:ext xmlns:c15="http://schemas.microsoft.com/office/drawing/2012/chart" uri="{CE6537A1-D6FC-4f65-9D91-7224C49458BB}"/>
          </c:extLst>
        </c:dLbl>
      </c:pivotFmt>
      <c:pivotFmt>
        <c:idx val="488"/>
        <c:dLbl>
          <c:idx val="0"/>
          <c:showLegendKey val="0"/>
          <c:showVal val="1"/>
          <c:showCatName val="0"/>
          <c:showSerName val="0"/>
          <c:showPercent val="0"/>
          <c:showBubbleSize val="0"/>
          <c:extLst>
            <c:ext xmlns:c15="http://schemas.microsoft.com/office/drawing/2012/chart" uri="{CE6537A1-D6FC-4f65-9D91-7224C49458BB}"/>
          </c:extLst>
        </c:dLbl>
      </c:pivotFmt>
      <c:pivotFmt>
        <c:idx val="48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7559055118111"/>
          <c:y val="0.25838151617909078"/>
          <c:w val="0.74047397200349963"/>
          <c:h val="0.61433049263903738"/>
        </c:manualLayout>
      </c:layout>
      <c:barChart>
        <c:barDir val="bar"/>
        <c:grouping val="clustered"/>
        <c:varyColors val="0"/>
        <c:ser>
          <c:idx val="0"/>
          <c:order val="0"/>
          <c:tx>
            <c:strRef>
              <c:f>'Top-sales-country Pivot'!$B$3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'Top-sales-country Pivot'!$A$4:$A$9</c:f>
              <c:strCache>
                <c:ptCount val="5"/>
                <c:pt idx="0">
                  <c:v>Royaume-Uni</c:v>
                </c:pt>
                <c:pt idx="1">
                  <c:v>France</c:v>
                </c:pt>
                <c:pt idx="2">
                  <c:v>Brésil</c:v>
                </c:pt>
                <c:pt idx="3">
                  <c:v>Allemagne</c:v>
                </c:pt>
                <c:pt idx="4">
                  <c:v>Etats-Unis</c:v>
                </c:pt>
              </c:strCache>
            </c:strRef>
          </c:cat>
          <c:val>
            <c:numRef>
              <c:f>'Top-sales-country Pivot'!$B$4:$B$9</c:f>
              <c:numCache>
                <c:formatCode>General</c:formatCode>
                <c:ptCount val="5"/>
                <c:pt idx="0">
                  <c:v>58</c:v>
                </c:pt>
                <c:pt idx="1">
                  <c:v>77</c:v>
                </c:pt>
                <c:pt idx="2">
                  <c:v>83</c:v>
                </c:pt>
                <c:pt idx="3">
                  <c:v>119</c:v>
                </c:pt>
                <c:pt idx="4">
                  <c:v>122</c:v>
                </c:pt>
              </c:numCache>
            </c:numRef>
          </c:val>
          <c:extLst>
            <c:ext xmlns:c16="http://schemas.microsoft.com/office/drawing/2014/chart" uri="{C3380CC4-5D6E-409C-BE32-E72D297353CC}">
              <c16:uniqueId val="{0000001B-502C-4850-A889-77E5D584594B}"/>
            </c:ext>
          </c:extLst>
        </c:ser>
        <c:dLbls>
          <c:showLegendKey val="0"/>
          <c:showVal val="1"/>
          <c:showCatName val="0"/>
          <c:showSerName val="0"/>
          <c:showPercent val="0"/>
          <c:showBubbleSize val="0"/>
        </c:dLbls>
        <c:gapWidth val="326"/>
        <c:overlap val="-58"/>
        <c:axId val="409264048"/>
        <c:axId val="409264376"/>
      </c:barChart>
      <c:catAx>
        <c:axId val="409264048"/>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9264376"/>
        <c:crosses val="autoZero"/>
        <c:auto val="1"/>
        <c:lblAlgn val="ctr"/>
        <c:lblOffset val="100"/>
        <c:noMultiLvlLbl val="0"/>
      </c:catAx>
      <c:valAx>
        <c:axId val="409264376"/>
        <c:scaling>
          <c:orientation val="minMax"/>
        </c:scaling>
        <c:delete val="1"/>
        <c:axPos val="b"/>
        <c:numFmt formatCode="General" sourceLinked="1"/>
        <c:majorTickMark val="none"/>
        <c:minorTickMark val="none"/>
        <c:tickLblPos val="nextTo"/>
        <c:crossAx val="40926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[Mohammed JABRI - Project.xlsx]Sales-country Pivot!PivotTable1</c:name>
    <c:fmtId val="9"/>
  </c:pivotSource>
  <c:chart>
    <c:title>
      <c:tx>
        <c:rich>
          <a:bodyPr rot="0" spcFirstLastPara="1" vertOverflow="ellipsis" vert="horz" wrap="square" anchor="ctr" anchorCtr="1"/>
          <a:lstStyle/>
          <a:p>
            <a:pPr>
              <a:defRPr sz="720" b="0" i="0" u="none" strike="noStrike" kern="1200" cap="all" spc="50" baseline="0">
                <a:solidFill>
                  <a:schemeClr val="tx1">
                    <a:lumMod val="65000"/>
                    <a:lumOff val="35000"/>
                  </a:schemeClr>
                </a:solidFill>
                <a:latin typeface="Montserrat" panose="02000505000000020004" pitchFamily="2" charset="0"/>
                <a:ea typeface="+mn-ea"/>
                <a:cs typeface="+mn-cs"/>
              </a:defRPr>
            </a:pPr>
            <a:r>
              <a:rPr lang="en-US" b="0"/>
              <a:t>Commandes</a:t>
            </a:r>
            <a:r>
              <a:rPr lang="en-US" b="0" baseline="0"/>
              <a:t> par pays</a:t>
            </a:r>
            <a:endParaRPr lang="en-US" b="0"/>
          </a:p>
        </c:rich>
      </c:tx>
      <c:overlay val="0"/>
      <c:spPr>
        <a:noFill/>
        <a:ln>
          <a:noFill/>
        </a:ln>
        <a:effectLst/>
      </c:spPr>
      <c:txPr>
        <a:bodyPr rot="0" spcFirstLastPara="1" vertOverflow="ellipsis" vert="horz" wrap="square" anchor="ctr" anchorCtr="1"/>
        <a:lstStyle/>
        <a:p>
          <a:pPr>
            <a:defRPr sz="720" b="0" i="0" u="none" strike="noStrike" kern="1200" cap="all" spc="50" baseline="0">
              <a:solidFill>
                <a:schemeClr val="tx1">
                  <a:lumMod val="65000"/>
                  <a:lumOff val="35000"/>
                </a:schemeClr>
              </a:solidFill>
              <a:latin typeface="Montserrat" panose="02000505000000020004" pitchFamily="2" charset="0"/>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ontserrat" panose="02000505000000020004" pitchFamily="2" charset="0"/>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'Sales-country Pivot'!$B$3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ontserrat" panose="02000505000000020004" pitchFamily="2" charset="0"/>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'Sales-country Pivot'!$A$4:$A$10</c:f>
              <c:strCache>
                <c:ptCount val="6"/>
                <c:pt idx="0">
                  <c:v>Portugal</c:v>
                </c:pt>
                <c:pt idx="1">
                  <c:v>Danemark</c:v>
                </c:pt>
                <c:pt idx="2">
                  <c:v>Belgique</c:v>
                </c:pt>
                <c:pt idx="3">
                  <c:v>France</c:v>
                </c:pt>
                <c:pt idx="4">
                  <c:v>Allemagne</c:v>
                </c:pt>
                <c:pt idx="5">
                  <c:v>Etats-Unis</c:v>
                </c:pt>
              </c:strCache>
            </c:strRef>
          </c:cat>
          <c:val>
            <c:numRef>
              <c:f>'Sales-country Pivot'!$B$4:$B$10</c:f>
              <c:numCache>
                <c:formatCode>General</c:formatCode>
                <c:ptCount val="6"/>
                <c:pt idx="0">
                  <c:v>13</c:v>
                </c:pt>
                <c:pt idx="1">
                  <c:v>18</c:v>
                </c:pt>
                <c:pt idx="2">
                  <c:v>19</c:v>
                </c:pt>
                <c:pt idx="3">
                  <c:v>77</c:v>
                </c:pt>
                <c:pt idx="4">
                  <c:v>119</c:v>
                </c:pt>
                <c:pt idx="5">
                  <c:v>122</c:v>
                </c:pt>
              </c:numCache>
            </c:numRef>
          </c:val>
          <c:extLst>
            <c:ext xmlns:c16="http://schemas.microsoft.com/office/drawing/2014/chart" uri="{C3380CC4-5D6E-409C-BE32-E72D297353CC}">
              <c16:uniqueId val="{00000000-E4E2-47E2-ACA0-F7AB30116851}"/>
            </c:ext>
          </c:extLst>
        </c:ser>
        <c:dLbls>
          <c:dLblPos val="outEnd"/>
          <c:showLegendKey val="0"/>
          <c:showVal val="1"/>
          <c:showCatName val="0"/>
          <c:showSerName val="0"/>
          <c:showPercent val="0"/>
          <c:showBubbleSize val="0"/>
        </c:dLbls>
        <c:gapWidth val="326"/>
        <c:overlap val="-58"/>
        <c:axId val="409264048"/>
        <c:axId val="409264376"/>
      </c:barChart>
      <c:catAx>
        <c:axId val="409264048"/>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ontserrat" panose="02000505000000020004" pitchFamily="2" charset="0"/>
                <a:ea typeface="+mn-ea"/>
                <a:cs typeface="+mn-cs"/>
              </a:defRPr>
            </a:pPr>
            <a:endParaRPr lang="fr-FR"/>
          </a:p>
        </c:txPr>
        <c:crossAx val="409264376"/>
        <c:crosses val="autoZero"/>
        <c:auto val="1"/>
        <c:lblAlgn val="ctr"/>
        <c:lblOffset val="100"/>
        <c:noMultiLvlLbl val="0"/>
      </c:catAx>
      <c:valAx>
        <c:axId val="409264376"/>
        <c:scaling>
          <c:orientation val="minMax"/>
        </c:scaling>
        <c:delete val="1"/>
        <c:axPos val="b"/>
        <c:numFmt formatCode="General" sourceLinked="1"/>
        <c:majorTickMark val="none"/>
        <c:minorTickMark val="none"/>
        <c:tickLblPos val="nextTo"/>
        <c:crossAx val="40926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600">
          <a:latin typeface="Montserrat" panose="02000505000000020004" pitchFamily="2" charset="0"/>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[Mohammed JABRI - Project.xlsx]Sales-yearly-country Pivot!PivotTable1</c:name>
    <c:fmtId val="27"/>
  </c:pivotSource>
  <c:chart>
    <c:title>
      <c:tx>
        <c:rich>
          <a:bodyPr rot="0" spcFirstLastPara="1" vertOverflow="ellipsis" vert="horz" wrap="square" anchor="ctr" anchorCtr="1"/>
          <a:lstStyle/>
          <a:p>
            <a:pPr>
              <a:defRPr sz="720" b="0" i="0" u="none" strike="noStrike" kern="1200" cap="none" spc="20" baseline="0">
                <a:solidFill>
                  <a:schemeClr val="dk1">
                    <a:lumMod val="50000"/>
                    <a:lumOff val="50000"/>
                  </a:schemeClr>
                </a:solidFill>
                <a:latin typeface="Montserrat" panose="02000505000000020004" pitchFamily="2" charset="0"/>
                <a:ea typeface="+mn-ea"/>
                <a:cs typeface="+mn-cs"/>
              </a:defRPr>
            </a:pPr>
            <a:r>
              <a:rPr lang="en-US" sz="720"/>
              <a:t>EVOLUTION ANNUELLES DES COMMANDES</a:t>
            </a:r>
            <a:r>
              <a:rPr lang="en-US" sz="720" baseline="0"/>
              <a:t> PAR PAYS</a:t>
            </a:r>
            <a:endParaRPr lang="en-US" sz="720"/>
          </a:p>
        </c:rich>
      </c:tx>
      <c:overlay val="0"/>
      <c:spPr>
        <a:noFill/>
        <a:ln>
          <a:noFill/>
        </a:ln>
        <a:effectLst/>
      </c:spPr>
      <c:txPr>
        <a:bodyPr rot="0" spcFirstLastPara="1" vertOverflow="ellipsis" vert="horz" wrap="square" anchor="ctr" anchorCtr="1"/>
        <a:lstStyle/>
        <a:p>
          <a:pPr>
            <a:defRPr sz="720" b="0" i="0" u="none" strike="noStrike" kern="1200" cap="none" spc="20" baseline="0">
              <a:solidFill>
                <a:schemeClr val="dk1">
                  <a:lumMod val="50000"/>
                  <a:lumOff val="50000"/>
                </a:schemeClr>
              </a:solidFill>
              <a:latin typeface="Montserrat" panose="02000505000000020004" pitchFamily="2" charset="0"/>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lumMod val="60000"/>
              </a:schemeClr>
            </a:solidFill>
            <a:ln w="9525" cap="flat" cmpd="sng" algn="ctr">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80000"/>
                <a:lumOff val="20000"/>
              </a:schemeClr>
            </a:solidFill>
            <a:ln w="9525" cap="flat" cmpd="sng" algn="ctr">
              <a:solidFill>
                <a:schemeClr val="accent1">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lumMod val="80000"/>
                <a:lumOff val="20000"/>
              </a:schemeClr>
            </a:solidFill>
            <a:ln w="9525" cap="flat" cmpd="sng" algn="ctr">
              <a:solidFill>
                <a:schemeClr val="accent2">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lumMod val="80000"/>
                <a:lumOff val="20000"/>
              </a:schemeClr>
            </a:solidFill>
            <a:ln w="9525" cap="flat" cmpd="sng" algn="ctr">
              <a:solidFill>
                <a:schemeClr val="accent3">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lumMod val="80000"/>
                <a:lumOff val="20000"/>
              </a:schemeClr>
            </a:solidFill>
            <a:ln w="9525" cap="flat" cmpd="sng" algn="ctr">
              <a:solidFill>
                <a:schemeClr val="accent4">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5">
                <a:lumMod val="80000"/>
                <a:lumOff val="20000"/>
              </a:schemeClr>
            </a:solidFill>
            <a:ln w="9525" cap="flat" cmpd="sng" algn="ctr">
              <a:solidFill>
                <a:schemeClr val="accent5">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6">
                <a:lumMod val="80000"/>
                <a:lumOff val="20000"/>
              </a:schemeClr>
            </a:solidFill>
            <a:ln w="9525" cap="flat" cmpd="sng" algn="ctr">
              <a:solidFill>
                <a:schemeClr val="accent6">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80000"/>
              </a:schemeClr>
            </a:solidFill>
            <a:ln w="9525" cap="flat" cmpd="sng" algn="ctr">
              <a:solidFill>
                <a:schemeClr val="accent1">
                  <a:lumMod val="8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lumMod val="80000"/>
              </a:schemeClr>
            </a:solidFill>
            <a:ln w="9525" cap="flat" cmpd="sng" algn="ctr">
              <a:solidFill>
                <a:schemeClr val="accent2">
                  <a:lumMod val="8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lumMod val="80000"/>
              </a:schemeClr>
            </a:solidFill>
            <a:ln w="9525" cap="flat" cmpd="sng" algn="ctr">
              <a:solidFill>
                <a:schemeClr val="accent3">
                  <a:lumMod val="8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60000"/>
              </a:schemeClr>
            </a:solidFill>
            <a:ln w="9525" cap="flat" cmpd="sng" algn="ctr">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lumMod val="60000"/>
              </a:schemeClr>
            </a:solidFill>
            <a:ln w="9525" cap="flat" cmpd="sng" algn="ctr">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lumMod val="60000"/>
              </a:schemeClr>
            </a:solidFill>
            <a:ln w="9525" cap="flat" cmpd="sng" algn="ctr">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5">
                <a:lumMod val="60000"/>
              </a:schemeClr>
            </a:solidFill>
            <a:ln w="9525" cap="flat" cmpd="sng" algn="ctr">
              <a:solidFill>
                <a:schemeClr val="accent5">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6">
                <a:lumMod val="60000"/>
              </a:schemeClr>
            </a:solidFill>
            <a:ln w="9525" cap="flat" cmpd="sng" algn="ctr">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80000"/>
                <a:lumOff val="20000"/>
              </a:schemeClr>
            </a:solidFill>
            <a:ln w="9525" cap="flat" cmpd="sng" algn="ctr">
              <a:solidFill>
                <a:schemeClr val="accent1">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lumMod val="80000"/>
                <a:lumOff val="20000"/>
              </a:schemeClr>
            </a:solidFill>
            <a:ln w="9525" cap="flat" cmpd="sng" algn="ctr">
              <a:solidFill>
                <a:schemeClr val="accent2">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lumMod val="80000"/>
                <a:lumOff val="20000"/>
              </a:schemeClr>
            </a:solidFill>
            <a:ln w="9525" cap="flat" cmpd="sng" algn="ctr">
              <a:solidFill>
                <a:schemeClr val="accent3">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lumMod val="80000"/>
                <a:lumOff val="20000"/>
              </a:schemeClr>
            </a:solidFill>
            <a:ln w="9525" cap="flat" cmpd="sng" algn="ctr">
              <a:solidFill>
                <a:schemeClr val="accent4">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5">
                <a:lumMod val="80000"/>
                <a:lumOff val="20000"/>
              </a:schemeClr>
            </a:solidFill>
            <a:ln w="9525" cap="flat" cmpd="sng" algn="ctr">
              <a:solidFill>
                <a:schemeClr val="accent5">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6">
                <a:lumMod val="80000"/>
                <a:lumOff val="20000"/>
              </a:schemeClr>
            </a:solidFill>
            <a:ln w="9525" cap="flat" cmpd="sng" algn="ctr">
              <a:solidFill>
                <a:schemeClr val="accent6">
                  <a:lumMod val="80000"/>
                  <a:lumOff val="2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80000"/>
              </a:schemeClr>
            </a:solidFill>
            <a:ln w="9525" cap="flat" cmpd="sng" algn="ctr">
              <a:solidFill>
                <a:schemeClr val="accent1">
                  <a:lumMod val="8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lumMod val="80000"/>
              </a:schemeClr>
            </a:solidFill>
            <a:ln w="9525" cap="flat" cmpd="sng" algn="ctr">
              <a:solidFill>
                <a:schemeClr val="accent2">
                  <a:lumMod val="8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lumMod val="80000"/>
              </a:schemeClr>
            </a:solidFill>
            <a:ln w="9525" cap="flat" cmpd="sng" algn="ctr">
              <a:solidFill>
                <a:schemeClr val="accent3">
                  <a:lumMod val="8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dk1">
                      <a:lumMod val="65000"/>
                      <a:lumOff val="35000"/>
                    </a:schemeClr>
                  </a:solidFill>
                  <a:latin typeface="Montserrat" panose="02000505000000020004" pitchFamily="2" charset="0"/>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dk1">
                      <a:lumMod val="65000"/>
                      <a:lumOff val="35000"/>
                    </a:schemeClr>
                  </a:solidFill>
                  <a:latin typeface="Montserrat" panose="02000505000000020004" pitchFamily="2" charset="0"/>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dk1">
                      <a:lumMod val="65000"/>
                      <a:lumOff val="35000"/>
                    </a:schemeClr>
                  </a:solidFill>
                  <a:latin typeface="Montserrat" panose="02000505000000020004" pitchFamily="2" charset="0"/>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3"/>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dk1">
                      <a:lumMod val="65000"/>
                      <a:lumOff val="35000"/>
                    </a:schemeClr>
                  </a:solidFill>
                  <a:latin typeface="Montserrat" panose="02000505000000020004" pitchFamily="2" charset="0"/>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dk1">
                      <a:lumMod val="65000"/>
                      <a:lumOff val="35000"/>
                    </a:schemeClr>
                  </a:solidFill>
                  <a:latin typeface="Montserrat" panose="02000505000000020004" pitchFamily="2" charset="0"/>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ontserrat" panose="02000505000000020004" pitchFamily="2" charset="0"/>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6"/>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dk1">
                      <a:lumMod val="65000"/>
                      <a:lumOff val="35000"/>
                    </a:schemeClr>
                  </a:solidFill>
                  <a:latin typeface="Montserrat" panose="02000505000000020004" pitchFamily="2" charset="0"/>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dk1">
                      <a:lumMod val="65000"/>
                      <a:lumOff val="35000"/>
                    </a:schemeClr>
                  </a:solidFill>
                  <a:latin typeface="Montserrat" panose="02000505000000020004" pitchFamily="2" charset="0"/>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8"/>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dk1">
                      <a:lumMod val="65000"/>
                      <a:lumOff val="35000"/>
                    </a:schemeClr>
                  </a:solidFill>
                  <a:latin typeface="Montserrat" panose="02000505000000020004" pitchFamily="2" charset="0"/>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dk1">
                      <a:lumMod val="65000"/>
                      <a:lumOff val="35000"/>
                    </a:schemeClr>
                  </a:solidFill>
                  <a:latin typeface="Montserrat" panose="02000505000000020004" pitchFamily="2" charset="0"/>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0"/>
        <c:spPr>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dk1">
                      <a:lumMod val="65000"/>
                      <a:lumOff val="35000"/>
                    </a:schemeClr>
                  </a:solidFill>
                  <a:latin typeface="Montserrat" panose="02000505000000020004" pitchFamily="2" charset="0"/>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dk1">
                      <a:lumMod val="65000"/>
                      <a:lumOff val="35000"/>
                    </a:schemeClr>
                  </a:solidFill>
                  <a:latin typeface="Montserrat" panose="02000505000000020004" pitchFamily="2" charset="0"/>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dk1">
                      <a:lumMod val="65000"/>
                      <a:lumOff val="35000"/>
                    </a:schemeClr>
                  </a:solidFill>
                  <a:latin typeface="Montserrat" panose="02000505000000020004" pitchFamily="2" charset="0"/>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dk1">
                      <a:lumMod val="65000"/>
                      <a:lumOff val="35000"/>
                    </a:schemeClr>
                  </a:solidFill>
                  <a:latin typeface="Montserrat" panose="02000505000000020004" pitchFamily="2" charset="0"/>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dk1">
                      <a:lumMod val="65000"/>
                      <a:lumOff val="35000"/>
                    </a:schemeClr>
                  </a:solidFill>
                  <a:latin typeface="Montserrat" panose="02000505000000020004" pitchFamily="2" charset="0"/>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dk1">
                      <a:lumMod val="65000"/>
                      <a:lumOff val="35000"/>
                    </a:schemeClr>
                  </a:solidFill>
                  <a:latin typeface="Montserrat" panose="02000505000000020004" pitchFamily="2" charset="0"/>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6"/>
        <c:spPr>
          <a:ln w="22225" cap="rnd" cmpd="sng" algn="ctr">
            <a:solidFill>
              <a:schemeClr val="accent1"/>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dk1">
                      <a:lumMod val="65000"/>
                      <a:lumOff val="35000"/>
                    </a:schemeClr>
                  </a:solidFill>
                  <a:latin typeface="Montserrat" panose="02000505000000020004" pitchFamily="2" charset="0"/>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dk1">
                      <a:lumMod val="65000"/>
                      <a:lumOff val="35000"/>
                    </a:schemeClr>
                  </a:solidFill>
                  <a:latin typeface="Montserrat" panose="02000505000000020004" pitchFamily="2" charset="0"/>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ontserrat" panose="02000505000000020004" pitchFamily="2" charset="0"/>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dk1">
                      <a:lumMod val="65000"/>
                      <a:lumOff val="35000"/>
                    </a:schemeClr>
                  </a:solidFill>
                  <a:latin typeface="Montserrat" panose="02000505000000020004" pitchFamily="2" charset="0"/>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dk1">
                      <a:lumMod val="65000"/>
                      <a:lumOff val="35000"/>
                    </a:schemeClr>
                  </a:solidFill>
                  <a:latin typeface="Montserrat" panose="02000505000000020004" pitchFamily="2" charset="0"/>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390679516121348E-2"/>
          <c:y val="0.28527271644407237"/>
          <c:w val="0.9131619212929496"/>
          <c:h val="0.64690729394845592"/>
        </c:manualLayout>
      </c:layout>
      <c:lineChart>
        <c:grouping val="standard"/>
        <c:varyColors val="0"/>
        <c:ser>
          <c:idx val="0"/>
          <c:order val="0"/>
          <c:tx>
            <c:strRef>
              <c:f>'Sales-yearly-country Pivot'!$B$3:$B$4</c:f>
              <c:strCache>
                <c:ptCount val="1"/>
                <c:pt idx="0">
                  <c:v>Allemagne</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'Sales-yearly-country Pivot'!$A$5:$A$8</c:f>
              <c:strCache>
                <c:ptCount val="3"/>
                <c:pt idx="0">
                  <c:v>1996</c:v>
                </c:pt>
                <c:pt idx="1">
                  <c:v>1997</c:v>
                </c:pt>
                <c:pt idx="2">
                  <c:v>1998</c:v>
                </c:pt>
              </c:strCache>
            </c:strRef>
          </c:cat>
          <c:val>
            <c:numRef>
              <c:f>'Sales-yearly-country Pivot'!$B$5:$B$8</c:f>
              <c:numCache>
                <c:formatCode>General</c:formatCode>
                <c:ptCount val="3"/>
                <c:pt idx="0">
                  <c:v>24</c:v>
                </c:pt>
                <c:pt idx="1">
                  <c:v>62</c:v>
                </c:pt>
                <c:pt idx="2">
                  <c:v>33</c:v>
                </c:pt>
              </c:numCache>
            </c:numRef>
          </c:val>
          <c:smooth val="0"/>
          <c:extLst>
            <c:ext xmlns:c16="http://schemas.microsoft.com/office/drawing/2014/chart" uri="{C3380CC4-5D6E-409C-BE32-E72D297353CC}">
              <c16:uniqueId val="{00000000-5886-40CD-B20D-CCC434BE648C}"/>
            </c:ext>
          </c:extLst>
        </c:ser>
        <c:ser>
          <c:idx val="1"/>
          <c:order val="1"/>
          <c:tx>
            <c:strRef>
              <c:f>'Sales-yearly-country Pivot'!$C$3:$C$4</c:f>
              <c:strCache>
                <c:ptCount val="1"/>
                <c:pt idx="0">
                  <c:v>Belgique</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'Sales-yearly-country Pivot'!$A$5:$A$8</c:f>
              <c:strCache>
                <c:ptCount val="3"/>
                <c:pt idx="0">
                  <c:v>1996</c:v>
                </c:pt>
                <c:pt idx="1">
                  <c:v>1997</c:v>
                </c:pt>
                <c:pt idx="2">
                  <c:v>1998</c:v>
                </c:pt>
              </c:strCache>
            </c:strRef>
          </c:cat>
          <c:val>
            <c:numRef>
              <c:f>'Sales-yearly-country Pivot'!$C$5:$C$8</c:f>
              <c:numCache>
                <c:formatCode>General</c:formatCode>
                <c:ptCount val="3"/>
                <c:pt idx="0">
                  <c:v>2</c:v>
                </c:pt>
                <c:pt idx="1">
                  <c:v>7</c:v>
                </c:pt>
                <c:pt idx="2">
                  <c:v>10</c:v>
                </c:pt>
              </c:numCache>
            </c:numRef>
          </c:val>
          <c:smooth val="0"/>
          <c:extLst>
            <c:ext xmlns:c16="http://schemas.microsoft.com/office/drawing/2014/chart" uri="{C3380CC4-5D6E-409C-BE32-E72D297353CC}">
              <c16:uniqueId val="{00000017-AF99-45E2-BF1F-7653079340BC}"/>
            </c:ext>
          </c:extLst>
        </c:ser>
        <c:ser>
          <c:idx val="2"/>
          <c:order val="2"/>
          <c:tx>
            <c:strRef>
              <c:f>'Sales-yearly-country Pivot'!$D$3:$D$4</c:f>
              <c:strCache>
                <c:ptCount val="1"/>
                <c:pt idx="0">
                  <c:v>Danemark</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'Sales-yearly-country Pivot'!$A$5:$A$8</c:f>
              <c:strCache>
                <c:ptCount val="3"/>
                <c:pt idx="0">
                  <c:v>1996</c:v>
                </c:pt>
                <c:pt idx="1">
                  <c:v>1997</c:v>
                </c:pt>
                <c:pt idx="2">
                  <c:v>1998</c:v>
                </c:pt>
              </c:strCache>
            </c:strRef>
          </c:cat>
          <c:val>
            <c:numRef>
              <c:f>'Sales-yearly-country Pivot'!$D$5:$D$8</c:f>
              <c:numCache>
                <c:formatCode>General</c:formatCode>
                <c:ptCount val="3"/>
                <c:pt idx="0">
                  <c:v>3</c:v>
                </c:pt>
                <c:pt idx="1">
                  <c:v>11</c:v>
                </c:pt>
                <c:pt idx="2">
                  <c:v>4</c:v>
                </c:pt>
              </c:numCache>
            </c:numRef>
          </c:val>
          <c:smooth val="0"/>
          <c:extLst>
            <c:ext xmlns:c16="http://schemas.microsoft.com/office/drawing/2014/chart" uri="{C3380CC4-5D6E-409C-BE32-E72D297353CC}">
              <c16:uniqueId val="{00000018-AF99-45E2-BF1F-7653079340BC}"/>
            </c:ext>
          </c:extLst>
        </c:ser>
        <c:ser>
          <c:idx val="3"/>
          <c:order val="3"/>
          <c:tx>
            <c:strRef>
              <c:f>'Sales-yearly-country Pivot'!$E$3:$E$4</c:f>
              <c:strCache>
                <c:ptCount val="1"/>
                <c:pt idx="0">
                  <c:v>Etats-Unis</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'Sales-yearly-country Pivot'!$A$5:$A$8</c:f>
              <c:strCache>
                <c:ptCount val="3"/>
                <c:pt idx="0">
                  <c:v>1996</c:v>
                </c:pt>
                <c:pt idx="1">
                  <c:v>1997</c:v>
                </c:pt>
                <c:pt idx="2">
                  <c:v>1998</c:v>
                </c:pt>
              </c:strCache>
            </c:strRef>
          </c:cat>
          <c:val>
            <c:numRef>
              <c:f>'Sales-yearly-country Pivot'!$E$5:$E$8</c:f>
              <c:numCache>
                <c:formatCode>General</c:formatCode>
                <c:ptCount val="3"/>
                <c:pt idx="0">
                  <c:v>23</c:v>
                </c:pt>
                <c:pt idx="1">
                  <c:v>60</c:v>
                </c:pt>
                <c:pt idx="2">
                  <c:v>39</c:v>
                </c:pt>
              </c:numCache>
            </c:numRef>
          </c:val>
          <c:smooth val="0"/>
          <c:extLst>
            <c:ext xmlns:c16="http://schemas.microsoft.com/office/drawing/2014/chart" uri="{C3380CC4-5D6E-409C-BE32-E72D297353CC}">
              <c16:uniqueId val="{00000019-AF99-45E2-BF1F-7653079340BC}"/>
            </c:ext>
          </c:extLst>
        </c:ser>
        <c:ser>
          <c:idx val="4"/>
          <c:order val="4"/>
          <c:tx>
            <c:strRef>
              <c:f>'Sales-yearly-country Pivot'!$F$3:$F$4</c:f>
              <c:strCache>
                <c:ptCount val="1"/>
                <c:pt idx="0">
                  <c:v>France</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'Sales-yearly-country Pivot'!$A$5:$A$8</c:f>
              <c:strCache>
                <c:ptCount val="3"/>
                <c:pt idx="0">
                  <c:v>1996</c:v>
                </c:pt>
                <c:pt idx="1">
                  <c:v>1997</c:v>
                </c:pt>
                <c:pt idx="2">
                  <c:v>1998</c:v>
                </c:pt>
              </c:strCache>
            </c:strRef>
          </c:cat>
          <c:val>
            <c:numRef>
              <c:f>'Sales-yearly-country Pivot'!$F$5:$F$8</c:f>
              <c:numCache>
                <c:formatCode>General</c:formatCode>
                <c:ptCount val="3"/>
                <c:pt idx="0">
                  <c:v>15</c:v>
                </c:pt>
                <c:pt idx="1">
                  <c:v>39</c:v>
                </c:pt>
                <c:pt idx="2">
                  <c:v>23</c:v>
                </c:pt>
              </c:numCache>
            </c:numRef>
          </c:val>
          <c:smooth val="0"/>
          <c:extLst>
            <c:ext xmlns:c16="http://schemas.microsoft.com/office/drawing/2014/chart" uri="{C3380CC4-5D6E-409C-BE32-E72D297353CC}">
              <c16:uniqueId val="{0000001A-AF99-45E2-BF1F-7653079340BC}"/>
            </c:ext>
          </c:extLst>
        </c:ser>
        <c:ser>
          <c:idx val="5"/>
          <c:order val="5"/>
          <c:tx>
            <c:strRef>
              <c:f>'Sales-yearly-country Pivot'!$G$3:$G$4</c:f>
              <c:strCache>
                <c:ptCount val="1"/>
                <c:pt idx="0">
                  <c:v>Portugal</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'Sales-yearly-country Pivot'!$A$5:$A$8</c:f>
              <c:strCache>
                <c:ptCount val="3"/>
                <c:pt idx="0">
                  <c:v>1996</c:v>
                </c:pt>
                <c:pt idx="1">
                  <c:v>1997</c:v>
                </c:pt>
                <c:pt idx="2">
                  <c:v>1998</c:v>
                </c:pt>
              </c:strCache>
            </c:strRef>
          </c:cat>
          <c:val>
            <c:numRef>
              <c:f>'Sales-yearly-country Pivot'!$G$5:$G$8</c:f>
              <c:numCache>
                <c:formatCode>General</c:formatCode>
                <c:ptCount val="3"/>
                <c:pt idx="0">
                  <c:v>4</c:v>
                </c:pt>
                <c:pt idx="1">
                  <c:v>7</c:v>
                </c:pt>
                <c:pt idx="2">
                  <c:v>2</c:v>
                </c:pt>
              </c:numCache>
            </c:numRef>
          </c:val>
          <c:smooth val="0"/>
          <c:extLst>
            <c:ext xmlns:c16="http://schemas.microsoft.com/office/drawing/2014/chart" uri="{C3380CC4-5D6E-409C-BE32-E72D297353CC}">
              <c16:uniqueId val="{0000001B-AF99-45E2-BF1F-7653079340B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09264048"/>
        <c:axId val="409264376"/>
      </c:lineChart>
      <c:catAx>
        <c:axId val="40926404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700" b="0" i="0" u="none" strike="noStrike" kern="1200" spc="20" baseline="0">
                <a:solidFill>
                  <a:schemeClr val="dk1">
                    <a:lumMod val="65000"/>
                    <a:lumOff val="35000"/>
                  </a:schemeClr>
                </a:solidFill>
                <a:latin typeface="Montserrat" panose="02000505000000020004" pitchFamily="2" charset="0"/>
                <a:ea typeface="+mn-ea"/>
                <a:cs typeface="+mn-cs"/>
              </a:defRPr>
            </a:pPr>
            <a:endParaRPr lang="fr-FR"/>
          </a:p>
        </c:txPr>
        <c:crossAx val="409264376"/>
        <c:crosses val="autoZero"/>
        <c:auto val="1"/>
        <c:lblAlgn val="ctr"/>
        <c:lblOffset val="100"/>
        <c:noMultiLvlLbl val="0"/>
      </c:catAx>
      <c:valAx>
        <c:axId val="409264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spc="20" baseline="0">
                <a:solidFill>
                  <a:schemeClr val="dk1">
                    <a:lumMod val="65000"/>
                    <a:lumOff val="35000"/>
                  </a:schemeClr>
                </a:solidFill>
                <a:latin typeface="Montserrat" panose="02000505000000020004" pitchFamily="2" charset="0"/>
                <a:ea typeface="+mn-ea"/>
                <a:cs typeface="+mn-cs"/>
              </a:defRPr>
            </a:pPr>
            <a:endParaRPr lang="fr-FR"/>
          </a:p>
        </c:txPr>
        <c:crossAx val="409264048"/>
        <c:crosses val="autoZero"/>
        <c:crossBetween val="between"/>
      </c:valAx>
      <c:spPr>
        <a:gradFill>
          <a:gsLst>
            <a:gs pos="100000">
              <a:schemeClr val="lt1">
                <a:lumMod val="95000"/>
              </a:schemeClr>
            </a:gs>
            <a:gs pos="0">
              <a:schemeClr val="lt1"/>
            </a:gs>
          </a:gsLst>
          <a:lin ang="5400000" scaled="0"/>
        </a:gradFill>
        <a:ln>
          <a:noFill/>
        </a:ln>
        <a:effectLst/>
      </c:spPr>
    </c:plotArea>
    <c:legend>
      <c:legendPos val="t"/>
      <c:layout>
        <c:manualLayout>
          <c:xMode val="edge"/>
          <c:yMode val="edge"/>
          <c:x val="6.8200833070797828E-2"/>
          <c:y val="7.7152887139107618E-2"/>
          <c:w val="0.8902341858430487"/>
          <c:h val="0.3226055833929849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ontserrat" panose="02000505000000020004" pitchFamily="2" charset="0"/>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sz="700" b="0">
          <a:latin typeface="Montserrat" panose="02000505000000020004" pitchFamily="2" charset="0"/>
        </a:defRPr>
      </a:pPr>
      <a:endParaRPr lang="fr-FR"/>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[Mohammed JABRI - Project.xlsx]Top-sales-country Pivot!PivotTable1</c:name>
    <c:fmtId val="27"/>
  </c:pivotSource>
  <c:chart>
    <c:title>
      <c:tx>
        <c:rich>
          <a:bodyPr rot="0" spcFirstLastPara="1" vertOverflow="ellipsis" vert="horz" wrap="square" anchor="ctr" anchorCtr="1"/>
          <a:lstStyle/>
          <a:p>
            <a:pPr>
              <a:defRPr sz="840" b="0" i="0" u="none" strike="noStrike" kern="1200" cap="all" spc="50" baseline="0">
                <a:solidFill>
                  <a:schemeClr val="tx1">
                    <a:lumMod val="65000"/>
                    <a:lumOff val="35000"/>
                  </a:schemeClr>
                </a:solidFill>
                <a:latin typeface="Montserrat" panose="02000505000000020004" pitchFamily="2" charset="0"/>
                <a:ea typeface="+mn-ea"/>
                <a:cs typeface="+mn-cs"/>
              </a:defRPr>
            </a:pPr>
            <a:r>
              <a:rPr lang="en-US"/>
              <a:t>TOP 5 Pays</a:t>
            </a:r>
            <a:r>
              <a:rPr lang="en-US" baseline="0"/>
              <a:t> par nombre de commandes</a:t>
            </a:r>
            <a:endParaRPr lang="en-US"/>
          </a:p>
        </c:rich>
      </c:tx>
      <c:overlay val="0"/>
      <c:spPr>
        <a:noFill/>
        <a:ln>
          <a:noFill/>
        </a:ln>
        <a:effectLst/>
      </c:spPr>
      <c:txPr>
        <a:bodyPr rot="0" spcFirstLastPara="1" vertOverflow="ellipsis" vert="horz" wrap="square" anchor="ctr" anchorCtr="1"/>
        <a:lstStyle/>
        <a:p>
          <a:pPr>
            <a:defRPr sz="840" b="0" i="0" u="none" strike="noStrike" kern="1200" cap="all" spc="50" baseline="0">
              <a:solidFill>
                <a:schemeClr val="tx1">
                  <a:lumMod val="65000"/>
                  <a:lumOff val="35000"/>
                </a:schemeClr>
              </a:solidFill>
              <a:latin typeface="Montserrat" panose="02000505000000020004" pitchFamily="2" charset="0"/>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dLbl>
          <c:idx val="0"/>
          <c:showLegendKey val="0"/>
          <c:showVal val="0"/>
          <c:showCatName val="0"/>
          <c:showSerName val="0"/>
          <c:showPercent val="0"/>
          <c:showBubbleSize val="0"/>
          <c:extLst>
            <c:ext xmlns:c15="http://schemas.microsoft.com/office/drawing/2012/chart" uri="{CE6537A1-D6FC-4f65-9D91-7224C49458BB}"/>
          </c:extLst>
        </c:dLbl>
      </c:pivotFmt>
      <c:pivotFmt>
        <c:idx val="302"/>
        <c:dLbl>
          <c:idx val="0"/>
          <c:showLegendKey val="0"/>
          <c:showVal val="0"/>
          <c:showCatName val="0"/>
          <c:showSerName val="0"/>
          <c:showPercent val="0"/>
          <c:showBubbleSize val="0"/>
          <c:extLst>
            <c:ext xmlns:c15="http://schemas.microsoft.com/office/drawing/2012/chart" uri="{CE6537A1-D6FC-4f65-9D91-7224C49458BB}"/>
          </c:extLst>
        </c:dLbl>
      </c:pivotFmt>
      <c:pivotFmt>
        <c:idx val="303"/>
        <c:dLbl>
          <c:idx val="0"/>
          <c:showLegendKey val="0"/>
          <c:showVal val="0"/>
          <c:showCatName val="0"/>
          <c:showSerName val="0"/>
          <c:showPercent val="0"/>
          <c:showBubbleSize val="0"/>
          <c:extLst>
            <c:ext xmlns:c15="http://schemas.microsoft.com/office/drawing/2012/chart" uri="{CE6537A1-D6FC-4f65-9D91-7224C49458BB}"/>
          </c:extLst>
        </c:dLbl>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dLbl>
          <c:idx val="0"/>
          <c:showLegendKey val="0"/>
          <c:showVal val="0"/>
          <c:showCatName val="0"/>
          <c:showSerName val="0"/>
          <c:showPercent val="0"/>
          <c:showBubbleSize val="0"/>
          <c:extLst>
            <c:ext xmlns:c15="http://schemas.microsoft.com/office/drawing/2012/chart" uri="{CE6537A1-D6FC-4f65-9D91-7224C49458BB}"/>
          </c:extLst>
        </c:dLbl>
      </c:pivotFmt>
      <c:pivotFmt>
        <c:idx val="306"/>
        <c:dLbl>
          <c:idx val="0"/>
          <c:showLegendKey val="0"/>
          <c:showVal val="0"/>
          <c:showCatName val="0"/>
          <c:showSerName val="0"/>
          <c:showPercent val="0"/>
          <c:showBubbleSize val="0"/>
          <c:extLst>
            <c:ext xmlns:c15="http://schemas.microsoft.com/office/drawing/2012/chart" uri="{CE6537A1-D6FC-4f65-9D91-7224C49458BB}"/>
          </c:extLst>
        </c:dLbl>
      </c:pivotFmt>
      <c:pivotFmt>
        <c:idx val="307"/>
        <c:dLbl>
          <c:idx val="0"/>
          <c:showLegendKey val="0"/>
          <c:showVal val="0"/>
          <c:showCatName val="0"/>
          <c:showSerName val="0"/>
          <c:showPercent val="0"/>
          <c:showBubbleSize val="0"/>
          <c:extLst>
            <c:ext xmlns:c15="http://schemas.microsoft.com/office/drawing/2012/chart" uri="{CE6537A1-D6FC-4f65-9D91-7224C49458BB}"/>
          </c:extLst>
        </c:dLbl>
      </c:pivotFmt>
      <c:pivotFmt>
        <c:idx val="308"/>
        <c:dLbl>
          <c:idx val="0"/>
          <c:showLegendKey val="0"/>
          <c:showVal val="0"/>
          <c:showCatName val="0"/>
          <c:showSerName val="0"/>
          <c:showPercent val="0"/>
          <c:showBubbleSize val="0"/>
          <c:extLst>
            <c:ext xmlns:c15="http://schemas.microsoft.com/office/drawing/2012/chart" uri="{CE6537A1-D6FC-4f65-9D91-7224C49458BB}"/>
          </c:extLst>
        </c:dLbl>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dLbl>
          <c:idx val="0"/>
          <c:showLegendKey val="0"/>
          <c:showVal val="0"/>
          <c:showCatName val="0"/>
          <c:showSerName val="0"/>
          <c:showPercent val="0"/>
          <c:showBubbleSize val="0"/>
          <c:extLst>
            <c:ext xmlns:c15="http://schemas.microsoft.com/office/drawing/2012/chart" uri="{CE6537A1-D6FC-4f65-9D91-7224C49458BB}"/>
          </c:extLst>
        </c:dLbl>
      </c:pivotFmt>
      <c:pivotFmt>
        <c:idx val="311"/>
        <c:dLbl>
          <c:idx val="0"/>
          <c:showLegendKey val="0"/>
          <c:showVal val="0"/>
          <c:showCatName val="0"/>
          <c:showSerName val="0"/>
          <c:showPercent val="0"/>
          <c:showBubbleSize val="0"/>
          <c:extLst>
            <c:ext xmlns:c15="http://schemas.microsoft.com/office/drawing/2012/chart" uri="{CE6537A1-D6FC-4f65-9D91-7224C49458BB}"/>
          </c:extLst>
        </c:dLbl>
      </c:pivotFmt>
      <c:pivotFmt>
        <c:idx val="312"/>
        <c:dLbl>
          <c:idx val="0"/>
          <c:showLegendKey val="0"/>
          <c:showVal val="0"/>
          <c:showCatName val="0"/>
          <c:showSerName val="0"/>
          <c:showPercent val="0"/>
          <c:showBubbleSize val="0"/>
          <c:extLst>
            <c:ext xmlns:c15="http://schemas.microsoft.com/office/drawing/2012/chart" uri="{CE6537A1-D6FC-4f65-9D91-7224C49458BB}"/>
          </c:extLst>
        </c:dLbl>
      </c:pivotFmt>
      <c:pivotFmt>
        <c:idx val="313"/>
        <c:dLbl>
          <c:idx val="0"/>
          <c:showLegendKey val="0"/>
          <c:showVal val="0"/>
          <c:showCatName val="0"/>
          <c:showSerName val="0"/>
          <c:showPercent val="0"/>
          <c:showBubbleSize val="0"/>
          <c:extLst>
            <c:ext xmlns:c15="http://schemas.microsoft.com/office/drawing/2012/chart" uri="{CE6537A1-D6FC-4f65-9D91-7224C49458BB}"/>
          </c:extLst>
        </c:dLbl>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dLbl>
          <c:idx val="0"/>
          <c:showLegendKey val="0"/>
          <c:showVal val="0"/>
          <c:showCatName val="0"/>
          <c:showSerName val="0"/>
          <c:showPercent val="0"/>
          <c:showBubbleSize val="0"/>
          <c:extLst>
            <c:ext xmlns:c15="http://schemas.microsoft.com/office/drawing/2012/chart" uri="{CE6537A1-D6FC-4f65-9D91-7224C49458BB}"/>
          </c:extLst>
        </c:dLbl>
      </c:pivotFmt>
      <c:pivotFmt>
        <c:idx val="316"/>
        <c:dLbl>
          <c:idx val="0"/>
          <c:showLegendKey val="0"/>
          <c:showVal val="0"/>
          <c:showCatName val="0"/>
          <c:showSerName val="0"/>
          <c:showPercent val="0"/>
          <c:showBubbleSize val="0"/>
          <c:extLst>
            <c:ext xmlns:c15="http://schemas.microsoft.com/office/drawing/2012/chart" uri="{CE6537A1-D6FC-4f65-9D91-7224C49458BB}"/>
          </c:extLst>
        </c:dLbl>
      </c:pivotFmt>
      <c:pivotFmt>
        <c:idx val="317"/>
        <c:dLbl>
          <c:idx val="0"/>
          <c:showLegendKey val="0"/>
          <c:showVal val="0"/>
          <c:showCatName val="0"/>
          <c:showSerName val="0"/>
          <c:showPercent val="0"/>
          <c:showBubbleSize val="0"/>
          <c:extLst>
            <c:ext xmlns:c15="http://schemas.microsoft.com/office/drawing/2012/chart" uri="{CE6537A1-D6FC-4f65-9D91-7224C49458BB}"/>
          </c:extLst>
        </c:dLbl>
      </c:pivotFmt>
      <c:pivotFmt>
        <c:idx val="318"/>
        <c:dLbl>
          <c:idx val="0"/>
          <c:showLegendKey val="0"/>
          <c:showVal val="0"/>
          <c:showCatName val="0"/>
          <c:showSerName val="0"/>
          <c:showPercent val="0"/>
          <c:showBubbleSize val="0"/>
          <c:extLst>
            <c:ext xmlns:c15="http://schemas.microsoft.com/office/drawing/2012/chart" uri="{CE6537A1-D6FC-4f65-9D91-7224C49458BB}"/>
          </c:extLst>
        </c:dLbl>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dLbl>
          <c:idx val="0"/>
          <c:showLegendKey val="0"/>
          <c:showVal val="0"/>
          <c:showCatName val="0"/>
          <c:showSerName val="0"/>
          <c:showPercent val="0"/>
          <c:showBubbleSize val="0"/>
          <c:extLst>
            <c:ext xmlns:c15="http://schemas.microsoft.com/office/drawing/2012/chart" uri="{CE6537A1-D6FC-4f65-9D91-7224C49458BB}"/>
          </c:extLst>
        </c:dLbl>
      </c:pivotFmt>
      <c:pivotFmt>
        <c:idx val="321"/>
        <c:dLbl>
          <c:idx val="0"/>
          <c:showLegendKey val="0"/>
          <c:showVal val="0"/>
          <c:showCatName val="0"/>
          <c:showSerName val="0"/>
          <c:showPercent val="0"/>
          <c:showBubbleSize val="0"/>
          <c:extLst>
            <c:ext xmlns:c15="http://schemas.microsoft.com/office/drawing/2012/chart" uri="{CE6537A1-D6FC-4f65-9D91-7224C49458BB}"/>
          </c:extLst>
        </c:dLbl>
      </c:pivotFmt>
      <c:pivotFmt>
        <c:idx val="322"/>
        <c:dLbl>
          <c:idx val="0"/>
          <c:showLegendKey val="0"/>
          <c:showVal val="0"/>
          <c:showCatName val="0"/>
          <c:showSerName val="0"/>
          <c:showPercent val="0"/>
          <c:showBubbleSize val="0"/>
          <c:extLst>
            <c:ext xmlns:c15="http://schemas.microsoft.com/office/drawing/2012/chart" uri="{CE6537A1-D6FC-4f65-9D91-7224C49458BB}"/>
          </c:extLst>
        </c:dLbl>
      </c:pivotFmt>
      <c:pivotFmt>
        <c:idx val="323"/>
        <c:dLbl>
          <c:idx val="0"/>
          <c:showLegendKey val="0"/>
          <c:showVal val="0"/>
          <c:showCatName val="0"/>
          <c:showSerName val="0"/>
          <c:showPercent val="0"/>
          <c:showBubbleSize val="0"/>
          <c:extLst>
            <c:ext xmlns:c15="http://schemas.microsoft.com/office/drawing/2012/chart" uri="{CE6537A1-D6FC-4f65-9D91-7224C49458BB}"/>
          </c:extLst>
        </c:dLbl>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dLbl>
          <c:idx val="0"/>
          <c:showLegendKey val="0"/>
          <c:showVal val="0"/>
          <c:showCatName val="0"/>
          <c:showSerName val="0"/>
          <c:showPercent val="0"/>
          <c:showBubbleSize val="0"/>
          <c:extLst>
            <c:ext xmlns:c15="http://schemas.microsoft.com/office/drawing/2012/chart" uri="{CE6537A1-D6FC-4f65-9D91-7224C49458BB}"/>
          </c:extLst>
        </c:dLbl>
      </c:pivotFmt>
      <c:pivotFmt>
        <c:idx val="326"/>
        <c:dLbl>
          <c:idx val="0"/>
          <c:showLegendKey val="0"/>
          <c:showVal val="0"/>
          <c:showCatName val="0"/>
          <c:showSerName val="0"/>
          <c:showPercent val="0"/>
          <c:showBubbleSize val="0"/>
          <c:extLst>
            <c:ext xmlns:c15="http://schemas.microsoft.com/office/drawing/2012/chart" uri="{CE6537A1-D6FC-4f65-9D91-7224C49458BB}"/>
          </c:extLst>
        </c:dLbl>
      </c:pivotFmt>
      <c:pivotFmt>
        <c:idx val="327"/>
        <c:dLbl>
          <c:idx val="0"/>
          <c:showLegendKey val="0"/>
          <c:showVal val="0"/>
          <c:showCatName val="0"/>
          <c:showSerName val="0"/>
          <c:showPercent val="0"/>
          <c:showBubbleSize val="0"/>
          <c:extLst>
            <c:ext xmlns:c15="http://schemas.microsoft.com/office/drawing/2012/chart" uri="{CE6537A1-D6FC-4f65-9D91-7224C49458BB}"/>
          </c:extLst>
        </c:dLbl>
      </c:pivotFmt>
      <c:pivotFmt>
        <c:idx val="328"/>
        <c:dLbl>
          <c:idx val="0"/>
          <c:showLegendKey val="0"/>
          <c:showVal val="0"/>
          <c:showCatName val="0"/>
          <c:showSerName val="0"/>
          <c:showPercent val="0"/>
          <c:showBubbleSize val="0"/>
          <c:extLst>
            <c:ext xmlns:c15="http://schemas.microsoft.com/office/drawing/2012/chart" uri="{CE6537A1-D6FC-4f65-9D91-7224C49458BB}"/>
          </c:extLst>
        </c:dLbl>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dLbl>
          <c:idx val="0"/>
          <c:showLegendKey val="0"/>
          <c:showVal val="0"/>
          <c:showCatName val="0"/>
          <c:showSerName val="0"/>
          <c:showPercent val="0"/>
          <c:showBubbleSize val="0"/>
          <c:extLst>
            <c:ext xmlns:c15="http://schemas.microsoft.com/office/drawing/2012/chart" uri="{CE6537A1-D6FC-4f65-9D91-7224C49458BB}"/>
          </c:extLst>
        </c:dLbl>
      </c:pivotFmt>
      <c:pivotFmt>
        <c:idx val="331"/>
        <c:dLbl>
          <c:idx val="0"/>
          <c:showLegendKey val="0"/>
          <c:showVal val="0"/>
          <c:showCatName val="0"/>
          <c:showSerName val="0"/>
          <c:showPercent val="0"/>
          <c:showBubbleSize val="0"/>
          <c:extLst>
            <c:ext xmlns:c15="http://schemas.microsoft.com/office/drawing/2012/chart" uri="{CE6537A1-D6FC-4f65-9D91-7224C49458BB}"/>
          </c:extLst>
        </c:dLbl>
      </c:pivotFmt>
      <c:pivotFmt>
        <c:idx val="332"/>
        <c:dLbl>
          <c:idx val="0"/>
          <c:showLegendKey val="0"/>
          <c:showVal val="0"/>
          <c:showCatName val="0"/>
          <c:showSerName val="0"/>
          <c:showPercent val="0"/>
          <c:showBubbleSize val="0"/>
          <c:extLst>
            <c:ext xmlns:c15="http://schemas.microsoft.com/office/drawing/2012/chart" uri="{CE6537A1-D6FC-4f65-9D91-7224C49458BB}"/>
          </c:extLst>
        </c:dLbl>
      </c:pivotFmt>
      <c:pivotFmt>
        <c:idx val="333"/>
        <c:dLbl>
          <c:idx val="0"/>
          <c:showLegendKey val="0"/>
          <c:showVal val="0"/>
          <c:showCatName val="0"/>
          <c:showSerName val="0"/>
          <c:showPercent val="0"/>
          <c:showBubbleSize val="0"/>
          <c:extLst>
            <c:ext xmlns:c15="http://schemas.microsoft.com/office/drawing/2012/chart" uri="{CE6537A1-D6FC-4f65-9D91-7224C49458BB}"/>
          </c:extLst>
        </c:dLbl>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dLbl>
          <c:idx val="0"/>
          <c:showLegendKey val="0"/>
          <c:showVal val="0"/>
          <c:showCatName val="0"/>
          <c:showSerName val="0"/>
          <c:showPercent val="0"/>
          <c:showBubbleSize val="0"/>
          <c:extLst>
            <c:ext xmlns:c15="http://schemas.microsoft.com/office/drawing/2012/chart" uri="{CE6537A1-D6FC-4f65-9D91-7224C49458BB}"/>
          </c:extLst>
        </c:dLbl>
      </c:pivotFmt>
      <c:pivotFmt>
        <c:idx val="336"/>
        <c:dLbl>
          <c:idx val="0"/>
          <c:showLegendKey val="0"/>
          <c:showVal val="0"/>
          <c:showCatName val="0"/>
          <c:showSerName val="0"/>
          <c:showPercent val="0"/>
          <c:showBubbleSize val="0"/>
          <c:extLst>
            <c:ext xmlns:c15="http://schemas.microsoft.com/office/drawing/2012/chart" uri="{CE6537A1-D6FC-4f65-9D91-7224C49458BB}"/>
          </c:extLst>
        </c:dLbl>
      </c:pivotFmt>
      <c:pivotFmt>
        <c:idx val="337"/>
        <c:dLbl>
          <c:idx val="0"/>
          <c:showLegendKey val="0"/>
          <c:showVal val="0"/>
          <c:showCatName val="0"/>
          <c:showSerName val="0"/>
          <c:showPercent val="0"/>
          <c:showBubbleSize val="0"/>
          <c:extLst>
            <c:ext xmlns:c15="http://schemas.microsoft.com/office/drawing/2012/chart" uri="{CE6537A1-D6FC-4f65-9D91-7224C49458BB}"/>
          </c:extLst>
        </c:dLbl>
      </c:pivotFmt>
      <c:pivotFmt>
        <c:idx val="338"/>
        <c:dLbl>
          <c:idx val="0"/>
          <c:showLegendKey val="0"/>
          <c:showVal val="0"/>
          <c:showCatName val="0"/>
          <c:showSerName val="0"/>
          <c:showPercent val="0"/>
          <c:showBubbleSize val="0"/>
          <c:extLst>
            <c:ext xmlns:c15="http://schemas.microsoft.com/office/drawing/2012/chart" uri="{CE6537A1-D6FC-4f65-9D91-7224C49458BB}"/>
          </c:extLst>
        </c:dLbl>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dLbl>
          <c:idx val="0"/>
          <c:showLegendKey val="0"/>
          <c:showVal val="0"/>
          <c:showCatName val="0"/>
          <c:showSerName val="0"/>
          <c:showPercent val="0"/>
          <c:showBubbleSize val="0"/>
          <c:extLst>
            <c:ext xmlns:c15="http://schemas.microsoft.com/office/drawing/2012/chart" uri="{CE6537A1-D6FC-4f65-9D91-7224C49458BB}"/>
          </c:extLst>
        </c:dLbl>
      </c:pivotFmt>
      <c:pivotFmt>
        <c:idx val="341"/>
        <c:dLbl>
          <c:idx val="0"/>
          <c:showLegendKey val="0"/>
          <c:showVal val="0"/>
          <c:showCatName val="0"/>
          <c:showSerName val="0"/>
          <c:showPercent val="0"/>
          <c:showBubbleSize val="0"/>
          <c:extLst>
            <c:ext xmlns:c15="http://schemas.microsoft.com/office/drawing/2012/chart" uri="{CE6537A1-D6FC-4f65-9D91-7224C49458BB}"/>
          </c:extLst>
        </c:dLbl>
      </c:pivotFmt>
      <c:pivotFmt>
        <c:idx val="342"/>
        <c:dLbl>
          <c:idx val="0"/>
          <c:showLegendKey val="0"/>
          <c:showVal val="0"/>
          <c:showCatName val="0"/>
          <c:showSerName val="0"/>
          <c:showPercent val="0"/>
          <c:showBubbleSize val="0"/>
          <c:extLst>
            <c:ext xmlns:c15="http://schemas.microsoft.com/office/drawing/2012/chart" uri="{CE6537A1-D6FC-4f65-9D91-7224C49458BB}"/>
          </c:extLst>
        </c:dLbl>
      </c:pivotFmt>
      <c:pivotFmt>
        <c:idx val="343"/>
        <c:dLbl>
          <c:idx val="0"/>
          <c:showLegendKey val="0"/>
          <c:showVal val="0"/>
          <c:showCatName val="0"/>
          <c:showSerName val="0"/>
          <c:showPercent val="0"/>
          <c:showBubbleSize val="0"/>
          <c:extLst>
            <c:ext xmlns:c15="http://schemas.microsoft.com/office/drawing/2012/chart" uri="{CE6537A1-D6FC-4f65-9D91-7224C49458BB}"/>
          </c:extLst>
        </c:dLbl>
      </c:pivotFmt>
      <c:pivotFmt>
        <c:idx val="344"/>
        <c:dLbl>
          <c:idx val="0"/>
          <c:showLegendKey val="0"/>
          <c:showVal val="0"/>
          <c:showCatName val="0"/>
          <c:showSerName val="0"/>
          <c:showPercent val="0"/>
          <c:showBubbleSize val="0"/>
          <c:extLst>
            <c:ext xmlns:c15="http://schemas.microsoft.com/office/drawing/2012/chart" uri="{CE6537A1-D6FC-4f65-9D91-7224C49458BB}"/>
          </c:extLst>
        </c:dLbl>
      </c:pivotFmt>
      <c:pivotFmt>
        <c:idx val="345"/>
        <c:dLbl>
          <c:idx val="0"/>
          <c:showLegendKey val="0"/>
          <c:showVal val="0"/>
          <c:showCatName val="0"/>
          <c:showSerName val="0"/>
          <c:showPercent val="0"/>
          <c:showBubbleSize val="0"/>
          <c:extLst>
            <c:ext xmlns:c15="http://schemas.microsoft.com/office/drawing/2012/chart" uri="{CE6537A1-D6FC-4f65-9D91-7224C49458BB}"/>
          </c:extLst>
        </c:dLbl>
      </c:pivotFmt>
      <c:pivotFmt>
        <c:idx val="346"/>
        <c:dLbl>
          <c:idx val="0"/>
          <c:showLegendKey val="0"/>
          <c:showVal val="0"/>
          <c:showCatName val="0"/>
          <c:showSerName val="0"/>
          <c:showPercent val="0"/>
          <c:showBubbleSize val="0"/>
          <c:extLst>
            <c:ext xmlns:c15="http://schemas.microsoft.com/office/drawing/2012/chart" uri="{CE6537A1-D6FC-4f65-9D91-7224C49458BB}"/>
          </c:extLst>
        </c:dLbl>
      </c:pivotFmt>
      <c:pivotFmt>
        <c:idx val="347"/>
        <c:dLbl>
          <c:idx val="0"/>
          <c:showLegendKey val="0"/>
          <c:showVal val="0"/>
          <c:showCatName val="0"/>
          <c:showSerName val="0"/>
          <c:showPercent val="0"/>
          <c:showBubbleSize val="0"/>
          <c:extLst>
            <c:ext xmlns:c15="http://schemas.microsoft.com/office/drawing/2012/chart" uri="{CE6537A1-D6FC-4f65-9D91-7224C49458BB}"/>
          </c:extLst>
        </c:dLbl>
      </c:pivotFmt>
      <c:pivotFmt>
        <c:idx val="348"/>
        <c:dLbl>
          <c:idx val="0"/>
          <c:showLegendKey val="0"/>
          <c:showVal val="0"/>
          <c:showCatName val="0"/>
          <c:showSerName val="0"/>
          <c:showPercent val="0"/>
          <c:showBubbleSize val="0"/>
          <c:extLst>
            <c:ext xmlns:c15="http://schemas.microsoft.com/office/drawing/2012/chart" uri="{CE6537A1-D6FC-4f65-9D91-7224C49458BB}"/>
          </c:extLst>
        </c:dLbl>
      </c:pivotFmt>
      <c:pivotFmt>
        <c:idx val="349"/>
        <c:dLbl>
          <c:idx val="0"/>
          <c:showLegendKey val="0"/>
          <c:showVal val="0"/>
          <c:showCatName val="0"/>
          <c:showSerName val="0"/>
          <c:showPercent val="0"/>
          <c:showBubbleSize val="0"/>
          <c:extLst>
            <c:ext xmlns:c15="http://schemas.microsoft.com/office/drawing/2012/chart" uri="{CE6537A1-D6FC-4f65-9D91-7224C49458BB}"/>
          </c:extLst>
        </c:dLbl>
      </c:pivotFmt>
      <c:pivotFmt>
        <c:idx val="350"/>
        <c:dLbl>
          <c:idx val="0"/>
          <c:showLegendKey val="0"/>
          <c:showVal val="0"/>
          <c:showCatName val="0"/>
          <c:showSerName val="0"/>
          <c:showPercent val="0"/>
          <c:showBubbleSize val="0"/>
          <c:extLst>
            <c:ext xmlns:c15="http://schemas.microsoft.com/office/drawing/2012/chart" uri="{CE6537A1-D6FC-4f65-9D91-7224C49458BB}"/>
          </c:extLst>
        </c:dLbl>
      </c:pivotFmt>
      <c:pivotFmt>
        <c:idx val="351"/>
        <c:dLbl>
          <c:idx val="0"/>
          <c:showLegendKey val="0"/>
          <c:showVal val="0"/>
          <c:showCatName val="0"/>
          <c:showSerName val="0"/>
          <c:showPercent val="0"/>
          <c:showBubbleSize val="0"/>
          <c:extLst>
            <c:ext xmlns:c15="http://schemas.microsoft.com/office/drawing/2012/chart" uri="{CE6537A1-D6FC-4f65-9D91-7224C49458BB}"/>
          </c:extLst>
        </c:dLbl>
      </c:pivotFmt>
      <c:pivotFmt>
        <c:idx val="352"/>
        <c:dLbl>
          <c:idx val="0"/>
          <c:showLegendKey val="0"/>
          <c:showVal val="0"/>
          <c:showCatName val="0"/>
          <c:showSerName val="0"/>
          <c:showPercent val="0"/>
          <c:showBubbleSize val="0"/>
          <c:extLst>
            <c:ext xmlns:c15="http://schemas.microsoft.com/office/drawing/2012/chart" uri="{CE6537A1-D6FC-4f65-9D91-7224C49458BB}"/>
          </c:extLst>
        </c:dLbl>
      </c:pivotFmt>
      <c:pivotFmt>
        <c:idx val="353"/>
        <c:dLbl>
          <c:idx val="0"/>
          <c:showLegendKey val="0"/>
          <c:showVal val="0"/>
          <c:showCatName val="0"/>
          <c:showSerName val="0"/>
          <c:showPercent val="0"/>
          <c:showBubbleSize val="0"/>
          <c:extLst>
            <c:ext xmlns:c15="http://schemas.microsoft.com/office/drawing/2012/chart" uri="{CE6537A1-D6FC-4f65-9D91-7224C49458BB}"/>
          </c:extLst>
        </c:dLbl>
      </c:pivotFmt>
      <c:pivotFmt>
        <c:idx val="354"/>
        <c:dLbl>
          <c:idx val="0"/>
          <c:showLegendKey val="0"/>
          <c:showVal val="0"/>
          <c:showCatName val="0"/>
          <c:showSerName val="0"/>
          <c:showPercent val="0"/>
          <c:showBubbleSize val="0"/>
          <c:extLst>
            <c:ext xmlns:c15="http://schemas.microsoft.com/office/drawing/2012/chart" uri="{CE6537A1-D6FC-4f65-9D91-7224C49458BB}"/>
          </c:extLst>
        </c:dLbl>
      </c:pivotFmt>
      <c:pivotFmt>
        <c:idx val="355"/>
        <c:dLbl>
          <c:idx val="0"/>
          <c:showLegendKey val="0"/>
          <c:showVal val="0"/>
          <c:showCatName val="0"/>
          <c:showSerName val="0"/>
          <c:showPercent val="0"/>
          <c:showBubbleSize val="0"/>
          <c:extLst>
            <c:ext xmlns:c15="http://schemas.microsoft.com/office/drawing/2012/chart" uri="{CE6537A1-D6FC-4f65-9D91-7224C49458BB}"/>
          </c:extLst>
        </c:dLbl>
      </c:pivotFmt>
      <c:pivotFmt>
        <c:idx val="356"/>
        <c:dLbl>
          <c:idx val="0"/>
          <c:showLegendKey val="0"/>
          <c:showVal val="0"/>
          <c:showCatName val="0"/>
          <c:showSerName val="0"/>
          <c:showPercent val="0"/>
          <c:showBubbleSize val="0"/>
          <c:extLst>
            <c:ext xmlns:c15="http://schemas.microsoft.com/office/drawing/2012/chart" uri="{CE6537A1-D6FC-4f65-9D91-7224C49458BB}"/>
          </c:extLst>
        </c:dLbl>
      </c:pivotFmt>
      <c:pivotFmt>
        <c:idx val="357"/>
        <c:dLbl>
          <c:idx val="0"/>
          <c:showLegendKey val="0"/>
          <c:showVal val="0"/>
          <c:showCatName val="0"/>
          <c:showSerName val="0"/>
          <c:showPercent val="0"/>
          <c:showBubbleSize val="0"/>
          <c:extLst>
            <c:ext xmlns:c15="http://schemas.microsoft.com/office/drawing/2012/chart" uri="{CE6537A1-D6FC-4f65-9D91-7224C49458BB}"/>
          </c:extLst>
        </c:dLbl>
      </c:pivotFmt>
      <c:pivotFmt>
        <c:idx val="358"/>
        <c:dLbl>
          <c:idx val="0"/>
          <c:showLegendKey val="0"/>
          <c:showVal val="0"/>
          <c:showCatName val="0"/>
          <c:showSerName val="0"/>
          <c:showPercent val="0"/>
          <c:showBubbleSize val="0"/>
          <c:extLst>
            <c:ext xmlns:c15="http://schemas.microsoft.com/office/drawing/2012/chart" uri="{CE6537A1-D6FC-4f65-9D91-7224C49458BB}"/>
          </c:extLst>
        </c:dLbl>
      </c:pivotFmt>
      <c:pivotFmt>
        <c:idx val="359"/>
        <c:dLbl>
          <c:idx val="0"/>
          <c:showLegendKey val="0"/>
          <c:showVal val="0"/>
          <c:showCatName val="0"/>
          <c:showSerName val="0"/>
          <c:showPercent val="0"/>
          <c:showBubbleSize val="0"/>
          <c:extLst>
            <c:ext xmlns:c15="http://schemas.microsoft.com/office/drawing/2012/chart" uri="{CE6537A1-D6FC-4f65-9D91-7224C49458BB}"/>
          </c:extLst>
        </c:dLbl>
      </c:pivotFmt>
      <c:pivotFmt>
        <c:idx val="360"/>
        <c:dLbl>
          <c:idx val="0"/>
          <c:showLegendKey val="0"/>
          <c:showVal val="0"/>
          <c:showCatName val="0"/>
          <c:showSerName val="0"/>
          <c:showPercent val="0"/>
          <c:showBubbleSize val="0"/>
          <c:extLst>
            <c:ext xmlns:c15="http://schemas.microsoft.com/office/drawing/2012/chart" uri="{CE6537A1-D6FC-4f65-9D91-7224C49458BB}"/>
          </c:extLst>
        </c:dLbl>
      </c:pivotFmt>
      <c:pivotFmt>
        <c:idx val="361"/>
        <c:dLbl>
          <c:idx val="0"/>
          <c:showLegendKey val="0"/>
          <c:showVal val="0"/>
          <c:showCatName val="0"/>
          <c:showSerName val="0"/>
          <c:showPercent val="0"/>
          <c:showBubbleSize val="0"/>
          <c:extLst>
            <c:ext xmlns:c15="http://schemas.microsoft.com/office/drawing/2012/chart" uri="{CE6537A1-D6FC-4f65-9D91-7224C49458BB}"/>
          </c:extLst>
        </c:dLbl>
      </c:pivotFmt>
      <c:pivotFmt>
        <c:idx val="362"/>
        <c:dLbl>
          <c:idx val="0"/>
          <c:showLegendKey val="0"/>
          <c:showVal val="0"/>
          <c:showCatName val="0"/>
          <c:showSerName val="0"/>
          <c:showPercent val="0"/>
          <c:showBubbleSize val="0"/>
          <c:extLst>
            <c:ext xmlns:c15="http://schemas.microsoft.com/office/drawing/2012/chart" uri="{CE6537A1-D6FC-4f65-9D91-7224C49458BB}"/>
          </c:extLst>
        </c:dLbl>
      </c:pivotFmt>
      <c:pivotFmt>
        <c:idx val="363"/>
        <c:dLbl>
          <c:idx val="0"/>
          <c:showLegendKey val="0"/>
          <c:showVal val="0"/>
          <c:showCatName val="0"/>
          <c:showSerName val="0"/>
          <c:showPercent val="0"/>
          <c:showBubbleSize val="0"/>
          <c:extLst>
            <c:ext xmlns:c15="http://schemas.microsoft.com/office/drawing/2012/chart" uri="{CE6537A1-D6FC-4f65-9D91-7224C49458BB}"/>
          </c:extLst>
        </c:dLbl>
      </c:pivotFmt>
      <c:pivotFmt>
        <c:idx val="364"/>
        <c:dLbl>
          <c:idx val="0"/>
          <c:showLegendKey val="0"/>
          <c:showVal val="0"/>
          <c:showCatName val="0"/>
          <c:showSerName val="0"/>
          <c:showPercent val="0"/>
          <c:showBubbleSize val="0"/>
          <c:extLst>
            <c:ext xmlns:c15="http://schemas.microsoft.com/office/drawing/2012/chart" uri="{CE6537A1-D6FC-4f65-9D91-7224C49458BB}"/>
          </c:extLst>
        </c:dLbl>
      </c:pivotFmt>
      <c:pivotFmt>
        <c:idx val="365"/>
        <c:dLbl>
          <c:idx val="0"/>
          <c:showLegendKey val="0"/>
          <c:showVal val="0"/>
          <c:showCatName val="0"/>
          <c:showSerName val="0"/>
          <c:showPercent val="0"/>
          <c:showBubbleSize val="0"/>
          <c:extLst>
            <c:ext xmlns:c15="http://schemas.microsoft.com/office/drawing/2012/chart" uri="{CE6537A1-D6FC-4f65-9D91-7224C49458BB}"/>
          </c:extLst>
        </c:dLbl>
      </c:pivotFmt>
      <c:pivotFmt>
        <c:idx val="366"/>
        <c:dLbl>
          <c:idx val="0"/>
          <c:showLegendKey val="0"/>
          <c:showVal val="0"/>
          <c:showCatName val="0"/>
          <c:showSerName val="0"/>
          <c:showPercent val="0"/>
          <c:showBubbleSize val="0"/>
          <c:extLst>
            <c:ext xmlns:c15="http://schemas.microsoft.com/office/drawing/2012/chart" uri="{CE6537A1-D6FC-4f65-9D91-7224C49458BB}"/>
          </c:extLst>
        </c:dLbl>
      </c:pivotFmt>
      <c:pivotFmt>
        <c:idx val="367"/>
        <c:dLbl>
          <c:idx val="0"/>
          <c:showLegendKey val="0"/>
          <c:showVal val="0"/>
          <c:showCatName val="0"/>
          <c:showSerName val="0"/>
          <c:showPercent val="0"/>
          <c:showBubbleSize val="0"/>
          <c:extLst>
            <c:ext xmlns:c15="http://schemas.microsoft.com/office/drawing/2012/chart" uri="{CE6537A1-D6FC-4f65-9D91-7224C49458BB}"/>
          </c:extLst>
        </c:dLbl>
      </c:pivotFmt>
      <c:pivotFmt>
        <c:idx val="368"/>
        <c:dLbl>
          <c:idx val="0"/>
          <c:showLegendKey val="0"/>
          <c:showVal val="0"/>
          <c:showCatName val="0"/>
          <c:showSerName val="0"/>
          <c:showPercent val="0"/>
          <c:showBubbleSize val="0"/>
          <c:extLst>
            <c:ext xmlns:c15="http://schemas.microsoft.com/office/drawing/2012/chart" uri="{CE6537A1-D6FC-4f65-9D91-7224C49458BB}"/>
          </c:extLst>
        </c:dLbl>
      </c:pivotFmt>
      <c:pivotFmt>
        <c:idx val="369"/>
        <c:dLbl>
          <c:idx val="0"/>
          <c:showLegendKey val="0"/>
          <c:showVal val="0"/>
          <c:showCatName val="0"/>
          <c:showSerName val="0"/>
          <c:showPercent val="0"/>
          <c:showBubbleSize val="0"/>
          <c:extLst>
            <c:ext xmlns:c15="http://schemas.microsoft.com/office/drawing/2012/chart" uri="{CE6537A1-D6FC-4f65-9D91-7224C49458BB}"/>
          </c:extLst>
        </c:dLbl>
      </c:pivotFmt>
      <c:pivotFmt>
        <c:idx val="370"/>
        <c:dLbl>
          <c:idx val="0"/>
          <c:showLegendKey val="0"/>
          <c:showVal val="0"/>
          <c:showCatName val="0"/>
          <c:showSerName val="0"/>
          <c:showPercent val="0"/>
          <c:showBubbleSize val="0"/>
          <c:extLst>
            <c:ext xmlns:c15="http://schemas.microsoft.com/office/drawing/2012/chart" uri="{CE6537A1-D6FC-4f65-9D91-7224C49458BB}"/>
          </c:extLst>
        </c:dLbl>
      </c:pivotFmt>
      <c:pivotFmt>
        <c:idx val="371"/>
        <c:dLbl>
          <c:idx val="0"/>
          <c:showLegendKey val="0"/>
          <c:showVal val="0"/>
          <c:showCatName val="0"/>
          <c:showSerName val="0"/>
          <c:showPercent val="0"/>
          <c:showBubbleSize val="0"/>
          <c:extLst>
            <c:ext xmlns:c15="http://schemas.microsoft.com/office/drawing/2012/chart" uri="{CE6537A1-D6FC-4f65-9D91-7224C49458BB}"/>
          </c:extLst>
        </c:dLbl>
      </c:pivotFmt>
      <c:pivotFmt>
        <c:idx val="372"/>
        <c:dLbl>
          <c:idx val="0"/>
          <c:showLegendKey val="0"/>
          <c:showVal val="0"/>
          <c:showCatName val="0"/>
          <c:showSerName val="0"/>
          <c:showPercent val="0"/>
          <c:showBubbleSize val="0"/>
          <c:extLst>
            <c:ext xmlns:c15="http://schemas.microsoft.com/office/drawing/2012/chart" uri="{CE6537A1-D6FC-4f65-9D91-7224C49458BB}"/>
          </c:extLst>
        </c:dLbl>
      </c:pivotFmt>
      <c:pivotFmt>
        <c:idx val="373"/>
        <c:dLbl>
          <c:idx val="0"/>
          <c:showLegendKey val="0"/>
          <c:showVal val="0"/>
          <c:showCatName val="0"/>
          <c:showSerName val="0"/>
          <c:showPercent val="0"/>
          <c:showBubbleSize val="0"/>
          <c:extLst>
            <c:ext xmlns:c15="http://schemas.microsoft.com/office/drawing/2012/chart" uri="{CE6537A1-D6FC-4f65-9D91-7224C49458BB}"/>
          </c:extLst>
        </c:dLbl>
      </c:pivotFmt>
      <c:pivotFmt>
        <c:idx val="374"/>
        <c:dLbl>
          <c:idx val="0"/>
          <c:showLegendKey val="0"/>
          <c:showVal val="0"/>
          <c:showCatName val="0"/>
          <c:showSerName val="0"/>
          <c:showPercent val="0"/>
          <c:showBubbleSize val="0"/>
          <c:extLst>
            <c:ext xmlns:c15="http://schemas.microsoft.com/office/drawing/2012/chart" uri="{CE6537A1-D6FC-4f65-9D91-7224C49458BB}"/>
          </c:extLst>
        </c:dLbl>
      </c:pivotFmt>
      <c:pivotFmt>
        <c:idx val="375"/>
        <c:dLbl>
          <c:idx val="0"/>
          <c:showLegendKey val="0"/>
          <c:showVal val="0"/>
          <c:showCatName val="0"/>
          <c:showSerName val="0"/>
          <c:showPercent val="0"/>
          <c:showBubbleSize val="0"/>
          <c:extLst>
            <c:ext xmlns:c15="http://schemas.microsoft.com/office/drawing/2012/chart" uri="{CE6537A1-D6FC-4f65-9D91-7224C49458BB}"/>
          </c:extLst>
        </c:dLbl>
      </c:pivotFmt>
      <c:pivotFmt>
        <c:idx val="376"/>
        <c:dLbl>
          <c:idx val="0"/>
          <c:showLegendKey val="0"/>
          <c:showVal val="0"/>
          <c:showCatName val="0"/>
          <c:showSerName val="0"/>
          <c:showPercent val="0"/>
          <c:showBubbleSize val="0"/>
          <c:extLst>
            <c:ext xmlns:c15="http://schemas.microsoft.com/office/drawing/2012/chart" uri="{CE6537A1-D6FC-4f65-9D91-7224C49458BB}"/>
          </c:extLst>
        </c:dLbl>
      </c:pivotFmt>
      <c:pivotFmt>
        <c:idx val="377"/>
        <c:dLbl>
          <c:idx val="0"/>
          <c:showLegendKey val="0"/>
          <c:showVal val="0"/>
          <c:showCatName val="0"/>
          <c:showSerName val="0"/>
          <c:showPercent val="0"/>
          <c:showBubbleSize val="0"/>
          <c:extLst>
            <c:ext xmlns:c15="http://schemas.microsoft.com/office/drawing/2012/chart" uri="{CE6537A1-D6FC-4f65-9D91-7224C49458BB}"/>
          </c:extLst>
        </c:dLbl>
      </c:pivotFmt>
      <c:pivotFmt>
        <c:idx val="378"/>
        <c:dLbl>
          <c:idx val="0"/>
          <c:showLegendKey val="0"/>
          <c:showVal val="0"/>
          <c:showCatName val="0"/>
          <c:showSerName val="0"/>
          <c:showPercent val="0"/>
          <c:showBubbleSize val="0"/>
          <c:extLst>
            <c:ext xmlns:c15="http://schemas.microsoft.com/office/drawing/2012/chart" uri="{CE6537A1-D6FC-4f65-9D91-7224C49458BB}"/>
          </c:extLst>
        </c:dLbl>
      </c:pivotFmt>
      <c:pivotFmt>
        <c:idx val="379"/>
        <c:dLbl>
          <c:idx val="0"/>
          <c:showLegendKey val="0"/>
          <c:showVal val="0"/>
          <c:showCatName val="0"/>
          <c:showSerName val="0"/>
          <c:showPercent val="0"/>
          <c:showBubbleSize val="0"/>
          <c:extLst>
            <c:ext xmlns:c15="http://schemas.microsoft.com/office/drawing/2012/chart" uri="{CE6537A1-D6FC-4f65-9D91-7224C49458BB}"/>
          </c:extLst>
        </c:dLbl>
      </c:pivotFmt>
      <c:pivotFmt>
        <c:idx val="380"/>
        <c:dLbl>
          <c:idx val="0"/>
          <c:showLegendKey val="0"/>
          <c:showVal val="0"/>
          <c:showCatName val="0"/>
          <c:showSerName val="0"/>
          <c:showPercent val="0"/>
          <c:showBubbleSize val="0"/>
          <c:extLst>
            <c:ext xmlns:c15="http://schemas.microsoft.com/office/drawing/2012/chart" uri="{CE6537A1-D6FC-4f65-9D91-7224C49458BB}"/>
          </c:extLst>
        </c:dLbl>
      </c:pivotFmt>
      <c:pivotFmt>
        <c:idx val="381"/>
        <c:dLbl>
          <c:idx val="0"/>
          <c:showLegendKey val="0"/>
          <c:showVal val="0"/>
          <c:showCatName val="0"/>
          <c:showSerName val="0"/>
          <c:showPercent val="0"/>
          <c:showBubbleSize val="0"/>
          <c:extLst>
            <c:ext xmlns:c15="http://schemas.microsoft.com/office/drawing/2012/chart" uri="{CE6537A1-D6FC-4f65-9D91-7224C49458BB}"/>
          </c:extLst>
        </c:dLbl>
      </c:pivotFmt>
      <c:pivotFmt>
        <c:idx val="382"/>
        <c:dLbl>
          <c:idx val="0"/>
          <c:showLegendKey val="0"/>
          <c:showVal val="0"/>
          <c:showCatName val="0"/>
          <c:showSerName val="0"/>
          <c:showPercent val="0"/>
          <c:showBubbleSize val="0"/>
          <c:extLst>
            <c:ext xmlns:c15="http://schemas.microsoft.com/office/drawing/2012/chart" uri="{CE6537A1-D6FC-4f65-9D91-7224C49458BB}"/>
          </c:extLst>
        </c:dLbl>
      </c:pivotFmt>
      <c:pivotFmt>
        <c:idx val="383"/>
        <c:dLbl>
          <c:idx val="0"/>
          <c:showLegendKey val="0"/>
          <c:showVal val="0"/>
          <c:showCatName val="0"/>
          <c:showSerName val="0"/>
          <c:showPercent val="0"/>
          <c:showBubbleSize val="0"/>
          <c:extLst>
            <c:ext xmlns:c15="http://schemas.microsoft.com/office/drawing/2012/chart" uri="{CE6537A1-D6FC-4f65-9D91-7224C49458BB}"/>
          </c:extLst>
        </c:dLbl>
      </c:pivotFmt>
      <c:pivotFmt>
        <c:idx val="384"/>
        <c:dLbl>
          <c:idx val="0"/>
          <c:showLegendKey val="0"/>
          <c:showVal val="0"/>
          <c:showCatName val="0"/>
          <c:showSerName val="0"/>
          <c:showPercent val="0"/>
          <c:showBubbleSize val="0"/>
          <c:extLst>
            <c:ext xmlns:c15="http://schemas.microsoft.com/office/drawing/2012/chart" uri="{CE6537A1-D6FC-4f65-9D91-7224C49458BB}"/>
          </c:extLst>
        </c:dLbl>
      </c:pivotFmt>
      <c:pivotFmt>
        <c:idx val="385"/>
        <c:dLbl>
          <c:idx val="0"/>
          <c:showLegendKey val="0"/>
          <c:showVal val="0"/>
          <c:showCatName val="0"/>
          <c:showSerName val="0"/>
          <c:showPercent val="0"/>
          <c:showBubbleSize val="0"/>
          <c:extLst>
            <c:ext xmlns:c15="http://schemas.microsoft.com/office/drawing/2012/chart" uri="{CE6537A1-D6FC-4f65-9D91-7224C49458BB}"/>
          </c:extLst>
        </c:dLbl>
      </c:pivotFmt>
      <c:pivotFmt>
        <c:idx val="386"/>
        <c:dLbl>
          <c:idx val="0"/>
          <c:showLegendKey val="0"/>
          <c:showVal val="0"/>
          <c:showCatName val="0"/>
          <c:showSerName val="0"/>
          <c:showPercent val="0"/>
          <c:showBubbleSize val="0"/>
          <c:extLst>
            <c:ext xmlns:c15="http://schemas.microsoft.com/office/drawing/2012/chart" uri="{CE6537A1-D6FC-4f65-9D91-7224C49458BB}"/>
          </c:extLst>
        </c:dLbl>
      </c:pivotFmt>
      <c:pivotFmt>
        <c:idx val="387"/>
        <c:dLbl>
          <c:idx val="0"/>
          <c:showLegendKey val="0"/>
          <c:showVal val="0"/>
          <c:showCatName val="0"/>
          <c:showSerName val="0"/>
          <c:showPercent val="0"/>
          <c:showBubbleSize val="0"/>
          <c:extLst>
            <c:ext xmlns:c15="http://schemas.microsoft.com/office/drawing/2012/chart" uri="{CE6537A1-D6FC-4f65-9D91-7224C49458BB}"/>
          </c:extLst>
        </c:dLbl>
      </c:pivotFmt>
      <c:pivotFmt>
        <c:idx val="388"/>
        <c:dLbl>
          <c:idx val="0"/>
          <c:showLegendKey val="0"/>
          <c:showVal val="0"/>
          <c:showCatName val="0"/>
          <c:showSerName val="0"/>
          <c:showPercent val="0"/>
          <c:showBubbleSize val="0"/>
          <c:extLst>
            <c:ext xmlns:c15="http://schemas.microsoft.com/office/drawing/2012/chart" uri="{CE6537A1-D6FC-4f65-9D91-7224C49458BB}"/>
          </c:extLst>
        </c:dLbl>
      </c:pivotFmt>
      <c:pivotFmt>
        <c:idx val="389"/>
        <c:dLbl>
          <c:idx val="0"/>
          <c:showLegendKey val="0"/>
          <c:showVal val="0"/>
          <c:showCatName val="0"/>
          <c:showSerName val="0"/>
          <c:showPercent val="0"/>
          <c:showBubbleSize val="0"/>
          <c:extLst>
            <c:ext xmlns:c15="http://schemas.microsoft.com/office/drawing/2012/chart" uri="{CE6537A1-D6FC-4f65-9D91-7224C49458BB}"/>
          </c:extLst>
        </c:dLbl>
      </c:pivotFmt>
      <c:pivotFmt>
        <c:idx val="390"/>
        <c:dLbl>
          <c:idx val="0"/>
          <c:showLegendKey val="0"/>
          <c:showVal val="0"/>
          <c:showCatName val="0"/>
          <c:showSerName val="0"/>
          <c:showPercent val="0"/>
          <c:showBubbleSize val="0"/>
          <c:extLst>
            <c:ext xmlns:c15="http://schemas.microsoft.com/office/drawing/2012/chart" uri="{CE6537A1-D6FC-4f65-9D91-7224C49458BB}"/>
          </c:extLst>
        </c:dLbl>
      </c:pivotFmt>
      <c:pivotFmt>
        <c:idx val="391"/>
        <c:dLbl>
          <c:idx val="0"/>
          <c:showLegendKey val="0"/>
          <c:showVal val="0"/>
          <c:showCatName val="0"/>
          <c:showSerName val="0"/>
          <c:showPercent val="0"/>
          <c:showBubbleSize val="0"/>
          <c:extLst>
            <c:ext xmlns:c15="http://schemas.microsoft.com/office/drawing/2012/chart" uri="{CE6537A1-D6FC-4f65-9D91-7224C49458BB}"/>
          </c:extLst>
        </c:dLbl>
      </c:pivotFmt>
      <c:pivotFmt>
        <c:idx val="392"/>
        <c:dLbl>
          <c:idx val="0"/>
          <c:showLegendKey val="0"/>
          <c:showVal val="0"/>
          <c:showCatName val="0"/>
          <c:showSerName val="0"/>
          <c:showPercent val="0"/>
          <c:showBubbleSize val="0"/>
          <c:extLst>
            <c:ext xmlns:c15="http://schemas.microsoft.com/office/drawing/2012/chart" uri="{CE6537A1-D6FC-4f65-9D91-7224C49458BB}"/>
          </c:extLst>
        </c:dLbl>
      </c:pivotFmt>
      <c:pivotFmt>
        <c:idx val="393"/>
        <c:dLbl>
          <c:idx val="0"/>
          <c:showLegendKey val="0"/>
          <c:showVal val="0"/>
          <c:showCatName val="0"/>
          <c:showSerName val="0"/>
          <c:showPercent val="0"/>
          <c:showBubbleSize val="0"/>
          <c:extLst>
            <c:ext xmlns:c15="http://schemas.microsoft.com/office/drawing/2012/chart" uri="{CE6537A1-D6FC-4f65-9D91-7224C49458BB}"/>
          </c:extLst>
        </c:dLbl>
      </c:pivotFmt>
      <c:pivotFmt>
        <c:idx val="394"/>
        <c:dLbl>
          <c:idx val="0"/>
          <c:showLegendKey val="0"/>
          <c:showVal val="0"/>
          <c:showCatName val="0"/>
          <c:showSerName val="0"/>
          <c:showPercent val="0"/>
          <c:showBubbleSize val="0"/>
          <c:extLst>
            <c:ext xmlns:c15="http://schemas.microsoft.com/office/drawing/2012/chart" uri="{CE6537A1-D6FC-4f65-9D91-7224C49458BB}"/>
          </c:extLst>
        </c:dLbl>
      </c:pivotFmt>
      <c:pivotFmt>
        <c:idx val="395"/>
        <c:dLbl>
          <c:idx val="0"/>
          <c:showLegendKey val="0"/>
          <c:showVal val="0"/>
          <c:showCatName val="0"/>
          <c:showSerName val="0"/>
          <c:showPercent val="0"/>
          <c:showBubbleSize val="0"/>
          <c:extLst>
            <c:ext xmlns:c15="http://schemas.microsoft.com/office/drawing/2012/chart" uri="{CE6537A1-D6FC-4f65-9D91-7224C49458BB}"/>
          </c:extLst>
        </c:dLbl>
      </c:pivotFmt>
      <c:pivotFmt>
        <c:idx val="396"/>
        <c:dLbl>
          <c:idx val="0"/>
          <c:showLegendKey val="0"/>
          <c:showVal val="0"/>
          <c:showCatName val="0"/>
          <c:showSerName val="0"/>
          <c:showPercent val="0"/>
          <c:showBubbleSize val="0"/>
          <c:extLst>
            <c:ext xmlns:c15="http://schemas.microsoft.com/office/drawing/2012/chart" uri="{CE6537A1-D6FC-4f65-9D91-7224C49458BB}"/>
          </c:extLst>
        </c:dLbl>
      </c:pivotFmt>
      <c:pivotFmt>
        <c:idx val="397"/>
        <c:dLbl>
          <c:idx val="0"/>
          <c:showLegendKey val="0"/>
          <c:showVal val="0"/>
          <c:showCatName val="0"/>
          <c:showSerName val="0"/>
          <c:showPercent val="0"/>
          <c:showBubbleSize val="0"/>
          <c:extLst>
            <c:ext xmlns:c15="http://schemas.microsoft.com/office/drawing/2012/chart" uri="{CE6537A1-D6FC-4f65-9D91-7224C49458BB}"/>
          </c:extLst>
        </c:dLbl>
      </c:pivotFmt>
      <c:pivotFmt>
        <c:idx val="398"/>
        <c:dLbl>
          <c:idx val="0"/>
          <c:showLegendKey val="0"/>
          <c:showVal val="0"/>
          <c:showCatName val="0"/>
          <c:showSerName val="0"/>
          <c:showPercent val="0"/>
          <c:showBubbleSize val="0"/>
          <c:extLst>
            <c:ext xmlns:c15="http://schemas.microsoft.com/office/drawing/2012/chart" uri="{CE6537A1-D6FC-4f65-9D91-7224C49458BB}"/>
          </c:extLst>
        </c:dLbl>
      </c:pivotFmt>
      <c:pivotFmt>
        <c:idx val="399"/>
        <c:dLbl>
          <c:idx val="0"/>
          <c:showLegendKey val="0"/>
          <c:showVal val="0"/>
          <c:showCatName val="0"/>
          <c:showSerName val="0"/>
          <c:showPercent val="0"/>
          <c:showBubbleSize val="0"/>
          <c:extLst>
            <c:ext xmlns:c15="http://schemas.microsoft.com/office/drawing/2012/chart" uri="{CE6537A1-D6FC-4f65-9D91-7224C49458BB}"/>
          </c:extLst>
        </c:dLbl>
      </c:pivotFmt>
      <c:pivotFmt>
        <c:idx val="400"/>
        <c:dLbl>
          <c:idx val="0"/>
          <c:showLegendKey val="0"/>
          <c:showVal val="0"/>
          <c:showCatName val="0"/>
          <c:showSerName val="0"/>
          <c:showPercent val="0"/>
          <c:showBubbleSize val="0"/>
          <c:extLst>
            <c:ext xmlns:c15="http://schemas.microsoft.com/office/drawing/2012/chart" uri="{CE6537A1-D6FC-4f65-9D91-7224C49458BB}"/>
          </c:extLst>
        </c:dLbl>
      </c:pivotFmt>
      <c:pivotFmt>
        <c:idx val="401"/>
        <c:dLbl>
          <c:idx val="0"/>
          <c:showLegendKey val="0"/>
          <c:showVal val="0"/>
          <c:showCatName val="0"/>
          <c:showSerName val="0"/>
          <c:showPercent val="0"/>
          <c:showBubbleSize val="0"/>
          <c:extLst>
            <c:ext xmlns:c15="http://schemas.microsoft.com/office/drawing/2012/chart" uri="{CE6537A1-D6FC-4f65-9D91-7224C49458BB}"/>
          </c:extLst>
        </c:dLbl>
      </c:pivotFmt>
      <c:pivotFmt>
        <c:idx val="402"/>
        <c:dLbl>
          <c:idx val="0"/>
          <c:showLegendKey val="0"/>
          <c:showVal val="0"/>
          <c:showCatName val="0"/>
          <c:showSerName val="0"/>
          <c:showPercent val="0"/>
          <c:showBubbleSize val="0"/>
          <c:extLst>
            <c:ext xmlns:c15="http://schemas.microsoft.com/office/drawing/2012/chart" uri="{CE6537A1-D6FC-4f65-9D91-7224C49458BB}"/>
          </c:extLst>
        </c:dLbl>
      </c:pivotFmt>
      <c:pivotFmt>
        <c:idx val="403"/>
        <c:dLbl>
          <c:idx val="0"/>
          <c:showLegendKey val="0"/>
          <c:showVal val="0"/>
          <c:showCatName val="0"/>
          <c:showSerName val="0"/>
          <c:showPercent val="0"/>
          <c:showBubbleSize val="0"/>
          <c:extLst>
            <c:ext xmlns:c15="http://schemas.microsoft.com/office/drawing/2012/chart" uri="{CE6537A1-D6FC-4f65-9D91-7224C49458BB}"/>
          </c:extLst>
        </c:dLbl>
      </c:pivotFmt>
      <c:pivotFmt>
        <c:idx val="404"/>
        <c:dLbl>
          <c:idx val="0"/>
          <c:showLegendKey val="0"/>
          <c:showVal val="0"/>
          <c:showCatName val="0"/>
          <c:showSerName val="0"/>
          <c:showPercent val="0"/>
          <c:showBubbleSize val="0"/>
          <c:extLst>
            <c:ext xmlns:c15="http://schemas.microsoft.com/office/drawing/2012/chart" uri="{CE6537A1-D6FC-4f65-9D91-7224C49458BB}"/>
          </c:extLst>
        </c:dLbl>
      </c:pivotFmt>
      <c:pivotFmt>
        <c:idx val="405"/>
        <c:dLbl>
          <c:idx val="0"/>
          <c:showLegendKey val="0"/>
          <c:showVal val="0"/>
          <c:showCatName val="0"/>
          <c:showSerName val="0"/>
          <c:showPercent val="0"/>
          <c:showBubbleSize val="0"/>
          <c:extLst>
            <c:ext xmlns:c15="http://schemas.microsoft.com/office/drawing/2012/chart" uri="{CE6537A1-D6FC-4f65-9D91-7224C49458BB}"/>
          </c:extLst>
        </c:dLbl>
      </c:pivotFmt>
      <c:pivotFmt>
        <c:idx val="406"/>
        <c:dLbl>
          <c:idx val="0"/>
          <c:showLegendKey val="0"/>
          <c:showVal val="0"/>
          <c:showCatName val="0"/>
          <c:showSerName val="0"/>
          <c:showPercent val="0"/>
          <c:showBubbleSize val="0"/>
          <c:extLst>
            <c:ext xmlns:c15="http://schemas.microsoft.com/office/drawing/2012/chart" uri="{CE6537A1-D6FC-4f65-9D91-7224C49458BB}"/>
          </c:extLst>
        </c:dLbl>
      </c:pivotFmt>
      <c:pivotFmt>
        <c:idx val="407"/>
        <c:dLbl>
          <c:idx val="0"/>
          <c:showLegendKey val="0"/>
          <c:showVal val="0"/>
          <c:showCatName val="0"/>
          <c:showSerName val="0"/>
          <c:showPercent val="0"/>
          <c:showBubbleSize val="0"/>
          <c:extLst>
            <c:ext xmlns:c15="http://schemas.microsoft.com/office/drawing/2012/chart" uri="{CE6537A1-D6FC-4f65-9D91-7224C49458BB}"/>
          </c:extLst>
        </c:dLbl>
      </c:pivotFmt>
      <c:pivotFmt>
        <c:idx val="408"/>
        <c:dLbl>
          <c:idx val="0"/>
          <c:showLegendKey val="0"/>
          <c:showVal val="0"/>
          <c:showCatName val="0"/>
          <c:showSerName val="0"/>
          <c:showPercent val="0"/>
          <c:showBubbleSize val="0"/>
          <c:extLst>
            <c:ext xmlns:c15="http://schemas.microsoft.com/office/drawing/2012/chart" uri="{CE6537A1-D6FC-4f65-9D91-7224C49458BB}"/>
          </c:extLst>
        </c:dLbl>
      </c:pivotFmt>
      <c:pivotFmt>
        <c:idx val="409"/>
        <c:dLbl>
          <c:idx val="0"/>
          <c:showLegendKey val="0"/>
          <c:showVal val="0"/>
          <c:showCatName val="0"/>
          <c:showSerName val="0"/>
          <c:showPercent val="0"/>
          <c:showBubbleSize val="0"/>
          <c:extLst>
            <c:ext xmlns:c15="http://schemas.microsoft.com/office/drawing/2012/chart" uri="{CE6537A1-D6FC-4f65-9D91-7224C49458BB}"/>
          </c:extLst>
        </c:dLbl>
      </c:pivotFmt>
      <c:pivotFmt>
        <c:idx val="410"/>
        <c:dLbl>
          <c:idx val="0"/>
          <c:showLegendKey val="0"/>
          <c:showVal val="0"/>
          <c:showCatName val="0"/>
          <c:showSerName val="0"/>
          <c:showPercent val="0"/>
          <c:showBubbleSize val="0"/>
          <c:extLst>
            <c:ext xmlns:c15="http://schemas.microsoft.com/office/drawing/2012/chart" uri="{CE6537A1-D6FC-4f65-9D91-7224C49458BB}"/>
          </c:extLst>
        </c:dLbl>
      </c:pivotFmt>
      <c:pivotFmt>
        <c:idx val="411"/>
        <c:dLbl>
          <c:idx val="0"/>
          <c:showLegendKey val="0"/>
          <c:showVal val="0"/>
          <c:showCatName val="0"/>
          <c:showSerName val="0"/>
          <c:showPercent val="0"/>
          <c:showBubbleSize val="0"/>
          <c:extLst>
            <c:ext xmlns:c15="http://schemas.microsoft.com/office/drawing/2012/chart" uri="{CE6537A1-D6FC-4f65-9D91-7224C49458BB}"/>
          </c:extLst>
        </c:dLbl>
      </c:pivotFmt>
      <c:pivotFmt>
        <c:idx val="412"/>
        <c:dLbl>
          <c:idx val="0"/>
          <c:showLegendKey val="0"/>
          <c:showVal val="0"/>
          <c:showCatName val="0"/>
          <c:showSerName val="0"/>
          <c:showPercent val="0"/>
          <c:showBubbleSize val="0"/>
          <c:extLst>
            <c:ext xmlns:c15="http://schemas.microsoft.com/office/drawing/2012/chart" uri="{CE6537A1-D6FC-4f65-9D91-7224C49458BB}"/>
          </c:extLst>
        </c:dLbl>
      </c:pivotFmt>
      <c:pivotFmt>
        <c:idx val="413"/>
        <c:dLbl>
          <c:idx val="0"/>
          <c:showLegendKey val="0"/>
          <c:showVal val="0"/>
          <c:showCatName val="0"/>
          <c:showSerName val="0"/>
          <c:showPercent val="0"/>
          <c:showBubbleSize val="0"/>
          <c:extLst>
            <c:ext xmlns:c15="http://schemas.microsoft.com/office/drawing/2012/chart" uri="{CE6537A1-D6FC-4f65-9D91-7224C49458BB}"/>
          </c:extLst>
        </c:dLbl>
      </c:pivotFmt>
      <c:pivotFmt>
        <c:idx val="414"/>
        <c:dLbl>
          <c:idx val="0"/>
          <c:showLegendKey val="0"/>
          <c:showVal val="0"/>
          <c:showCatName val="0"/>
          <c:showSerName val="0"/>
          <c:showPercent val="0"/>
          <c:showBubbleSize val="0"/>
          <c:extLst>
            <c:ext xmlns:c15="http://schemas.microsoft.com/office/drawing/2012/chart" uri="{CE6537A1-D6FC-4f65-9D91-7224C49458BB}"/>
          </c:extLst>
        </c:dLbl>
      </c:pivotFmt>
      <c:pivotFmt>
        <c:idx val="415"/>
        <c:dLbl>
          <c:idx val="0"/>
          <c:showLegendKey val="0"/>
          <c:showVal val="0"/>
          <c:showCatName val="0"/>
          <c:showSerName val="0"/>
          <c:showPercent val="0"/>
          <c:showBubbleSize val="0"/>
          <c:extLst>
            <c:ext xmlns:c15="http://schemas.microsoft.com/office/drawing/2012/chart" uri="{CE6537A1-D6FC-4f65-9D91-7224C49458BB}"/>
          </c:extLst>
        </c:dLbl>
      </c:pivotFmt>
      <c:pivotFmt>
        <c:idx val="416"/>
        <c:dLbl>
          <c:idx val="0"/>
          <c:showLegendKey val="0"/>
          <c:showVal val="0"/>
          <c:showCatName val="0"/>
          <c:showSerName val="0"/>
          <c:showPercent val="0"/>
          <c:showBubbleSize val="0"/>
          <c:extLst>
            <c:ext xmlns:c15="http://schemas.microsoft.com/office/drawing/2012/chart" uri="{CE6537A1-D6FC-4f65-9D91-7224C49458BB}"/>
          </c:extLst>
        </c:dLbl>
      </c:pivotFmt>
      <c:pivotFmt>
        <c:idx val="417"/>
        <c:dLbl>
          <c:idx val="0"/>
          <c:showLegendKey val="0"/>
          <c:showVal val="0"/>
          <c:showCatName val="0"/>
          <c:showSerName val="0"/>
          <c:showPercent val="0"/>
          <c:showBubbleSize val="0"/>
          <c:extLst>
            <c:ext xmlns:c15="http://schemas.microsoft.com/office/drawing/2012/chart" uri="{CE6537A1-D6FC-4f65-9D91-7224C49458BB}"/>
          </c:extLst>
        </c:dLbl>
      </c:pivotFmt>
      <c:pivotFmt>
        <c:idx val="418"/>
        <c:dLbl>
          <c:idx val="0"/>
          <c:showLegendKey val="0"/>
          <c:showVal val="0"/>
          <c:showCatName val="0"/>
          <c:showSerName val="0"/>
          <c:showPercent val="0"/>
          <c:showBubbleSize val="0"/>
          <c:extLst>
            <c:ext xmlns:c15="http://schemas.microsoft.com/office/drawing/2012/chart" uri="{CE6537A1-D6FC-4f65-9D91-7224C49458BB}"/>
          </c:extLst>
        </c:dLbl>
      </c:pivotFmt>
      <c:pivotFmt>
        <c:idx val="419"/>
        <c:dLbl>
          <c:idx val="0"/>
          <c:showLegendKey val="0"/>
          <c:showVal val="0"/>
          <c:showCatName val="0"/>
          <c:showSerName val="0"/>
          <c:showPercent val="0"/>
          <c:showBubbleSize val="0"/>
          <c:extLst>
            <c:ext xmlns:c15="http://schemas.microsoft.com/office/drawing/2012/chart" uri="{CE6537A1-D6FC-4f65-9D91-7224C49458BB}"/>
          </c:extLst>
        </c:dLbl>
      </c:pivotFmt>
      <c:pivotFmt>
        <c:idx val="420"/>
        <c:dLbl>
          <c:idx val="0"/>
          <c:showLegendKey val="0"/>
          <c:showVal val="0"/>
          <c:showCatName val="0"/>
          <c:showSerName val="0"/>
          <c:showPercent val="0"/>
          <c:showBubbleSize val="0"/>
          <c:extLst>
            <c:ext xmlns:c15="http://schemas.microsoft.com/office/drawing/2012/chart" uri="{CE6537A1-D6FC-4f65-9D91-7224C49458BB}"/>
          </c:extLst>
        </c:dLbl>
      </c:pivotFmt>
      <c:pivotFmt>
        <c:idx val="421"/>
        <c:dLbl>
          <c:idx val="0"/>
          <c:showLegendKey val="0"/>
          <c:showVal val="0"/>
          <c:showCatName val="0"/>
          <c:showSerName val="0"/>
          <c:showPercent val="0"/>
          <c:showBubbleSize val="0"/>
          <c:extLst>
            <c:ext xmlns:c15="http://schemas.microsoft.com/office/drawing/2012/chart" uri="{CE6537A1-D6FC-4f65-9D91-7224C49458BB}"/>
          </c:extLst>
        </c:dLbl>
      </c:pivotFmt>
      <c:pivotFmt>
        <c:idx val="422"/>
        <c:dLbl>
          <c:idx val="0"/>
          <c:showLegendKey val="0"/>
          <c:showVal val="0"/>
          <c:showCatName val="0"/>
          <c:showSerName val="0"/>
          <c:showPercent val="0"/>
          <c:showBubbleSize val="0"/>
          <c:extLst>
            <c:ext xmlns:c15="http://schemas.microsoft.com/office/drawing/2012/chart" uri="{CE6537A1-D6FC-4f65-9D91-7224C49458BB}"/>
          </c:extLst>
        </c:dLbl>
      </c:pivotFmt>
      <c:pivotFmt>
        <c:idx val="423"/>
        <c:dLbl>
          <c:idx val="0"/>
          <c:showLegendKey val="0"/>
          <c:showVal val="0"/>
          <c:showCatName val="0"/>
          <c:showSerName val="0"/>
          <c:showPercent val="0"/>
          <c:showBubbleSize val="0"/>
          <c:extLst>
            <c:ext xmlns:c15="http://schemas.microsoft.com/office/drawing/2012/chart" uri="{CE6537A1-D6FC-4f65-9D91-7224C49458BB}"/>
          </c:extLst>
        </c:dLbl>
      </c:pivotFmt>
      <c:pivotFmt>
        <c:idx val="424"/>
        <c:dLbl>
          <c:idx val="0"/>
          <c:showLegendKey val="0"/>
          <c:showVal val="0"/>
          <c:showCatName val="0"/>
          <c:showSerName val="0"/>
          <c:showPercent val="0"/>
          <c:showBubbleSize val="0"/>
          <c:extLst>
            <c:ext xmlns:c15="http://schemas.microsoft.com/office/drawing/2012/chart" uri="{CE6537A1-D6FC-4f65-9D91-7224C49458BB}"/>
          </c:extLst>
        </c:dLbl>
      </c:pivotFmt>
      <c:pivotFmt>
        <c:idx val="425"/>
        <c:dLbl>
          <c:idx val="0"/>
          <c:showLegendKey val="0"/>
          <c:showVal val="0"/>
          <c:showCatName val="0"/>
          <c:showSerName val="0"/>
          <c:showPercent val="0"/>
          <c:showBubbleSize val="0"/>
          <c:extLst>
            <c:ext xmlns:c15="http://schemas.microsoft.com/office/drawing/2012/chart" uri="{CE6537A1-D6FC-4f65-9D91-7224C49458BB}"/>
          </c:extLst>
        </c:dLbl>
      </c:pivotFmt>
      <c:pivotFmt>
        <c:idx val="426"/>
        <c:dLbl>
          <c:idx val="0"/>
          <c:showLegendKey val="0"/>
          <c:showVal val="0"/>
          <c:showCatName val="0"/>
          <c:showSerName val="0"/>
          <c:showPercent val="0"/>
          <c:showBubbleSize val="0"/>
          <c:extLst>
            <c:ext xmlns:c15="http://schemas.microsoft.com/office/drawing/2012/chart" uri="{CE6537A1-D6FC-4f65-9D91-7224C49458BB}"/>
          </c:extLst>
        </c:dLbl>
      </c:pivotFmt>
      <c:pivotFmt>
        <c:idx val="427"/>
        <c:dLbl>
          <c:idx val="0"/>
          <c:showLegendKey val="0"/>
          <c:showVal val="0"/>
          <c:showCatName val="0"/>
          <c:showSerName val="0"/>
          <c:showPercent val="0"/>
          <c:showBubbleSize val="0"/>
          <c:extLst>
            <c:ext xmlns:c15="http://schemas.microsoft.com/office/drawing/2012/chart" uri="{CE6537A1-D6FC-4f65-9D91-7224C49458BB}"/>
          </c:extLst>
        </c:dLbl>
      </c:pivotFmt>
      <c:pivotFmt>
        <c:idx val="428"/>
        <c:dLbl>
          <c:idx val="0"/>
          <c:showLegendKey val="0"/>
          <c:showVal val="0"/>
          <c:showCatName val="0"/>
          <c:showSerName val="0"/>
          <c:showPercent val="0"/>
          <c:showBubbleSize val="0"/>
          <c:extLst>
            <c:ext xmlns:c15="http://schemas.microsoft.com/office/drawing/2012/chart" uri="{CE6537A1-D6FC-4f65-9D91-7224C49458BB}"/>
          </c:extLst>
        </c:dLbl>
      </c:pivotFmt>
      <c:pivotFmt>
        <c:idx val="429"/>
        <c:dLbl>
          <c:idx val="0"/>
          <c:showLegendKey val="0"/>
          <c:showVal val="0"/>
          <c:showCatName val="0"/>
          <c:showSerName val="0"/>
          <c:showPercent val="0"/>
          <c:showBubbleSize val="0"/>
          <c:extLst>
            <c:ext xmlns:c15="http://schemas.microsoft.com/office/drawing/2012/chart" uri="{CE6537A1-D6FC-4f65-9D91-7224C49458BB}"/>
          </c:extLst>
        </c:dLbl>
      </c:pivotFmt>
      <c:pivotFmt>
        <c:idx val="430"/>
        <c:dLbl>
          <c:idx val="0"/>
          <c:showLegendKey val="0"/>
          <c:showVal val="0"/>
          <c:showCatName val="0"/>
          <c:showSerName val="0"/>
          <c:showPercent val="0"/>
          <c:showBubbleSize val="0"/>
          <c:extLst>
            <c:ext xmlns:c15="http://schemas.microsoft.com/office/drawing/2012/chart" uri="{CE6537A1-D6FC-4f65-9D91-7224C49458BB}"/>
          </c:extLst>
        </c:dLbl>
      </c:pivotFmt>
      <c:pivotFmt>
        <c:idx val="431"/>
        <c:dLbl>
          <c:idx val="0"/>
          <c:showLegendKey val="0"/>
          <c:showVal val="0"/>
          <c:showCatName val="0"/>
          <c:showSerName val="0"/>
          <c:showPercent val="0"/>
          <c:showBubbleSize val="0"/>
          <c:extLst>
            <c:ext xmlns:c15="http://schemas.microsoft.com/office/drawing/2012/chart" uri="{CE6537A1-D6FC-4f65-9D91-7224C49458BB}"/>
          </c:extLst>
        </c:dLbl>
      </c:pivotFmt>
      <c:pivotFmt>
        <c:idx val="432"/>
        <c:dLbl>
          <c:idx val="0"/>
          <c:showLegendKey val="0"/>
          <c:showVal val="0"/>
          <c:showCatName val="0"/>
          <c:showSerName val="0"/>
          <c:showPercent val="0"/>
          <c:showBubbleSize val="0"/>
          <c:extLst>
            <c:ext xmlns:c15="http://schemas.microsoft.com/office/drawing/2012/chart" uri="{CE6537A1-D6FC-4f65-9D91-7224C49458BB}"/>
          </c:extLst>
        </c:dLbl>
      </c:pivotFmt>
      <c:pivotFmt>
        <c:idx val="433"/>
        <c:dLbl>
          <c:idx val="0"/>
          <c:showLegendKey val="0"/>
          <c:showVal val="0"/>
          <c:showCatName val="0"/>
          <c:showSerName val="0"/>
          <c:showPercent val="0"/>
          <c:showBubbleSize val="0"/>
          <c:extLst>
            <c:ext xmlns:c15="http://schemas.microsoft.com/office/drawing/2012/chart" uri="{CE6537A1-D6FC-4f65-9D91-7224C49458BB}"/>
          </c:extLst>
        </c:dLbl>
      </c:pivotFmt>
      <c:pivotFmt>
        <c:idx val="434"/>
        <c:dLbl>
          <c:idx val="0"/>
          <c:showLegendKey val="0"/>
          <c:showVal val="0"/>
          <c:showCatName val="0"/>
          <c:showSerName val="0"/>
          <c:showPercent val="0"/>
          <c:showBubbleSize val="0"/>
          <c:extLst>
            <c:ext xmlns:c15="http://schemas.microsoft.com/office/drawing/2012/chart" uri="{CE6537A1-D6FC-4f65-9D91-7224C49458BB}"/>
          </c:extLst>
        </c:dLbl>
      </c:pivotFmt>
      <c:pivotFmt>
        <c:idx val="435"/>
        <c:dLbl>
          <c:idx val="0"/>
          <c:showLegendKey val="0"/>
          <c:showVal val="0"/>
          <c:showCatName val="0"/>
          <c:showSerName val="0"/>
          <c:showPercent val="0"/>
          <c:showBubbleSize val="0"/>
          <c:extLst>
            <c:ext xmlns:c15="http://schemas.microsoft.com/office/drawing/2012/chart" uri="{CE6537A1-D6FC-4f65-9D91-7224C49458BB}"/>
          </c:extLst>
        </c:dLbl>
      </c:pivotFmt>
      <c:pivotFmt>
        <c:idx val="436"/>
        <c:dLbl>
          <c:idx val="0"/>
          <c:showLegendKey val="0"/>
          <c:showVal val="0"/>
          <c:showCatName val="0"/>
          <c:showSerName val="0"/>
          <c:showPercent val="0"/>
          <c:showBubbleSize val="0"/>
          <c:extLst>
            <c:ext xmlns:c15="http://schemas.microsoft.com/office/drawing/2012/chart" uri="{CE6537A1-D6FC-4f65-9D91-7224C49458BB}"/>
          </c:extLst>
        </c:dLbl>
      </c:pivotFmt>
      <c:pivotFmt>
        <c:idx val="437"/>
        <c:dLbl>
          <c:idx val="0"/>
          <c:showLegendKey val="0"/>
          <c:showVal val="0"/>
          <c:showCatName val="0"/>
          <c:showSerName val="0"/>
          <c:showPercent val="0"/>
          <c:showBubbleSize val="0"/>
          <c:extLst>
            <c:ext xmlns:c15="http://schemas.microsoft.com/office/drawing/2012/chart" uri="{CE6537A1-D6FC-4f65-9D91-7224C49458BB}"/>
          </c:extLst>
        </c:dLbl>
      </c:pivotFmt>
      <c:pivotFmt>
        <c:idx val="438"/>
        <c:dLbl>
          <c:idx val="0"/>
          <c:showLegendKey val="0"/>
          <c:showVal val="0"/>
          <c:showCatName val="0"/>
          <c:showSerName val="0"/>
          <c:showPercent val="0"/>
          <c:showBubbleSize val="0"/>
          <c:extLst>
            <c:ext xmlns:c15="http://schemas.microsoft.com/office/drawing/2012/chart" uri="{CE6537A1-D6FC-4f65-9D91-7224C49458BB}"/>
          </c:extLst>
        </c:dLbl>
      </c:pivotFmt>
      <c:pivotFmt>
        <c:idx val="439"/>
        <c:dLbl>
          <c:idx val="0"/>
          <c:showLegendKey val="0"/>
          <c:showVal val="0"/>
          <c:showCatName val="0"/>
          <c:showSerName val="0"/>
          <c:showPercent val="0"/>
          <c:showBubbleSize val="0"/>
          <c:extLst>
            <c:ext xmlns:c15="http://schemas.microsoft.com/office/drawing/2012/chart" uri="{CE6537A1-D6FC-4f65-9D91-7224C49458BB}"/>
          </c:extLst>
        </c:dLbl>
      </c:pivotFmt>
      <c:pivotFmt>
        <c:idx val="440"/>
        <c:dLbl>
          <c:idx val="0"/>
          <c:showLegendKey val="0"/>
          <c:showVal val="0"/>
          <c:showCatName val="0"/>
          <c:showSerName val="0"/>
          <c:showPercent val="0"/>
          <c:showBubbleSize val="0"/>
          <c:extLst>
            <c:ext xmlns:c15="http://schemas.microsoft.com/office/drawing/2012/chart" uri="{CE6537A1-D6FC-4f65-9D91-7224C49458BB}"/>
          </c:extLst>
        </c:dLbl>
      </c:pivotFmt>
      <c:pivotFmt>
        <c:idx val="441"/>
        <c:dLbl>
          <c:idx val="0"/>
          <c:showLegendKey val="0"/>
          <c:showVal val="0"/>
          <c:showCatName val="0"/>
          <c:showSerName val="0"/>
          <c:showPercent val="0"/>
          <c:showBubbleSize val="0"/>
          <c:extLst>
            <c:ext xmlns:c15="http://schemas.microsoft.com/office/drawing/2012/chart" uri="{CE6537A1-D6FC-4f65-9D91-7224C49458BB}"/>
          </c:extLst>
        </c:dLbl>
      </c:pivotFmt>
      <c:pivotFmt>
        <c:idx val="442"/>
        <c:dLbl>
          <c:idx val="0"/>
          <c:showLegendKey val="0"/>
          <c:showVal val="0"/>
          <c:showCatName val="0"/>
          <c:showSerName val="0"/>
          <c:showPercent val="0"/>
          <c:showBubbleSize val="0"/>
          <c:extLst>
            <c:ext xmlns:c15="http://schemas.microsoft.com/office/drawing/2012/chart" uri="{CE6537A1-D6FC-4f65-9D91-7224C49458BB}"/>
          </c:extLst>
        </c:dLbl>
      </c:pivotFmt>
      <c:pivotFmt>
        <c:idx val="443"/>
        <c:dLbl>
          <c:idx val="0"/>
          <c:showLegendKey val="0"/>
          <c:showVal val="0"/>
          <c:showCatName val="0"/>
          <c:showSerName val="0"/>
          <c:showPercent val="0"/>
          <c:showBubbleSize val="0"/>
          <c:extLst>
            <c:ext xmlns:c15="http://schemas.microsoft.com/office/drawing/2012/chart" uri="{CE6537A1-D6FC-4f65-9D91-7224C49458BB}"/>
          </c:extLst>
        </c:dLbl>
      </c:pivotFmt>
      <c:pivotFmt>
        <c:idx val="444"/>
        <c:dLbl>
          <c:idx val="0"/>
          <c:showLegendKey val="0"/>
          <c:showVal val="0"/>
          <c:showCatName val="0"/>
          <c:showSerName val="0"/>
          <c:showPercent val="0"/>
          <c:showBubbleSize val="0"/>
          <c:extLst>
            <c:ext xmlns:c15="http://schemas.microsoft.com/office/drawing/2012/chart" uri="{CE6537A1-D6FC-4f65-9D91-7224C49458BB}"/>
          </c:extLst>
        </c:dLbl>
      </c:pivotFmt>
      <c:pivotFmt>
        <c:idx val="445"/>
        <c:dLbl>
          <c:idx val="0"/>
          <c:showLegendKey val="0"/>
          <c:showVal val="0"/>
          <c:showCatName val="0"/>
          <c:showSerName val="0"/>
          <c:showPercent val="0"/>
          <c:showBubbleSize val="0"/>
          <c:extLst>
            <c:ext xmlns:c15="http://schemas.microsoft.com/office/drawing/2012/chart" uri="{CE6537A1-D6FC-4f65-9D91-7224C49458BB}"/>
          </c:extLst>
        </c:dLbl>
      </c:pivotFmt>
      <c:pivotFmt>
        <c:idx val="446"/>
        <c:dLbl>
          <c:idx val="0"/>
          <c:showLegendKey val="0"/>
          <c:showVal val="0"/>
          <c:showCatName val="0"/>
          <c:showSerName val="0"/>
          <c:showPercent val="0"/>
          <c:showBubbleSize val="0"/>
          <c:extLst>
            <c:ext xmlns:c15="http://schemas.microsoft.com/office/drawing/2012/chart" uri="{CE6537A1-D6FC-4f65-9D91-7224C49458BB}"/>
          </c:extLst>
        </c:dLbl>
      </c:pivotFmt>
      <c:pivotFmt>
        <c:idx val="447"/>
        <c:dLbl>
          <c:idx val="0"/>
          <c:showLegendKey val="0"/>
          <c:showVal val="0"/>
          <c:showCatName val="0"/>
          <c:showSerName val="0"/>
          <c:showPercent val="0"/>
          <c:showBubbleSize val="0"/>
          <c:extLst>
            <c:ext xmlns:c15="http://schemas.microsoft.com/office/drawing/2012/chart" uri="{CE6537A1-D6FC-4f65-9D91-7224C49458BB}"/>
          </c:extLst>
        </c:dLbl>
      </c:pivotFmt>
      <c:pivotFmt>
        <c:idx val="448"/>
        <c:dLbl>
          <c:idx val="0"/>
          <c:showLegendKey val="0"/>
          <c:showVal val="0"/>
          <c:showCatName val="0"/>
          <c:showSerName val="0"/>
          <c:showPercent val="0"/>
          <c:showBubbleSize val="0"/>
          <c:extLst>
            <c:ext xmlns:c15="http://schemas.microsoft.com/office/drawing/2012/chart" uri="{CE6537A1-D6FC-4f65-9D91-7224C49458BB}"/>
          </c:extLst>
        </c:dLbl>
      </c:pivotFmt>
      <c:pivotFmt>
        <c:idx val="44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6"/>
        <c:dLbl>
          <c:idx val="0"/>
          <c:showLegendKey val="0"/>
          <c:showVal val="1"/>
          <c:showCatName val="0"/>
          <c:showSerName val="0"/>
          <c:showPercent val="0"/>
          <c:showBubbleSize val="0"/>
          <c:extLst>
            <c:ext xmlns:c15="http://schemas.microsoft.com/office/drawing/2012/chart" uri="{CE6537A1-D6FC-4f65-9D91-7224C49458BB}"/>
          </c:extLst>
        </c:dLbl>
      </c:pivotFmt>
      <c:pivotFmt>
        <c:idx val="487"/>
        <c:dLbl>
          <c:idx val="0"/>
          <c:showLegendKey val="0"/>
          <c:showVal val="1"/>
          <c:showCatName val="0"/>
          <c:showSerName val="0"/>
          <c:showPercent val="0"/>
          <c:showBubbleSize val="0"/>
          <c:extLst>
            <c:ext xmlns:c15="http://schemas.microsoft.com/office/drawing/2012/chart" uri="{CE6537A1-D6FC-4f65-9D91-7224C49458BB}"/>
          </c:extLst>
        </c:dLbl>
      </c:pivotFmt>
      <c:pivotFmt>
        <c:idx val="488"/>
        <c:dLbl>
          <c:idx val="0"/>
          <c:showLegendKey val="0"/>
          <c:showVal val="1"/>
          <c:showCatName val="0"/>
          <c:showSerName val="0"/>
          <c:showPercent val="0"/>
          <c:showBubbleSize val="0"/>
          <c:extLst>
            <c:ext xmlns:c15="http://schemas.microsoft.com/office/drawing/2012/chart" uri="{CE6537A1-D6FC-4f65-9D91-7224C49458BB}"/>
          </c:extLst>
        </c:dLbl>
      </c:pivotFmt>
      <c:pivotFmt>
        <c:idx val="48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49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49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ontserrat" panose="02000505000000020004" pitchFamily="2" charset="0"/>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76344227921229"/>
          <c:y val="0.25838158691702001"/>
          <c:w val="0.74047397200349963"/>
          <c:h val="0.61433049263903738"/>
        </c:manualLayout>
      </c:layout>
      <c:barChart>
        <c:barDir val="bar"/>
        <c:grouping val="clustered"/>
        <c:varyColors val="0"/>
        <c:ser>
          <c:idx val="0"/>
          <c:order val="0"/>
          <c:tx>
            <c:strRef>
              <c:f>'Top-sales-country Pivot'!$B$3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ontserrat" panose="02000505000000020004" pitchFamily="2" charset="0"/>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'Top-sales-country Pivot'!$A$4:$A$9</c:f>
              <c:strCache>
                <c:ptCount val="5"/>
                <c:pt idx="0">
                  <c:v>Royaume-Uni</c:v>
                </c:pt>
                <c:pt idx="1">
                  <c:v>France</c:v>
                </c:pt>
                <c:pt idx="2">
                  <c:v>Brésil</c:v>
                </c:pt>
                <c:pt idx="3">
                  <c:v>Allemagne</c:v>
                </c:pt>
                <c:pt idx="4">
                  <c:v>Etats-Unis</c:v>
                </c:pt>
              </c:strCache>
            </c:strRef>
          </c:cat>
          <c:val>
            <c:numRef>
              <c:f>'Top-sales-country Pivot'!$B$4:$B$9</c:f>
              <c:numCache>
                <c:formatCode>General</c:formatCode>
                <c:ptCount val="5"/>
                <c:pt idx="0">
                  <c:v>58</c:v>
                </c:pt>
                <c:pt idx="1">
                  <c:v>77</c:v>
                </c:pt>
                <c:pt idx="2">
                  <c:v>83</c:v>
                </c:pt>
                <c:pt idx="3">
                  <c:v>119</c:v>
                </c:pt>
                <c:pt idx="4">
                  <c:v>122</c:v>
                </c:pt>
              </c:numCache>
            </c:numRef>
          </c:val>
          <c:extLst>
            <c:ext xmlns:c16="http://schemas.microsoft.com/office/drawing/2014/chart" uri="{C3380CC4-5D6E-409C-BE32-E72D297353CC}">
              <c16:uniqueId val="{00000000-2641-489B-B325-F91C81B9A4E0}"/>
            </c:ext>
          </c:extLst>
        </c:ser>
        <c:dLbls>
          <c:showLegendKey val="0"/>
          <c:showVal val="1"/>
          <c:showCatName val="0"/>
          <c:showSerName val="0"/>
          <c:showPercent val="0"/>
          <c:showBubbleSize val="0"/>
        </c:dLbls>
        <c:gapWidth val="326"/>
        <c:overlap val="-58"/>
        <c:axId val="409264048"/>
        <c:axId val="409264376"/>
      </c:barChart>
      <c:catAx>
        <c:axId val="409264048"/>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ontserrat" panose="02000505000000020004" pitchFamily="2" charset="0"/>
                <a:ea typeface="+mn-ea"/>
                <a:cs typeface="+mn-cs"/>
              </a:defRPr>
            </a:pPr>
            <a:endParaRPr lang="fr-FR"/>
          </a:p>
        </c:txPr>
        <c:crossAx val="409264376"/>
        <c:crosses val="autoZero"/>
        <c:auto val="1"/>
        <c:lblAlgn val="ctr"/>
        <c:lblOffset val="100"/>
        <c:noMultiLvlLbl val="0"/>
      </c:catAx>
      <c:valAx>
        <c:axId val="409264376"/>
        <c:scaling>
          <c:orientation val="minMax"/>
        </c:scaling>
        <c:delete val="1"/>
        <c:axPos val="b"/>
        <c:numFmt formatCode="General" sourceLinked="1"/>
        <c:majorTickMark val="none"/>
        <c:minorTickMark val="none"/>
        <c:tickLblPos val="nextTo"/>
        <c:crossAx val="40926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700" b="0">
          <a:latin typeface="Montserrat" panose="02000505000000020004" pitchFamily="2" charset="0"/>
        </a:defRPr>
      </a:pPr>
      <a:endParaRPr lang="fr-FR"/>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[Mohammed JABRI - Project.xlsx]Late-sales Pivot!PivotTable1</c:name>
    <c:fmtId val="31"/>
  </c:pivotSource>
  <c:chart>
    <c:title>
      <c:tx>
        <c:rich>
          <a:bodyPr rot="0" spcFirstLastPara="1" vertOverflow="ellipsis" vert="horz" wrap="square" anchor="ctr" anchorCtr="1"/>
          <a:lstStyle/>
          <a:p>
            <a:pPr>
              <a:defRPr sz="840" b="0" i="0" u="none" strike="noStrike" kern="1200" spc="0" baseline="0">
                <a:solidFill>
                  <a:schemeClr val="tx1">
                    <a:lumMod val="65000"/>
                    <a:lumOff val="35000"/>
                  </a:schemeClr>
                </a:solidFill>
                <a:latin typeface="Montserrat" panose="02000505000000020004" pitchFamily="2" charset="0"/>
                <a:ea typeface="+mn-ea"/>
                <a:cs typeface="+mn-cs"/>
              </a:defRPr>
            </a:pPr>
            <a:r>
              <a:rPr lang="en-US"/>
              <a:t>LES</a:t>
            </a:r>
            <a:r>
              <a:rPr lang="en-US" baseline="0"/>
              <a:t> COMMANDES NON-LIVRES A TEMPS</a:t>
            </a:r>
            <a:endParaRPr lang="en-US"/>
          </a:p>
        </c:rich>
      </c:tx>
      <c:layout>
        <c:manualLayout>
          <c:xMode val="edge"/>
          <c:yMode val="edge"/>
          <c:x val="0.11157442601971057"/>
          <c:y val="3.0769203849518815E-2"/>
        </c:manualLayout>
      </c:layout>
      <c:overlay val="0"/>
      <c:spPr>
        <a:noFill/>
        <a:ln>
          <a:noFill/>
        </a:ln>
        <a:effectLst/>
      </c:spPr>
      <c:txPr>
        <a:bodyPr rot="0" spcFirstLastPara="1" vertOverflow="ellipsis" vert="horz" wrap="square" anchor="ctr" anchorCtr="1"/>
        <a:lstStyle/>
        <a:p>
          <a:pPr>
            <a:defRPr sz="840" b="0" i="0" u="none" strike="noStrike" kern="1200" spc="0" baseline="0">
              <a:solidFill>
                <a:schemeClr val="tx1">
                  <a:lumMod val="65000"/>
                  <a:lumOff val="35000"/>
                </a:schemeClr>
              </a:solidFill>
              <a:latin typeface="Montserrat" panose="02000505000000020004" pitchFamily="2" charset="0"/>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dLbl>
          <c:idx val="0"/>
          <c:showLegendKey val="0"/>
          <c:showVal val="0"/>
          <c:showCatName val="0"/>
          <c:showSerName val="0"/>
          <c:showPercent val="0"/>
          <c:showBubbleSize val="0"/>
          <c:extLst>
            <c:ext xmlns:c15="http://schemas.microsoft.com/office/drawing/2012/chart" uri="{CE6537A1-D6FC-4f65-9D91-7224C49458BB}"/>
          </c:extLst>
        </c:dLbl>
      </c:pivotFmt>
      <c:pivotFmt>
        <c:idx val="302"/>
        <c:dLbl>
          <c:idx val="0"/>
          <c:showLegendKey val="0"/>
          <c:showVal val="0"/>
          <c:showCatName val="0"/>
          <c:showSerName val="0"/>
          <c:showPercent val="0"/>
          <c:showBubbleSize val="0"/>
          <c:extLst>
            <c:ext xmlns:c15="http://schemas.microsoft.com/office/drawing/2012/chart" uri="{CE6537A1-D6FC-4f65-9D91-7224C49458BB}"/>
          </c:extLst>
        </c:dLbl>
      </c:pivotFmt>
      <c:pivotFmt>
        <c:idx val="303"/>
        <c:dLbl>
          <c:idx val="0"/>
          <c:showLegendKey val="0"/>
          <c:showVal val="0"/>
          <c:showCatName val="0"/>
          <c:showSerName val="0"/>
          <c:showPercent val="0"/>
          <c:showBubbleSize val="0"/>
          <c:extLst>
            <c:ext xmlns:c15="http://schemas.microsoft.com/office/drawing/2012/chart" uri="{CE6537A1-D6FC-4f65-9D91-7224C49458BB}"/>
          </c:extLst>
        </c:dLbl>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dLbl>
          <c:idx val="0"/>
          <c:showLegendKey val="0"/>
          <c:showVal val="0"/>
          <c:showCatName val="0"/>
          <c:showSerName val="0"/>
          <c:showPercent val="0"/>
          <c:showBubbleSize val="0"/>
          <c:extLst>
            <c:ext xmlns:c15="http://schemas.microsoft.com/office/drawing/2012/chart" uri="{CE6537A1-D6FC-4f65-9D91-7224C49458BB}"/>
          </c:extLst>
        </c:dLbl>
      </c:pivotFmt>
      <c:pivotFmt>
        <c:idx val="306"/>
        <c:dLbl>
          <c:idx val="0"/>
          <c:showLegendKey val="0"/>
          <c:showVal val="0"/>
          <c:showCatName val="0"/>
          <c:showSerName val="0"/>
          <c:showPercent val="0"/>
          <c:showBubbleSize val="0"/>
          <c:extLst>
            <c:ext xmlns:c15="http://schemas.microsoft.com/office/drawing/2012/chart" uri="{CE6537A1-D6FC-4f65-9D91-7224C49458BB}"/>
          </c:extLst>
        </c:dLbl>
      </c:pivotFmt>
      <c:pivotFmt>
        <c:idx val="307"/>
        <c:dLbl>
          <c:idx val="0"/>
          <c:showLegendKey val="0"/>
          <c:showVal val="0"/>
          <c:showCatName val="0"/>
          <c:showSerName val="0"/>
          <c:showPercent val="0"/>
          <c:showBubbleSize val="0"/>
          <c:extLst>
            <c:ext xmlns:c15="http://schemas.microsoft.com/office/drawing/2012/chart" uri="{CE6537A1-D6FC-4f65-9D91-7224C49458BB}"/>
          </c:extLst>
        </c:dLbl>
      </c:pivotFmt>
      <c:pivotFmt>
        <c:idx val="308"/>
        <c:dLbl>
          <c:idx val="0"/>
          <c:showLegendKey val="0"/>
          <c:showVal val="0"/>
          <c:showCatName val="0"/>
          <c:showSerName val="0"/>
          <c:showPercent val="0"/>
          <c:showBubbleSize val="0"/>
          <c:extLst>
            <c:ext xmlns:c15="http://schemas.microsoft.com/office/drawing/2012/chart" uri="{CE6537A1-D6FC-4f65-9D91-7224C49458BB}"/>
          </c:extLst>
        </c:dLbl>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dLbl>
          <c:idx val="0"/>
          <c:showLegendKey val="0"/>
          <c:showVal val="0"/>
          <c:showCatName val="0"/>
          <c:showSerName val="0"/>
          <c:showPercent val="0"/>
          <c:showBubbleSize val="0"/>
          <c:extLst>
            <c:ext xmlns:c15="http://schemas.microsoft.com/office/drawing/2012/chart" uri="{CE6537A1-D6FC-4f65-9D91-7224C49458BB}"/>
          </c:extLst>
        </c:dLbl>
      </c:pivotFmt>
      <c:pivotFmt>
        <c:idx val="311"/>
        <c:dLbl>
          <c:idx val="0"/>
          <c:showLegendKey val="0"/>
          <c:showVal val="0"/>
          <c:showCatName val="0"/>
          <c:showSerName val="0"/>
          <c:showPercent val="0"/>
          <c:showBubbleSize val="0"/>
          <c:extLst>
            <c:ext xmlns:c15="http://schemas.microsoft.com/office/drawing/2012/chart" uri="{CE6537A1-D6FC-4f65-9D91-7224C49458BB}"/>
          </c:extLst>
        </c:dLbl>
      </c:pivotFmt>
      <c:pivotFmt>
        <c:idx val="312"/>
        <c:dLbl>
          <c:idx val="0"/>
          <c:showLegendKey val="0"/>
          <c:showVal val="0"/>
          <c:showCatName val="0"/>
          <c:showSerName val="0"/>
          <c:showPercent val="0"/>
          <c:showBubbleSize val="0"/>
          <c:extLst>
            <c:ext xmlns:c15="http://schemas.microsoft.com/office/drawing/2012/chart" uri="{CE6537A1-D6FC-4f65-9D91-7224C49458BB}"/>
          </c:extLst>
        </c:dLbl>
      </c:pivotFmt>
      <c:pivotFmt>
        <c:idx val="313"/>
        <c:dLbl>
          <c:idx val="0"/>
          <c:showLegendKey val="0"/>
          <c:showVal val="0"/>
          <c:showCatName val="0"/>
          <c:showSerName val="0"/>
          <c:showPercent val="0"/>
          <c:showBubbleSize val="0"/>
          <c:extLst>
            <c:ext xmlns:c15="http://schemas.microsoft.com/office/drawing/2012/chart" uri="{CE6537A1-D6FC-4f65-9D91-7224C49458BB}"/>
          </c:extLst>
        </c:dLbl>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dLbl>
          <c:idx val="0"/>
          <c:showLegendKey val="0"/>
          <c:showVal val="0"/>
          <c:showCatName val="0"/>
          <c:showSerName val="0"/>
          <c:showPercent val="0"/>
          <c:showBubbleSize val="0"/>
          <c:extLst>
            <c:ext xmlns:c15="http://schemas.microsoft.com/office/drawing/2012/chart" uri="{CE6537A1-D6FC-4f65-9D91-7224C49458BB}"/>
          </c:extLst>
        </c:dLbl>
      </c:pivotFmt>
      <c:pivotFmt>
        <c:idx val="316"/>
        <c:dLbl>
          <c:idx val="0"/>
          <c:showLegendKey val="0"/>
          <c:showVal val="0"/>
          <c:showCatName val="0"/>
          <c:showSerName val="0"/>
          <c:showPercent val="0"/>
          <c:showBubbleSize val="0"/>
          <c:extLst>
            <c:ext xmlns:c15="http://schemas.microsoft.com/office/drawing/2012/chart" uri="{CE6537A1-D6FC-4f65-9D91-7224C49458BB}"/>
          </c:extLst>
        </c:dLbl>
      </c:pivotFmt>
      <c:pivotFmt>
        <c:idx val="317"/>
        <c:dLbl>
          <c:idx val="0"/>
          <c:showLegendKey val="0"/>
          <c:showVal val="0"/>
          <c:showCatName val="0"/>
          <c:showSerName val="0"/>
          <c:showPercent val="0"/>
          <c:showBubbleSize val="0"/>
          <c:extLst>
            <c:ext xmlns:c15="http://schemas.microsoft.com/office/drawing/2012/chart" uri="{CE6537A1-D6FC-4f65-9D91-7224C49458BB}"/>
          </c:extLst>
        </c:dLbl>
      </c:pivotFmt>
      <c:pivotFmt>
        <c:idx val="318"/>
        <c:dLbl>
          <c:idx val="0"/>
          <c:showLegendKey val="0"/>
          <c:showVal val="0"/>
          <c:showCatName val="0"/>
          <c:showSerName val="0"/>
          <c:showPercent val="0"/>
          <c:showBubbleSize val="0"/>
          <c:extLst>
            <c:ext xmlns:c15="http://schemas.microsoft.com/office/drawing/2012/chart" uri="{CE6537A1-D6FC-4f65-9D91-7224C49458BB}"/>
          </c:extLst>
        </c:dLbl>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dLbl>
          <c:idx val="0"/>
          <c:showLegendKey val="0"/>
          <c:showVal val="0"/>
          <c:showCatName val="0"/>
          <c:showSerName val="0"/>
          <c:showPercent val="0"/>
          <c:showBubbleSize val="0"/>
          <c:extLst>
            <c:ext xmlns:c15="http://schemas.microsoft.com/office/drawing/2012/chart" uri="{CE6537A1-D6FC-4f65-9D91-7224C49458BB}"/>
          </c:extLst>
        </c:dLbl>
      </c:pivotFmt>
      <c:pivotFmt>
        <c:idx val="321"/>
        <c:dLbl>
          <c:idx val="0"/>
          <c:showLegendKey val="0"/>
          <c:showVal val="0"/>
          <c:showCatName val="0"/>
          <c:showSerName val="0"/>
          <c:showPercent val="0"/>
          <c:showBubbleSize val="0"/>
          <c:extLst>
            <c:ext xmlns:c15="http://schemas.microsoft.com/office/drawing/2012/chart" uri="{CE6537A1-D6FC-4f65-9D91-7224C49458BB}"/>
          </c:extLst>
        </c:dLbl>
      </c:pivotFmt>
      <c:pivotFmt>
        <c:idx val="322"/>
        <c:dLbl>
          <c:idx val="0"/>
          <c:showLegendKey val="0"/>
          <c:showVal val="0"/>
          <c:showCatName val="0"/>
          <c:showSerName val="0"/>
          <c:showPercent val="0"/>
          <c:showBubbleSize val="0"/>
          <c:extLst>
            <c:ext xmlns:c15="http://schemas.microsoft.com/office/drawing/2012/chart" uri="{CE6537A1-D6FC-4f65-9D91-7224C49458BB}"/>
          </c:extLst>
        </c:dLbl>
      </c:pivotFmt>
      <c:pivotFmt>
        <c:idx val="323"/>
        <c:dLbl>
          <c:idx val="0"/>
          <c:showLegendKey val="0"/>
          <c:showVal val="0"/>
          <c:showCatName val="0"/>
          <c:showSerName val="0"/>
          <c:showPercent val="0"/>
          <c:showBubbleSize val="0"/>
          <c:extLst>
            <c:ext xmlns:c15="http://schemas.microsoft.com/office/drawing/2012/chart" uri="{CE6537A1-D6FC-4f65-9D91-7224C49458BB}"/>
          </c:extLst>
        </c:dLbl>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dLbl>
          <c:idx val="0"/>
          <c:showLegendKey val="0"/>
          <c:showVal val="0"/>
          <c:showCatName val="0"/>
          <c:showSerName val="0"/>
          <c:showPercent val="0"/>
          <c:showBubbleSize val="0"/>
          <c:extLst>
            <c:ext xmlns:c15="http://schemas.microsoft.com/office/drawing/2012/chart" uri="{CE6537A1-D6FC-4f65-9D91-7224C49458BB}"/>
          </c:extLst>
        </c:dLbl>
      </c:pivotFmt>
      <c:pivotFmt>
        <c:idx val="326"/>
        <c:dLbl>
          <c:idx val="0"/>
          <c:showLegendKey val="0"/>
          <c:showVal val="0"/>
          <c:showCatName val="0"/>
          <c:showSerName val="0"/>
          <c:showPercent val="0"/>
          <c:showBubbleSize val="0"/>
          <c:extLst>
            <c:ext xmlns:c15="http://schemas.microsoft.com/office/drawing/2012/chart" uri="{CE6537A1-D6FC-4f65-9D91-7224C49458BB}"/>
          </c:extLst>
        </c:dLbl>
      </c:pivotFmt>
      <c:pivotFmt>
        <c:idx val="327"/>
        <c:dLbl>
          <c:idx val="0"/>
          <c:showLegendKey val="0"/>
          <c:showVal val="0"/>
          <c:showCatName val="0"/>
          <c:showSerName val="0"/>
          <c:showPercent val="0"/>
          <c:showBubbleSize val="0"/>
          <c:extLst>
            <c:ext xmlns:c15="http://schemas.microsoft.com/office/drawing/2012/chart" uri="{CE6537A1-D6FC-4f65-9D91-7224C49458BB}"/>
          </c:extLst>
        </c:dLbl>
      </c:pivotFmt>
      <c:pivotFmt>
        <c:idx val="328"/>
        <c:dLbl>
          <c:idx val="0"/>
          <c:showLegendKey val="0"/>
          <c:showVal val="0"/>
          <c:showCatName val="0"/>
          <c:showSerName val="0"/>
          <c:showPercent val="0"/>
          <c:showBubbleSize val="0"/>
          <c:extLst>
            <c:ext xmlns:c15="http://schemas.microsoft.com/office/drawing/2012/chart" uri="{CE6537A1-D6FC-4f65-9D91-7224C49458BB}"/>
          </c:extLst>
        </c:dLbl>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dLbl>
          <c:idx val="0"/>
          <c:showLegendKey val="0"/>
          <c:showVal val="0"/>
          <c:showCatName val="0"/>
          <c:showSerName val="0"/>
          <c:showPercent val="0"/>
          <c:showBubbleSize val="0"/>
          <c:extLst>
            <c:ext xmlns:c15="http://schemas.microsoft.com/office/drawing/2012/chart" uri="{CE6537A1-D6FC-4f65-9D91-7224C49458BB}"/>
          </c:extLst>
        </c:dLbl>
      </c:pivotFmt>
      <c:pivotFmt>
        <c:idx val="331"/>
        <c:dLbl>
          <c:idx val="0"/>
          <c:showLegendKey val="0"/>
          <c:showVal val="0"/>
          <c:showCatName val="0"/>
          <c:showSerName val="0"/>
          <c:showPercent val="0"/>
          <c:showBubbleSize val="0"/>
          <c:extLst>
            <c:ext xmlns:c15="http://schemas.microsoft.com/office/drawing/2012/chart" uri="{CE6537A1-D6FC-4f65-9D91-7224C49458BB}"/>
          </c:extLst>
        </c:dLbl>
      </c:pivotFmt>
      <c:pivotFmt>
        <c:idx val="332"/>
        <c:dLbl>
          <c:idx val="0"/>
          <c:showLegendKey val="0"/>
          <c:showVal val="0"/>
          <c:showCatName val="0"/>
          <c:showSerName val="0"/>
          <c:showPercent val="0"/>
          <c:showBubbleSize val="0"/>
          <c:extLst>
            <c:ext xmlns:c15="http://schemas.microsoft.com/office/drawing/2012/chart" uri="{CE6537A1-D6FC-4f65-9D91-7224C49458BB}"/>
          </c:extLst>
        </c:dLbl>
      </c:pivotFmt>
      <c:pivotFmt>
        <c:idx val="333"/>
        <c:dLbl>
          <c:idx val="0"/>
          <c:showLegendKey val="0"/>
          <c:showVal val="0"/>
          <c:showCatName val="0"/>
          <c:showSerName val="0"/>
          <c:showPercent val="0"/>
          <c:showBubbleSize val="0"/>
          <c:extLst>
            <c:ext xmlns:c15="http://schemas.microsoft.com/office/drawing/2012/chart" uri="{CE6537A1-D6FC-4f65-9D91-7224C49458BB}"/>
          </c:extLst>
        </c:dLbl>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dLbl>
          <c:idx val="0"/>
          <c:showLegendKey val="0"/>
          <c:showVal val="0"/>
          <c:showCatName val="0"/>
          <c:showSerName val="0"/>
          <c:showPercent val="0"/>
          <c:showBubbleSize val="0"/>
          <c:extLst>
            <c:ext xmlns:c15="http://schemas.microsoft.com/office/drawing/2012/chart" uri="{CE6537A1-D6FC-4f65-9D91-7224C49458BB}"/>
          </c:extLst>
        </c:dLbl>
      </c:pivotFmt>
      <c:pivotFmt>
        <c:idx val="336"/>
        <c:dLbl>
          <c:idx val="0"/>
          <c:showLegendKey val="0"/>
          <c:showVal val="0"/>
          <c:showCatName val="0"/>
          <c:showSerName val="0"/>
          <c:showPercent val="0"/>
          <c:showBubbleSize val="0"/>
          <c:extLst>
            <c:ext xmlns:c15="http://schemas.microsoft.com/office/drawing/2012/chart" uri="{CE6537A1-D6FC-4f65-9D91-7224C49458BB}"/>
          </c:extLst>
        </c:dLbl>
      </c:pivotFmt>
      <c:pivotFmt>
        <c:idx val="337"/>
        <c:dLbl>
          <c:idx val="0"/>
          <c:showLegendKey val="0"/>
          <c:showVal val="0"/>
          <c:showCatName val="0"/>
          <c:showSerName val="0"/>
          <c:showPercent val="0"/>
          <c:showBubbleSize val="0"/>
          <c:extLst>
            <c:ext xmlns:c15="http://schemas.microsoft.com/office/drawing/2012/chart" uri="{CE6537A1-D6FC-4f65-9D91-7224C49458BB}"/>
          </c:extLst>
        </c:dLbl>
      </c:pivotFmt>
      <c:pivotFmt>
        <c:idx val="338"/>
        <c:dLbl>
          <c:idx val="0"/>
          <c:showLegendKey val="0"/>
          <c:showVal val="0"/>
          <c:showCatName val="0"/>
          <c:showSerName val="0"/>
          <c:showPercent val="0"/>
          <c:showBubbleSize val="0"/>
          <c:extLst>
            <c:ext xmlns:c15="http://schemas.microsoft.com/office/drawing/2012/chart" uri="{CE6537A1-D6FC-4f65-9D91-7224C49458BB}"/>
          </c:extLst>
        </c:dLbl>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dLbl>
          <c:idx val="0"/>
          <c:showLegendKey val="0"/>
          <c:showVal val="0"/>
          <c:showCatName val="0"/>
          <c:showSerName val="0"/>
          <c:showPercent val="0"/>
          <c:showBubbleSize val="0"/>
          <c:extLst>
            <c:ext xmlns:c15="http://schemas.microsoft.com/office/drawing/2012/chart" uri="{CE6537A1-D6FC-4f65-9D91-7224C49458BB}"/>
          </c:extLst>
        </c:dLbl>
      </c:pivotFmt>
      <c:pivotFmt>
        <c:idx val="341"/>
        <c:dLbl>
          <c:idx val="0"/>
          <c:showLegendKey val="0"/>
          <c:showVal val="0"/>
          <c:showCatName val="0"/>
          <c:showSerName val="0"/>
          <c:showPercent val="0"/>
          <c:showBubbleSize val="0"/>
          <c:extLst>
            <c:ext xmlns:c15="http://schemas.microsoft.com/office/drawing/2012/chart" uri="{CE6537A1-D6FC-4f65-9D91-7224C49458BB}"/>
          </c:extLst>
        </c:dLbl>
      </c:pivotFmt>
      <c:pivotFmt>
        <c:idx val="342"/>
        <c:dLbl>
          <c:idx val="0"/>
          <c:showLegendKey val="0"/>
          <c:showVal val="0"/>
          <c:showCatName val="0"/>
          <c:showSerName val="0"/>
          <c:showPercent val="0"/>
          <c:showBubbleSize val="0"/>
          <c:extLst>
            <c:ext xmlns:c15="http://schemas.microsoft.com/office/drawing/2012/chart" uri="{CE6537A1-D6FC-4f65-9D91-7224C49458BB}"/>
          </c:extLst>
        </c:dLbl>
      </c:pivotFmt>
      <c:pivotFmt>
        <c:idx val="343"/>
        <c:dLbl>
          <c:idx val="0"/>
          <c:showLegendKey val="0"/>
          <c:showVal val="0"/>
          <c:showCatName val="0"/>
          <c:showSerName val="0"/>
          <c:showPercent val="0"/>
          <c:showBubbleSize val="0"/>
          <c:extLst>
            <c:ext xmlns:c15="http://schemas.microsoft.com/office/drawing/2012/chart" uri="{CE6537A1-D6FC-4f65-9D91-7224C49458BB}"/>
          </c:extLst>
        </c:dLbl>
      </c:pivotFmt>
      <c:pivotFmt>
        <c:idx val="344"/>
        <c:dLbl>
          <c:idx val="0"/>
          <c:showLegendKey val="0"/>
          <c:showVal val="0"/>
          <c:showCatName val="0"/>
          <c:showSerName val="0"/>
          <c:showPercent val="0"/>
          <c:showBubbleSize val="0"/>
          <c:extLst>
            <c:ext xmlns:c15="http://schemas.microsoft.com/office/drawing/2012/chart" uri="{CE6537A1-D6FC-4f65-9D91-7224C49458BB}"/>
          </c:extLst>
        </c:dLbl>
      </c:pivotFmt>
      <c:pivotFmt>
        <c:idx val="345"/>
        <c:dLbl>
          <c:idx val="0"/>
          <c:showLegendKey val="0"/>
          <c:showVal val="0"/>
          <c:showCatName val="0"/>
          <c:showSerName val="0"/>
          <c:showPercent val="0"/>
          <c:showBubbleSize val="0"/>
          <c:extLst>
            <c:ext xmlns:c15="http://schemas.microsoft.com/office/drawing/2012/chart" uri="{CE6537A1-D6FC-4f65-9D91-7224C49458BB}"/>
          </c:extLst>
        </c:dLbl>
      </c:pivotFmt>
      <c:pivotFmt>
        <c:idx val="346"/>
        <c:dLbl>
          <c:idx val="0"/>
          <c:showLegendKey val="0"/>
          <c:showVal val="0"/>
          <c:showCatName val="0"/>
          <c:showSerName val="0"/>
          <c:showPercent val="0"/>
          <c:showBubbleSize val="0"/>
          <c:extLst>
            <c:ext xmlns:c15="http://schemas.microsoft.com/office/drawing/2012/chart" uri="{CE6537A1-D6FC-4f65-9D91-7224C49458BB}"/>
          </c:extLst>
        </c:dLbl>
      </c:pivotFmt>
      <c:pivotFmt>
        <c:idx val="347"/>
        <c:dLbl>
          <c:idx val="0"/>
          <c:showLegendKey val="0"/>
          <c:showVal val="0"/>
          <c:showCatName val="0"/>
          <c:showSerName val="0"/>
          <c:showPercent val="0"/>
          <c:showBubbleSize val="0"/>
          <c:extLst>
            <c:ext xmlns:c15="http://schemas.microsoft.com/office/drawing/2012/chart" uri="{CE6537A1-D6FC-4f65-9D91-7224C49458BB}"/>
          </c:extLst>
        </c:dLbl>
      </c:pivotFmt>
      <c:pivotFmt>
        <c:idx val="348"/>
        <c:dLbl>
          <c:idx val="0"/>
          <c:showLegendKey val="0"/>
          <c:showVal val="0"/>
          <c:showCatName val="0"/>
          <c:showSerName val="0"/>
          <c:showPercent val="0"/>
          <c:showBubbleSize val="0"/>
          <c:extLst>
            <c:ext xmlns:c15="http://schemas.microsoft.com/office/drawing/2012/chart" uri="{CE6537A1-D6FC-4f65-9D91-7224C49458BB}"/>
          </c:extLst>
        </c:dLbl>
      </c:pivotFmt>
      <c:pivotFmt>
        <c:idx val="349"/>
        <c:dLbl>
          <c:idx val="0"/>
          <c:showLegendKey val="0"/>
          <c:showVal val="0"/>
          <c:showCatName val="0"/>
          <c:showSerName val="0"/>
          <c:showPercent val="0"/>
          <c:showBubbleSize val="0"/>
          <c:extLst>
            <c:ext xmlns:c15="http://schemas.microsoft.com/office/drawing/2012/chart" uri="{CE6537A1-D6FC-4f65-9D91-7224C49458BB}"/>
          </c:extLst>
        </c:dLbl>
      </c:pivotFmt>
      <c:pivotFmt>
        <c:idx val="350"/>
        <c:dLbl>
          <c:idx val="0"/>
          <c:showLegendKey val="0"/>
          <c:showVal val="0"/>
          <c:showCatName val="0"/>
          <c:showSerName val="0"/>
          <c:showPercent val="0"/>
          <c:showBubbleSize val="0"/>
          <c:extLst>
            <c:ext xmlns:c15="http://schemas.microsoft.com/office/drawing/2012/chart" uri="{CE6537A1-D6FC-4f65-9D91-7224C49458BB}"/>
          </c:extLst>
        </c:dLbl>
      </c:pivotFmt>
      <c:pivotFmt>
        <c:idx val="351"/>
        <c:dLbl>
          <c:idx val="0"/>
          <c:showLegendKey val="0"/>
          <c:showVal val="0"/>
          <c:showCatName val="0"/>
          <c:showSerName val="0"/>
          <c:showPercent val="0"/>
          <c:showBubbleSize val="0"/>
          <c:extLst>
            <c:ext xmlns:c15="http://schemas.microsoft.com/office/drawing/2012/chart" uri="{CE6537A1-D6FC-4f65-9D91-7224C49458BB}"/>
          </c:extLst>
        </c:dLbl>
      </c:pivotFmt>
      <c:pivotFmt>
        <c:idx val="352"/>
        <c:dLbl>
          <c:idx val="0"/>
          <c:showLegendKey val="0"/>
          <c:showVal val="0"/>
          <c:showCatName val="0"/>
          <c:showSerName val="0"/>
          <c:showPercent val="0"/>
          <c:showBubbleSize val="0"/>
          <c:extLst>
            <c:ext xmlns:c15="http://schemas.microsoft.com/office/drawing/2012/chart" uri="{CE6537A1-D6FC-4f65-9D91-7224C49458BB}"/>
          </c:extLst>
        </c:dLbl>
      </c:pivotFmt>
      <c:pivotFmt>
        <c:idx val="353"/>
        <c:dLbl>
          <c:idx val="0"/>
          <c:showLegendKey val="0"/>
          <c:showVal val="0"/>
          <c:showCatName val="0"/>
          <c:showSerName val="0"/>
          <c:showPercent val="0"/>
          <c:showBubbleSize val="0"/>
          <c:extLst>
            <c:ext xmlns:c15="http://schemas.microsoft.com/office/drawing/2012/chart" uri="{CE6537A1-D6FC-4f65-9D91-7224C49458BB}"/>
          </c:extLst>
        </c:dLbl>
      </c:pivotFmt>
      <c:pivotFmt>
        <c:idx val="354"/>
        <c:dLbl>
          <c:idx val="0"/>
          <c:showLegendKey val="0"/>
          <c:showVal val="0"/>
          <c:showCatName val="0"/>
          <c:showSerName val="0"/>
          <c:showPercent val="0"/>
          <c:showBubbleSize val="0"/>
          <c:extLst>
            <c:ext xmlns:c15="http://schemas.microsoft.com/office/drawing/2012/chart" uri="{CE6537A1-D6FC-4f65-9D91-7224C49458BB}"/>
          </c:extLst>
        </c:dLbl>
      </c:pivotFmt>
      <c:pivotFmt>
        <c:idx val="355"/>
        <c:dLbl>
          <c:idx val="0"/>
          <c:showLegendKey val="0"/>
          <c:showVal val="0"/>
          <c:showCatName val="0"/>
          <c:showSerName val="0"/>
          <c:showPercent val="0"/>
          <c:showBubbleSize val="0"/>
          <c:extLst>
            <c:ext xmlns:c15="http://schemas.microsoft.com/office/drawing/2012/chart" uri="{CE6537A1-D6FC-4f65-9D91-7224C49458BB}"/>
          </c:extLst>
        </c:dLbl>
      </c:pivotFmt>
      <c:pivotFmt>
        <c:idx val="356"/>
        <c:dLbl>
          <c:idx val="0"/>
          <c:showLegendKey val="0"/>
          <c:showVal val="0"/>
          <c:showCatName val="0"/>
          <c:showSerName val="0"/>
          <c:showPercent val="0"/>
          <c:showBubbleSize val="0"/>
          <c:extLst>
            <c:ext xmlns:c15="http://schemas.microsoft.com/office/drawing/2012/chart" uri="{CE6537A1-D6FC-4f65-9D91-7224C49458BB}"/>
          </c:extLst>
        </c:dLbl>
      </c:pivotFmt>
      <c:pivotFmt>
        <c:idx val="357"/>
        <c:dLbl>
          <c:idx val="0"/>
          <c:showLegendKey val="0"/>
          <c:showVal val="0"/>
          <c:showCatName val="0"/>
          <c:showSerName val="0"/>
          <c:showPercent val="0"/>
          <c:showBubbleSize val="0"/>
          <c:extLst>
            <c:ext xmlns:c15="http://schemas.microsoft.com/office/drawing/2012/chart" uri="{CE6537A1-D6FC-4f65-9D91-7224C49458BB}"/>
          </c:extLst>
        </c:dLbl>
      </c:pivotFmt>
      <c:pivotFmt>
        <c:idx val="358"/>
        <c:dLbl>
          <c:idx val="0"/>
          <c:showLegendKey val="0"/>
          <c:showVal val="0"/>
          <c:showCatName val="0"/>
          <c:showSerName val="0"/>
          <c:showPercent val="0"/>
          <c:showBubbleSize val="0"/>
          <c:extLst>
            <c:ext xmlns:c15="http://schemas.microsoft.com/office/drawing/2012/chart" uri="{CE6537A1-D6FC-4f65-9D91-7224C49458BB}"/>
          </c:extLst>
        </c:dLbl>
      </c:pivotFmt>
      <c:pivotFmt>
        <c:idx val="359"/>
        <c:dLbl>
          <c:idx val="0"/>
          <c:showLegendKey val="0"/>
          <c:showVal val="0"/>
          <c:showCatName val="0"/>
          <c:showSerName val="0"/>
          <c:showPercent val="0"/>
          <c:showBubbleSize val="0"/>
          <c:extLst>
            <c:ext xmlns:c15="http://schemas.microsoft.com/office/drawing/2012/chart" uri="{CE6537A1-D6FC-4f65-9D91-7224C49458BB}"/>
          </c:extLst>
        </c:dLbl>
      </c:pivotFmt>
      <c:pivotFmt>
        <c:idx val="360"/>
        <c:dLbl>
          <c:idx val="0"/>
          <c:showLegendKey val="0"/>
          <c:showVal val="0"/>
          <c:showCatName val="0"/>
          <c:showSerName val="0"/>
          <c:showPercent val="0"/>
          <c:showBubbleSize val="0"/>
          <c:extLst>
            <c:ext xmlns:c15="http://schemas.microsoft.com/office/drawing/2012/chart" uri="{CE6537A1-D6FC-4f65-9D91-7224C49458BB}"/>
          </c:extLst>
        </c:dLbl>
      </c:pivotFmt>
      <c:pivotFmt>
        <c:idx val="361"/>
        <c:dLbl>
          <c:idx val="0"/>
          <c:showLegendKey val="0"/>
          <c:showVal val="0"/>
          <c:showCatName val="0"/>
          <c:showSerName val="0"/>
          <c:showPercent val="0"/>
          <c:showBubbleSize val="0"/>
          <c:extLst>
            <c:ext xmlns:c15="http://schemas.microsoft.com/office/drawing/2012/chart" uri="{CE6537A1-D6FC-4f65-9D91-7224C49458BB}"/>
          </c:extLst>
        </c:dLbl>
      </c:pivotFmt>
      <c:pivotFmt>
        <c:idx val="362"/>
        <c:dLbl>
          <c:idx val="0"/>
          <c:showLegendKey val="0"/>
          <c:showVal val="0"/>
          <c:showCatName val="0"/>
          <c:showSerName val="0"/>
          <c:showPercent val="0"/>
          <c:showBubbleSize val="0"/>
          <c:extLst>
            <c:ext xmlns:c15="http://schemas.microsoft.com/office/drawing/2012/chart" uri="{CE6537A1-D6FC-4f65-9D91-7224C49458BB}"/>
          </c:extLst>
        </c:dLbl>
      </c:pivotFmt>
      <c:pivotFmt>
        <c:idx val="363"/>
        <c:dLbl>
          <c:idx val="0"/>
          <c:showLegendKey val="0"/>
          <c:showVal val="0"/>
          <c:showCatName val="0"/>
          <c:showSerName val="0"/>
          <c:showPercent val="0"/>
          <c:showBubbleSize val="0"/>
          <c:extLst>
            <c:ext xmlns:c15="http://schemas.microsoft.com/office/drawing/2012/chart" uri="{CE6537A1-D6FC-4f65-9D91-7224C49458BB}"/>
          </c:extLst>
        </c:dLbl>
      </c:pivotFmt>
      <c:pivotFmt>
        <c:idx val="364"/>
        <c:dLbl>
          <c:idx val="0"/>
          <c:showLegendKey val="0"/>
          <c:showVal val="0"/>
          <c:showCatName val="0"/>
          <c:showSerName val="0"/>
          <c:showPercent val="0"/>
          <c:showBubbleSize val="0"/>
          <c:extLst>
            <c:ext xmlns:c15="http://schemas.microsoft.com/office/drawing/2012/chart" uri="{CE6537A1-D6FC-4f65-9D91-7224C49458BB}"/>
          </c:extLst>
        </c:dLbl>
      </c:pivotFmt>
      <c:pivotFmt>
        <c:idx val="365"/>
        <c:dLbl>
          <c:idx val="0"/>
          <c:showLegendKey val="0"/>
          <c:showVal val="0"/>
          <c:showCatName val="0"/>
          <c:showSerName val="0"/>
          <c:showPercent val="0"/>
          <c:showBubbleSize val="0"/>
          <c:extLst>
            <c:ext xmlns:c15="http://schemas.microsoft.com/office/drawing/2012/chart" uri="{CE6537A1-D6FC-4f65-9D91-7224C49458BB}"/>
          </c:extLst>
        </c:dLbl>
      </c:pivotFmt>
      <c:pivotFmt>
        <c:idx val="366"/>
        <c:dLbl>
          <c:idx val="0"/>
          <c:showLegendKey val="0"/>
          <c:showVal val="0"/>
          <c:showCatName val="0"/>
          <c:showSerName val="0"/>
          <c:showPercent val="0"/>
          <c:showBubbleSize val="0"/>
          <c:extLst>
            <c:ext xmlns:c15="http://schemas.microsoft.com/office/drawing/2012/chart" uri="{CE6537A1-D6FC-4f65-9D91-7224C49458BB}"/>
          </c:extLst>
        </c:dLbl>
      </c:pivotFmt>
      <c:pivotFmt>
        <c:idx val="367"/>
        <c:dLbl>
          <c:idx val="0"/>
          <c:showLegendKey val="0"/>
          <c:showVal val="0"/>
          <c:showCatName val="0"/>
          <c:showSerName val="0"/>
          <c:showPercent val="0"/>
          <c:showBubbleSize val="0"/>
          <c:extLst>
            <c:ext xmlns:c15="http://schemas.microsoft.com/office/drawing/2012/chart" uri="{CE6537A1-D6FC-4f65-9D91-7224C49458BB}"/>
          </c:extLst>
        </c:dLbl>
      </c:pivotFmt>
      <c:pivotFmt>
        <c:idx val="368"/>
        <c:dLbl>
          <c:idx val="0"/>
          <c:showLegendKey val="0"/>
          <c:showVal val="0"/>
          <c:showCatName val="0"/>
          <c:showSerName val="0"/>
          <c:showPercent val="0"/>
          <c:showBubbleSize val="0"/>
          <c:extLst>
            <c:ext xmlns:c15="http://schemas.microsoft.com/office/drawing/2012/chart" uri="{CE6537A1-D6FC-4f65-9D91-7224C49458BB}"/>
          </c:extLst>
        </c:dLbl>
      </c:pivotFmt>
      <c:pivotFmt>
        <c:idx val="369"/>
        <c:dLbl>
          <c:idx val="0"/>
          <c:showLegendKey val="0"/>
          <c:showVal val="0"/>
          <c:showCatName val="0"/>
          <c:showSerName val="0"/>
          <c:showPercent val="0"/>
          <c:showBubbleSize val="0"/>
          <c:extLst>
            <c:ext xmlns:c15="http://schemas.microsoft.com/office/drawing/2012/chart" uri="{CE6537A1-D6FC-4f65-9D91-7224C49458BB}"/>
          </c:extLst>
        </c:dLbl>
      </c:pivotFmt>
      <c:pivotFmt>
        <c:idx val="370"/>
        <c:dLbl>
          <c:idx val="0"/>
          <c:showLegendKey val="0"/>
          <c:showVal val="0"/>
          <c:showCatName val="0"/>
          <c:showSerName val="0"/>
          <c:showPercent val="0"/>
          <c:showBubbleSize val="0"/>
          <c:extLst>
            <c:ext xmlns:c15="http://schemas.microsoft.com/office/drawing/2012/chart" uri="{CE6537A1-D6FC-4f65-9D91-7224C49458BB}"/>
          </c:extLst>
        </c:dLbl>
      </c:pivotFmt>
      <c:pivotFmt>
        <c:idx val="371"/>
        <c:dLbl>
          <c:idx val="0"/>
          <c:showLegendKey val="0"/>
          <c:showVal val="0"/>
          <c:showCatName val="0"/>
          <c:showSerName val="0"/>
          <c:showPercent val="0"/>
          <c:showBubbleSize val="0"/>
          <c:extLst>
            <c:ext xmlns:c15="http://schemas.microsoft.com/office/drawing/2012/chart" uri="{CE6537A1-D6FC-4f65-9D91-7224C49458BB}"/>
          </c:extLst>
        </c:dLbl>
      </c:pivotFmt>
      <c:pivotFmt>
        <c:idx val="372"/>
        <c:dLbl>
          <c:idx val="0"/>
          <c:showLegendKey val="0"/>
          <c:showVal val="0"/>
          <c:showCatName val="0"/>
          <c:showSerName val="0"/>
          <c:showPercent val="0"/>
          <c:showBubbleSize val="0"/>
          <c:extLst>
            <c:ext xmlns:c15="http://schemas.microsoft.com/office/drawing/2012/chart" uri="{CE6537A1-D6FC-4f65-9D91-7224C49458BB}"/>
          </c:extLst>
        </c:dLbl>
      </c:pivotFmt>
      <c:pivotFmt>
        <c:idx val="373"/>
        <c:dLbl>
          <c:idx val="0"/>
          <c:showLegendKey val="0"/>
          <c:showVal val="0"/>
          <c:showCatName val="0"/>
          <c:showSerName val="0"/>
          <c:showPercent val="0"/>
          <c:showBubbleSize val="0"/>
          <c:extLst>
            <c:ext xmlns:c15="http://schemas.microsoft.com/office/drawing/2012/chart" uri="{CE6537A1-D6FC-4f65-9D91-7224C49458BB}"/>
          </c:extLst>
        </c:dLbl>
      </c:pivotFmt>
      <c:pivotFmt>
        <c:idx val="374"/>
        <c:dLbl>
          <c:idx val="0"/>
          <c:showLegendKey val="0"/>
          <c:showVal val="0"/>
          <c:showCatName val="0"/>
          <c:showSerName val="0"/>
          <c:showPercent val="0"/>
          <c:showBubbleSize val="0"/>
          <c:extLst>
            <c:ext xmlns:c15="http://schemas.microsoft.com/office/drawing/2012/chart" uri="{CE6537A1-D6FC-4f65-9D91-7224C49458BB}"/>
          </c:extLst>
        </c:dLbl>
      </c:pivotFmt>
      <c:pivotFmt>
        <c:idx val="375"/>
        <c:dLbl>
          <c:idx val="0"/>
          <c:showLegendKey val="0"/>
          <c:showVal val="0"/>
          <c:showCatName val="0"/>
          <c:showSerName val="0"/>
          <c:showPercent val="0"/>
          <c:showBubbleSize val="0"/>
          <c:extLst>
            <c:ext xmlns:c15="http://schemas.microsoft.com/office/drawing/2012/chart" uri="{CE6537A1-D6FC-4f65-9D91-7224C49458BB}"/>
          </c:extLst>
        </c:dLbl>
      </c:pivotFmt>
      <c:pivotFmt>
        <c:idx val="376"/>
        <c:dLbl>
          <c:idx val="0"/>
          <c:showLegendKey val="0"/>
          <c:showVal val="0"/>
          <c:showCatName val="0"/>
          <c:showSerName val="0"/>
          <c:showPercent val="0"/>
          <c:showBubbleSize val="0"/>
          <c:extLst>
            <c:ext xmlns:c15="http://schemas.microsoft.com/office/drawing/2012/chart" uri="{CE6537A1-D6FC-4f65-9D91-7224C49458BB}"/>
          </c:extLst>
        </c:dLbl>
      </c:pivotFmt>
      <c:pivotFmt>
        <c:idx val="377"/>
        <c:dLbl>
          <c:idx val="0"/>
          <c:showLegendKey val="0"/>
          <c:showVal val="0"/>
          <c:showCatName val="0"/>
          <c:showSerName val="0"/>
          <c:showPercent val="0"/>
          <c:showBubbleSize val="0"/>
          <c:extLst>
            <c:ext xmlns:c15="http://schemas.microsoft.com/office/drawing/2012/chart" uri="{CE6537A1-D6FC-4f65-9D91-7224C49458BB}"/>
          </c:extLst>
        </c:dLbl>
      </c:pivotFmt>
      <c:pivotFmt>
        <c:idx val="378"/>
        <c:dLbl>
          <c:idx val="0"/>
          <c:showLegendKey val="0"/>
          <c:showVal val="0"/>
          <c:showCatName val="0"/>
          <c:showSerName val="0"/>
          <c:showPercent val="0"/>
          <c:showBubbleSize val="0"/>
          <c:extLst>
            <c:ext xmlns:c15="http://schemas.microsoft.com/office/drawing/2012/chart" uri="{CE6537A1-D6FC-4f65-9D91-7224C49458BB}"/>
          </c:extLst>
        </c:dLbl>
      </c:pivotFmt>
      <c:pivotFmt>
        <c:idx val="379"/>
        <c:dLbl>
          <c:idx val="0"/>
          <c:showLegendKey val="0"/>
          <c:showVal val="0"/>
          <c:showCatName val="0"/>
          <c:showSerName val="0"/>
          <c:showPercent val="0"/>
          <c:showBubbleSize val="0"/>
          <c:extLst>
            <c:ext xmlns:c15="http://schemas.microsoft.com/office/drawing/2012/chart" uri="{CE6537A1-D6FC-4f65-9D91-7224C49458BB}"/>
          </c:extLst>
        </c:dLbl>
      </c:pivotFmt>
      <c:pivotFmt>
        <c:idx val="380"/>
        <c:dLbl>
          <c:idx val="0"/>
          <c:showLegendKey val="0"/>
          <c:showVal val="0"/>
          <c:showCatName val="0"/>
          <c:showSerName val="0"/>
          <c:showPercent val="0"/>
          <c:showBubbleSize val="0"/>
          <c:extLst>
            <c:ext xmlns:c15="http://schemas.microsoft.com/office/drawing/2012/chart" uri="{CE6537A1-D6FC-4f65-9D91-7224C49458BB}"/>
          </c:extLst>
        </c:dLbl>
      </c:pivotFmt>
      <c:pivotFmt>
        <c:idx val="381"/>
        <c:dLbl>
          <c:idx val="0"/>
          <c:showLegendKey val="0"/>
          <c:showVal val="0"/>
          <c:showCatName val="0"/>
          <c:showSerName val="0"/>
          <c:showPercent val="0"/>
          <c:showBubbleSize val="0"/>
          <c:extLst>
            <c:ext xmlns:c15="http://schemas.microsoft.com/office/drawing/2012/chart" uri="{CE6537A1-D6FC-4f65-9D91-7224C49458BB}"/>
          </c:extLst>
        </c:dLbl>
      </c:pivotFmt>
      <c:pivotFmt>
        <c:idx val="382"/>
        <c:dLbl>
          <c:idx val="0"/>
          <c:showLegendKey val="0"/>
          <c:showVal val="0"/>
          <c:showCatName val="0"/>
          <c:showSerName val="0"/>
          <c:showPercent val="0"/>
          <c:showBubbleSize val="0"/>
          <c:extLst>
            <c:ext xmlns:c15="http://schemas.microsoft.com/office/drawing/2012/chart" uri="{CE6537A1-D6FC-4f65-9D91-7224C49458BB}"/>
          </c:extLst>
        </c:dLbl>
      </c:pivotFmt>
      <c:pivotFmt>
        <c:idx val="383"/>
        <c:dLbl>
          <c:idx val="0"/>
          <c:showLegendKey val="0"/>
          <c:showVal val="0"/>
          <c:showCatName val="0"/>
          <c:showSerName val="0"/>
          <c:showPercent val="0"/>
          <c:showBubbleSize val="0"/>
          <c:extLst>
            <c:ext xmlns:c15="http://schemas.microsoft.com/office/drawing/2012/chart" uri="{CE6537A1-D6FC-4f65-9D91-7224C49458BB}"/>
          </c:extLst>
        </c:dLbl>
      </c:pivotFmt>
      <c:pivotFmt>
        <c:idx val="384"/>
        <c:dLbl>
          <c:idx val="0"/>
          <c:showLegendKey val="0"/>
          <c:showVal val="0"/>
          <c:showCatName val="0"/>
          <c:showSerName val="0"/>
          <c:showPercent val="0"/>
          <c:showBubbleSize val="0"/>
          <c:extLst>
            <c:ext xmlns:c15="http://schemas.microsoft.com/office/drawing/2012/chart" uri="{CE6537A1-D6FC-4f65-9D91-7224C49458BB}"/>
          </c:extLst>
        </c:dLbl>
      </c:pivotFmt>
      <c:pivotFmt>
        <c:idx val="385"/>
        <c:dLbl>
          <c:idx val="0"/>
          <c:showLegendKey val="0"/>
          <c:showVal val="0"/>
          <c:showCatName val="0"/>
          <c:showSerName val="0"/>
          <c:showPercent val="0"/>
          <c:showBubbleSize val="0"/>
          <c:extLst>
            <c:ext xmlns:c15="http://schemas.microsoft.com/office/drawing/2012/chart" uri="{CE6537A1-D6FC-4f65-9D91-7224C49458BB}"/>
          </c:extLst>
        </c:dLbl>
      </c:pivotFmt>
      <c:pivotFmt>
        <c:idx val="386"/>
        <c:dLbl>
          <c:idx val="0"/>
          <c:showLegendKey val="0"/>
          <c:showVal val="0"/>
          <c:showCatName val="0"/>
          <c:showSerName val="0"/>
          <c:showPercent val="0"/>
          <c:showBubbleSize val="0"/>
          <c:extLst>
            <c:ext xmlns:c15="http://schemas.microsoft.com/office/drawing/2012/chart" uri="{CE6537A1-D6FC-4f65-9D91-7224C49458BB}"/>
          </c:extLst>
        </c:dLbl>
      </c:pivotFmt>
      <c:pivotFmt>
        <c:idx val="387"/>
        <c:dLbl>
          <c:idx val="0"/>
          <c:showLegendKey val="0"/>
          <c:showVal val="0"/>
          <c:showCatName val="0"/>
          <c:showSerName val="0"/>
          <c:showPercent val="0"/>
          <c:showBubbleSize val="0"/>
          <c:extLst>
            <c:ext xmlns:c15="http://schemas.microsoft.com/office/drawing/2012/chart" uri="{CE6537A1-D6FC-4f65-9D91-7224C49458BB}"/>
          </c:extLst>
        </c:dLbl>
      </c:pivotFmt>
      <c:pivotFmt>
        <c:idx val="388"/>
        <c:dLbl>
          <c:idx val="0"/>
          <c:showLegendKey val="0"/>
          <c:showVal val="0"/>
          <c:showCatName val="0"/>
          <c:showSerName val="0"/>
          <c:showPercent val="0"/>
          <c:showBubbleSize val="0"/>
          <c:extLst>
            <c:ext xmlns:c15="http://schemas.microsoft.com/office/drawing/2012/chart" uri="{CE6537A1-D6FC-4f65-9D91-7224C49458BB}"/>
          </c:extLst>
        </c:dLbl>
      </c:pivotFmt>
      <c:pivotFmt>
        <c:idx val="389"/>
        <c:dLbl>
          <c:idx val="0"/>
          <c:showLegendKey val="0"/>
          <c:showVal val="0"/>
          <c:showCatName val="0"/>
          <c:showSerName val="0"/>
          <c:showPercent val="0"/>
          <c:showBubbleSize val="0"/>
          <c:extLst>
            <c:ext xmlns:c15="http://schemas.microsoft.com/office/drawing/2012/chart" uri="{CE6537A1-D6FC-4f65-9D91-7224C49458BB}"/>
          </c:extLst>
        </c:dLbl>
      </c:pivotFmt>
      <c:pivotFmt>
        <c:idx val="390"/>
        <c:dLbl>
          <c:idx val="0"/>
          <c:showLegendKey val="0"/>
          <c:showVal val="0"/>
          <c:showCatName val="0"/>
          <c:showSerName val="0"/>
          <c:showPercent val="0"/>
          <c:showBubbleSize val="0"/>
          <c:extLst>
            <c:ext xmlns:c15="http://schemas.microsoft.com/office/drawing/2012/chart" uri="{CE6537A1-D6FC-4f65-9D91-7224C49458BB}"/>
          </c:extLst>
        </c:dLbl>
      </c:pivotFmt>
      <c:pivotFmt>
        <c:idx val="391"/>
        <c:dLbl>
          <c:idx val="0"/>
          <c:showLegendKey val="0"/>
          <c:showVal val="0"/>
          <c:showCatName val="0"/>
          <c:showSerName val="0"/>
          <c:showPercent val="0"/>
          <c:showBubbleSize val="0"/>
          <c:extLst>
            <c:ext xmlns:c15="http://schemas.microsoft.com/office/drawing/2012/chart" uri="{CE6537A1-D6FC-4f65-9D91-7224C49458BB}"/>
          </c:extLst>
        </c:dLbl>
      </c:pivotFmt>
      <c:pivotFmt>
        <c:idx val="392"/>
        <c:dLbl>
          <c:idx val="0"/>
          <c:showLegendKey val="0"/>
          <c:showVal val="0"/>
          <c:showCatName val="0"/>
          <c:showSerName val="0"/>
          <c:showPercent val="0"/>
          <c:showBubbleSize val="0"/>
          <c:extLst>
            <c:ext xmlns:c15="http://schemas.microsoft.com/office/drawing/2012/chart" uri="{CE6537A1-D6FC-4f65-9D91-7224C49458BB}"/>
          </c:extLst>
        </c:dLbl>
      </c:pivotFmt>
      <c:pivotFmt>
        <c:idx val="393"/>
        <c:dLbl>
          <c:idx val="0"/>
          <c:showLegendKey val="0"/>
          <c:showVal val="0"/>
          <c:showCatName val="0"/>
          <c:showSerName val="0"/>
          <c:showPercent val="0"/>
          <c:showBubbleSize val="0"/>
          <c:extLst>
            <c:ext xmlns:c15="http://schemas.microsoft.com/office/drawing/2012/chart" uri="{CE6537A1-D6FC-4f65-9D91-7224C49458BB}"/>
          </c:extLst>
        </c:dLbl>
      </c:pivotFmt>
      <c:pivotFmt>
        <c:idx val="394"/>
        <c:dLbl>
          <c:idx val="0"/>
          <c:showLegendKey val="0"/>
          <c:showVal val="0"/>
          <c:showCatName val="0"/>
          <c:showSerName val="0"/>
          <c:showPercent val="0"/>
          <c:showBubbleSize val="0"/>
          <c:extLst>
            <c:ext xmlns:c15="http://schemas.microsoft.com/office/drawing/2012/chart" uri="{CE6537A1-D6FC-4f65-9D91-7224C49458BB}"/>
          </c:extLst>
        </c:dLbl>
      </c:pivotFmt>
      <c:pivotFmt>
        <c:idx val="395"/>
        <c:dLbl>
          <c:idx val="0"/>
          <c:showLegendKey val="0"/>
          <c:showVal val="0"/>
          <c:showCatName val="0"/>
          <c:showSerName val="0"/>
          <c:showPercent val="0"/>
          <c:showBubbleSize val="0"/>
          <c:extLst>
            <c:ext xmlns:c15="http://schemas.microsoft.com/office/drawing/2012/chart" uri="{CE6537A1-D6FC-4f65-9D91-7224C49458BB}"/>
          </c:extLst>
        </c:dLbl>
      </c:pivotFmt>
      <c:pivotFmt>
        <c:idx val="396"/>
        <c:dLbl>
          <c:idx val="0"/>
          <c:showLegendKey val="0"/>
          <c:showVal val="0"/>
          <c:showCatName val="0"/>
          <c:showSerName val="0"/>
          <c:showPercent val="0"/>
          <c:showBubbleSize val="0"/>
          <c:extLst>
            <c:ext xmlns:c15="http://schemas.microsoft.com/office/drawing/2012/chart" uri="{CE6537A1-D6FC-4f65-9D91-7224C49458BB}"/>
          </c:extLst>
        </c:dLbl>
      </c:pivotFmt>
      <c:pivotFmt>
        <c:idx val="397"/>
        <c:dLbl>
          <c:idx val="0"/>
          <c:showLegendKey val="0"/>
          <c:showVal val="0"/>
          <c:showCatName val="0"/>
          <c:showSerName val="0"/>
          <c:showPercent val="0"/>
          <c:showBubbleSize val="0"/>
          <c:extLst>
            <c:ext xmlns:c15="http://schemas.microsoft.com/office/drawing/2012/chart" uri="{CE6537A1-D6FC-4f65-9D91-7224C49458BB}"/>
          </c:extLst>
        </c:dLbl>
      </c:pivotFmt>
      <c:pivotFmt>
        <c:idx val="398"/>
        <c:dLbl>
          <c:idx val="0"/>
          <c:showLegendKey val="0"/>
          <c:showVal val="0"/>
          <c:showCatName val="0"/>
          <c:showSerName val="0"/>
          <c:showPercent val="0"/>
          <c:showBubbleSize val="0"/>
          <c:extLst>
            <c:ext xmlns:c15="http://schemas.microsoft.com/office/drawing/2012/chart" uri="{CE6537A1-D6FC-4f65-9D91-7224C49458BB}"/>
          </c:extLst>
        </c:dLbl>
      </c:pivotFmt>
      <c:pivotFmt>
        <c:idx val="399"/>
        <c:dLbl>
          <c:idx val="0"/>
          <c:showLegendKey val="0"/>
          <c:showVal val="0"/>
          <c:showCatName val="0"/>
          <c:showSerName val="0"/>
          <c:showPercent val="0"/>
          <c:showBubbleSize val="0"/>
          <c:extLst>
            <c:ext xmlns:c15="http://schemas.microsoft.com/office/drawing/2012/chart" uri="{CE6537A1-D6FC-4f65-9D91-7224C49458BB}"/>
          </c:extLst>
        </c:dLbl>
      </c:pivotFmt>
      <c:pivotFmt>
        <c:idx val="400"/>
        <c:dLbl>
          <c:idx val="0"/>
          <c:showLegendKey val="0"/>
          <c:showVal val="0"/>
          <c:showCatName val="0"/>
          <c:showSerName val="0"/>
          <c:showPercent val="0"/>
          <c:showBubbleSize val="0"/>
          <c:extLst>
            <c:ext xmlns:c15="http://schemas.microsoft.com/office/drawing/2012/chart" uri="{CE6537A1-D6FC-4f65-9D91-7224C49458BB}"/>
          </c:extLst>
        </c:dLbl>
      </c:pivotFmt>
      <c:pivotFmt>
        <c:idx val="401"/>
        <c:dLbl>
          <c:idx val="0"/>
          <c:showLegendKey val="0"/>
          <c:showVal val="0"/>
          <c:showCatName val="0"/>
          <c:showSerName val="0"/>
          <c:showPercent val="0"/>
          <c:showBubbleSize val="0"/>
          <c:extLst>
            <c:ext xmlns:c15="http://schemas.microsoft.com/office/drawing/2012/chart" uri="{CE6537A1-D6FC-4f65-9D91-7224C49458BB}"/>
          </c:extLst>
        </c:dLbl>
      </c:pivotFmt>
      <c:pivotFmt>
        <c:idx val="402"/>
        <c:dLbl>
          <c:idx val="0"/>
          <c:showLegendKey val="0"/>
          <c:showVal val="0"/>
          <c:showCatName val="0"/>
          <c:showSerName val="0"/>
          <c:showPercent val="0"/>
          <c:showBubbleSize val="0"/>
          <c:extLst>
            <c:ext xmlns:c15="http://schemas.microsoft.com/office/drawing/2012/chart" uri="{CE6537A1-D6FC-4f65-9D91-7224C49458BB}"/>
          </c:extLst>
        </c:dLbl>
      </c:pivotFmt>
      <c:pivotFmt>
        <c:idx val="403"/>
        <c:dLbl>
          <c:idx val="0"/>
          <c:showLegendKey val="0"/>
          <c:showVal val="0"/>
          <c:showCatName val="0"/>
          <c:showSerName val="0"/>
          <c:showPercent val="0"/>
          <c:showBubbleSize val="0"/>
          <c:extLst>
            <c:ext xmlns:c15="http://schemas.microsoft.com/office/drawing/2012/chart" uri="{CE6537A1-D6FC-4f65-9D91-7224C49458BB}"/>
          </c:extLst>
        </c:dLbl>
      </c:pivotFmt>
      <c:pivotFmt>
        <c:idx val="404"/>
        <c:dLbl>
          <c:idx val="0"/>
          <c:showLegendKey val="0"/>
          <c:showVal val="0"/>
          <c:showCatName val="0"/>
          <c:showSerName val="0"/>
          <c:showPercent val="0"/>
          <c:showBubbleSize val="0"/>
          <c:extLst>
            <c:ext xmlns:c15="http://schemas.microsoft.com/office/drawing/2012/chart" uri="{CE6537A1-D6FC-4f65-9D91-7224C49458BB}"/>
          </c:extLst>
        </c:dLbl>
      </c:pivotFmt>
      <c:pivotFmt>
        <c:idx val="405"/>
        <c:dLbl>
          <c:idx val="0"/>
          <c:showLegendKey val="0"/>
          <c:showVal val="0"/>
          <c:showCatName val="0"/>
          <c:showSerName val="0"/>
          <c:showPercent val="0"/>
          <c:showBubbleSize val="0"/>
          <c:extLst>
            <c:ext xmlns:c15="http://schemas.microsoft.com/office/drawing/2012/chart" uri="{CE6537A1-D6FC-4f65-9D91-7224C49458BB}"/>
          </c:extLst>
        </c:dLbl>
      </c:pivotFmt>
      <c:pivotFmt>
        <c:idx val="406"/>
        <c:dLbl>
          <c:idx val="0"/>
          <c:showLegendKey val="0"/>
          <c:showVal val="0"/>
          <c:showCatName val="0"/>
          <c:showSerName val="0"/>
          <c:showPercent val="0"/>
          <c:showBubbleSize val="0"/>
          <c:extLst>
            <c:ext xmlns:c15="http://schemas.microsoft.com/office/drawing/2012/chart" uri="{CE6537A1-D6FC-4f65-9D91-7224C49458BB}"/>
          </c:extLst>
        </c:dLbl>
      </c:pivotFmt>
      <c:pivotFmt>
        <c:idx val="407"/>
        <c:dLbl>
          <c:idx val="0"/>
          <c:showLegendKey val="0"/>
          <c:showVal val="0"/>
          <c:showCatName val="0"/>
          <c:showSerName val="0"/>
          <c:showPercent val="0"/>
          <c:showBubbleSize val="0"/>
          <c:extLst>
            <c:ext xmlns:c15="http://schemas.microsoft.com/office/drawing/2012/chart" uri="{CE6537A1-D6FC-4f65-9D91-7224C49458BB}"/>
          </c:extLst>
        </c:dLbl>
      </c:pivotFmt>
      <c:pivotFmt>
        <c:idx val="408"/>
        <c:dLbl>
          <c:idx val="0"/>
          <c:showLegendKey val="0"/>
          <c:showVal val="0"/>
          <c:showCatName val="0"/>
          <c:showSerName val="0"/>
          <c:showPercent val="0"/>
          <c:showBubbleSize val="0"/>
          <c:extLst>
            <c:ext xmlns:c15="http://schemas.microsoft.com/office/drawing/2012/chart" uri="{CE6537A1-D6FC-4f65-9D91-7224C49458BB}"/>
          </c:extLst>
        </c:dLbl>
      </c:pivotFmt>
      <c:pivotFmt>
        <c:idx val="409"/>
        <c:dLbl>
          <c:idx val="0"/>
          <c:showLegendKey val="0"/>
          <c:showVal val="0"/>
          <c:showCatName val="0"/>
          <c:showSerName val="0"/>
          <c:showPercent val="0"/>
          <c:showBubbleSize val="0"/>
          <c:extLst>
            <c:ext xmlns:c15="http://schemas.microsoft.com/office/drawing/2012/chart" uri="{CE6537A1-D6FC-4f65-9D91-7224C49458BB}"/>
          </c:extLst>
        </c:dLbl>
      </c:pivotFmt>
      <c:pivotFmt>
        <c:idx val="410"/>
        <c:dLbl>
          <c:idx val="0"/>
          <c:showLegendKey val="0"/>
          <c:showVal val="0"/>
          <c:showCatName val="0"/>
          <c:showSerName val="0"/>
          <c:showPercent val="0"/>
          <c:showBubbleSize val="0"/>
          <c:extLst>
            <c:ext xmlns:c15="http://schemas.microsoft.com/office/drawing/2012/chart" uri="{CE6537A1-D6FC-4f65-9D91-7224C49458BB}"/>
          </c:extLst>
        </c:dLbl>
      </c:pivotFmt>
      <c:pivotFmt>
        <c:idx val="411"/>
        <c:dLbl>
          <c:idx val="0"/>
          <c:showLegendKey val="0"/>
          <c:showVal val="0"/>
          <c:showCatName val="0"/>
          <c:showSerName val="0"/>
          <c:showPercent val="0"/>
          <c:showBubbleSize val="0"/>
          <c:extLst>
            <c:ext xmlns:c15="http://schemas.microsoft.com/office/drawing/2012/chart" uri="{CE6537A1-D6FC-4f65-9D91-7224C49458BB}"/>
          </c:extLst>
        </c:dLbl>
      </c:pivotFmt>
      <c:pivotFmt>
        <c:idx val="412"/>
        <c:dLbl>
          <c:idx val="0"/>
          <c:showLegendKey val="0"/>
          <c:showVal val="0"/>
          <c:showCatName val="0"/>
          <c:showSerName val="0"/>
          <c:showPercent val="0"/>
          <c:showBubbleSize val="0"/>
          <c:extLst>
            <c:ext xmlns:c15="http://schemas.microsoft.com/office/drawing/2012/chart" uri="{CE6537A1-D6FC-4f65-9D91-7224C49458BB}"/>
          </c:extLst>
        </c:dLbl>
      </c:pivotFmt>
      <c:pivotFmt>
        <c:idx val="413"/>
        <c:dLbl>
          <c:idx val="0"/>
          <c:showLegendKey val="0"/>
          <c:showVal val="0"/>
          <c:showCatName val="0"/>
          <c:showSerName val="0"/>
          <c:showPercent val="0"/>
          <c:showBubbleSize val="0"/>
          <c:extLst>
            <c:ext xmlns:c15="http://schemas.microsoft.com/office/drawing/2012/chart" uri="{CE6537A1-D6FC-4f65-9D91-7224C49458BB}"/>
          </c:extLst>
        </c:dLbl>
      </c:pivotFmt>
      <c:pivotFmt>
        <c:idx val="414"/>
        <c:dLbl>
          <c:idx val="0"/>
          <c:showLegendKey val="0"/>
          <c:showVal val="0"/>
          <c:showCatName val="0"/>
          <c:showSerName val="0"/>
          <c:showPercent val="0"/>
          <c:showBubbleSize val="0"/>
          <c:extLst>
            <c:ext xmlns:c15="http://schemas.microsoft.com/office/drawing/2012/chart" uri="{CE6537A1-D6FC-4f65-9D91-7224C49458BB}"/>
          </c:extLst>
        </c:dLbl>
      </c:pivotFmt>
      <c:pivotFmt>
        <c:idx val="415"/>
        <c:dLbl>
          <c:idx val="0"/>
          <c:showLegendKey val="0"/>
          <c:showVal val="0"/>
          <c:showCatName val="0"/>
          <c:showSerName val="0"/>
          <c:showPercent val="0"/>
          <c:showBubbleSize val="0"/>
          <c:extLst>
            <c:ext xmlns:c15="http://schemas.microsoft.com/office/drawing/2012/chart" uri="{CE6537A1-D6FC-4f65-9D91-7224C49458BB}"/>
          </c:extLst>
        </c:dLbl>
      </c:pivotFmt>
      <c:pivotFmt>
        <c:idx val="416"/>
        <c:dLbl>
          <c:idx val="0"/>
          <c:showLegendKey val="0"/>
          <c:showVal val="0"/>
          <c:showCatName val="0"/>
          <c:showSerName val="0"/>
          <c:showPercent val="0"/>
          <c:showBubbleSize val="0"/>
          <c:extLst>
            <c:ext xmlns:c15="http://schemas.microsoft.com/office/drawing/2012/chart" uri="{CE6537A1-D6FC-4f65-9D91-7224C49458BB}"/>
          </c:extLst>
        </c:dLbl>
      </c:pivotFmt>
      <c:pivotFmt>
        <c:idx val="417"/>
        <c:dLbl>
          <c:idx val="0"/>
          <c:showLegendKey val="0"/>
          <c:showVal val="0"/>
          <c:showCatName val="0"/>
          <c:showSerName val="0"/>
          <c:showPercent val="0"/>
          <c:showBubbleSize val="0"/>
          <c:extLst>
            <c:ext xmlns:c15="http://schemas.microsoft.com/office/drawing/2012/chart" uri="{CE6537A1-D6FC-4f65-9D91-7224C49458BB}"/>
          </c:extLst>
        </c:dLbl>
      </c:pivotFmt>
      <c:pivotFmt>
        <c:idx val="418"/>
        <c:dLbl>
          <c:idx val="0"/>
          <c:showLegendKey val="0"/>
          <c:showVal val="0"/>
          <c:showCatName val="0"/>
          <c:showSerName val="0"/>
          <c:showPercent val="0"/>
          <c:showBubbleSize val="0"/>
          <c:extLst>
            <c:ext xmlns:c15="http://schemas.microsoft.com/office/drawing/2012/chart" uri="{CE6537A1-D6FC-4f65-9D91-7224C49458BB}"/>
          </c:extLst>
        </c:dLbl>
      </c:pivotFmt>
      <c:pivotFmt>
        <c:idx val="419"/>
        <c:dLbl>
          <c:idx val="0"/>
          <c:showLegendKey val="0"/>
          <c:showVal val="0"/>
          <c:showCatName val="0"/>
          <c:showSerName val="0"/>
          <c:showPercent val="0"/>
          <c:showBubbleSize val="0"/>
          <c:extLst>
            <c:ext xmlns:c15="http://schemas.microsoft.com/office/drawing/2012/chart" uri="{CE6537A1-D6FC-4f65-9D91-7224C49458BB}"/>
          </c:extLst>
        </c:dLbl>
      </c:pivotFmt>
      <c:pivotFmt>
        <c:idx val="420"/>
        <c:dLbl>
          <c:idx val="0"/>
          <c:showLegendKey val="0"/>
          <c:showVal val="0"/>
          <c:showCatName val="0"/>
          <c:showSerName val="0"/>
          <c:showPercent val="0"/>
          <c:showBubbleSize val="0"/>
          <c:extLst>
            <c:ext xmlns:c15="http://schemas.microsoft.com/office/drawing/2012/chart" uri="{CE6537A1-D6FC-4f65-9D91-7224C49458BB}"/>
          </c:extLst>
        </c:dLbl>
      </c:pivotFmt>
      <c:pivotFmt>
        <c:idx val="421"/>
        <c:dLbl>
          <c:idx val="0"/>
          <c:showLegendKey val="0"/>
          <c:showVal val="0"/>
          <c:showCatName val="0"/>
          <c:showSerName val="0"/>
          <c:showPercent val="0"/>
          <c:showBubbleSize val="0"/>
          <c:extLst>
            <c:ext xmlns:c15="http://schemas.microsoft.com/office/drawing/2012/chart" uri="{CE6537A1-D6FC-4f65-9D91-7224C49458BB}"/>
          </c:extLst>
        </c:dLbl>
      </c:pivotFmt>
      <c:pivotFmt>
        <c:idx val="422"/>
        <c:dLbl>
          <c:idx val="0"/>
          <c:showLegendKey val="0"/>
          <c:showVal val="0"/>
          <c:showCatName val="0"/>
          <c:showSerName val="0"/>
          <c:showPercent val="0"/>
          <c:showBubbleSize val="0"/>
          <c:extLst>
            <c:ext xmlns:c15="http://schemas.microsoft.com/office/drawing/2012/chart" uri="{CE6537A1-D6FC-4f65-9D91-7224C49458BB}"/>
          </c:extLst>
        </c:dLbl>
      </c:pivotFmt>
      <c:pivotFmt>
        <c:idx val="423"/>
        <c:dLbl>
          <c:idx val="0"/>
          <c:showLegendKey val="0"/>
          <c:showVal val="0"/>
          <c:showCatName val="0"/>
          <c:showSerName val="0"/>
          <c:showPercent val="0"/>
          <c:showBubbleSize val="0"/>
          <c:extLst>
            <c:ext xmlns:c15="http://schemas.microsoft.com/office/drawing/2012/chart" uri="{CE6537A1-D6FC-4f65-9D91-7224C49458BB}"/>
          </c:extLst>
        </c:dLbl>
      </c:pivotFmt>
      <c:pivotFmt>
        <c:idx val="424"/>
        <c:dLbl>
          <c:idx val="0"/>
          <c:showLegendKey val="0"/>
          <c:showVal val="0"/>
          <c:showCatName val="0"/>
          <c:showSerName val="0"/>
          <c:showPercent val="0"/>
          <c:showBubbleSize val="0"/>
          <c:extLst>
            <c:ext xmlns:c15="http://schemas.microsoft.com/office/drawing/2012/chart" uri="{CE6537A1-D6FC-4f65-9D91-7224C49458BB}"/>
          </c:extLst>
        </c:dLbl>
      </c:pivotFmt>
      <c:pivotFmt>
        <c:idx val="425"/>
        <c:dLbl>
          <c:idx val="0"/>
          <c:showLegendKey val="0"/>
          <c:showVal val="0"/>
          <c:showCatName val="0"/>
          <c:showSerName val="0"/>
          <c:showPercent val="0"/>
          <c:showBubbleSize val="0"/>
          <c:extLst>
            <c:ext xmlns:c15="http://schemas.microsoft.com/office/drawing/2012/chart" uri="{CE6537A1-D6FC-4f65-9D91-7224C49458BB}"/>
          </c:extLst>
        </c:dLbl>
      </c:pivotFmt>
      <c:pivotFmt>
        <c:idx val="426"/>
        <c:dLbl>
          <c:idx val="0"/>
          <c:showLegendKey val="0"/>
          <c:showVal val="0"/>
          <c:showCatName val="0"/>
          <c:showSerName val="0"/>
          <c:showPercent val="0"/>
          <c:showBubbleSize val="0"/>
          <c:extLst>
            <c:ext xmlns:c15="http://schemas.microsoft.com/office/drawing/2012/chart" uri="{CE6537A1-D6FC-4f65-9D91-7224C49458BB}"/>
          </c:extLst>
        </c:dLbl>
      </c:pivotFmt>
      <c:pivotFmt>
        <c:idx val="427"/>
        <c:dLbl>
          <c:idx val="0"/>
          <c:showLegendKey val="0"/>
          <c:showVal val="0"/>
          <c:showCatName val="0"/>
          <c:showSerName val="0"/>
          <c:showPercent val="0"/>
          <c:showBubbleSize val="0"/>
          <c:extLst>
            <c:ext xmlns:c15="http://schemas.microsoft.com/office/drawing/2012/chart" uri="{CE6537A1-D6FC-4f65-9D91-7224C49458BB}"/>
          </c:extLst>
        </c:dLbl>
      </c:pivotFmt>
      <c:pivotFmt>
        <c:idx val="428"/>
        <c:dLbl>
          <c:idx val="0"/>
          <c:showLegendKey val="0"/>
          <c:showVal val="0"/>
          <c:showCatName val="0"/>
          <c:showSerName val="0"/>
          <c:showPercent val="0"/>
          <c:showBubbleSize val="0"/>
          <c:extLst>
            <c:ext xmlns:c15="http://schemas.microsoft.com/office/drawing/2012/chart" uri="{CE6537A1-D6FC-4f65-9D91-7224C49458BB}"/>
          </c:extLst>
        </c:dLbl>
      </c:pivotFmt>
      <c:pivotFmt>
        <c:idx val="429"/>
        <c:dLbl>
          <c:idx val="0"/>
          <c:showLegendKey val="0"/>
          <c:showVal val="0"/>
          <c:showCatName val="0"/>
          <c:showSerName val="0"/>
          <c:showPercent val="0"/>
          <c:showBubbleSize val="0"/>
          <c:extLst>
            <c:ext xmlns:c15="http://schemas.microsoft.com/office/drawing/2012/chart" uri="{CE6537A1-D6FC-4f65-9D91-7224C49458BB}"/>
          </c:extLst>
        </c:dLbl>
      </c:pivotFmt>
      <c:pivotFmt>
        <c:idx val="430"/>
        <c:dLbl>
          <c:idx val="0"/>
          <c:showLegendKey val="0"/>
          <c:showVal val="0"/>
          <c:showCatName val="0"/>
          <c:showSerName val="0"/>
          <c:showPercent val="0"/>
          <c:showBubbleSize val="0"/>
          <c:extLst>
            <c:ext xmlns:c15="http://schemas.microsoft.com/office/drawing/2012/chart" uri="{CE6537A1-D6FC-4f65-9D91-7224C49458BB}"/>
          </c:extLst>
        </c:dLbl>
      </c:pivotFmt>
      <c:pivotFmt>
        <c:idx val="431"/>
        <c:dLbl>
          <c:idx val="0"/>
          <c:showLegendKey val="0"/>
          <c:showVal val="0"/>
          <c:showCatName val="0"/>
          <c:showSerName val="0"/>
          <c:showPercent val="0"/>
          <c:showBubbleSize val="0"/>
          <c:extLst>
            <c:ext xmlns:c15="http://schemas.microsoft.com/office/drawing/2012/chart" uri="{CE6537A1-D6FC-4f65-9D91-7224C49458BB}"/>
          </c:extLst>
        </c:dLbl>
      </c:pivotFmt>
      <c:pivotFmt>
        <c:idx val="432"/>
        <c:dLbl>
          <c:idx val="0"/>
          <c:showLegendKey val="0"/>
          <c:showVal val="0"/>
          <c:showCatName val="0"/>
          <c:showSerName val="0"/>
          <c:showPercent val="0"/>
          <c:showBubbleSize val="0"/>
          <c:extLst>
            <c:ext xmlns:c15="http://schemas.microsoft.com/office/drawing/2012/chart" uri="{CE6537A1-D6FC-4f65-9D91-7224C49458BB}"/>
          </c:extLst>
        </c:dLbl>
      </c:pivotFmt>
      <c:pivotFmt>
        <c:idx val="433"/>
        <c:dLbl>
          <c:idx val="0"/>
          <c:showLegendKey val="0"/>
          <c:showVal val="0"/>
          <c:showCatName val="0"/>
          <c:showSerName val="0"/>
          <c:showPercent val="0"/>
          <c:showBubbleSize val="0"/>
          <c:extLst>
            <c:ext xmlns:c15="http://schemas.microsoft.com/office/drawing/2012/chart" uri="{CE6537A1-D6FC-4f65-9D91-7224C49458BB}"/>
          </c:extLst>
        </c:dLbl>
      </c:pivotFmt>
      <c:pivotFmt>
        <c:idx val="434"/>
        <c:dLbl>
          <c:idx val="0"/>
          <c:showLegendKey val="0"/>
          <c:showVal val="0"/>
          <c:showCatName val="0"/>
          <c:showSerName val="0"/>
          <c:showPercent val="0"/>
          <c:showBubbleSize val="0"/>
          <c:extLst>
            <c:ext xmlns:c15="http://schemas.microsoft.com/office/drawing/2012/chart" uri="{CE6537A1-D6FC-4f65-9D91-7224C49458BB}"/>
          </c:extLst>
        </c:dLbl>
      </c:pivotFmt>
      <c:pivotFmt>
        <c:idx val="435"/>
        <c:dLbl>
          <c:idx val="0"/>
          <c:showLegendKey val="0"/>
          <c:showVal val="0"/>
          <c:showCatName val="0"/>
          <c:showSerName val="0"/>
          <c:showPercent val="0"/>
          <c:showBubbleSize val="0"/>
          <c:extLst>
            <c:ext xmlns:c15="http://schemas.microsoft.com/office/drawing/2012/chart" uri="{CE6537A1-D6FC-4f65-9D91-7224C49458BB}"/>
          </c:extLst>
        </c:dLbl>
      </c:pivotFmt>
      <c:pivotFmt>
        <c:idx val="436"/>
        <c:dLbl>
          <c:idx val="0"/>
          <c:showLegendKey val="0"/>
          <c:showVal val="0"/>
          <c:showCatName val="0"/>
          <c:showSerName val="0"/>
          <c:showPercent val="0"/>
          <c:showBubbleSize val="0"/>
          <c:extLst>
            <c:ext xmlns:c15="http://schemas.microsoft.com/office/drawing/2012/chart" uri="{CE6537A1-D6FC-4f65-9D91-7224C49458BB}"/>
          </c:extLst>
        </c:dLbl>
      </c:pivotFmt>
      <c:pivotFmt>
        <c:idx val="437"/>
        <c:dLbl>
          <c:idx val="0"/>
          <c:showLegendKey val="0"/>
          <c:showVal val="0"/>
          <c:showCatName val="0"/>
          <c:showSerName val="0"/>
          <c:showPercent val="0"/>
          <c:showBubbleSize val="0"/>
          <c:extLst>
            <c:ext xmlns:c15="http://schemas.microsoft.com/office/drawing/2012/chart" uri="{CE6537A1-D6FC-4f65-9D91-7224C49458BB}"/>
          </c:extLst>
        </c:dLbl>
      </c:pivotFmt>
      <c:pivotFmt>
        <c:idx val="438"/>
        <c:dLbl>
          <c:idx val="0"/>
          <c:showLegendKey val="0"/>
          <c:showVal val="0"/>
          <c:showCatName val="0"/>
          <c:showSerName val="0"/>
          <c:showPercent val="0"/>
          <c:showBubbleSize val="0"/>
          <c:extLst>
            <c:ext xmlns:c15="http://schemas.microsoft.com/office/drawing/2012/chart" uri="{CE6537A1-D6FC-4f65-9D91-7224C49458BB}"/>
          </c:extLst>
        </c:dLbl>
      </c:pivotFmt>
      <c:pivotFmt>
        <c:idx val="439"/>
        <c:dLbl>
          <c:idx val="0"/>
          <c:showLegendKey val="0"/>
          <c:showVal val="0"/>
          <c:showCatName val="0"/>
          <c:showSerName val="0"/>
          <c:showPercent val="0"/>
          <c:showBubbleSize val="0"/>
          <c:extLst>
            <c:ext xmlns:c15="http://schemas.microsoft.com/office/drawing/2012/chart" uri="{CE6537A1-D6FC-4f65-9D91-7224C49458BB}"/>
          </c:extLst>
        </c:dLbl>
      </c:pivotFmt>
      <c:pivotFmt>
        <c:idx val="440"/>
        <c:dLbl>
          <c:idx val="0"/>
          <c:showLegendKey val="0"/>
          <c:showVal val="0"/>
          <c:showCatName val="0"/>
          <c:showSerName val="0"/>
          <c:showPercent val="0"/>
          <c:showBubbleSize val="0"/>
          <c:extLst>
            <c:ext xmlns:c15="http://schemas.microsoft.com/office/drawing/2012/chart" uri="{CE6537A1-D6FC-4f65-9D91-7224C49458BB}"/>
          </c:extLst>
        </c:dLbl>
      </c:pivotFmt>
      <c:pivotFmt>
        <c:idx val="441"/>
        <c:dLbl>
          <c:idx val="0"/>
          <c:showLegendKey val="0"/>
          <c:showVal val="0"/>
          <c:showCatName val="0"/>
          <c:showSerName val="0"/>
          <c:showPercent val="0"/>
          <c:showBubbleSize val="0"/>
          <c:extLst>
            <c:ext xmlns:c15="http://schemas.microsoft.com/office/drawing/2012/chart" uri="{CE6537A1-D6FC-4f65-9D91-7224C49458BB}"/>
          </c:extLst>
        </c:dLbl>
      </c:pivotFmt>
      <c:pivotFmt>
        <c:idx val="442"/>
        <c:dLbl>
          <c:idx val="0"/>
          <c:showLegendKey val="0"/>
          <c:showVal val="0"/>
          <c:showCatName val="0"/>
          <c:showSerName val="0"/>
          <c:showPercent val="0"/>
          <c:showBubbleSize val="0"/>
          <c:extLst>
            <c:ext xmlns:c15="http://schemas.microsoft.com/office/drawing/2012/chart" uri="{CE6537A1-D6FC-4f65-9D91-7224C49458BB}"/>
          </c:extLst>
        </c:dLbl>
      </c:pivotFmt>
      <c:pivotFmt>
        <c:idx val="443"/>
        <c:dLbl>
          <c:idx val="0"/>
          <c:showLegendKey val="0"/>
          <c:showVal val="0"/>
          <c:showCatName val="0"/>
          <c:showSerName val="0"/>
          <c:showPercent val="0"/>
          <c:showBubbleSize val="0"/>
          <c:extLst>
            <c:ext xmlns:c15="http://schemas.microsoft.com/office/drawing/2012/chart" uri="{CE6537A1-D6FC-4f65-9D91-7224C49458BB}"/>
          </c:extLst>
        </c:dLbl>
      </c:pivotFmt>
      <c:pivotFmt>
        <c:idx val="444"/>
        <c:dLbl>
          <c:idx val="0"/>
          <c:showLegendKey val="0"/>
          <c:showVal val="0"/>
          <c:showCatName val="0"/>
          <c:showSerName val="0"/>
          <c:showPercent val="0"/>
          <c:showBubbleSize val="0"/>
          <c:extLst>
            <c:ext xmlns:c15="http://schemas.microsoft.com/office/drawing/2012/chart" uri="{CE6537A1-D6FC-4f65-9D91-7224C49458BB}"/>
          </c:extLst>
        </c:dLbl>
      </c:pivotFmt>
      <c:pivotFmt>
        <c:idx val="445"/>
        <c:dLbl>
          <c:idx val="0"/>
          <c:showLegendKey val="0"/>
          <c:showVal val="0"/>
          <c:showCatName val="0"/>
          <c:showSerName val="0"/>
          <c:showPercent val="0"/>
          <c:showBubbleSize val="0"/>
          <c:extLst>
            <c:ext xmlns:c15="http://schemas.microsoft.com/office/drawing/2012/chart" uri="{CE6537A1-D6FC-4f65-9D91-7224C49458BB}"/>
          </c:extLst>
        </c:dLbl>
      </c:pivotFmt>
      <c:pivotFmt>
        <c:idx val="446"/>
        <c:dLbl>
          <c:idx val="0"/>
          <c:showLegendKey val="0"/>
          <c:showVal val="0"/>
          <c:showCatName val="0"/>
          <c:showSerName val="0"/>
          <c:showPercent val="0"/>
          <c:showBubbleSize val="0"/>
          <c:extLst>
            <c:ext xmlns:c15="http://schemas.microsoft.com/office/drawing/2012/chart" uri="{CE6537A1-D6FC-4f65-9D91-7224C49458BB}"/>
          </c:extLst>
        </c:dLbl>
      </c:pivotFmt>
      <c:pivotFmt>
        <c:idx val="447"/>
        <c:dLbl>
          <c:idx val="0"/>
          <c:showLegendKey val="0"/>
          <c:showVal val="0"/>
          <c:showCatName val="0"/>
          <c:showSerName val="0"/>
          <c:showPercent val="0"/>
          <c:showBubbleSize val="0"/>
          <c:extLst>
            <c:ext xmlns:c15="http://schemas.microsoft.com/office/drawing/2012/chart" uri="{CE6537A1-D6FC-4f65-9D91-7224C49458BB}"/>
          </c:extLst>
        </c:dLbl>
      </c:pivotFmt>
      <c:pivotFmt>
        <c:idx val="448"/>
        <c:dLbl>
          <c:idx val="0"/>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extLst>
        </c:dLbl>
      </c:pivotFmt>
      <c:pivotFmt>
        <c:idx val="45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extLst>
        </c:dLbl>
      </c:pivotFmt>
      <c:pivotFmt>
        <c:idx val="46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ontserrat" panose="02000505000000020004" pitchFamily="2" charset="0"/>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55851645647155"/>
          <c:y val="0.31328300138953219"/>
          <c:w val="0.72388979310547075"/>
          <c:h val="0.55942843909217221"/>
        </c:manualLayout>
      </c:layout>
      <c:lineChart>
        <c:grouping val="standard"/>
        <c:varyColors val="0"/>
        <c:ser>
          <c:idx val="0"/>
          <c:order val="0"/>
          <c:tx>
            <c:strRef>
              <c:f>'Late-sales Pivot'!$B$4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ontserrat" panose="02000505000000020004" pitchFamily="2" charset="0"/>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'Late-sales Pivot'!$A$5:$A$8</c:f>
              <c:strCache>
                <c:ptCount val="3"/>
                <c:pt idx="0">
                  <c:v>1996</c:v>
                </c:pt>
                <c:pt idx="1">
                  <c:v>1997</c:v>
                </c:pt>
                <c:pt idx="2">
                  <c:v>1998</c:v>
                </c:pt>
              </c:strCache>
            </c:strRef>
          </c:cat>
          <c:val>
            <c:numRef>
              <c:f>'Late-sales Pivot'!$B$5:$B$8</c:f>
              <c:numCache>
                <c:formatCode>General</c:formatCode>
                <c:ptCount val="3"/>
                <c:pt idx="0">
                  <c:v>2</c:v>
                </c:pt>
                <c:pt idx="1">
                  <c:v>10</c:v>
                </c:pt>
                <c:pt idx="2">
                  <c:v>4</c:v>
                </c:pt>
              </c:numCache>
            </c:numRef>
          </c:val>
          <c:smooth val="0"/>
          <c:extLst>
            <c:ext xmlns:c16="http://schemas.microsoft.com/office/drawing/2014/chart" uri="{C3380CC4-5D6E-409C-BE32-E72D297353CC}">
              <c16:uniqueId val="{00000000-3878-4C55-9D39-0DDC0FAADB18}"/>
            </c:ext>
          </c:extLst>
        </c:ser>
        <c:dLbls>
          <c:dLblPos val="t"/>
          <c:showLegendKey val="0"/>
          <c:showVal val="1"/>
          <c:showCatName val="0"/>
          <c:showSerName val="0"/>
          <c:showPercent val="0"/>
          <c:showBubbleSize val="0"/>
        </c:dLbls>
        <c:marker val="1"/>
        <c:smooth val="0"/>
        <c:axId val="409264048"/>
        <c:axId val="409264376"/>
      </c:lineChart>
      <c:catAx>
        <c:axId val="40926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ontserrat" panose="02000505000000020004" pitchFamily="2" charset="0"/>
                <a:ea typeface="+mn-ea"/>
                <a:cs typeface="+mn-cs"/>
              </a:defRPr>
            </a:pPr>
            <a:endParaRPr lang="fr-FR"/>
          </a:p>
        </c:txPr>
        <c:crossAx val="409264376"/>
        <c:crosses val="autoZero"/>
        <c:auto val="1"/>
        <c:lblAlgn val="ctr"/>
        <c:lblOffset val="100"/>
        <c:noMultiLvlLbl val="0"/>
      </c:catAx>
      <c:valAx>
        <c:axId val="4092643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0926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700" b="0">
          <a:latin typeface="Montserrat" panose="02000505000000020004" pitchFamily="2" charset="0"/>
        </a:defRPr>
      </a:pPr>
      <a:endParaRPr lang="fr-FR"/>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[Mohammed JABRI - Project.xlsx]Sales-emp Pivot!PivotTable1</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400"/>
              <a:t>Sales count by employee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63718730073995"/>
          <c:y val="0.11239393939393939"/>
          <c:w val="0.7421688390646084"/>
          <c:h val="0.81730827964686237"/>
        </c:manualLayout>
      </c:layout>
      <c:barChart>
        <c:barDir val="bar"/>
        <c:grouping val="clustered"/>
        <c:varyColors val="0"/>
        <c:ser>
          <c:idx val="0"/>
          <c:order val="0"/>
          <c:tx>
            <c:strRef>
              <c:f>'Sales-emp Pivot'!$B$3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'Sales-emp Pivot'!$A$4:$A$13</c:f>
              <c:strCache>
                <c:ptCount val="9"/>
                <c:pt idx="0">
                  <c:v>1</c:v>
                </c:pt>
                <c:pt idx="1">
                  <c:v>2</c:v>
                </c:pt>
                <c:pt idx="2">
                  <c:v>3</c:v>
                </c:pt>
                <c:pt idx="3">
                  <c:v>4</c:v>
                </c:pt>
                <c:pt idx="4">
                  <c:v>5</c:v>
                </c:pt>
                <c:pt idx="5">
                  <c:v>6</c:v>
                </c:pt>
                <c:pt idx="6">
                  <c:v>7</c:v>
                </c:pt>
                <c:pt idx="7">
                  <c:v>8</c:v>
                </c:pt>
                <c:pt idx="8">
                  <c:v>9</c:v>
                </c:pt>
              </c:strCache>
            </c:strRef>
          </c:cat>
          <c:val>
            <c:numRef>
              <c:f>'Sales-emp Pivot'!$B$4:$B$13</c:f>
              <c:numCache>
                <c:formatCode>General</c:formatCode>
                <c:ptCount val="9"/>
                <c:pt idx="0">
                  <c:v>123</c:v>
                </c:pt>
                <c:pt idx="1">
                  <c:v>96</c:v>
                </c:pt>
                <c:pt idx="2">
                  <c:v>127</c:v>
                </c:pt>
                <c:pt idx="3">
                  <c:v>156</c:v>
                </c:pt>
                <c:pt idx="4">
                  <c:v>42</c:v>
                </c:pt>
                <c:pt idx="5">
                  <c:v>67</c:v>
                </c:pt>
                <c:pt idx="6">
                  <c:v>72</c:v>
                </c:pt>
                <c:pt idx="7">
                  <c:v>104</c:v>
                </c:pt>
                <c:pt idx="8">
                  <c:v>43</c:v>
                </c:pt>
              </c:numCache>
            </c:numRef>
          </c:val>
          <c:extLst>
            <c:ext xmlns:c16="http://schemas.microsoft.com/office/drawing/2014/chart" uri="{C3380CC4-5D6E-409C-BE32-E72D297353CC}">
              <c16:uniqueId val="{00000000-A7A8-4FDB-80CD-828A8F9769FD}"/>
            </c:ext>
          </c:extLst>
        </c:ser>
        <c:dLbls>
          <c:showLegendKey val="0"/>
          <c:showVal val="0"/>
          <c:showCatName val="0"/>
          <c:showSerName val="0"/>
          <c:showPercent val="0"/>
          <c:showBubbleSize val="0"/>
        </c:dLbls>
        <c:gapWidth val="326"/>
        <c:overlap val="-58"/>
        <c:axId val="409264048"/>
        <c:axId val="409264376"/>
      </c:barChart>
      <c:catAx>
        <c:axId val="40926404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fr-FR"/>
                  <a:t>Employee</a:t>
                </a:r>
              </a:p>
            </c:rich>
          </c:tx>
          <c:layout>
            <c:manualLayout>
              <c:xMode val="edge"/>
              <c:yMode val="edge"/>
              <c:x val="4.8964218455743877E-2"/>
              <c:y val="0.451085898353614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9264376"/>
        <c:crosses val="autoZero"/>
        <c:auto val="1"/>
        <c:lblAlgn val="ctr"/>
        <c:lblOffset val="100"/>
        <c:noMultiLvlLbl val="0"/>
      </c:catAx>
      <c:valAx>
        <c:axId val="409264376"/>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926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[Mohammed JABRI - Project.xlsx]Sales-country Pivot!PivotTable1</c:name>
    <c:fmtId val="6"/>
  </c:pivotSource>
  <c:chart>
    <c:title>
      <c:tx>
        <c:rich>
          <a:bodyPr rot="0" spcFirstLastPara="1" vertOverflow="ellipsis" vert="horz" wrap="square" anchor="ctr" anchorCtr="1"/>
          <a:lstStyle/>
          <a:p>
            <a:pPr>
              <a:defRPr sz="1600" b="1" i="0" u="none" strike="noStrike" kern="1200" cap="all" spc="50" baseline="0">
                <a:solidFill>
                  <a:schemeClr val="tx1">
                    <a:lumMod val="65000"/>
                    <a:lumOff val="35000"/>
                  </a:schemeClr>
                </a:solidFill>
                <a:latin typeface="+mn-lt"/>
                <a:ea typeface="+mn-ea"/>
                <a:cs typeface="+mn-cs"/>
              </a:defRPr>
            </a:pPr>
            <a:r>
              <a:rPr lang="en-US" sz="1600"/>
              <a:t>Sales count by country</a:t>
            </a:r>
          </a:p>
        </c:rich>
      </c:tx>
      <c:overlay val="0"/>
      <c:spPr>
        <a:noFill/>
        <a:ln>
          <a:noFill/>
        </a:ln>
        <a:effectLst/>
      </c:spPr>
      <c:txPr>
        <a:bodyPr rot="0" spcFirstLastPara="1" vertOverflow="ellipsis" vert="horz" wrap="square" anchor="ctr" anchorCtr="1"/>
        <a:lstStyle/>
        <a:p>
          <a:pPr>
            <a:defRPr sz="1600" b="1" i="0" u="none" strike="noStrike" kern="1200" cap="all" spc="50" baseline="0">
              <a:solidFill>
                <a:schemeClr val="tx1">
                  <a:lumMod val="65000"/>
                  <a:lumOff val="35000"/>
                </a:schemeClr>
              </a:solidFill>
              <a:latin typeface="+mn-lt"/>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'Sales-country Pivot'!$B$3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'Sales-country Pivot'!$A$4:$A$10</c:f>
              <c:strCache>
                <c:ptCount val="6"/>
                <c:pt idx="0">
                  <c:v>Portugal</c:v>
                </c:pt>
                <c:pt idx="1">
                  <c:v>Danemark</c:v>
                </c:pt>
                <c:pt idx="2">
                  <c:v>Belgique</c:v>
                </c:pt>
                <c:pt idx="3">
                  <c:v>France</c:v>
                </c:pt>
                <c:pt idx="4">
                  <c:v>Allemagne</c:v>
                </c:pt>
                <c:pt idx="5">
                  <c:v>Etats-Unis</c:v>
                </c:pt>
              </c:strCache>
            </c:strRef>
          </c:cat>
          <c:val>
            <c:numRef>
              <c:f>'Sales-country Pivot'!$B$4:$B$10</c:f>
              <c:numCache>
                <c:formatCode>General</c:formatCode>
                <c:ptCount val="6"/>
                <c:pt idx="0">
                  <c:v>13</c:v>
                </c:pt>
                <c:pt idx="1">
                  <c:v>18</c:v>
                </c:pt>
                <c:pt idx="2">
                  <c:v>19</c:v>
                </c:pt>
                <c:pt idx="3">
                  <c:v>77</c:v>
                </c:pt>
                <c:pt idx="4">
                  <c:v>119</c:v>
                </c:pt>
                <c:pt idx="5">
                  <c:v>122</c:v>
                </c:pt>
              </c:numCache>
            </c:numRef>
          </c:val>
          <c:extLst>
            <c:ext xmlns:c16="http://schemas.microsoft.com/office/drawing/2014/chart" uri="{C3380CC4-5D6E-409C-BE32-E72D297353CC}">
              <c16:uniqueId val="{00000000-2695-49C3-BD82-E29AE4DC3A2C}"/>
            </c:ext>
          </c:extLst>
        </c:ser>
        <c:dLbls>
          <c:dLblPos val="outEnd"/>
          <c:showLegendKey val="0"/>
          <c:showVal val="1"/>
          <c:showCatName val="0"/>
          <c:showSerName val="0"/>
          <c:showPercent val="0"/>
          <c:showBubbleSize val="0"/>
        </c:dLbls>
        <c:gapWidth val="326"/>
        <c:overlap val="-58"/>
        <c:axId val="409264048"/>
        <c:axId val="409264376"/>
      </c:barChart>
      <c:catAx>
        <c:axId val="409264048"/>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9264376"/>
        <c:crosses val="autoZero"/>
        <c:auto val="1"/>
        <c:lblAlgn val="ctr"/>
        <c:lblOffset val="100"/>
        <c:noMultiLvlLbl val="0"/>
      </c:catAx>
      <c:valAx>
        <c:axId val="409264376"/>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926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[Mohammed JABRI - Project.xlsx]Sales-yearly-country Pivot!PivotTable1</c:name>
    <c:fmtId val="7"/>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Yearly sales count by country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0"/>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ln w="22225" cap="rnd" cmpd="sng" algn="ctr">
            <a:solidFill>
              <a:schemeClr val="accent1"/>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'Sales-yearly-country Pivot'!$B$3:$B$4</c:f>
              <c:strCache>
                <c:ptCount val="1"/>
                <c:pt idx="0">
                  <c:v>Allemagne</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'Sales-yearly-country Pivot'!$A$5:$A$8</c:f>
              <c:strCache>
                <c:ptCount val="3"/>
                <c:pt idx="0">
                  <c:v>1996</c:v>
                </c:pt>
                <c:pt idx="1">
                  <c:v>1997</c:v>
                </c:pt>
                <c:pt idx="2">
                  <c:v>1998</c:v>
                </c:pt>
              </c:strCache>
            </c:strRef>
          </c:cat>
          <c:val>
            <c:numRef>
              <c:f>'Sales-yearly-country Pivot'!$B$5:$B$8</c:f>
              <c:numCache>
                <c:formatCode>General</c:formatCode>
                <c:ptCount val="3"/>
                <c:pt idx="0">
                  <c:v>24</c:v>
                </c:pt>
                <c:pt idx="1">
                  <c:v>62</c:v>
                </c:pt>
                <c:pt idx="2">
                  <c:v>33</c:v>
                </c:pt>
              </c:numCache>
            </c:numRef>
          </c:val>
          <c:smooth val="0"/>
          <c:extLst>
            <c:ext xmlns:c16="http://schemas.microsoft.com/office/drawing/2014/chart" uri="{C3380CC4-5D6E-409C-BE32-E72D297353CC}">
              <c16:uniqueId val="{00000042-33B6-4573-95C2-A16F5829D477}"/>
            </c:ext>
          </c:extLst>
        </c:ser>
        <c:ser>
          <c:idx val="1"/>
          <c:order val="1"/>
          <c:tx>
            <c:strRef>
              <c:f>'Sales-yearly-country Pivot'!$C$3:$C$4</c:f>
              <c:strCache>
                <c:ptCount val="1"/>
                <c:pt idx="0">
                  <c:v>Belgique</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'Sales-yearly-country Pivot'!$A$5:$A$8</c:f>
              <c:strCache>
                <c:ptCount val="3"/>
                <c:pt idx="0">
                  <c:v>1996</c:v>
                </c:pt>
                <c:pt idx="1">
                  <c:v>1997</c:v>
                </c:pt>
                <c:pt idx="2">
                  <c:v>1998</c:v>
                </c:pt>
              </c:strCache>
            </c:strRef>
          </c:cat>
          <c:val>
            <c:numRef>
              <c:f>'Sales-yearly-country Pivot'!$C$5:$C$8</c:f>
              <c:numCache>
                <c:formatCode>General</c:formatCode>
                <c:ptCount val="3"/>
                <c:pt idx="0">
                  <c:v>2</c:v>
                </c:pt>
                <c:pt idx="1">
                  <c:v>7</c:v>
                </c:pt>
                <c:pt idx="2">
                  <c:v>10</c:v>
                </c:pt>
              </c:numCache>
            </c:numRef>
          </c:val>
          <c:smooth val="0"/>
          <c:extLst>
            <c:ext xmlns:c16="http://schemas.microsoft.com/office/drawing/2014/chart" uri="{C3380CC4-5D6E-409C-BE32-E72D297353CC}">
              <c16:uniqueId val="{00000017-5F8B-40E5-93D4-547041E1F857}"/>
            </c:ext>
          </c:extLst>
        </c:ser>
        <c:ser>
          <c:idx val="2"/>
          <c:order val="2"/>
          <c:tx>
            <c:strRef>
              <c:f>'Sales-yearly-country Pivot'!$D$3:$D$4</c:f>
              <c:strCache>
                <c:ptCount val="1"/>
                <c:pt idx="0">
                  <c:v>Danemark</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'Sales-yearly-country Pivot'!$A$5:$A$8</c:f>
              <c:strCache>
                <c:ptCount val="3"/>
                <c:pt idx="0">
                  <c:v>1996</c:v>
                </c:pt>
                <c:pt idx="1">
                  <c:v>1997</c:v>
                </c:pt>
                <c:pt idx="2">
                  <c:v>1998</c:v>
                </c:pt>
              </c:strCache>
            </c:strRef>
          </c:cat>
          <c:val>
            <c:numRef>
              <c:f>'Sales-yearly-country Pivot'!$D$5:$D$8</c:f>
              <c:numCache>
                <c:formatCode>General</c:formatCode>
                <c:ptCount val="3"/>
                <c:pt idx="0">
                  <c:v>3</c:v>
                </c:pt>
                <c:pt idx="1">
                  <c:v>11</c:v>
                </c:pt>
                <c:pt idx="2">
                  <c:v>4</c:v>
                </c:pt>
              </c:numCache>
            </c:numRef>
          </c:val>
          <c:smooth val="0"/>
          <c:extLst>
            <c:ext xmlns:c16="http://schemas.microsoft.com/office/drawing/2014/chart" uri="{C3380CC4-5D6E-409C-BE32-E72D297353CC}">
              <c16:uniqueId val="{00000018-5F8B-40E5-93D4-547041E1F857}"/>
            </c:ext>
          </c:extLst>
        </c:ser>
        <c:ser>
          <c:idx val="3"/>
          <c:order val="3"/>
          <c:tx>
            <c:strRef>
              <c:f>'Sales-yearly-country Pivot'!$E$3:$E$4</c:f>
              <c:strCache>
                <c:ptCount val="1"/>
                <c:pt idx="0">
                  <c:v>Etats-Unis</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'Sales-yearly-country Pivot'!$A$5:$A$8</c:f>
              <c:strCache>
                <c:ptCount val="3"/>
                <c:pt idx="0">
                  <c:v>1996</c:v>
                </c:pt>
                <c:pt idx="1">
                  <c:v>1997</c:v>
                </c:pt>
                <c:pt idx="2">
                  <c:v>1998</c:v>
                </c:pt>
              </c:strCache>
            </c:strRef>
          </c:cat>
          <c:val>
            <c:numRef>
              <c:f>'Sales-yearly-country Pivot'!$E$5:$E$8</c:f>
              <c:numCache>
                <c:formatCode>General</c:formatCode>
                <c:ptCount val="3"/>
                <c:pt idx="0">
                  <c:v>23</c:v>
                </c:pt>
                <c:pt idx="1">
                  <c:v>60</c:v>
                </c:pt>
                <c:pt idx="2">
                  <c:v>39</c:v>
                </c:pt>
              </c:numCache>
            </c:numRef>
          </c:val>
          <c:smooth val="0"/>
          <c:extLst>
            <c:ext xmlns:c16="http://schemas.microsoft.com/office/drawing/2014/chart" uri="{C3380CC4-5D6E-409C-BE32-E72D297353CC}">
              <c16:uniqueId val="{00000019-5F8B-40E5-93D4-547041E1F857}"/>
            </c:ext>
          </c:extLst>
        </c:ser>
        <c:ser>
          <c:idx val="4"/>
          <c:order val="4"/>
          <c:tx>
            <c:strRef>
              <c:f>'Sales-yearly-country Pivot'!$F$3:$F$4</c:f>
              <c:strCache>
                <c:ptCount val="1"/>
                <c:pt idx="0">
                  <c:v>France</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'Sales-yearly-country Pivot'!$A$5:$A$8</c:f>
              <c:strCache>
                <c:ptCount val="3"/>
                <c:pt idx="0">
                  <c:v>1996</c:v>
                </c:pt>
                <c:pt idx="1">
                  <c:v>1997</c:v>
                </c:pt>
                <c:pt idx="2">
                  <c:v>1998</c:v>
                </c:pt>
              </c:strCache>
            </c:strRef>
          </c:cat>
          <c:val>
            <c:numRef>
              <c:f>'Sales-yearly-country Pivot'!$F$5:$F$8</c:f>
              <c:numCache>
                <c:formatCode>General</c:formatCode>
                <c:ptCount val="3"/>
                <c:pt idx="0">
                  <c:v>15</c:v>
                </c:pt>
                <c:pt idx="1">
                  <c:v>39</c:v>
                </c:pt>
                <c:pt idx="2">
                  <c:v>23</c:v>
                </c:pt>
              </c:numCache>
            </c:numRef>
          </c:val>
          <c:smooth val="0"/>
          <c:extLst>
            <c:ext xmlns:c16="http://schemas.microsoft.com/office/drawing/2014/chart" uri="{C3380CC4-5D6E-409C-BE32-E72D297353CC}">
              <c16:uniqueId val="{0000001A-5F8B-40E5-93D4-547041E1F857}"/>
            </c:ext>
          </c:extLst>
        </c:ser>
        <c:ser>
          <c:idx val="5"/>
          <c:order val="5"/>
          <c:tx>
            <c:strRef>
              <c:f>'Sales-yearly-country Pivot'!$G$3:$G$4</c:f>
              <c:strCache>
                <c:ptCount val="1"/>
                <c:pt idx="0">
                  <c:v>Portugal</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'Sales-yearly-country Pivot'!$A$5:$A$8</c:f>
              <c:strCache>
                <c:ptCount val="3"/>
                <c:pt idx="0">
                  <c:v>1996</c:v>
                </c:pt>
                <c:pt idx="1">
                  <c:v>1997</c:v>
                </c:pt>
                <c:pt idx="2">
                  <c:v>1998</c:v>
                </c:pt>
              </c:strCache>
            </c:strRef>
          </c:cat>
          <c:val>
            <c:numRef>
              <c:f>'Sales-yearly-country Pivot'!$G$5:$G$8</c:f>
              <c:numCache>
                <c:formatCode>General</c:formatCode>
                <c:ptCount val="3"/>
                <c:pt idx="0">
                  <c:v>4</c:v>
                </c:pt>
                <c:pt idx="1">
                  <c:v>7</c:v>
                </c:pt>
                <c:pt idx="2">
                  <c:v>2</c:v>
                </c:pt>
              </c:numCache>
            </c:numRef>
          </c:val>
          <c:smooth val="0"/>
          <c:extLst>
            <c:ext xmlns:c16="http://schemas.microsoft.com/office/drawing/2014/chart" uri="{C3380CC4-5D6E-409C-BE32-E72D297353CC}">
              <c16:uniqueId val="{0000001B-5F8B-40E5-93D4-547041E1F85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09264048"/>
        <c:axId val="409264376"/>
      </c:lineChart>
      <c:catAx>
        <c:axId val="40926404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fr-FR"/>
          </a:p>
        </c:txPr>
        <c:crossAx val="409264376"/>
        <c:crosses val="autoZero"/>
        <c:auto val="1"/>
        <c:lblAlgn val="ctr"/>
        <c:lblOffset val="100"/>
        <c:noMultiLvlLbl val="0"/>
      </c:catAx>
      <c:valAx>
        <c:axId val="409264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fr-FR"/>
          </a:p>
        </c:txPr>
        <c:crossAx val="40926404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[Mohammed JABRI - Project.xlsx]Late-sales Pivot!PivotTable1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 sales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dLbl>
          <c:idx val="0"/>
          <c:showLegendKey val="0"/>
          <c:showVal val="0"/>
          <c:showCatName val="0"/>
          <c:showSerName val="0"/>
          <c:showPercent val="0"/>
          <c:showBubbleSize val="0"/>
          <c:extLst>
            <c:ext xmlns:c15="http://schemas.microsoft.com/office/drawing/2012/chart" uri="{CE6537A1-D6FC-4f65-9D91-7224C49458BB}"/>
          </c:extLst>
        </c:dLbl>
      </c:pivotFmt>
      <c:pivotFmt>
        <c:idx val="302"/>
        <c:dLbl>
          <c:idx val="0"/>
          <c:showLegendKey val="0"/>
          <c:showVal val="0"/>
          <c:showCatName val="0"/>
          <c:showSerName val="0"/>
          <c:showPercent val="0"/>
          <c:showBubbleSize val="0"/>
          <c:extLst>
            <c:ext xmlns:c15="http://schemas.microsoft.com/office/drawing/2012/chart" uri="{CE6537A1-D6FC-4f65-9D91-7224C49458BB}"/>
          </c:extLst>
        </c:dLbl>
      </c:pivotFmt>
      <c:pivotFmt>
        <c:idx val="303"/>
        <c:dLbl>
          <c:idx val="0"/>
          <c:showLegendKey val="0"/>
          <c:showVal val="0"/>
          <c:showCatName val="0"/>
          <c:showSerName val="0"/>
          <c:showPercent val="0"/>
          <c:showBubbleSize val="0"/>
          <c:extLst>
            <c:ext xmlns:c15="http://schemas.microsoft.com/office/drawing/2012/chart" uri="{CE6537A1-D6FC-4f65-9D91-7224C49458BB}"/>
          </c:extLst>
        </c:dLbl>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dLbl>
          <c:idx val="0"/>
          <c:showLegendKey val="0"/>
          <c:showVal val="0"/>
          <c:showCatName val="0"/>
          <c:showSerName val="0"/>
          <c:showPercent val="0"/>
          <c:showBubbleSize val="0"/>
          <c:extLst>
            <c:ext xmlns:c15="http://schemas.microsoft.com/office/drawing/2012/chart" uri="{CE6537A1-D6FC-4f65-9D91-7224C49458BB}"/>
          </c:extLst>
        </c:dLbl>
      </c:pivotFmt>
      <c:pivotFmt>
        <c:idx val="306"/>
        <c:dLbl>
          <c:idx val="0"/>
          <c:showLegendKey val="0"/>
          <c:showVal val="0"/>
          <c:showCatName val="0"/>
          <c:showSerName val="0"/>
          <c:showPercent val="0"/>
          <c:showBubbleSize val="0"/>
          <c:extLst>
            <c:ext xmlns:c15="http://schemas.microsoft.com/office/drawing/2012/chart" uri="{CE6537A1-D6FC-4f65-9D91-7224C49458BB}"/>
          </c:extLst>
        </c:dLbl>
      </c:pivotFmt>
      <c:pivotFmt>
        <c:idx val="307"/>
        <c:dLbl>
          <c:idx val="0"/>
          <c:showLegendKey val="0"/>
          <c:showVal val="0"/>
          <c:showCatName val="0"/>
          <c:showSerName val="0"/>
          <c:showPercent val="0"/>
          <c:showBubbleSize val="0"/>
          <c:extLst>
            <c:ext xmlns:c15="http://schemas.microsoft.com/office/drawing/2012/chart" uri="{CE6537A1-D6FC-4f65-9D91-7224C49458BB}"/>
          </c:extLst>
        </c:dLbl>
      </c:pivotFmt>
      <c:pivotFmt>
        <c:idx val="308"/>
        <c:dLbl>
          <c:idx val="0"/>
          <c:showLegendKey val="0"/>
          <c:showVal val="0"/>
          <c:showCatName val="0"/>
          <c:showSerName val="0"/>
          <c:showPercent val="0"/>
          <c:showBubbleSize val="0"/>
          <c:extLst>
            <c:ext xmlns:c15="http://schemas.microsoft.com/office/drawing/2012/chart" uri="{CE6537A1-D6FC-4f65-9D91-7224C49458BB}"/>
          </c:extLst>
        </c:dLbl>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dLbl>
          <c:idx val="0"/>
          <c:showLegendKey val="0"/>
          <c:showVal val="0"/>
          <c:showCatName val="0"/>
          <c:showSerName val="0"/>
          <c:showPercent val="0"/>
          <c:showBubbleSize val="0"/>
          <c:extLst>
            <c:ext xmlns:c15="http://schemas.microsoft.com/office/drawing/2012/chart" uri="{CE6537A1-D6FC-4f65-9D91-7224C49458BB}"/>
          </c:extLst>
        </c:dLbl>
      </c:pivotFmt>
      <c:pivotFmt>
        <c:idx val="311"/>
        <c:dLbl>
          <c:idx val="0"/>
          <c:showLegendKey val="0"/>
          <c:showVal val="0"/>
          <c:showCatName val="0"/>
          <c:showSerName val="0"/>
          <c:showPercent val="0"/>
          <c:showBubbleSize val="0"/>
          <c:extLst>
            <c:ext xmlns:c15="http://schemas.microsoft.com/office/drawing/2012/chart" uri="{CE6537A1-D6FC-4f65-9D91-7224C49458BB}"/>
          </c:extLst>
        </c:dLbl>
      </c:pivotFmt>
      <c:pivotFmt>
        <c:idx val="312"/>
        <c:dLbl>
          <c:idx val="0"/>
          <c:showLegendKey val="0"/>
          <c:showVal val="0"/>
          <c:showCatName val="0"/>
          <c:showSerName val="0"/>
          <c:showPercent val="0"/>
          <c:showBubbleSize val="0"/>
          <c:extLst>
            <c:ext xmlns:c15="http://schemas.microsoft.com/office/drawing/2012/chart" uri="{CE6537A1-D6FC-4f65-9D91-7224C49458BB}"/>
          </c:extLst>
        </c:dLbl>
      </c:pivotFmt>
      <c:pivotFmt>
        <c:idx val="313"/>
        <c:dLbl>
          <c:idx val="0"/>
          <c:showLegendKey val="0"/>
          <c:showVal val="0"/>
          <c:showCatName val="0"/>
          <c:showSerName val="0"/>
          <c:showPercent val="0"/>
          <c:showBubbleSize val="0"/>
          <c:extLst>
            <c:ext xmlns:c15="http://schemas.microsoft.com/office/drawing/2012/chart" uri="{CE6537A1-D6FC-4f65-9D91-7224C49458BB}"/>
          </c:extLst>
        </c:dLbl>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dLbl>
          <c:idx val="0"/>
          <c:showLegendKey val="0"/>
          <c:showVal val="0"/>
          <c:showCatName val="0"/>
          <c:showSerName val="0"/>
          <c:showPercent val="0"/>
          <c:showBubbleSize val="0"/>
          <c:extLst>
            <c:ext xmlns:c15="http://schemas.microsoft.com/office/drawing/2012/chart" uri="{CE6537A1-D6FC-4f65-9D91-7224C49458BB}"/>
          </c:extLst>
        </c:dLbl>
      </c:pivotFmt>
      <c:pivotFmt>
        <c:idx val="316"/>
        <c:dLbl>
          <c:idx val="0"/>
          <c:showLegendKey val="0"/>
          <c:showVal val="0"/>
          <c:showCatName val="0"/>
          <c:showSerName val="0"/>
          <c:showPercent val="0"/>
          <c:showBubbleSize val="0"/>
          <c:extLst>
            <c:ext xmlns:c15="http://schemas.microsoft.com/office/drawing/2012/chart" uri="{CE6537A1-D6FC-4f65-9D91-7224C49458BB}"/>
          </c:extLst>
        </c:dLbl>
      </c:pivotFmt>
      <c:pivotFmt>
        <c:idx val="317"/>
        <c:dLbl>
          <c:idx val="0"/>
          <c:showLegendKey val="0"/>
          <c:showVal val="0"/>
          <c:showCatName val="0"/>
          <c:showSerName val="0"/>
          <c:showPercent val="0"/>
          <c:showBubbleSize val="0"/>
          <c:extLst>
            <c:ext xmlns:c15="http://schemas.microsoft.com/office/drawing/2012/chart" uri="{CE6537A1-D6FC-4f65-9D91-7224C49458BB}"/>
          </c:extLst>
        </c:dLbl>
      </c:pivotFmt>
      <c:pivotFmt>
        <c:idx val="318"/>
        <c:dLbl>
          <c:idx val="0"/>
          <c:showLegendKey val="0"/>
          <c:showVal val="0"/>
          <c:showCatName val="0"/>
          <c:showSerName val="0"/>
          <c:showPercent val="0"/>
          <c:showBubbleSize val="0"/>
          <c:extLst>
            <c:ext xmlns:c15="http://schemas.microsoft.com/office/drawing/2012/chart" uri="{CE6537A1-D6FC-4f65-9D91-7224C49458BB}"/>
          </c:extLst>
        </c:dLbl>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dLbl>
          <c:idx val="0"/>
          <c:showLegendKey val="0"/>
          <c:showVal val="0"/>
          <c:showCatName val="0"/>
          <c:showSerName val="0"/>
          <c:showPercent val="0"/>
          <c:showBubbleSize val="0"/>
          <c:extLst>
            <c:ext xmlns:c15="http://schemas.microsoft.com/office/drawing/2012/chart" uri="{CE6537A1-D6FC-4f65-9D91-7224C49458BB}"/>
          </c:extLst>
        </c:dLbl>
      </c:pivotFmt>
      <c:pivotFmt>
        <c:idx val="321"/>
        <c:dLbl>
          <c:idx val="0"/>
          <c:showLegendKey val="0"/>
          <c:showVal val="0"/>
          <c:showCatName val="0"/>
          <c:showSerName val="0"/>
          <c:showPercent val="0"/>
          <c:showBubbleSize val="0"/>
          <c:extLst>
            <c:ext xmlns:c15="http://schemas.microsoft.com/office/drawing/2012/chart" uri="{CE6537A1-D6FC-4f65-9D91-7224C49458BB}"/>
          </c:extLst>
        </c:dLbl>
      </c:pivotFmt>
      <c:pivotFmt>
        <c:idx val="322"/>
        <c:dLbl>
          <c:idx val="0"/>
          <c:showLegendKey val="0"/>
          <c:showVal val="0"/>
          <c:showCatName val="0"/>
          <c:showSerName val="0"/>
          <c:showPercent val="0"/>
          <c:showBubbleSize val="0"/>
          <c:extLst>
            <c:ext xmlns:c15="http://schemas.microsoft.com/office/drawing/2012/chart" uri="{CE6537A1-D6FC-4f65-9D91-7224C49458BB}"/>
          </c:extLst>
        </c:dLbl>
      </c:pivotFmt>
      <c:pivotFmt>
        <c:idx val="323"/>
        <c:dLbl>
          <c:idx val="0"/>
          <c:showLegendKey val="0"/>
          <c:showVal val="0"/>
          <c:showCatName val="0"/>
          <c:showSerName val="0"/>
          <c:showPercent val="0"/>
          <c:showBubbleSize val="0"/>
          <c:extLst>
            <c:ext xmlns:c15="http://schemas.microsoft.com/office/drawing/2012/chart" uri="{CE6537A1-D6FC-4f65-9D91-7224C49458BB}"/>
          </c:extLst>
        </c:dLbl>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dLbl>
          <c:idx val="0"/>
          <c:showLegendKey val="0"/>
          <c:showVal val="0"/>
          <c:showCatName val="0"/>
          <c:showSerName val="0"/>
          <c:showPercent val="0"/>
          <c:showBubbleSize val="0"/>
          <c:extLst>
            <c:ext xmlns:c15="http://schemas.microsoft.com/office/drawing/2012/chart" uri="{CE6537A1-D6FC-4f65-9D91-7224C49458BB}"/>
          </c:extLst>
        </c:dLbl>
      </c:pivotFmt>
      <c:pivotFmt>
        <c:idx val="326"/>
        <c:dLbl>
          <c:idx val="0"/>
          <c:showLegendKey val="0"/>
          <c:showVal val="0"/>
          <c:showCatName val="0"/>
          <c:showSerName val="0"/>
          <c:showPercent val="0"/>
          <c:showBubbleSize val="0"/>
          <c:extLst>
            <c:ext xmlns:c15="http://schemas.microsoft.com/office/drawing/2012/chart" uri="{CE6537A1-D6FC-4f65-9D91-7224C49458BB}"/>
          </c:extLst>
        </c:dLbl>
      </c:pivotFmt>
      <c:pivotFmt>
        <c:idx val="327"/>
        <c:dLbl>
          <c:idx val="0"/>
          <c:showLegendKey val="0"/>
          <c:showVal val="0"/>
          <c:showCatName val="0"/>
          <c:showSerName val="0"/>
          <c:showPercent val="0"/>
          <c:showBubbleSize val="0"/>
          <c:extLst>
            <c:ext xmlns:c15="http://schemas.microsoft.com/office/drawing/2012/chart" uri="{CE6537A1-D6FC-4f65-9D91-7224C49458BB}"/>
          </c:extLst>
        </c:dLbl>
      </c:pivotFmt>
      <c:pivotFmt>
        <c:idx val="328"/>
        <c:dLbl>
          <c:idx val="0"/>
          <c:showLegendKey val="0"/>
          <c:showVal val="0"/>
          <c:showCatName val="0"/>
          <c:showSerName val="0"/>
          <c:showPercent val="0"/>
          <c:showBubbleSize val="0"/>
          <c:extLst>
            <c:ext xmlns:c15="http://schemas.microsoft.com/office/drawing/2012/chart" uri="{CE6537A1-D6FC-4f65-9D91-7224C49458BB}"/>
          </c:extLst>
        </c:dLbl>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dLbl>
          <c:idx val="0"/>
          <c:showLegendKey val="0"/>
          <c:showVal val="0"/>
          <c:showCatName val="0"/>
          <c:showSerName val="0"/>
          <c:showPercent val="0"/>
          <c:showBubbleSize val="0"/>
          <c:extLst>
            <c:ext xmlns:c15="http://schemas.microsoft.com/office/drawing/2012/chart" uri="{CE6537A1-D6FC-4f65-9D91-7224C49458BB}"/>
          </c:extLst>
        </c:dLbl>
      </c:pivotFmt>
      <c:pivotFmt>
        <c:idx val="331"/>
        <c:dLbl>
          <c:idx val="0"/>
          <c:showLegendKey val="0"/>
          <c:showVal val="0"/>
          <c:showCatName val="0"/>
          <c:showSerName val="0"/>
          <c:showPercent val="0"/>
          <c:showBubbleSize val="0"/>
          <c:extLst>
            <c:ext xmlns:c15="http://schemas.microsoft.com/office/drawing/2012/chart" uri="{CE6537A1-D6FC-4f65-9D91-7224C49458BB}"/>
          </c:extLst>
        </c:dLbl>
      </c:pivotFmt>
      <c:pivotFmt>
        <c:idx val="332"/>
        <c:dLbl>
          <c:idx val="0"/>
          <c:showLegendKey val="0"/>
          <c:showVal val="0"/>
          <c:showCatName val="0"/>
          <c:showSerName val="0"/>
          <c:showPercent val="0"/>
          <c:showBubbleSize val="0"/>
          <c:extLst>
            <c:ext xmlns:c15="http://schemas.microsoft.com/office/drawing/2012/chart" uri="{CE6537A1-D6FC-4f65-9D91-7224C49458BB}"/>
          </c:extLst>
        </c:dLbl>
      </c:pivotFmt>
      <c:pivotFmt>
        <c:idx val="333"/>
        <c:dLbl>
          <c:idx val="0"/>
          <c:showLegendKey val="0"/>
          <c:showVal val="0"/>
          <c:showCatName val="0"/>
          <c:showSerName val="0"/>
          <c:showPercent val="0"/>
          <c:showBubbleSize val="0"/>
          <c:extLst>
            <c:ext xmlns:c15="http://schemas.microsoft.com/office/drawing/2012/chart" uri="{CE6537A1-D6FC-4f65-9D91-7224C49458BB}"/>
          </c:extLst>
        </c:dLbl>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dLbl>
          <c:idx val="0"/>
          <c:showLegendKey val="0"/>
          <c:showVal val="0"/>
          <c:showCatName val="0"/>
          <c:showSerName val="0"/>
          <c:showPercent val="0"/>
          <c:showBubbleSize val="0"/>
          <c:extLst>
            <c:ext xmlns:c15="http://schemas.microsoft.com/office/drawing/2012/chart" uri="{CE6537A1-D6FC-4f65-9D91-7224C49458BB}"/>
          </c:extLst>
        </c:dLbl>
      </c:pivotFmt>
      <c:pivotFmt>
        <c:idx val="336"/>
        <c:dLbl>
          <c:idx val="0"/>
          <c:showLegendKey val="0"/>
          <c:showVal val="0"/>
          <c:showCatName val="0"/>
          <c:showSerName val="0"/>
          <c:showPercent val="0"/>
          <c:showBubbleSize val="0"/>
          <c:extLst>
            <c:ext xmlns:c15="http://schemas.microsoft.com/office/drawing/2012/chart" uri="{CE6537A1-D6FC-4f65-9D91-7224C49458BB}"/>
          </c:extLst>
        </c:dLbl>
      </c:pivotFmt>
      <c:pivotFmt>
        <c:idx val="337"/>
        <c:dLbl>
          <c:idx val="0"/>
          <c:showLegendKey val="0"/>
          <c:showVal val="0"/>
          <c:showCatName val="0"/>
          <c:showSerName val="0"/>
          <c:showPercent val="0"/>
          <c:showBubbleSize val="0"/>
          <c:extLst>
            <c:ext xmlns:c15="http://schemas.microsoft.com/office/drawing/2012/chart" uri="{CE6537A1-D6FC-4f65-9D91-7224C49458BB}"/>
          </c:extLst>
        </c:dLbl>
      </c:pivotFmt>
      <c:pivotFmt>
        <c:idx val="338"/>
        <c:dLbl>
          <c:idx val="0"/>
          <c:showLegendKey val="0"/>
          <c:showVal val="0"/>
          <c:showCatName val="0"/>
          <c:showSerName val="0"/>
          <c:showPercent val="0"/>
          <c:showBubbleSize val="0"/>
          <c:extLst>
            <c:ext xmlns:c15="http://schemas.microsoft.com/office/drawing/2012/chart" uri="{CE6537A1-D6FC-4f65-9D91-7224C49458BB}"/>
          </c:extLst>
        </c:dLbl>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dLbl>
          <c:idx val="0"/>
          <c:showLegendKey val="0"/>
          <c:showVal val="0"/>
          <c:showCatName val="0"/>
          <c:showSerName val="0"/>
          <c:showPercent val="0"/>
          <c:showBubbleSize val="0"/>
          <c:extLst>
            <c:ext xmlns:c15="http://schemas.microsoft.com/office/drawing/2012/chart" uri="{CE6537A1-D6FC-4f65-9D91-7224C49458BB}"/>
          </c:extLst>
        </c:dLbl>
      </c:pivotFmt>
      <c:pivotFmt>
        <c:idx val="341"/>
        <c:dLbl>
          <c:idx val="0"/>
          <c:showLegendKey val="0"/>
          <c:showVal val="0"/>
          <c:showCatName val="0"/>
          <c:showSerName val="0"/>
          <c:showPercent val="0"/>
          <c:showBubbleSize val="0"/>
          <c:extLst>
            <c:ext xmlns:c15="http://schemas.microsoft.com/office/drawing/2012/chart" uri="{CE6537A1-D6FC-4f65-9D91-7224C49458BB}"/>
          </c:extLst>
        </c:dLbl>
      </c:pivotFmt>
      <c:pivotFmt>
        <c:idx val="342"/>
        <c:dLbl>
          <c:idx val="0"/>
          <c:showLegendKey val="0"/>
          <c:showVal val="0"/>
          <c:showCatName val="0"/>
          <c:showSerName val="0"/>
          <c:showPercent val="0"/>
          <c:showBubbleSize val="0"/>
          <c:extLst>
            <c:ext xmlns:c15="http://schemas.microsoft.com/office/drawing/2012/chart" uri="{CE6537A1-D6FC-4f65-9D91-7224C49458BB}"/>
          </c:extLst>
        </c:dLbl>
      </c:pivotFmt>
      <c:pivotFmt>
        <c:idx val="343"/>
        <c:dLbl>
          <c:idx val="0"/>
          <c:showLegendKey val="0"/>
          <c:showVal val="0"/>
          <c:showCatName val="0"/>
          <c:showSerName val="0"/>
          <c:showPercent val="0"/>
          <c:showBubbleSize val="0"/>
          <c:extLst>
            <c:ext xmlns:c15="http://schemas.microsoft.com/office/drawing/2012/chart" uri="{CE6537A1-D6FC-4f65-9D91-7224C49458BB}"/>
          </c:extLst>
        </c:dLbl>
      </c:pivotFmt>
      <c:pivotFmt>
        <c:idx val="344"/>
        <c:dLbl>
          <c:idx val="0"/>
          <c:showLegendKey val="0"/>
          <c:showVal val="0"/>
          <c:showCatName val="0"/>
          <c:showSerName val="0"/>
          <c:showPercent val="0"/>
          <c:showBubbleSize val="0"/>
          <c:extLst>
            <c:ext xmlns:c15="http://schemas.microsoft.com/office/drawing/2012/chart" uri="{CE6537A1-D6FC-4f65-9D91-7224C49458BB}"/>
          </c:extLst>
        </c:dLbl>
      </c:pivotFmt>
      <c:pivotFmt>
        <c:idx val="345"/>
        <c:dLbl>
          <c:idx val="0"/>
          <c:showLegendKey val="0"/>
          <c:showVal val="0"/>
          <c:showCatName val="0"/>
          <c:showSerName val="0"/>
          <c:showPercent val="0"/>
          <c:showBubbleSize val="0"/>
          <c:extLst>
            <c:ext xmlns:c15="http://schemas.microsoft.com/office/drawing/2012/chart" uri="{CE6537A1-D6FC-4f65-9D91-7224C49458BB}"/>
          </c:extLst>
        </c:dLbl>
      </c:pivotFmt>
      <c:pivotFmt>
        <c:idx val="346"/>
        <c:dLbl>
          <c:idx val="0"/>
          <c:showLegendKey val="0"/>
          <c:showVal val="0"/>
          <c:showCatName val="0"/>
          <c:showSerName val="0"/>
          <c:showPercent val="0"/>
          <c:showBubbleSize val="0"/>
          <c:extLst>
            <c:ext xmlns:c15="http://schemas.microsoft.com/office/drawing/2012/chart" uri="{CE6537A1-D6FC-4f65-9D91-7224C49458BB}"/>
          </c:extLst>
        </c:dLbl>
      </c:pivotFmt>
      <c:pivotFmt>
        <c:idx val="347"/>
        <c:dLbl>
          <c:idx val="0"/>
          <c:showLegendKey val="0"/>
          <c:showVal val="0"/>
          <c:showCatName val="0"/>
          <c:showSerName val="0"/>
          <c:showPercent val="0"/>
          <c:showBubbleSize val="0"/>
          <c:extLst>
            <c:ext xmlns:c15="http://schemas.microsoft.com/office/drawing/2012/chart" uri="{CE6537A1-D6FC-4f65-9D91-7224C49458BB}"/>
          </c:extLst>
        </c:dLbl>
      </c:pivotFmt>
      <c:pivotFmt>
        <c:idx val="348"/>
        <c:dLbl>
          <c:idx val="0"/>
          <c:showLegendKey val="0"/>
          <c:showVal val="0"/>
          <c:showCatName val="0"/>
          <c:showSerName val="0"/>
          <c:showPercent val="0"/>
          <c:showBubbleSize val="0"/>
          <c:extLst>
            <c:ext xmlns:c15="http://schemas.microsoft.com/office/drawing/2012/chart" uri="{CE6537A1-D6FC-4f65-9D91-7224C49458BB}"/>
          </c:extLst>
        </c:dLbl>
      </c:pivotFmt>
      <c:pivotFmt>
        <c:idx val="349"/>
        <c:dLbl>
          <c:idx val="0"/>
          <c:showLegendKey val="0"/>
          <c:showVal val="0"/>
          <c:showCatName val="0"/>
          <c:showSerName val="0"/>
          <c:showPercent val="0"/>
          <c:showBubbleSize val="0"/>
          <c:extLst>
            <c:ext xmlns:c15="http://schemas.microsoft.com/office/drawing/2012/chart" uri="{CE6537A1-D6FC-4f65-9D91-7224C49458BB}"/>
          </c:extLst>
        </c:dLbl>
      </c:pivotFmt>
      <c:pivotFmt>
        <c:idx val="350"/>
        <c:dLbl>
          <c:idx val="0"/>
          <c:showLegendKey val="0"/>
          <c:showVal val="0"/>
          <c:showCatName val="0"/>
          <c:showSerName val="0"/>
          <c:showPercent val="0"/>
          <c:showBubbleSize val="0"/>
          <c:extLst>
            <c:ext xmlns:c15="http://schemas.microsoft.com/office/drawing/2012/chart" uri="{CE6537A1-D6FC-4f65-9D91-7224C49458BB}"/>
          </c:extLst>
        </c:dLbl>
      </c:pivotFmt>
      <c:pivotFmt>
        <c:idx val="351"/>
        <c:dLbl>
          <c:idx val="0"/>
          <c:showLegendKey val="0"/>
          <c:showVal val="0"/>
          <c:showCatName val="0"/>
          <c:showSerName val="0"/>
          <c:showPercent val="0"/>
          <c:showBubbleSize val="0"/>
          <c:extLst>
            <c:ext xmlns:c15="http://schemas.microsoft.com/office/drawing/2012/chart" uri="{CE6537A1-D6FC-4f65-9D91-7224C49458BB}"/>
          </c:extLst>
        </c:dLbl>
      </c:pivotFmt>
      <c:pivotFmt>
        <c:idx val="352"/>
        <c:dLbl>
          <c:idx val="0"/>
          <c:showLegendKey val="0"/>
          <c:showVal val="0"/>
          <c:showCatName val="0"/>
          <c:showSerName val="0"/>
          <c:showPercent val="0"/>
          <c:showBubbleSize val="0"/>
          <c:extLst>
            <c:ext xmlns:c15="http://schemas.microsoft.com/office/drawing/2012/chart" uri="{CE6537A1-D6FC-4f65-9D91-7224C49458BB}"/>
          </c:extLst>
        </c:dLbl>
      </c:pivotFmt>
      <c:pivotFmt>
        <c:idx val="353"/>
        <c:dLbl>
          <c:idx val="0"/>
          <c:showLegendKey val="0"/>
          <c:showVal val="0"/>
          <c:showCatName val="0"/>
          <c:showSerName val="0"/>
          <c:showPercent val="0"/>
          <c:showBubbleSize val="0"/>
          <c:extLst>
            <c:ext xmlns:c15="http://schemas.microsoft.com/office/drawing/2012/chart" uri="{CE6537A1-D6FC-4f65-9D91-7224C49458BB}"/>
          </c:extLst>
        </c:dLbl>
      </c:pivotFmt>
      <c:pivotFmt>
        <c:idx val="354"/>
        <c:dLbl>
          <c:idx val="0"/>
          <c:showLegendKey val="0"/>
          <c:showVal val="0"/>
          <c:showCatName val="0"/>
          <c:showSerName val="0"/>
          <c:showPercent val="0"/>
          <c:showBubbleSize val="0"/>
          <c:extLst>
            <c:ext xmlns:c15="http://schemas.microsoft.com/office/drawing/2012/chart" uri="{CE6537A1-D6FC-4f65-9D91-7224C49458BB}"/>
          </c:extLst>
        </c:dLbl>
      </c:pivotFmt>
      <c:pivotFmt>
        <c:idx val="355"/>
        <c:dLbl>
          <c:idx val="0"/>
          <c:showLegendKey val="0"/>
          <c:showVal val="0"/>
          <c:showCatName val="0"/>
          <c:showSerName val="0"/>
          <c:showPercent val="0"/>
          <c:showBubbleSize val="0"/>
          <c:extLst>
            <c:ext xmlns:c15="http://schemas.microsoft.com/office/drawing/2012/chart" uri="{CE6537A1-D6FC-4f65-9D91-7224C49458BB}"/>
          </c:extLst>
        </c:dLbl>
      </c:pivotFmt>
      <c:pivotFmt>
        <c:idx val="356"/>
        <c:dLbl>
          <c:idx val="0"/>
          <c:showLegendKey val="0"/>
          <c:showVal val="0"/>
          <c:showCatName val="0"/>
          <c:showSerName val="0"/>
          <c:showPercent val="0"/>
          <c:showBubbleSize val="0"/>
          <c:extLst>
            <c:ext xmlns:c15="http://schemas.microsoft.com/office/drawing/2012/chart" uri="{CE6537A1-D6FC-4f65-9D91-7224C49458BB}"/>
          </c:extLst>
        </c:dLbl>
      </c:pivotFmt>
      <c:pivotFmt>
        <c:idx val="357"/>
        <c:dLbl>
          <c:idx val="0"/>
          <c:showLegendKey val="0"/>
          <c:showVal val="0"/>
          <c:showCatName val="0"/>
          <c:showSerName val="0"/>
          <c:showPercent val="0"/>
          <c:showBubbleSize val="0"/>
          <c:extLst>
            <c:ext xmlns:c15="http://schemas.microsoft.com/office/drawing/2012/chart" uri="{CE6537A1-D6FC-4f65-9D91-7224C49458BB}"/>
          </c:extLst>
        </c:dLbl>
      </c:pivotFmt>
      <c:pivotFmt>
        <c:idx val="358"/>
        <c:dLbl>
          <c:idx val="0"/>
          <c:showLegendKey val="0"/>
          <c:showVal val="0"/>
          <c:showCatName val="0"/>
          <c:showSerName val="0"/>
          <c:showPercent val="0"/>
          <c:showBubbleSize val="0"/>
          <c:extLst>
            <c:ext xmlns:c15="http://schemas.microsoft.com/office/drawing/2012/chart" uri="{CE6537A1-D6FC-4f65-9D91-7224C49458BB}"/>
          </c:extLst>
        </c:dLbl>
      </c:pivotFmt>
      <c:pivotFmt>
        <c:idx val="359"/>
        <c:dLbl>
          <c:idx val="0"/>
          <c:showLegendKey val="0"/>
          <c:showVal val="0"/>
          <c:showCatName val="0"/>
          <c:showSerName val="0"/>
          <c:showPercent val="0"/>
          <c:showBubbleSize val="0"/>
          <c:extLst>
            <c:ext xmlns:c15="http://schemas.microsoft.com/office/drawing/2012/chart" uri="{CE6537A1-D6FC-4f65-9D91-7224C49458BB}"/>
          </c:extLst>
        </c:dLbl>
      </c:pivotFmt>
      <c:pivotFmt>
        <c:idx val="360"/>
        <c:dLbl>
          <c:idx val="0"/>
          <c:showLegendKey val="0"/>
          <c:showVal val="0"/>
          <c:showCatName val="0"/>
          <c:showSerName val="0"/>
          <c:showPercent val="0"/>
          <c:showBubbleSize val="0"/>
          <c:extLst>
            <c:ext xmlns:c15="http://schemas.microsoft.com/office/drawing/2012/chart" uri="{CE6537A1-D6FC-4f65-9D91-7224C49458BB}"/>
          </c:extLst>
        </c:dLbl>
      </c:pivotFmt>
      <c:pivotFmt>
        <c:idx val="361"/>
        <c:dLbl>
          <c:idx val="0"/>
          <c:showLegendKey val="0"/>
          <c:showVal val="0"/>
          <c:showCatName val="0"/>
          <c:showSerName val="0"/>
          <c:showPercent val="0"/>
          <c:showBubbleSize val="0"/>
          <c:extLst>
            <c:ext xmlns:c15="http://schemas.microsoft.com/office/drawing/2012/chart" uri="{CE6537A1-D6FC-4f65-9D91-7224C49458BB}"/>
          </c:extLst>
        </c:dLbl>
      </c:pivotFmt>
      <c:pivotFmt>
        <c:idx val="362"/>
        <c:dLbl>
          <c:idx val="0"/>
          <c:showLegendKey val="0"/>
          <c:showVal val="0"/>
          <c:showCatName val="0"/>
          <c:showSerName val="0"/>
          <c:showPercent val="0"/>
          <c:showBubbleSize val="0"/>
          <c:extLst>
            <c:ext xmlns:c15="http://schemas.microsoft.com/office/drawing/2012/chart" uri="{CE6537A1-D6FC-4f65-9D91-7224C49458BB}"/>
          </c:extLst>
        </c:dLbl>
      </c:pivotFmt>
      <c:pivotFmt>
        <c:idx val="363"/>
        <c:dLbl>
          <c:idx val="0"/>
          <c:showLegendKey val="0"/>
          <c:showVal val="0"/>
          <c:showCatName val="0"/>
          <c:showSerName val="0"/>
          <c:showPercent val="0"/>
          <c:showBubbleSize val="0"/>
          <c:extLst>
            <c:ext xmlns:c15="http://schemas.microsoft.com/office/drawing/2012/chart" uri="{CE6537A1-D6FC-4f65-9D91-7224C49458BB}"/>
          </c:extLst>
        </c:dLbl>
      </c:pivotFmt>
      <c:pivotFmt>
        <c:idx val="364"/>
        <c:dLbl>
          <c:idx val="0"/>
          <c:showLegendKey val="0"/>
          <c:showVal val="0"/>
          <c:showCatName val="0"/>
          <c:showSerName val="0"/>
          <c:showPercent val="0"/>
          <c:showBubbleSize val="0"/>
          <c:extLst>
            <c:ext xmlns:c15="http://schemas.microsoft.com/office/drawing/2012/chart" uri="{CE6537A1-D6FC-4f65-9D91-7224C49458BB}"/>
          </c:extLst>
        </c:dLbl>
      </c:pivotFmt>
      <c:pivotFmt>
        <c:idx val="365"/>
        <c:dLbl>
          <c:idx val="0"/>
          <c:showLegendKey val="0"/>
          <c:showVal val="0"/>
          <c:showCatName val="0"/>
          <c:showSerName val="0"/>
          <c:showPercent val="0"/>
          <c:showBubbleSize val="0"/>
          <c:extLst>
            <c:ext xmlns:c15="http://schemas.microsoft.com/office/drawing/2012/chart" uri="{CE6537A1-D6FC-4f65-9D91-7224C49458BB}"/>
          </c:extLst>
        </c:dLbl>
      </c:pivotFmt>
      <c:pivotFmt>
        <c:idx val="366"/>
        <c:dLbl>
          <c:idx val="0"/>
          <c:showLegendKey val="0"/>
          <c:showVal val="0"/>
          <c:showCatName val="0"/>
          <c:showSerName val="0"/>
          <c:showPercent val="0"/>
          <c:showBubbleSize val="0"/>
          <c:extLst>
            <c:ext xmlns:c15="http://schemas.microsoft.com/office/drawing/2012/chart" uri="{CE6537A1-D6FC-4f65-9D91-7224C49458BB}"/>
          </c:extLst>
        </c:dLbl>
      </c:pivotFmt>
      <c:pivotFmt>
        <c:idx val="367"/>
        <c:dLbl>
          <c:idx val="0"/>
          <c:showLegendKey val="0"/>
          <c:showVal val="0"/>
          <c:showCatName val="0"/>
          <c:showSerName val="0"/>
          <c:showPercent val="0"/>
          <c:showBubbleSize val="0"/>
          <c:extLst>
            <c:ext xmlns:c15="http://schemas.microsoft.com/office/drawing/2012/chart" uri="{CE6537A1-D6FC-4f65-9D91-7224C49458BB}"/>
          </c:extLst>
        </c:dLbl>
      </c:pivotFmt>
      <c:pivotFmt>
        <c:idx val="368"/>
        <c:dLbl>
          <c:idx val="0"/>
          <c:showLegendKey val="0"/>
          <c:showVal val="0"/>
          <c:showCatName val="0"/>
          <c:showSerName val="0"/>
          <c:showPercent val="0"/>
          <c:showBubbleSize val="0"/>
          <c:extLst>
            <c:ext xmlns:c15="http://schemas.microsoft.com/office/drawing/2012/chart" uri="{CE6537A1-D6FC-4f65-9D91-7224C49458BB}"/>
          </c:extLst>
        </c:dLbl>
      </c:pivotFmt>
      <c:pivotFmt>
        <c:idx val="369"/>
        <c:dLbl>
          <c:idx val="0"/>
          <c:showLegendKey val="0"/>
          <c:showVal val="0"/>
          <c:showCatName val="0"/>
          <c:showSerName val="0"/>
          <c:showPercent val="0"/>
          <c:showBubbleSize val="0"/>
          <c:extLst>
            <c:ext xmlns:c15="http://schemas.microsoft.com/office/drawing/2012/chart" uri="{CE6537A1-D6FC-4f65-9D91-7224C49458BB}"/>
          </c:extLst>
        </c:dLbl>
      </c:pivotFmt>
      <c:pivotFmt>
        <c:idx val="370"/>
        <c:dLbl>
          <c:idx val="0"/>
          <c:showLegendKey val="0"/>
          <c:showVal val="0"/>
          <c:showCatName val="0"/>
          <c:showSerName val="0"/>
          <c:showPercent val="0"/>
          <c:showBubbleSize val="0"/>
          <c:extLst>
            <c:ext xmlns:c15="http://schemas.microsoft.com/office/drawing/2012/chart" uri="{CE6537A1-D6FC-4f65-9D91-7224C49458BB}"/>
          </c:extLst>
        </c:dLbl>
      </c:pivotFmt>
      <c:pivotFmt>
        <c:idx val="371"/>
        <c:dLbl>
          <c:idx val="0"/>
          <c:showLegendKey val="0"/>
          <c:showVal val="0"/>
          <c:showCatName val="0"/>
          <c:showSerName val="0"/>
          <c:showPercent val="0"/>
          <c:showBubbleSize val="0"/>
          <c:extLst>
            <c:ext xmlns:c15="http://schemas.microsoft.com/office/drawing/2012/chart" uri="{CE6537A1-D6FC-4f65-9D91-7224C49458BB}"/>
          </c:extLst>
        </c:dLbl>
      </c:pivotFmt>
      <c:pivotFmt>
        <c:idx val="372"/>
        <c:dLbl>
          <c:idx val="0"/>
          <c:showLegendKey val="0"/>
          <c:showVal val="0"/>
          <c:showCatName val="0"/>
          <c:showSerName val="0"/>
          <c:showPercent val="0"/>
          <c:showBubbleSize val="0"/>
          <c:extLst>
            <c:ext xmlns:c15="http://schemas.microsoft.com/office/drawing/2012/chart" uri="{CE6537A1-D6FC-4f65-9D91-7224C49458BB}"/>
          </c:extLst>
        </c:dLbl>
      </c:pivotFmt>
      <c:pivotFmt>
        <c:idx val="373"/>
        <c:dLbl>
          <c:idx val="0"/>
          <c:showLegendKey val="0"/>
          <c:showVal val="0"/>
          <c:showCatName val="0"/>
          <c:showSerName val="0"/>
          <c:showPercent val="0"/>
          <c:showBubbleSize val="0"/>
          <c:extLst>
            <c:ext xmlns:c15="http://schemas.microsoft.com/office/drawing/2012/chart" uri="{CE6537A1-D6FC-4f65-9D91-7224C49458BB}"/>
          </c:extLst>
        </c:dLbl>
      </c:pivotFmt>
      <c:pivotFmt>
        <c:idx val="374"/>
        <c:dLbl>
          <c:idx val="0"/>
          <c:showLegendKey val="0"/>
          <c:showVal val="0"/>
          <c:showCatName val="0"/>
          <c:showSerName val="0"/>
          <c:showPercent val="0"/>
          <c:showBubbleSize val="0"/>
          <c:extLst>
            <c:ext xmlns:c15="http://schemas.microsoft.com/office/drawing/2012/chart" uri="{CE6537A1-D6FC-4f65-9D91-7224C49458BB}"/>
          </c:extLst>
        </c:dLbl>
      </c:pivotFmt>
      <c:pivotFmt>
        <c:idx val="375"/>
        <c:dLbl>
          <c:idx val="0"/>
          <c:showLegendKey val="0"/>
          <c:showVal val="0"/>
          <c:showCatName val="0"/>
          <c:showSerName val="0"/>
          <c:showPercent val="0"/>
          <c:showBubbleSize val="0"/>
          <c:extLst>
            <c:ext xmlns:c15="http://schemas.microsoft.com/office/drawing/2012/chart" uri="{CE6537A1-D6FC-4f65-9D91-7224C49458BB}"/>
          </c:extLst>
        </c:dLbl>
      </c:pivotFmt>
      <c:pivotFmt>
        <c:idx val="376"/>
        <c:dLbl>
          <c:idx val="0"/>
          <c:showLegendKey val="0"/>
          <c:showVal val="0"/>
          <c:showCatName val="0"/>
          <c:showSerName val="0"/>
          <c:showPercent val="0"/>
          <c:showBubbleSize val="0"/>
          <c:extLst>
            <c:ext xmlns:c15="http://schemas.microsoft.com/office/drawing/2012/chart" uri="{CE6537A1-D6FC-4f65-9D91-7224C49458BB}"/>
          </c:extLst>
        </c:dLbl>
      </c:pivotFmt>
      <c:pivotFmt>
        <c:idx val="377"/>
        <c:dLbl>
          <c:idx val="0"/>
          <c:showLegendKey val="0"/>
          <c:showVal val="0"/>
          <c:showCatName val="0"/>
          <c:showSerName val="0"/>
          <c:showPercent val="0"/>
          <c:showBubbleSize val="0"/>
          <c:extLst>
            <c:ext xmlns:c15="http://schemas.microsoft.com/office/drawing/2012/chart" uri="{CE6537A1-D6FC-4f65-9D91-7224C49458BB}"/>
          </c:extLst>
        </c:dLbl>
      </c:pivotFmt>
      <c:pivotFmt>
        <c:idx val="378"/>
        <c:dLbl>
          <c:idx val="0"/>
          <c:showLegendKey val="0"/>
          <c:showVal val="0"/>
          <c:showCatName val="0"/>
          <c:showSerName val="0"/>
          <c:showPercent val="0"/>
          <c:showBubbleSize val="0"/>
          <c:extLst>
            <c:ext xmlns:c15="http://schemas.microsoft.com/office/drawing/2012/chart" uri="{CE6537A1-D6FC-4f65-9D91-7224C49458BB}"/>
          </c:extLst>
        </c:dLbl>
      </c:pivotFmt>
      <c:pivotFmt>
        <c:idx val="379"/>
        <c:dLbl>
          <c:idx val="0"/>
          <c:showLegendKey val="0"/>
          <c:showVal val="0"/>
          <c:showCatName val="0"/>
          <c:showSerName val="0"/>
          <c:showPercent val="0"/>
          <c:showBubbleSize val="0"/>
          <c:extLst>
            <c:ext xmlns:c15="http://schemas.microsoft.com/office/drawing/2012/chart" uri="{CE6537A1-D6FC-4f65-9D91-7224C49458BB}"/>
          </c:extLst>
        </c:dLbl>
      </c:pivotFmt>
      <c:pivotFmt>
        <c:idx val="380"/>
        <c:dLbl>
          <c:idx val="0"/>
          <c:showLegendKey val="0"/>
          <c:showVal val="0"/>
          <c:showCatName val="0"/>
          <c:showSerName val="0"/>
          <c:showPercent val="0"/>
          <c:showBubbleSize val="0"/>
          <c:extLst>
            <c:ext xmlns:c15="http://schemas.microsoft.com/office/drawing/2012/chart" uri="{CE6537A1-D6FC-4f65-9D91-7224C49458BB}"/>
          </c:extLst>
        </c:dLbl>
      </c:pivotFmt>
      <c:pivotFmt>
        <c:idx val="381"/>
        <c:dLbl>
          <c:idx val="0"/>
          <c:showLegendKey val="0"/>
          <c:showVal val="0"/>
          <c:showCatName val="0"/>
          <c:showSerName val="0"/>
          <c:showPercent val="0"/>
          <c:showBubbleSize val="0"/>
          <c:extLst>
            <c:ext xmlns:c15="http://schemas.microsoft.com/office/drawing/2012/chart" uri="{CE6537A1-D6FC-4f65-9D91-7224C49458BB}"/>
          </c:extLst>
        </c:dLbl>
      </c:pivotFmt>
      <c:pivotFmt>
        <c:idx val="382"/>
        <c:dLbl>
          <c:idx val="0"/>
          <c:showLegendKey val="0"/>
          <c:showVal val="0"/>
          <c:showCatName val="0"/>
          <c:showSerName val="0"/>
          <c:showPercent val="0"/>
          <c:showBubbleSize val="0"/>
          <c:extLst>
            <c:ext xmlns:c15="http://schemas.microsoft.com/office/drawing/2012/chart" uri="{CE6537A1-D6FC-4f65-9D91-7224C49458BB}"/>
          </c:extLst>
        </c:dLbl>
      </c:pivotFmt>
      <c:pivotFmt>
        <c:idx val="383"/>
        <c:dLbl>
          <c:idx val="0"/>
          <c:showLegendKey val="0"/>
          <c:showVal val="0"/>
          <c:showCatName val="0"/>
          <c:showSerName val="0"/>
          <c:showPercent val="0"/>
          <c:showBubbleSize val="0"/>
          <c:extLst>
            <c:ext xmlns:c15="http://schemas.microsoft.com/office/drawing/2012/chart" uri="{CE6537A1-D6FC-4f65-9D91-7224C49458BB}"/>
          </c:extLst>
        </c:dLbl>
      </c:pivotFmt>
      <c:pivotFmt>
        <c:idx val="384"/>
        <c:dLbl>
          <c:idx val="0"/>
          <c:showLegendKey val="0"/>
          <c:showVal val="0"/>
          <c:showCatName val="0"/>
          <c:showSerName val="0"/>
          <c:showPercent val="0"/>
          <c:showBubbleSize val="0"/>
          <c:extLst>
            <c:ext xmlns:c15="http://schemas.microsoft.com/office/drawing/2012/chart" uri="{CE6537A1-D6FC-4f65-9D91-7224C49458BB}"/>
          </c:extLst>
        </c:dLbl>
      </c:pivotFmt>
      <c:pivotFmt>
        <c:idx val="385"/>
        <c:dLbl>
          <c:idx val="0"/>
          <c:showLegendKey val="0"/>
          <c:showVal val="0"/>
          <c:showCatName val="0"/>
          <c:showSerName val="0"/>
          <c:showPercent val="0"/>
          <c:showBubbleSize val="0"/>
          <c:extLst>
            <c:ext xmlns:c15="http://schemas.microsoft.com/office/drawing/2012/chart" uri="{CE6537A1-D6FC-4f65-9D91-7224C49458BB}"/>
          </c:extLst>
        </c:dLbl>
      </c:pivotFmt>
      <c:pivotFmt>
        <c:idx val="386"/>
        <c:dLbl>
          <c:idx val="0"/>
          <c:showLegendKey val="0"/>
          <c:showVal val="0"/>
          <c:showCatName val="0"/>
          <c:showSerName val="0"/>
          <c:showPercent val="0"/>
          <c:showBubbleSize val="0"/>
          <c:extLst>
            <c:ext xmlns:c15="http://schemas.microsoft.com/office/drawing/2012/chart" uri="{CE6537A1-D6FC-4f65-9D91-7224C49458BB}"/>
          </c:extLst>
        </c:dLbl>
      </c:pivotFmt>
      <c:pivotFmt>
        <c:idx val="387"/>
        <c:dLbl>
          <c:idx val="0"/>
          <c:showLegendKey val="0"/>
          <c:showVal val="0"/>
          <c:showCatName val="0"/>
          <c:showSerName val="0"/>
          <c:showPercent val="0"/>
          <c:showBubbleSize val="0"/>
          <c:extLst>
            <c:ext xmlns:c15="http://schemas.microsoft.com/office/drawing/2012/chart" uri="{CE6537A1-D6FC-4f65-9D91-7224C49458BB}"/>
          </c:extLst>
        </c:dLbl>
      </c:pivotFmt>
      <c:pivotFmt>
        <c:idx val="388"/>
        <c:dLbl>
          <c:idx val="0"/>
          <c:showLegendKey val="0"/>
          <c:showVal val="0"/>
          <c:showCatName val="0"/>
          <c:showSerName val="0"/>
          <c:showPercent val="0"/>
          <c:showBubbleSize val="0"/>
          <c:extLst>
            <c:ext xmlns:c15="http://schemas.microsoft.com/office/drawing/2012/chart" uri="{CE6537A1-D6FC-4f65-9D91-7224C49458BB}"/>
          </c:extLst>
        </c:dLbl>
      </c:pivotFmt>
      <c:pivotFmt>
        <c:idx val="389"/>
        <c:dLbl>
          <c:idx val="0"/>
          <c:showLegendKey val="0"/>
          <c:showVal val="0"/>
          <c:showCatName val="0"/>
          <c:showSerName val="0"/>
          <c:showPercent val="0"/>
          <c:showBubbleSize val="0"/>
          <c:extLst>
            <c:ext xmlns:c15="http://schemas.microsoft.com/office/drawing/2012/chart" uri="{CE6537A1-D6FC-4f65-9D91-7224C49458BB}"/>
          </c:extLst>
        </c:dLbl>
      </c:pivotFmt>
      <c:pivotFmt>
        <c:idx val="390"/>
        <c:dLbl>
          <c:idx val="0"/>
          <c:showLegendKey val="0"/>
          <c:showVal val="0"/>
          <c:showCatName val="0"/>
          <c:showSerName val="0"/>
          <c:showPercent val="0"/>
          <c:showBubbleSize val="0"/>
          <c:extLst>
            <c:ext xmlns:c15="http://schemas.microsoft.com/office/drawing/2012/chart" uri="{CE6537A1-D6FC-4f65-9D91-7224C49458BB}"/>
          </c:extLst>
        </c:dLbl>
      </c:pivotFmt>
      <c:pivotFmt>
        <c:idx val="391"/>
        <c:dLbl>
          <c:idx val="0"/>
          <c:showLegendKey val="0"/>
          <c:showVal val="0"/>
          <c:showCatName val="0"/>
          <c:showSerName val="0"/>
          <c:showPercent val="0"/>
          <c:showBubbleSize val="0"/>
          <c:extLst>
            <c:ext xmlns:c15="http://schemas.microsoft.com/office/drawing/2012/chart" uri="{CE6537A1-D6FC-4f65-9D91-7224C49458BB}"/>
          </c:extLst>
        </c:dLbl>
      </c:pivotFmt>
      <c:pivotFmt>
        <c:idx val="392"/>
        <c:dLbl>
          <c:idx val="0"/>
          <c:showLegendKey val="0"/>
          <c:showVal val="0"/>
          <c:showCatName val="0"/>
          <c:showSerName val="0"/>
          <c:showPercent val="0"/>
          <c:showBubbleSize val="0"/>
          <c:extLst>
            <c:ext xmlns:c15="http://schemas.microsoft.com/office/drawing/2012/chart" uri="{CE6537A1-D6FC-4f65-9D91-7224C49458BB}"/>
          </c:extLst>
        </c:dLbl>
      </c:pivotFmt>
      <c:pivotFmt>
        <c:idx val="393"/>
        <c:dLbl>
          <c:idx val="0"/>
          <c:showLegendKey val="0"/>
          <c:showVal val="0"/>
          <c:showCatName val="0"/>
          <c:showSerName val="0"/>
          <c:showPercent val="0"/>
          <c:showBubbleSize val="0"/>
          <c:extLst>
            <c:ext xmlns:c15="http://schemas.microsoft.com/office/drawing/2012/chart" uri="{CE6537A1-D6FC-4f65-9D91-7224C49458BB}"/>
          </c:extLst>
        </c:dLbl>
      </c:pivotFmt>
      <c:pivotFmt>
        <c:idx val="394"/>
        <c:dLbl>
          <c:idx val="0"/>
          <c:showLegendKey val="0"/>
          <c:showVal val="0"/>
          <c:showCatName val="0"/>
          <c:showSerName val="0"/>
          <c:showPercent val="0"/>
          <c:showBubbleSize val="0"/>
          <c:extLst>
            <c:ext xmlns:c15="http://schemas.microsoft.com/office/drawing/2012/chart" uri="{CE6537A1-D6FC-4f65-9D91-7224C49458BB}"/>
          </c:extLst>
        </c:dLbl>
      </c:pivotFmt>
      <c:pivotFmt>
        <c:idx val="395"/>
        <c:dLbl>
          <c:idx val="0"/>
          <c:showLegendKey val="0"/>
          <c:showVal val="0"/>
          <c:showCatName val="0"/>
          <c:showSerName val="0"/>
          <c:showPercent val="0"/>
          <c:showBubbleSize val="0"/>
          <c:extLst>
            <c:ext xmlns:c15="http://schemas.microsoft.com/office/drawing/2012/chart" uri="{CE6537A1-D6FC-4f65-9D91-7224C49458BB}"/>
          </c:extLst>
        </c:dLbl>
      </c:pivotFmt>
      <c:pivotFmt>
        <c:idx val="396"/>
        <c:dLbl>
          <c:idx val="0"/>
          <c:showLegendKey val="0"/>
          <c:showVal val="0"/>
          <c:showCatName val="0"/>
          <c:showSerName val="0"/>
          <c:showPercent val="0"/>
          <c:showBubbleSize val="0"/>
          <c:extLst>
            <c:ext xmlns:c15="http://schemas.microsoft.com/office/drawing/2012/chart" uri="{CE6537A1-D6FC-4f65-9D91-7224C49458BB}"/>
          </c:extLst>
        </c:dLbl>
      </c:pivotFmt>
      <c:pivotFmt>
        <c:idx val="397"/>
        <c:dLbl>
          <c:idx val="0"/>
          <c:showLegendKey val="0"/>
          <c:showVal val="0"/>
          <c:showCatName val="0"/>
          <c:showSerName val="0"/>
          <c:showPercent val="0"/>
          <c:showBubbleSize val="0"/>
          <c:extLst>
            <c:ext xmlns:c15="http://schemas.microsoft.com/office/drawing/2012/chart" uri="{CE6537A1-D6FC-4f65-9D91-7224C49458BB}"/>
          </c:extLst>
        </c:dLbl>
      </c:pivotFmt>
      <c:pivotFmt>
        <c:idx val="398"/>
        <c:dLbl>
          <c:idx val="0"/>
          <c:showLegendKey val="0"/>
          <c:showVal val="0"/>
          <c:showCatName val="0"/>
          <c:showSerName val="0"/>
          <c:showPercent val="0"/>
          <c:showBubbleSize val="0"/>
          <c:extLst>
            <c:ext xmlns:c15="http://schemas.microsoft.com/office/drawing/2012/chart" uri="{CE6537A1-D6FC-4f65-9D91-7224C49458BB}"/>
          </c:extLst>
        </c:dLbl>
      </c:pivotFmt>
      <c:pivotFmt>
        <c:idx val="399"/>
        <c:dLbl>
          <c:idx val="0"/>
          <c:showLegendKey val="0"/>
          <c:showVal val="0"/>
          <c:showCatName val="0"/>
          <c:showSerName val="0"/>
          <c:showPercent val="0"/>
          <c:showBubbleSize val="0"/>
          <c:extLst>
            <c:ext xmlns:c15="http://schemas.microsoft.com/office/drawing/2012/chart" uri="{CE6537A1-D6FC-4f65-9D91-7224C49458BB}"/>
          </c:extLst>
        </c:dLbl>
      </c:pivotFmt>
      <c:pivotFmt>
        <c:idx val="400"/>
        <c:dLbl>
          <c:idx val="0"/>
          <c:showLegendKey val="0"/>
          <c:showVal val="0"/>
          <c:showCatName val="0"/>
          <c:showSerName val="0"/>
          <c:showPercent val="0"/>
          <c:showBubbleSize val="0"/>
          <c:extLst>
            <c:ext xmlns:c15="http://schemas.microsoft.com/office/drawing/2012/chart" uri="{CE6537A1-D6FC-4f65-9D91-7224C49458BB}"/>
          </c:extLst>
        </c:dLbl>
      </c:pivotFmt>
      <c:pivotFmt>
        <c:idx val="401"/>
        <c:dLbl>
          <c:idx val="0"/>
          <c:showLegendKey val="0"/>
          <c:showVal val="0"/>
          <c:showCatName val="0"/>
          <c:showSerName val="0"/>
          <c:showPercent val="0"/>
          <c:showBubbleSize val="0"/>
          <c:extLst>
            <c:ext xmlns:c15="http://schemas.microsoft.com/office/drawing/2012/chart" uri="{CE6537A1-D6FC-4f65-9D91-7224C49458BB}"/>
          </c:extLst>
        </c:dLbl>
      </c:pivotFmt>
      <c:pivotFmt>
        <c:idx val="402"/>
        <c:dLbl>
          <c:idx val="0"/>
          <c:showLegendKey val="0"/>
          <c:showVal val="0"/>
          <c:showCatName val="0"/>
          <c:showSerName val="0"/>
          <c:showPercent val="0"/>
          <c:showBubbleSize val="0"/>
          <c:extLst>
            <c:ext xmlns:c15="http://schemas.microsoft.com/office/drawing/2012/chart" uri="{CE6537A1-D6FC-4f65-9D91-7224C49458BB}"/>
          </c:extLst>
        </c:dLbl>
      </c:pivotFmt>
      <c:pivotFmt>
        <c:idx val="403"/>
        <c:dLbl>
          <c:idx val="0"/>
          <c:showLegendKey val="0"/>
          <c:showVal val="0"/>
          <c:showCatName val="0"/>
          <c:showSerName val="0"/>
          <c:showPercent val="0"/>
          <c:showBubbleSize val="0"/>
          <c:extLst>
            <c:ext xmlns:c15="http://schemas.microsoft.com/office/drawing/2012/chart" uri="{CE6537A1-D6FC-4f65-9D91-7224C49458BB}"/>
          </c:extLst>
        </c:dLbl>
      </c:pivotFmt>
      <c:pivotFmt>
        <c:idx val="404"/>
        <c:dLbl>
          <c:idx val="0"/>
          <c:showLegendKey val="0"/>
          <c:showVal val="0"/>
          <c:showCatName val="0"/>
          <c:showSerName val="0"/>
          <c:showPercent val="0"/>
          <c:showBubbleSize val="0"/>
          <c:extLst>
            <c:ext xmlns:c15="http://schemas.microsoft.com/office/drawing/2012/chart" uri="{CE6537A1-D6FC-4f65-9D91-7224C49458BB}"/>
          </c:extLst>
        </c:dLbl>
      </c:pivotFmt>
      <c:pivotFmt>
        <c:idx val="405"/>
        <c:dLbl>
          <c:idx val="0"/>
          <c:showLegendKey val="0"/>
          <c:showVal val="0"/>
          <c:showCatName val="0"/>
          <c:showSerName val="0"/>
          <c:showPercent val="0"/>
          <c:showBubbleSize val="0"/>
          <c:extLst>
            <c:ext xmlns:c15="http://schemas.microsoft.com/office/drawing/2012/chart" uri="{CE6537A1-D6FC-4f65-9D91-7224C49458BB}"/>
          </c:extLst>
        </c:dLbl>
      </c:pivotFmt>
      <c:pivotFmt>
        <c:idx val="406"/>
        <c:dLbl>
          <c:idx val="0"/>
          <c:showLegendKey val="0"/>
          <c:showVal val="0"/>
          <c:showCatName val="0"/>
          <c:showSerName val="0"/>
          <c:showPercent val="0"/>
          <c:showBubbleSize val="0"/>
          <c:extLst>
            <c:ext xmlns:c15="http://schemas.microsoft.com/office/drawing/2012/chart" uri="{CE6537A1-D6FC-4f65-9D91-7224C49458BB}"/>
          </c:extLst>
        </c:dLbl>
      </c:pivotFmt>
      <c:pivotFmt>
        <c:idx val="407"/>
        <c:dLbl>
          <c:idx val="0"/>
          <c:showLegendKey val="0"/>
          <c:showVal val="0"/>
          <c:showCatName val="0"/>
          <c:showSerName val="0"/>
          <c:showPercent val="0"/>
          <c:showBubbleSize val="0"/>
          <c:extLst>
            <c:ext xmlns:c15="http://schemas.microsoft.com/office/drawing/2012/chart" uri="{CE6537A1-D6FC-4f65-9D91-7224C49458BB}"/>
          </c:extLst>
        </c:dLbl>
      </c:pivotFmt>
      <c:pivotFmt>
        <c:idx val="408"/>
        <c:dLbl>
          <c:idx val="0"/>
          <c:showLegendKey val="0"/>
          <c:showVal val="0"/>
          <c:showCatName val="0"/>
          <c:showSerName val="0"/>
          <c:showPercent val="0"/>
          <c:showBubbleSize val="0"/>
          <c:extLst>
            <c:ext xmlns:c15="http://schemas.microsoft.com/office/drawing/2012/chart" uri="{CE6537A1-D6FC-4f65-9D91-7224C49458BB}"/>
          </c:extLst>
        </c:dLbl>
      </c:pivotFmt>
      <c:pivotFmt>
        <c:idx val="409"/>
        <c:dLbl>
          <c:idx val="0"/>
          <c:showLegendKey val="0"/>
          <c:showVal val="0"/>
          <c:showCatName val="0"/>
          <c:showSerName val="0"/>
          <c:showPercent val="0"/>
          <c:showBubbleSize val="0"/>
          <c:extLst>
            <c:ext xmlns:c15="http://schemas.microsoft.com/office/drawing/2012/chart" uri="{CE6537A1-D6FC-4f65-9D91-7224C49458BB}"/>
          </c:extLst>
        </c:dLbl>
      </c:pivotFmt>
      <c:pivotFmt>
        <c:idx val="410"/>
        <c:dLbl>
          <c:idx val="0"/>
          <c:showLegendKey val="0"/>
          <c:showVal val="0"/>
          <c:showCatName val="0"/>
          <c:showSerName val="0"/>
          <c:showPercent val="0"/>
          <c:showBubbleSize val="0"/>
          <c:extLst>
            <c:ext xmlns:c15="http://schemas.microsoft.com/office/drawing/2012/chart" uri="{CE6537A1-D6FC-4f65-9D91-7224C49458BB}"/>
          </c:extLst>
        </c:dLbl>
      </c:pivotFmt>
      <c:pivotFmt>
        <c:idx val="411"/>
        <c:dLbl>
          <c:idx val="0"/>
          <c:showLegendKey val="0"/>
          <c:showVal val="0"/>
          <c:showCatName val="0"/>
          <c:showSerName val="0"/>
          <c:showPercent val="0"/>
          <c:showBubbleSize val="0"/>
          <c:extLst>
            <c:ext xmlns:c15="http://schemas.microsoft.com/office/drawing/2012/chart" uri="{CE6537A1-D6FC-4f65-9D91-7224C49458BB}"/>
          </c:extLst>
        </c:dLbl>
      </c:pivotFmt>
      <c:pivotFmt>
        <c:idx val="412"/>
        <c:dLbl>
          <c:idx val="0"/>
          <c:showLegendKey val="0"/>
          <c:showVal val="0"/>
          <c:showCatName val="0"/>
          <c:showSerName val="0"/>
          <c:showPercent val="0"/>
          <c:showBubbleSize val="0"/>
          <c:extLst>
            <c:ext xmlns:c15="http://schemas.microsoft.com/office/drawing/2012/chart" uri="{CE6537A1-D6FC-4f65-9D91-7224C49458BB}"/>
          </c:extLst>
        </c:dLbl>
      </c:pivotFmt>
      <c:pivotFmt>
        <c:idx val="413"/>
        <c:dLbl>
          <c:idx val="0"/>
          <c:showLegendKey val="0"/>
          <c:showVal val="0"/>
          <c:showCatName val="0"/>
          <c:showSerName val="0"/>
          <c:showPercent val="0"/>
          <c:showBubbleSize val="0"/>
          <c:extLst>
            <c:ext xmlns:c15="http://schemas.microsoft.com/office/drawing/2012/chart" uri="{CE6537A1-D6FC-4f65-9D91-7224C49458BB}"/>
          </c:extLst>
        </c:dLbl>
      </c:pivotFmt>
      <c:pivotFmt>
        <c:idx val="414"/>
        <c:dLbl>
          <c:idx val="0"/>
          <c:showLegendKey val="0"/>
          <c:showVal val="0"/>
          <c:showCatName val="0"/>
          <c:showSerName val="0"/>
          <c:showPercent val="0"/>
          <c:showBubbleSize val="0"/>
          <c:extLst>
            <c:ext xmlns:c15="http://schemas.microsoft.com/office/drawing/2012/chart" uri="{CE6537A1-D6FC-4f65-9D91-7224C49458BB}"/>
          </c:extLst>
        </c:dLbl>
      </c:pivotFmt>
      <c:pivotFmt>
        <c:idx val="415"/>
        <c:dLbl>
          <c:idx val="0"/>
          <c:showLegendKey val="0"/>
          <c:showVal val="0"/>
          <c:showCatName val="0"/>
          <c:showSerName val="0"/>
          <c:showPercent val="0"/>
          <c:showBubbleSize val="0"/>
          <c:extLst>
            <c:ext xmlns:c15="http://schemas.microsoft.com/office/drawing/2012/chart" uri="{CE6537A1-D6FC-4f65-9D91-7224C49458BB}"/>
          </c:extLst>
        </c:dLbl>
      </c:pivotFmt>
      <c:pivotFmt>
        <c:idx val="416"/>
        <c:dLbl>
          <c:idx val="0"/>
          <c:showLegendKey val="0"/>
          <c:showVal val="0"/>
          <c:showCatName val="0"/>
          <c:showSerName val="0"/>
          <c:showPercent val="0"/>
          <c:showBubbleSize val="0"/>
          <c:extLst>
            <c:ext xmlns:c15="http://schemas.microsoft.com/office/drawing/2012/chart" uri="{CE6537A1-D6FC-4f65-9D91-7224C49458BB}"/>
          </c:extLst>
        </c:dLbl>
      </c:pivotFmt>
      <c:pivotFmt>
        <c:idx val="417"/>
        <c:dLbl>
          <c:idx val="0"/>
          <c:showLegendKey val="0"/>
          <c:showVal val="0"/>
          <c:showCatName val="0"/>
          <c:showSerName val="0"/>
          <c:showPercent val="0"/>
          <c:showBubbleSize val="0"/>
          <c:extLst>
            <c:ext xmlns:c15="http://schemas.microsoft.com/office/drawing/2012/chart" uri="{CE6537A1-D6FC-4f65-9D91-7224C49458BB}"/>
          </c:extLst>
        </c:dLbl>
      </c:pivotFmt>
      <c:pivotFmt>
        <c:idx val="418"/>
        <c:dLbl>
          <c:idx val="0"/>
          <c:showLegendKey val="0"/>
          <c:showVal val="0"/>
          <c:showCatName val="0"/>
          <c:showSerName val="0"/>
          <c:showPercent val="0"/>
          <c:showBubbleSize val="0"/>
          <c:extLst>
            <c:ext xmlns:c15="http://schemas.microsoft.com/office/drawing/2012/chart" uri="{CE6537A1-D6FC-4f65-9D91-7224C49458BB}"/>
          </c:extLst>
        </c:dLbl>
      </c:pivotFmt>
      <c:pivotFmt>
        <c:idx val="419"/>
        <c:dLbl>
          <c:idx val="0"/>
          <c:showLegendKey val="0"/>
          <c:showVal val="0"/>
          <c:showCatName val="0"/>
          <c:showSerName val="0"/>
          <c:showPercent val="0"/>
          <c:showBubbleSize val="0"/>
          <c:extLst>
            <c:ext xmlns:c15="http://schemas.microsoft.com/office/drawing/2012/chart" uri="{CE6537A1-D6FC-4f65-9D91-7224C49458BB}"/>
          </c:extLst>
        </c:dLbl>
      </c:pivotFmt>
      <c:pivotFmt>
        <c:idx val="420"/>
        <c:dLbl>
          <c:idx val="0"/>
          <c:showLegendKey val="0"/>
          <c:showVal val="0"/>
          <c:showCatName val="0"/>
          <c:showSerName val="0"/>
          <c:showPercent val="0"/>
          <c:showBubbleSize val="0"/>
          <c:extLst>
            <c:ext xmlns:c15="http://schemas.microsoft.com/office/drawing/2012/chart" uri="{CE6537A1-D6FC-4f65-9D91-7224C49458BB}"/>
          </c:extLst>
        </c:dLbl>
      </c:pivotFmt>
      <c:pivotFmt>
        <c:idx val="421"/>
        <c:dLbl>
          <c:idx val="0"/>
          <c:showLegendKey val="0"/>
          <c:showVal val="0"/>
          <c:showCatName val="0"/>
          <c:showSerName val="0"/>
          <c:showPercent val="0"/>
          <c:showBubbleSize val="0"/>
          <c:extLst>
            <c:ext xmlns:c15="http://schemas.microsoft.com/office/drawing/2012/chart" uri="{CE6537A1-D6FC-4f65-9D91-7224C49458BB}"/>
          </c:extLst>
        </c:dLbl>
      </c:pivotFmt>
      <c:pivotFmt>
        <c:idx val="422"/>
        <c:dLbl>
          <c:idx val="0"/>
          <c:showLegendKey val="0"/>
          <c:showVal val="0"/>
          <c:showCatName val="0"/>
          <c:showSerName val="0"/>
          <c:showPercent val="0"/>
          <c:showBubbleSize val="0"/>
          <c:extLst>
            <c:ext xmlns:c15="http://schemas.microsoft.com/office/drawing/2012/chart" uri="{CE6537A1-D6FC-4f65-9D91-7224C49458BB}"/>
          </c:extLst>
        </c:dLbl>
      </c:pivotFmt>
      <c:pivotFmt>
        <c:idx val="423"/>
        <c:dLbl>
          <c:idx val="0"/>
          <c:showLegendKey val="0"/>
          <c:showVal val="0"/>
          <c:showCatName val="0"/>
          <c:showSerName val="0"/>
          <c:showPercent val="0"/>
          <c:showBubbleSize val="0"/>
          <c:extLst>
            <c:ext xmlns:c15="http://schemas.microsoft.com/office/drawing/2012/chart" uri="{CE6537A1-D6FC-4f65-9D91-7224C49458BB}"/>
          </c:extLst>
        </c:dLbl>
      </c:pivotFmt>
      <c:pivotFmt>
        <c:idx val="424"/>
        <c:dLbl>
          <c:idx val="0"/>
          <c:showLegendKey val="0"/>
          <c:showVal val="0"/>
          <c:showCatName val="0"/>
          <c:showSerName val="0"/>
          <c:showPercent val="0"/>
          <c:showBubbleSize val="0"/>
          <c:extLst>
            <c:ext xmlns:c15="http://schemas.microsoft.com/office/drawing/2012/chart" uri="{CE6537A1-D6FC-4f65-9D91-7224C49458BB}"/>
          </c:extLst>
        </c:dLbl>
      </c:pivotFmt>
      <c:pivotFmt>
        <c:idx val="425"/>
        <c:dLbl>
          <c:idx val="0"/>
          <c:showLegendKey val="0"/>
          <c:showVal val="0"/>
          <c:showCatName val="0"/>
          <c:showSerName val="0"/>
          <c:showPercent val="0"/>
          <c:showBubbleSize val="0"/>
          <c:extLst>
            <c:ext xmlns:c15="http://schemas.microsoft.com/office/drawing/2012/chart" uri="{CE6537A1-D6FC-4f65-9D91-7224C49458BB}"/>
          </c:extLst>
        </c:dLbl>
      </c:pivotFmt>
      <c:pivotFmt>
        <c:idx val="426"/>
        <c:dLbl>
          <c:idx val="0"/>
          <c:showLegendKey val="0"/>
          <c:showVal val="0"/>
          <c:showCatName val="0"/>
          <c:showSerName val="0"/>
          <c:showPercent val="0"/>
          <c:showBubbleSize val="0"/>
          <c:extLst>
            <c:ext xmlns:c15="http://schemas.microsoft.com/office/drawing/2012/chart" uri="{CE6537A1-D6FC-4f65-9D91-7224C49458BB}"/>
          </c:extLst>
        </c:dLbl>
      </c:pivotFmt>
      <c:pivotFmt>
        <c:idx val="427"/>
        <c:dLbl>
          <c:idx val="0"/>
          <c:showLegendKey val="0"/>
          <c:showVal val="0"/>
          <c:showCatName val="0"/>
          <c:showSerName val="0"/>
          <c:showPercent val="0"/>
          <c:showBubbleSize val="0"/>
          <c:extLst>
            <c:ext xmlns:c15="http://schemas.microsoft.com/office/drawing/2012/chart" uri="{CE6537A1-D6FC-4f65-9D91-7224C49458BB}"/>
          </c:extLst>
        </c:dLbl>
      </c:pivotFmt>
      <c:pivotFmt>
        <c:idx val="428"/>
        <c:dLbl>
          <c:idx val="0"/>
          <c:showLegendKey val="0"/>
          <c:showVal val="0"/>
          <c:showCatName val="0"/>
          <c:showSerName val="0"/>
          <c:showPercent val="0"/>
          <c:showBubbleSize val="0"/>
          <c:extLst>
            <c:ext xmlns:c15="http://schemas.microsoft.com/office/drawing/2012/chart" uri="{CE6537A1-D6FC-4f65-9D91-7224C49458BB}"/>
          </c:extLst>
        </c:dLbl>
      </c:pivotFmt>
      <c:pivotFmt>
        <c:idx val="429"/>
        <c:dLbl>
          <c:idx val="0"/>
          <c:showLegendKey val="0"/>
          <c:showVal val="0"/>
          <c:showCatName val="0"/>
          <c:showSerName val="0"/>
          <c:showPercent val="0"/>
          <c:showBubbleSize val="0"/>
          <c:extLst>
            <c:ext xmlns:c15="http://schemas.microsoft.com/office/drawing/2012/chart" uri="{CE6537A1-D6FC-4f65-9D91-7224C49458BB}"/>
          </c:extLst>
        </c:dLbl>
      </c:pivotFmt>
      <c:pivotFmt>
        <c:idx val="430"/>
        <c:dLbl>
          <c:idx val="0"/>
          <c:showLegendKey val="0"/>
          <c:showVal val="0"/>
          <c:showCatName val="0"/>
          <c:showSerName val="0"/>
          <c:showPercent val="0"/>
          <c:showBubbleSize val="0"/>
          <c:extLst>
            <c:ext xmlns:c15="http://schemas.microsoft.com/office/drawing/2012/chart" uri="{CE6537A1-D6FC-4f65-9D91-7224C49458BB}"/>
          </c:extLst>
        </c:dLbl>
      </c:pivotFmt>
      <c:pivotFmt>
        <c:idx val="431"/>
        <c:dLbl>
          <c:idx val="0"/>
          <c:showLegendKey val="0"/>
          <c:showVal val="0"/>
          <c:showCatName val="0"/>
          <c:showSerName val="0"/>
          <c:showPercent val="0"/>
          <c:showBubbleSize val="0"/>
          <c:extLst>
            <c:ext xmlns:c15="http://schemas.microsoft.com/office/drawing/2012/chart" uri="{CE6537A1-D6FC-4f65-9D91-7224C49458BB}"/>
          </c:extLst>
        </c:dLbl>
      </c:pivotFmt>
      <c:pivotFmt>
        <c:idx val="432"/>
        <c:dLbl>
          <c:idx val="0"/>
          <c:showLegendKey val="0"/>
          <c:showVal val="0"/>
          <c:showCatName val="0"/>
          <c:showSerName val="0"/>
          <c:showPercent val="0"/>
          <c:showBubbleSize val="0"/>
          <c:extLst>
            <c:ext xmlns:c15="http://schemas.microsoft.com/office/drawing/2012/chart" uri="{CE6537A1-D6FC-4f65-9D91-7224C49458BB}"/>
          </c:extLst>
        </c:dLbl>
      </c:pivotFmt>
      <c:pivotFmt>
        <c:idx val="433"/>
        <c:dLbl>
          <c:idx val="0"/>
          <c:showLegendKey val="0"/>
          <c:showVal val="0"/>
          <c:showCatName val="0"/>
          <c:showSerName val="0"/>
          <c:showPercent val="0"/>
          <c:showBubbleSize val="0"/>
          <c:extLst>
            <c:ext xmlns:c15="http://schemas.microsoft.com/office/drawing/2012/chart" uri="{CE6537A1-D6FC-4f65-9D91-7224C49458BB}"/>
          </c:extLst>
        </c:dLbl>
      </c:pivotFmt>
      <c:pivotFmt>
        <c:idx val="434"/>
        <c:dLbl>
          <c:idx val="0"/>
          <c:showLegendKey val="0"/>
          <c:showVal val="0"/>
          <c:showCatName val="0"/>
          <c:showSerName val="0"/>
          <c:showPercent val="0"/>
          <c:showBubbleSize val="0"/>
          <c:extLst>
            <c:ext xmlns:c15="http://schemas.microsoft.com/office/drawing/2012/chart" uri="{CE6537A1-D6FC-4f65-9D91-7224C49458BB}"/>
          </c:extLst>
        </c:dLbl>
      </c:pivotFmt>
      <c:pivotFmt>
        <c:idx val="435"/>
        <c:dLbl>
          <c:idx val="0"/>
          <c:showLegendKey val="0"/>
          <c:showVal val="0"/>
          <c:showCatName val="0"/>
          <c:showSerName val="0"/>
          <c:showPercent val="0"/>
          <c:showBubbleSize val="0"/>
          <c:extLst>
            <c:ext xmlns:c15="http://schemas.microsoft.com/office/drawing/2012/chart" uri="{CE6537A1-D6FC-4f65-9D91-7224C49458BB}"/>
          </c:extLst>
        </c:dLbl>
      </c:pivotFmt>
      <c:pivotFmt>
        <c:idx val="436"/>
        <c:dLbl>
          <c:idx val="0"/>
          <c:showLegendKey val="0"/>
          <c:showVal val="0"/>
          <c:showCatName val="0"/>
          <c:showSerName val="0"/>
          <c:showPercent val="0"/>
          <c:showBubbleSize val="0"/>
          <c:extLst>
            <c:ext xmlns:c15="http://schemas.microsoft.com/office/drawing/2012/chart" uri="{CE6537A1-D6FC-4f65-9D91-7224C49458BB}"/>
          </c:extLst>
        </c:dLbl>
      </c:pivotFmt>
      <c:pivotFmt>
        <c:idx val="437"/>
        <c:dLbl>
          <c:idx val="0"/>
          <c:showLegendKey val="0"/>
          <c:showVal val="0"/>
          <c:showCatName val="0"/>
          <c:showSerName val="0"/>
          <c:showPercent val="0"/>
          <c:showBubbleSize val="0"/>
          <c:extLst>
            <c:ext xmlns:c15="http://schemas.microsoft.com/office/drawing/2012/chart" uri="{CE6537A1-D6FC-4f65-9D91-7224C49458BB}"/>
          </c:extLst>
        </c:dLbl>
      </c:pivotFmt>
      <c:pivotFmt>
        <c:idx val="438"/>
        <c:dLbl>
          <c:idx val="0"/>
          <c:showLegendKey val="0"/>
          <c:showVal val="0"/>
          <c:showCatName val="0"/>
          <c:showSerName val="0"/>
          <c:showPercent val="0"/>
          <c:showBubbleSize val="0"/>
          <c:extLst>
            <c:ext xmlns:c15="http://schemas.microsoft.com/office/drawing/2012/chart" uri="{CE6537A1-D6FC-4f65-9D91-7224C49458BB}"/>
          </c:extLst>
        </c:dLbl>
      </c:pivotFmt>
      <c:pivotFmt>
        <c:idx val="439"/>
        <c:dLbl>
          <c:idx val="0"/>
          <c:showLegendKey val="0"/>
          <c:showVal val="0"/>
          <c:showCatName val="0"/>
          <c:showSerName val="0"/>
          <c:showPercent val="0"/>
          <c:showBubbleSize val="0"/>
          <c:extLst>
            <c:ext xmlns:c15="http://schemas.microsoft.com/office/drawing/2012/chart" uri="{CE6537A1-D6FC-4f65-9D91-7224C49458BB}"/>
          </c:extLst>
        </c:dLbl>
      </c:pivotFmt>
      <c:pivotFmt>
        <c:idx val="440"/>
        <c:dLbl>
          <c:idx val="0"/>
          <c:showLegendKey val="0"/>
          <c:showVal val="0"/>
          <c:showCatName val="0"/>
          <c:showSerName val="0"/>
          <c:showPercent val="0"/>
          <c:showBubbleSize val="0"/>
          <c:extLst>
            <c:ext xmlns:c15="http://schemas.microsoft.com/office/drawing/2012/chart" uri="{CE6537A1-D6FC-4f65-9D91-7224C49458BB}"/>
          </c:extLst>
        </c:dLbl>
      </c:pivotFmt>
      <c:pivotFmt>
        <c:idx val="441"/>
        <c:dLbl>
          <c:idx val="0"/>
          <c:showLegendKey val="0"/>
          <c:showVal val="0"/>
          <c:showCatName val="0"/>
          <c:showSerName val="0"/>
          <c:showPercent val="0"/>
          <c:showBubbleSize val="0"/>
          <c:extLst>
            <c:ext xmlns:c15="http://schemas.microsoft.com/office/drawing/2012/chart" uri="{CE6537A1-D6FC-4f65-9D91-7224C49458BB}"/>
          </c:extLst>
        </c:dLbl>
      </c:pivotFmt>
      <c:pivotFmt>
        <c:idx val="442"/>
        <c:dLbl>
          <c:idx val="0"/>
          <c:showLegendKey val="0"/>
          <c:showVal val="0"/>
          <c:showCatName val="0"/>
          <c:showSerName val="0"/>
          <c:showPercent val="0"/>
          <c:showBubbleSize val="0"/>
          <c:extLst>
            <c:ext xmlns:c15="http://schemas.microsoft.com/office/drawing/2012/chart" uri="{CE6537A1-D6FC-4f65-9D91-7224C49458BB}"/>
          </c:extLst>
        </c:dLbl>
      </c:pivotFmt>
      <c:pivotFmt>
        <c:idx val="443"/>
        <c:dLbl>
          <c:idx val="0"/>
          <c:showLegendKey val="0"/>
          <c:showVal val="0"/>
          <c:showCatName val="0"/>
          <c:showSerName val="0"/>
          <c:showPercent val="0"/>
          <c:showBubbleSize val="0"/>
          <c:extLst>
            <c:ext xmlns:c15="http://schemas.microsoft.com/office/drawing/2012/chart" uri="{CE6537A1-D6FC-4f65-9D91-7224C49458BB}"/>
          </c:extLst>
        </c:dLbl>
      </c:pivotFmt>
      <c:pivotFmt>
        <c:idx val="444"/>
        <c:dLbl>
          <c:idx val="0"/>
          <c:showLegendKey val="0"/>
          <c:showVal val="0"/>
          <c:showCatName val="0"/>
          <c:showSerName val="0"/>
          <c:showPercent val="0"/>
          <c:showBubbleSize val="0"/>
          <c:extLst>
            <c:ext xmlns:c15="http://schemas.microsoft.com/office/drawing/2012/chart" uri="{CE6537A1-D6FC-4f65-9D91-7224C49458BB}"/>
          </c:extLst>
        </c:dLbl>
      </c:pivotFmt>
      <c:pivotFmt>
        <c:idx val="445"/>
        <c:dLbl>
          <c:idx val="0"/>
          <c:showLegendKey val="0"/>
          <c:showVal val="0"/>
          <c:showCatName val="0"/>
          <c:showSerName val="0"/>
          <c:showPercent val="0"/>
          <c:showBubbleSize val="0"/>
          <c:extLst>
            <c:ext xmlns:c15="http://schemas.microsoft.com/office/drawing/2012/chart" uri="{CE6537A1-D6FC-4f65-9D91-7224C49458BB}"/>
          </c:extLst>
        </c:dLbl>
      </c:pivotFmt>
      <c:pivotFmt>
        <c:idx val="446"/>
        <c:dLbl>
          <c:idx val="0"/>
          <c:showLegendKey val="0"/>
          <c:showVal val="0"/>
          <c:showCatName val="0"/>
          <c:showSerName val="0"/>
          <c:showPercent val="0"/>
          <c:showBubbleSize val="0"/>
          <c:extLst>
            <c:ext xmlns:c15="http://schemas.microsoft.com/office/drawing/2012/chart" uri="{CE6537A1-D6FC-4f65-9D91-7224C49458BB}"/>
          </c:extLst>
        </c:dLbl>
      </c:pivotFmt>
      <c:pivotFmt>
        <c:idx val="447"/>
        <c:dLbl>
          <c:idx val="0"/>
          <c:showLegendKey val="0"/>
          <c:showVal val="0"/>
          <c:showCatName val="0"/>
          <c:showSerName val="0"/>
          <c:showPercent val="0"/>
          <c:showBubbleSize val="0"/>
          <c:extLst>
            <c:ext xmlns:c15="http://schemas.microsoft.com/office/drawing/2012/chart" uri="{CE6537A1-D6FC-4f65-9D91-7224C49458BB}"/>
          </c:extLst>
        </c:dLbl>
      </c:pivotFmt>
      <c:pivotFmt>
        <c:idx val="448"/>
        <c:dLbl>
          <c:idx val="0"/>
          <c:showLegendKey val="0"/>
          <c:showVal val="0"/>
          <c:showCatName val="0"/>
          <c:showSerName val="0"/>
          <c:showPercent val="0"/>
          <c:showBubbleSize val="0"/>
          <c:extLst>
            <c:ext xmlns:c15="http://schemas.microsoft.com/office/drawing/2012/chart" uri="{CE6537A1-D6FC-4f65-9D91-7224C49458BB}"/>
          </c:extLst>
        </c:dLbl>
      </c:pivotFmt>
      <c:pivotFmt>
        <c:idx val="44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extLst>
        </c:dLbl>
      </c:pivotFmt>
      <c:pivotFmt>
        <c:idx val="45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2"/>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71992723247798E-2"/>
          <c:y val="0.25838134430727028"/>
          <c:w val="0.90266072690809263"/>
          <c:h val="0.61433049263903738"/>
        </c:manualLayout>
      </c:layout>
      <c:lineChart>
        <c:grouping val="standard"/>
        <c:varyColors val="0"/>
        <c:ser>
          <c:idx val="0"/>
          <c:order val="0"/>
          <c:tx>
            <c:strRef>
              <c:f>'Late-sales Pivot'!$B$4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'Late-sales Pivot'!$A$5:$A$8</c:f>
              <c:strCache>
                <c:ptCount val="3"/>
                <c:pt idx="0">
                  <c:v>1996</c:v>
                </c:pt>
                <c:pt idx="1">
                  <c:v>1997</c:v>
                </c:pt>
                <c:pt idx="2">
                  <c:v>1998</c:v>
                </c:pt>
              </c:strCache>
            </c:strRef>
          </c:cat>
          <c:val>
            <c:numRef>
              <c:f>'Late-sales Pivot'!$B$5:$B$8</c:f>
              <c:numCache>
                <c:formatCode>General</c:formatCode>
                <c:ptCount val="3"/>
                <c:pt idx="0">
                  <c:v>2</c:v>
                </c:pt>
                <c:pt idx="1">
                  <c:v>10</c:v>
                </c:pt>
                <c:pt idx="2">
                  <c:v>4</c:v>
                </c:pt>
              </c:numCache>
            </c:numRef>
          </c:val>
          <c:smooth val="0"/>
          <c:extLst>
            <c:ext xmlns:c16="http://schemas.microsoft.com/office/drawing/2014/chart" uri="{C3380CC4-5D6E-409C-BE32-E72D297353CC}">
              <c16:uniqueId val="{00000088-CDE7-435E-844F-F9E2F72244B3}"/>
            </c:ext>
          </c:extLst>
        </c:ser>
        <c:dLbls>
          <c:dLblPos val="t"/>
          <c:showLegendKey val="0"/>
          <c:showVal val="1"/>
          <c:showCatName val="0"/>
          <c:showSerName val="0"/>
          <c:showPercent val="0"/>
          <c:showBubbleSize val="0"/>
        </c:dLbls>
        <c:marker val="1"/>
        <c:smooth val="0"/>
        <c:axId val="409264048"/>
        <c:axId val="409264376"/>
      </c:lineChart>
      <c:catAx>
        <c:axId val="40926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9264376"/>
        <c:crosses val="autoZero"/>
        <c:auto val="1"/>
        <c:lblAlgn val="ctr"/>
        <c:lblOffset val="100"/>
        <c:noMultiLvlLbl val="0"/>
      </c:catAx>
      <c:valAx>
        <c:axId val="409264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926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142875</xdr:colOff>
      <xdr:row>22</xdr:row>
      <xdr:rowOff>0</xdr:rowOff>
    </xdr:to>
    <xdr:graphicFrame macro="">
      <xdr:nvGraphicFramePr>
        <xdr:cNvPr id="2" name="Chart 1">
          <a:extLst>
            <a:ext uri="{FF2B5EF4-FFF2-40B4-BE49-F238E27FC236}">
              <a16:creationId xmlns:a16="http://schemas.microsoft.com/office/drawing/2014/main" id="{F0FEEF34-AFEE-46C5-8398-6D739F3B8C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142875</xdr:colOff>
      <xdr:row>1</xdr:row>
      <xdr:rowOff>0</xdr:rowOff>
    </xdr:from>
    <xdr:to>
      <xdr:col>6</xdr:col>
      <xdr:colOff>314325</xdr:colOff>
      <xdr:row>22</xdr:row>
      <xdr:rowOff>0</xdr:rowOff>
    </xdr:to>
    <xdr:graphicFrame macro="">
      <xdr:nvGraphicFramePr>
        <xdr:cNvPr id="3" name="Chart 2">
          <a:extLst>
            <a:ext uri="{FF2B5EF4-FFF2-40B4-BE49-F238E27FC236}">
              <a16:creationId xmlns:a16="http://schemas.microsoft.com/office/drawing/2014/main" id="{F38A3CA6-278D-4B80-9D7B-6CE2E1AF5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xdr:colOff>
      <xdr:row>22</xdr:row>
      <xdr:rowOff>0</xdr:rowOff>
    </xdr:from>
    <xdr:to>
      <xdr:col>5</xdr:col>
      <xdr:colOff>0</xdr:colOff>
      <xdr:row>40</xdr:row>
      <xdr:rowOff>0</xdr:rowOff>
    </xdr:to>
    <xdr:graphicFrame macro="">
      <xdr:nvGraphicFramePr>
        <xdr:cNvPr id="4" name="Chart 3">
          <a:extLst>
            <a:ext uri="{FF2B5EF4-FFF2-40B4-BE49-F238E27FC236}">
              <a16:creationId xmlns:a16="http://schemas.microsoft.com/office/drawing/2014/main" id="{DA90AE2C-E837-4E3D-B2B5-EEDBF7116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2</xdr:colOff>
      <xdr:row>21</xdr:row>
      <xdr:rowOff>180975</xdr:rowOff>
    </xdr:from>
    <xdr:to>
      <xdr:col>20</xdr:col>
      <xdr:colOff>0</xdr:colOff>
      <xdr:row>26</xdr:row>
      <xdr:rowOff>180975</xdr:rowOff>
    </xdr:to>
    <mc:AlternateContent xmlns:mc="http://schemas.openxmlformats.org/markup-compatibility/2006" xmlns:a14="http://schemas.microsoft.com/office/drawing/2010/main">
      <mc:Choice Requires="a14">
        <xdr:graphicFrame macro="">
          <xdr:nvGraphicFramePr>
            <xdr:cNvPr id="5" name="Pays livraison 1">
              <a:extLst>
                <a:ext uri="{FF2B5EF4-FFF2-40B4-BE49-F238E27FC236}">
                  <a16:creationId xmlns:a16="http://schemas.microsoft.com/office/drawing/2014/main" id="{FB73B319-A52A-4038-A51A-1787FC96D4F9}"/>
                </a:ext>
              </a:extLst>
            </xdr:cNvPr>
            <xdr:cNvGraphicFramePr/>
          </xdr:nvGraphicFramePr>
          <xdr:xfrm>
            <a:off x="0" y="0"/>
            <a:ext cx="0" cy="0"/>
          </xdr:xfrm>
          <a:graphic>
            <a:graphicData uri="http://schemas.microsoft.com/office/drawing/2010/slicer">
              <sle:slicer xmlns:sle="http://schemas.microsoft.com/office/drawing/2010/slicer" name="Pays livraison 1"/>
            </a:graphicData>
          </a:graphic>
        </xdr:graphicFrame>
      </mc:Choice>
      <mc:Fallback xmlns="">
        <xdr:sp macro="" textlink="">
          <xdr:nvSpPr>
            <xdr:cNvPr id="0" name=""/>
            <xdr:cNvSpPr>
              <a:spLocks noTextEdit="1"/>
            </xdr:cNvSpPr>
          </xdr:nvSpPr>
          <xdr:spPr>
            <a:xfrm>
              <a:off x="4943477" y="4600575"/>
              <a:ext cx="7458074" cy="95250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314324</xdr:colOff>
      <xdr:row>1</xdr:row>
      <xdr:rowOff>0</xdr:rowOff>
    </xdr:from>
    <xdr:to>
      <xdr:col>11</xdr:col>
      <xdr:colOff>371474</xdr:colOff>
      <xdr:row>22</xdr:row>
      <xdr:rowOff>0</xdr:rowOff>
    </xdr:to>
    <xdr:graphicFrame macro="">
      <xdr:nvGraphicFramePr>
        <xdr:cNvPr id="6" name="Chart 5">
          <a:extLst>
            <a:ext uri="{FF2B5EF4-FFF2-40B4-BE49-F238E27FC236}">
              <a16:creationId xmlns:a16="http://schemas.microsoft.com/office/drawing/2014/main" id="{FE641B37-47C7-4647-A52B-A78EE1BE9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352424</xdr:colOff>
      <xdr:row>1</xdr:row>
      <xdr:rowOff>0</xdr:rowOff>
    </xdr:from>
    <xdr:to>
      <xdr:col>19</xdr:col>
      <xdr:colOff>761999</xdr:colOff>
      <xdr:row>22</xdr:row>
      <xdr:rowOff>0</xdr:rowOff>
    </xdr:to>
    <xdr:graphicFrame macro="">
      <xdr:nvGraphicFramePr>
        <xdr:cNvPr id="8" name="Chart 7">
          <a:extLst>
            <a:ext uri="{FF2B5EF4-FFF2-40B4-BE49-F238E27FC236}">
              <a16:creationId xmlns:a16="http://schemas.microsoft.com/office/drawing/2014/main" id="{0A99482C-22C1-49EF-BB5C-51BB4D42A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0.34256</cdr:x>
      <cdr:y>0.11131</cdr:y>
    </cdr:from>
    <cdr:to>
      <cdr:x>0.54081</cdr:x>
      <cdr:y>0.2767</cdr:y>
    </cdr:to>
    <cdr:sp macro="" textlink="">
      <cdr:nvSpPr>
        <cdr:cNvPr id="2" name="TextBox 1">
          <a:extLst xmlns:a="http://schemas.openxmlformats.org/drawingml/2006/main">
            <a:ext uri="{FF2B5EF4-FFF2-40B4-BE49-F238E27FC236}">
              <a16:creationId xmlns:a16="http://schemas.microsoft.com/office/drawing/2014/main" id="{95D0D87F-6835-4D14-883D-229006D9642A}"/>
            </a:ext>
          </a:extLst>
        </cdr:cNvPr>
        <cdr:cNvSpPr txBox="1"/>
      </cdr:nvSpPr>
      <cdr:spPr>
        <a:xfrm xmlns:a="http://schemas.openxmlformats.org/drawingml/2006/main">
          <a:off x="1001561" y="318077"/>
          <a:ext cx="579633" cy="4726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800">
              <a:solidFill>
                <a:schemeClr val="accent5">
                  <a:lumMod val="50000"/>
                </a:schemeClr>
              </a:solidFill>
              <a:latin typeface="Montserrat" panose="02000505000000020004" pitchFamily="2" charset="0"/>
            </a:rPr>
            <a:t>Total :</a:t>
          </a:r>
          <a:endParaRPr lang="fr-FR" sz="800" baseline="0">
            <a:solidFill>
              <a:schemeClr val="accent5">
                <a:lumMod val="50000"/>
              </a:schemeClr>
            </a:solidFill>
            <a:latin typeface="Montserrat" panose="02000505000000020004" pitchFamily="2" charset="0"/>
          </a:endParaRPr>
        </a:p>
      </cdr:txBody>
    </cdr:sp>
  </cdr:relSizeAnchor>
  <cdr:relSizeAnchor xmlns:cdr="http://schemas.openxmlformats.org/drawingml/2006/chartDrawing">
    <cdr:from>
      <cdr:x>0.48137</cdr:x>
      <cdr:y>0.11131</cdr:y>
    </cdr:from>
    <cdr:to>
      <cdr:x>0.67962</cdr:x>
      <cdr:y>0.2767</cdr:y>
    </cdr:to>
    <cdr:sp macro="" textlink="'Late-sales Pivot'!$A$17">
      <cdr:nvSpPr>
        <cdr:cNvPr id="4" name="TextBox 3">
          <a:extLst xmlns:a="http://schemas.openxmlformats.org/drawingml/2006/main">
            <a:ext uri="{FF2B5EF4-FFF2-40B4-BE49-F238E27FC236}">
              <a16:creationId xmlns:a16="http://schemas.microsoft.com/office/drawing/2014/main" id="{271C7FA1-AB50-41B2-A67B-7F802FA33394}"/>
            </a:ext>
          </a:extLst>
        </cdr:cNvPr>
        <cdr:cNvSpPr txBox="1"/>
      </cdr:nvSpPr>
      <cdr:spPr>
        <a:xfrm xmlns:a="http://schemas.openxmlformats.org/drawingml/2006/main">
          <a:off x="1407409" y="318077"/>
          <a:ext cx="579633" cy="4726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056580B5-6FBD-4D3A-8BDB-5B0AB9D96E11}" type="TxLink">
            <a:rPr lang="en-US" sz="800" b="0" i="0" u="none" strike="noStrike" baseline="0">
              <a:solidFill>
                <a:schemeClr val="accent5">
                  <a:lumMod val="50000"/>
                </a:schemeClr>
              </a:solidFill>
              <a:latin typeface="Montserrat" panose="02000505000000020004" pitchFamily="2" charset="0"/>
              <a:cs typeface="Calibri"/>
            </a:rPr>
            <a:pPr/>
            <a:t>16</a:t>
          </a:fld>
          <a:endParaRPr lang="fr-FR" sz="800" baseline="0">
            <a:solidFill>
              <a:schemeClr val="accent5">
                <a:lumMod val="50000"/>
              </a:schemeClr>
            </a:solidFill>
            <a:latin typeface="Montserrat" panose="02000505000000020004" pitchFamily="2"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0</xdr:colOff>
      <xdr:row>2</xdr:row>
      <xdr:rowOff>0</xdr:rowOff>
    </xdr:from>
    <xdr:to>
      <xdr:col>9</xdr:col>
      <xdr:colOff>95250</xdr:colOff>
      <xdr:row>24</xdr:row>
      <xdr:rowOff>0</xdr:rowOff>
    </xdr:to>
    <xdr:graphicFrame macro="">
      <xdr:nvGraphicFramePr>
        <xdr:cNvPr id="3" name="Chart 2">
          <a:extLst>
            <a:ext uri="{FF2B5EF4-FFF2-40B4-BE49-F238E27FC236}">
              <a16:creationId xmlns:a16="http://schemas.microsoft.com/office/drawing/2014/main" id="{CDF43392-C26F-4E8C-8573-ADC7C61BF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0</xdr:rowOff>
    </xdr:from>
    <xdr:to>
      <xdr:col>9</xdr:col>
      <xdr:colOff>95250</xdr:colOff>
      <xdr:row>24</xdr:row>
      <xdr:rowOff>0</xdr:rowOff>
    </xdr:to>
    <xdr:graphicFrame macro="">
      <xdr:nvGraphicFramePr>
        <xdr:cNvPr id="2" name="Chart 1">
          <a:extLst>
            <a:ext uri="{FF2B5EF4-FFF2-40B4-BE49-F238E27FC236}">
              <a16:creationId xmlns:a16="http://schemas.microsoft.com/office/drawing/2014/main" id="{8A28C125-D96B-4DD4-AEE4-624E654E6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428626</xdr:colOff>
      <xdr:row>6</xdr:row>
      <xdr:rowOff>57149</xdr:rowOff>
    </xdr:from>
    <xdr:to>
      <xdr:col>7</xdr:col>
      <xdr:colOff>361950</xdr:colOff>
      <xdr:row>22</xdr:row>
      <xdr:rowOff>28574</xdr:rowOff>
    </xdr:to>
    <xdr:graphicFrame macro="">
      <xdr:nvGraphicFramePr>
        <xdr:cNvPr id="2" name="Chart 1">
          <a:extLst>
            <a:ext uri="{FF2B5EF4-FFF2-40B4-BE49-F238E27FC236}">
              <a16:creationId xmlns:a16="http://schemas.microsoft.com/office/drawing/2014/main" id="{288CD11E-49FA-4813-9A33-B705FBE13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104774</xdr:colOff>
      <xdr:row>9</xdr:row>
      <xdr:rowOff>19050</xdr:rowOff>
    </xdr:from>
    <xdr:to>
      <xdr:col>15</xdr:col>
      <xdr:colOff>85725</xdr:colOff>
      <xdr:row>19</xdr:row>
      <xdr:rowOff>123825</xdr:rowOff>
    </xdr:to>
    <mc:AlternateContent xmlns:mc="http://schemas.openxmlformats.org/markup-compatibility/2006" xmlns:a14="http://schemas.microsoft.com/office/drawing/2010/main">
      <mc:Choice Requires="a14">
        <xdr:graphicFrame macro="">
          <xdr:nvGraphicFramePr>
            <xdr:cNvPr id="3" name="Pays livraison">
              <a:extLst>
                <a:ext uri="{FF2B5EF4-FFF2-40B4-BE49-F238E27FC236}">
                  <a16:creationId xmlns:a16="http://schemas.microsoft.com/office/drawing/2014/main" id="{308A6A84-59CF-4F49-95BD-3717E41061BE}"/>
                </a:ext>
              </a:extLst>
            </xdr:cNvPr>
            <xdr:cNvGraphicFramePr/>
          </xdr:nvGraphicFramePr>
          <xdr:xfrm>
            <a:off x="0" y="0"/>
            <a:ext cx="0" cy="0"/>
          </xdr:xfrm>
          <a:graphic>
            <a:graphicData uri="http://schemas.microsoft.com/office/drawing/2010/slicer">
              <sle:slicer xmlns:sle="http://schemas.microsoft.com/office/drawing/2010/slicer" name="Pays livraison"/>
            </a:graphicData>
          </a:graphic>
        </xdr:graphicFrame>
      </mc:Choice>
      <mc:Fallback xmlns="">
        <xdr:sp macro="" textlink="">
          <xdr:nvSpPr>
            <xdr:cNvPr id="0" name=""/>
            <xdr:cNvSpPr>
              <a:spLocks noTextEdit="1"/>
            </xdr:cNvSpPr>
          </xdr:nvSpPr>
          <xdr:spPr>
            <a:xfrm>
              <a:off x="6915149" y="1733550"/>
              <a:ext cx="3695701" cy="200977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685801</xdr:colOff>
      <xdr:row>3</xdr:row>
      <xdr:rowOff>152400</xdr:rowOff>
    </xdr:from>
    <xdr:to>
      <xdr:col>12</xdr:col>
      <xdr:colOff>276226</xdr:colOff>
      <xdr:row>15</xdr:row>
      <xdr:rowOff>180975</xdr:rowOff>
    </xdr:to>
    <xdr:graphicFrame macro="">
      <xdr:nvGraphicFramePr>
        <xdr:cNvPr id="2" name="Chart 1">
          <a:extLst>
            <a:ext uri="{FF2B5EF4-FFF2-40B4-BE49-F238E27FC236}">
              <a16:creationId xmlns:a16="http://schemas.microsoft.com/office/drawing/2014/main" id="{BC13E4B7-54A5-48A5-B744-936016FAA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390525</xdr:colOff>
      <xdr:row>3</xdr:row>
      <xdr:rowOff>104775</xdr:rowOff>
    </xdr:from>
    <xdr:to>
      <xdr:col>15</xdr:col>
      <xdr:colOff>161925</xdr:colOff>
      <xdr:row>17</xdr:row>
      <xdr:rowOff>47625</xdr:rowOff>
    </xdr:to>
    <xdr:graphicFrame macro="">
      <xdr:nvGraphicFramePr>
        <xdr:cNvPr id="2" name="Chart 1">
          <a:extLst>
            <a:ext uri="{FF2B5EF4-FFF2-40B4-BE49-F238E27FC236}">
              <a16:creationId xmlns:a16="http://schemas.microsoft.com/office/drawing/2014/main" id="{F2DAA910-5FC8-49D5-B95E-0B009F2B0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JR" refreshedDate="44341.127850810182" createdVersion="7" refreshedVersion="7" minRefreshableVersion="3" recordCount="830" xr:uid="{65D40E88-E8B5-4760-80E6-9D04C176A1E7}">
  <cacheSource type="worksheet">
    <worksheetSource name="Sales_Table"/>
  </cacheSource>
  <cacheFields count="21">
    <cacheField name="N° commande" numFmtId="0">
      <sharedItems containsSemiMixedTypes="0" containsString="0" containsNumber="1" containsInteger="1" minValue="10248" maxValue="11077" count="830">
        <n v="10248"/>
        <n v="10249"/>
        <n v="10250"/>
        <n v="10251"/>
        <n v="10252"/>
        <n v="10253"/>
        <n v="10254"/>
        <n v="10255"/>
        <n v="10256"/>
        <n v="10257"/>
        <n v="10258"/>
        <n v="10259"/>
        <n v="10260"/>
        <n v="10261"/>
        <n v="10262"/>
        <n v="10263"/>
        <n v="10264"/>
        <n v="10265"/>
        <n v="10266"/>
        <n v="10267"/>
        <n v="10268"/>
        <n v="10269"/>
        <n v="10270"/>
        <n v="10271"/>
        <n v="10272"/>
        <n v="10273"/>
        <n v="10274"/>
        <n v="10275"/>
        <n v="10276"/>
        <n v="10277"/>
        <n v="10278"/>
        <n v="10279"/>
        <n v="10280"/>
        <n v="10281"/>
        <n v="10282"/>
        <n v="10283"/>
        <n v="10284"/>
        <n v="10285"/>
        <n v="10286"/>
        <n v="10287"/>
        <n v="10288"/>
        <n v="10289"/>
        <n v="10290"/>
        <n v="10291"/>
        <n v="10292"/>
        <n v="10293"/>
        <n v="10294"/>
        <n v="10295"/>
        <n v="10296"/>
        <n v="10297"/>
        <n v="10298"/>
        <n v="10299"/>
        <n v="10300"/>
        <n v="10301"/>
        <n v="10302"/>
        <n v="10303"/>
        <n v="10304"/>
        <n v="10305"/>
        <n v="10306"/>
        <n v="10307"/>
        <n v="10308"/>
        <n v="10309"/>
        <n v="10310"/>
        <n v="10311"/>
        <n v="10312"/>
        <n v="10313"/>
        <n v="10314"/>
        <n v="10315"/>
        <n v="10316"/>
        <n v="10317"/>
        <n v="10318"/>
        <n v="10319"/>
        <n v="10320"/>
        <n v="10321"/>
        <n v="10322"/>
        <n v="10323"/>
        <n v="10324"/>
        <n v="10325"/>
        <n v="10326"/>
        <n v="10327"/>
        <n v="10328"/>
        <n v="10329"/>
        <n v="10330"/>
        <n v="10331"/>
        <n v="10332"/>
        <n v="10333"/>
        <n v="10334"/>
        <n v="10335"/>
        <n v="10336"/>
        <n v="10337"/>
        <n v="10338"/>
        <n v="10339"/>
        <n v="10340"/>
        <n v="10341"/>
        <n v="10342"/>
        <n v="10343"/>
        <n v="10344"/>
        <n v="10345"/>
        <n v="10346"/>
        <n v="10347"/>
        <n v="10348"/>
        <n v="10349"/>
        <n v="10350"/>
        <n v="10351"/>
        <n v="10352"/>
        <n v="10353"/>
        <n v="10354"/>
        <n v="10355"/>
        <n v="10356"/>
        <n v="10357"/>
        <n v="10358"/>
        <n v="10359"/>
        <n v="10360"/>
        <n v="10361"/>
        <n v="10362"/>
        <n v="10363"/>
        <n v="10364"/>
        <n v="10365"/>
        <n v="10366"/>
        <n v="10367"/>
        <n v="10368"/>
        <n v="10369"/>
        <n v="10370"/>
        <n v="10371"/>
        <n v="10372"/>
        <n v="10373"/>
        <n v="10374"/>
        <n v="10375"/>
        <n v="10376"/>
        <n v="10377"/>
        <n v="10378"/>
        <n v="10379"/>
        <n v="10380"/>
        <n v="10381"/>
        <n v="10382"/>
        <n v="10383"/>
        <n v="10384"/>
        <n v="10385"/>
        <n v="10386"/>
        <n v="10387"/>
        <n v="10388"/>
        <n v="10389"/>
        <n v="10390"/>
        <n v="10391"/>
        <n v="10392"/>
        <n v="10393"/>
        <n v="10394"/>
        <n v="10395"/>
        <n v="10396"/>
        <n v="10397"/>
        <n v="10398"/>
        <n v="10399"/>
        <n v="10400"/>
        <n v="10401"/>
        <n v="10402"/>
        <n v="10403"/>
        <n v="10404"/>
        <n v="10405"/>
        <n v="10406"/>
        <n v="10407"/>
        <n v="10408"/>
        <n v="10409"/>
        <n v="10410"/>
        <n v="10411"/>
        <n v="10412"/>
        <n v="10413"/>
        <n v="10414"/>
        <n v="10415"/>
        <n v="10416"/>
        <n v="10417"/>
        <n v="10418"/>
        <n v="10419"/>
        <n v="10420"/>
        <n v="10421"/>
        <n v="10422"/>
        <n v="10423"/>
        <n v="10424"/>
        <n v="10425"/>
        <n v="10426"/>
        <n v="10427"/>
        <n v="10428"/>
        <n v="10429"/>
        <n v="10430"/>
        <n v="10431"/>
        <n v="10432"/>
        <n v="10433"/>
        <n v="10434"/>
        <n v="10435"/>
        <n v="10436"/>
        <n v="10437"/>
        <n v="10438"/>
        <n v="10439"/>
        <n v="10440"/>
        <n v="10441"/>
        <n v="10442"/>
        <n v="10443"/>
        <n v="10444"/>
        <n v="10445"/>
        <n v="10446"/>
        <n v="10447"/>
        <n v="10448"/>
        <n v="10449"/>
        <n v="10450"/>
        <n v="10451"/>
        <n v="10452"/>
        <n v="10453"/>
        <n v="10454"/>
        <n v="10455"/>
        <n v="10456"/>
        <n v="10457"/>
        <n v="10458"/>
        <n v="10459"/>
        <n v="10460"/>
        <n v="10461"/>
        <n v="10462"/>
        <n v="10463"/>
        <n v="10464"/>
        <n v="10465"/>
        <n v="10466"/>
        <n v="10467"/>
        <n v="10468"/>
        <n v="10469"/>
        <n v="10470"/>
        <n v="10471"/>
        <n v="10472"/>
        <n v="10473"/>
        <n v="10474"/>
        <n v="10475"/>
        <n v="10476"/>
        <n v="10477"/>
        <n v="10478"/>
        <n v="10479"/>
        <n v="10480"/>
        <n v="10481"/>
        <n v="10482"/>
        <n v="10483"/>
        <n v="10484"/>
        <n v="10485"/>
        <n v="10486"/>
        <n v="10487"/>
        <n v="10488"/>
        <n v="10489"/>
        <n v="10490"/>
        <n v="10491"/>
        <n v="10492"/>
        <n v="10493"/>
        <n v="10494"/>
        <n v="10495"/>
        <n v="10496"/>
        <n v="10497"/>
        <n v="10498"/>
        <n v="10499"/>
        <n v="10500"/>
        <n v="10501"/>
        <n v="10502"/>
        <n v="10503"/>
        <n v="10504"/>
        <n v="10505"/>
        <n v="10506"/>
        <n v="10507"/>
        <n v="10508"/>
        <n v="10509"/>
        <n v="10510"/>
        <n v="10511"/>
        <n v="10512"/>
        <n v="10513"/>
        <n v="10514"/>
        <n v="10515"/>
        <n v="10516"/>
        <n v="10517"/>
        <n v="10518"/>
        <n v="10519"/>
        <n v="10520"/>
        <n v="10521"/>
        <n v="10522"/>
        <n v="10523"/>
        <n v="10524"/>
        <n v="10525"/>
        <n v="10526"/>
        <n v="10527"/>
        <n v="10528"/>
        <n v="10529"/>
        <n v="10530"/>
        <n v="10531"/>
        <n v="10532"/>
        <n v="10533"/>
        <n v="10534"/>
        <n v="10535"/>
        <n v="10536"/>
        <n v="10537"/>
        <n v="10538"/>
        <n v="10539"/>
        <n v="10540"/>
        <n v="10541"/>
        <n v="10542"/>
        <n v="10543"/>
        <n v="10544"/>
        <n v="10545"/>
        <n v="10546"/>
        <n v="10547"/>
        <n v="10548"/>
        <n v="10549"/>
        <n v="10550"/>
        <n v="10551"/>
        <n v="10552"/>
        <n v="10553"/>
        <n v="10554"/>
        <n v="10555"/>
        <n v="10556"/>
        <n v="10557"/>
        <n v="10558"/>
        <n v="10559"/>
        <n v="10560"/>
        <n v="10561"/>
        <n v="10562"/>
        <n v="10563"/>
        <n v="10564"/>
        <n v="10565"/>
        <n v="10566"/>
        <n v="10567"/>
        <n v="10568"/>
        <n v="10569"/>
        <n v="10570"/>
        <n v="10571"/>
        <n v="10572"/>
        <n v="10573"/>
        <n v="10574"/>
        <n v="10575"/>
        <n v="10576"/>
        <n v="10577"/>
        <n v="10578"/>
        <n v="10579"/>
        <n v="10580"/>
        <n v="10581"/>
        <n v="10582"/>
        <n v="10583"/>
        <n v="10584"/>
        <n v="10585"/>
        <n v="10586"/>
        <n v="10587"/>
        <n v="10588"/>
        <n v="10589"/>
        <n v="10590"/>
        <n v="10591"/>
        <n v="10592"/>
        <n v="10593"/>
        <n v="10594"/>
        <n v="10595"/>
        <n v="10596"/>
        <n v="10597"/>
        <n v="10598"/>
        <n v="10599"/>
        <n v="10600"/>
        <n v="10601"/>
        <n v="10602"/>
        <n v="10603"/>
        <n v="10604"/>
        <n v="10605"/>
        <n v="10606"/>
        <n v="10607"/>
        <n v="10608"/>
        <n v="10609"/>
        <n v="10610"/>
        <n v="10611"/>
        <n v="10612"/>
        <n v="10613"/>
        <n v="10614"/>
        <n v="10615"/>
        <n v="10616"/>
        <n v="10617"/>
        <n v="10618"/>
        <n v="10619"/>
        <n v="10620"/>
        <n v="10621"/>
        <n v="10622"/>
        <n v="10623"/>
        <n v="10624"/>
        <n v="10625"/>
        <n v="10626"/>
        <n v="10627"/>
        <n v="10628"/>
        <n v="10629"/>
        <n v="10630"/>
        <n v="10631"/>
        <n v="10632"/>
        <n v="10633"/>
        <n v="10634"/>
        <n v="10635"/>
        <n v="10636"/>
        <n v="10637"/>
        <n v="10638"/>
        <n v="10639"/>
        <n v="10640"/>
        <n v="10641"/>
        <n v="10642"/>
        <n v="10643"/>
        <n v="10644"/>
        <n v="10645"/>
        <n v="10646"/>
        <n v="10647"/>
        <n v="10648"/>
        <n v="10649"/>
        <n v="10650"/>
        <n v="10651"/>
        <n v="10652"/>
        <n v="10653"/>
        <n v="10654"/>
        <n v="10655"/>
        <n v="10656"/>
        <n v="10657"/>
        <n v="10658"/>
        <n v="10659"/>
        <n v="10660"/>
        <n v="10661"/>
        <n v="10662"/>
        <n v="10663"/>
        <n v="10664"/>
        <n v="10665"/>
        <n v="10666"/>
        <n v="10667"/>
        <n v="10668"/>
        <n v="10669"/>
        <n v="10670"/>
        <n v="10671"/>
        <n v="10672"/>
        <n v="10673"/>
        <n v="10674"/>
        <n v="10675"/>
        <n v="10676"/>
        <n v="10677"/>
        <n v="10678"/>
        <n v="10679"/>
        <n v="10680"/>
        <n v="10681"/>
        <n v="10682"/>
        <n v="10683"/>
        <n v="10684"/>
        <n v="10685"/>
        <n v="10686"/>
        <n v="10687"/>
        <n v="10688"/>
        <n v="10689"/>
        <n v="10690"/>
        <n v="10691"/>
        <n v="10692"/>
        <n v="10693"/>
        <n v="10694"/>
        <n v="10695"/>
        <n v="10696"/>
        <n v="10697"/>
        <n v="10698"/>
        <n v="10699"/>
        <n v="10700"/>
        <n v="10701"/>
        <n v="10702"/>
        <n v="10703"/>
        <n v="10704"/>
        <n v="10705"/>
        <n v="10706"/>
        <n v="10707"/>
        <n v="10708"/>
        <n v="10709"/>
        <n v="10710"/>
        <n v="10711"/>
        <n v="10712"/>
        <n v="10713"/>
        <n v="10714"/>
        <n v="10715"/>
        <n v="10716"/>
        <n v="10717"/>
        <n v="10718"/>
        <n v="10719"/>
        <n v="10720"/>
        <n v="10721"/>
        <n v="10722"/>
        <n v="10723"/>
        <n v="10724"/>
        <n v="10725"/>
        <n v="10726"/>
        <n v="10727"/>
        <n v="10728"/>
        <n v="10729"/>
        <n v="10730"/>
        <n v="10731"/>
        <n v="10732"/>
        <n v="10733"/>
        <n v="10734"/>
        <n v="10735"/>
        <n v="10736"/>
        <n v="10737"/>
        <n v="10738"/>
        <n v="10739"/>
        <n v="10740"/>
        <n v="10741"/>
        <n v="10742"/>
        <n v="10743"/>
        <n v="10744"/>
        <n v="10745"/>
        <n v="10746"/>
        <n v="10747"/>
        <n v="10748"/>
        <n v="10749"/>
        <n v="10750"/>
        <n v="10751"/>
        <n v="10752"/>
        <n v="10753"/>
        <n v="10754"/>
        <n v="10755"/>
        <n v="10756"/>
        <n v="10757"/>
        <n v="10758"/>
        <n v="10759"/>
        <n v="10760"/>
        <n v="10761"/>
        <n v="10762"/>
        <n v="10763"/>
        <n v="10764"/>
        <n v="10765"/>
        <n v="10766"/>
        <n v="10767"/>
        <n v="10768"/>
        <n v="10769"/>
        <n v="10770"/>
        <n v="10771"/>
        <n v="10772"/>
        <n v="10773"/>
        <n v="10774"/>
        <n v="10775"/>
        <n v="10776"/>
        <n v="10777"/>
        <n v="10778"/>
        <n v="10779"/>
        <n v="10780"/>
        <n v="10781"/>
        <n v="10782"/>
        <n v="10783"/>
        <n v="10784"/>
        <n v="10785"/>
        <n v="10786"/>
        <n v="10787"/>
        <n v="10788"/>
        <n v="10789"/>
        <n v="10790"/>
        <n v="10791"/>
        <n v="10792"/>
        <n v="10793"/>
        <n v="10794"/>
        <n v="10795"/>
        <n v="10796"/>
        <n v="10797"/>
        <n v="10798"/>
        <n v="10799"/>
        <n v="10800"/>
        <n v="10801"/>
        <n v="10802"/>
        <n v="10803"/>
        <n v="10804"/>
        <n v="10805"/>
        <n v="10806"/>
        <n v="10807"/>
        <n v="10808"/>
        <n v="10809"/>
        <n v="10810"/>
        <n v="10811"/>
        <n v="10812"/>
        <n v="10813"/>
        <n v="10814"/>
        <n v="10815"/>
        <n v="10816"/>
        <n v="10817"/>
        <n v="10818"/>
        <n v="10819"/>
        <n v="10820"/>
        <n v="10821"/>
        <n v="10822"/>
        <n v="10823"/>
        <n v="10824"/>
        <n v="10825"/>
        <n v="10826"/>
        <n v="10827"/>
        <n v="10828"/>
        <n v="10829"/>
        <n v="10830"/>
        <n v="10831"/>
        <n v="10832"/>
        <n v="10833"/>
        <n v="10834"/>
        <n v="10835"/>
        <n v="10836"/>
        <n v="10837"/>
        <n v="10838"/>
        <n v="10839"/>
        <n v="10840"/>
        <n v="10841"/>
        <n v="10842"/>
        <n v="10843"/>
        <n v="10844"/>
        <n v="10845"/>
        <n v="10846"/>
        <n v="10847"/>
        <n v="10848"/>
        <n v="10849"/>
        <n v="10850"/>
        <n v="10851"/>
        <n v="10852"/>
        <n v="10853"/>
        <n v="10854"/>
        <n v="10855"/>
        <n v="10856"/>
        <n v="10857"/>
        <n v="10858"/>
        <n v="10859"/>
        <n v="10860"/>
        <n v="10861"/>
        <n v="10862"/>
        <n v="10863"/>
        <n v="10864"/>
        <n v="10865"/>
        <n v="10866"/>
        <n v="10867"/>
        <n v="10868"/>
        <n v="10869"/>
        <n v="10870"/>
        <n v="10871"/>
        <n v="10872"/>
        <n v="10873"/>
        <n v="10874"/>
        <n v="10875"/>
        <n v="10876"/>
        <n v="10877"/>
        <n v="10878"/>
        <n v="10879"/>
        <n v="10880"/>
        <n v="10881"/>
        <n v="10882"/>
        <n v="10883"/>
        <n v="10884"/>
        <n v="10885"/>
        <n v="10886"/>
        <n v="10887"/>
        <n v="10888"/>
        <n v="10889"/>
        <n v="10890"/>
        <n v="10891"/>
        <n v="10892"/>
        <n v="10893"/>
        <n v="10894"/>
        <n v="10895"/>
        <n v="10896"/>
        <n v="10897"/>
        <n v="10898"/>
        <n v="10899"/>
        <n v="10900"/>
        <n v="10901"/>
        <n v="10902"/>
        <n v="10903"/>
        <n v="10904"/>
        <n v="10905"/>
        <n v="10906"/>
        <n v="10907"/>
        <n v="10908"/>
        <n v="10909"/>
        <n v="10910"/>
        <n v="10911"/>
        <n v="10912"/>
        <n v="10913"/>
        <n v="10914"/>
        <n v="10915"/>
        <n v="10916"/>
        <n v="10917"/>
        <n v="10918"/>
        <n v="10919"/>
        <n v="10920"/>
        <n v="10921"/>
        <n v="10922"/>
        <n v="10923"/>
        <n v="10924"/>
        <n v="10925"/>
        <n v="10926"/>
        <n v="10927"/>
        <n v="10928"/>
        <n v="10929"/>
        <n v="10930"/>
        <n v="10931"/>
        <n v="10932"/>
        <n v="10933"/>
        <n v="10934"/>
        <n v="10935"/>
        <n v="10936"/>
        <n v="10937"/>
        <n v="10938"/>
        <n v="10939"/>
        <n v="10940"/>
        <n v="10941"/>
        <n v="10942"/>
        <n v="10943"/>
        <n v="10944"/>
        <n v="10945"/>
        <n v="10946"/>
        <n v="10947"/>
        <n v="10948"/>
        <n v="10949"/>
        <n v="10950"/>
        <n v="10951"/>
        <n v="10952"/>
        <n v="10953"/>
        <n v="10954"/>
        <n v="10955"/>
        <n v="10956"/>
        <n v="10957"/>
        <n v="10958"/>
        <n v="10959"/>
        <n v="10960"/>
        <n v="10961"/>
        <n v="10962"/>
        <n v="10963"/>
        <n v="10964"/>
        <n v="10965"/>
        <n v="10966"/>
        <n v="10967"/>
        <n v="10968"/>
        <n v="10969"/>
        <n v="10970"/>
        <n v="10971"/>
        <n v="10972"/>
        <n v="10973"/>
        <n v="10974"/>
        <n v="10975"/>
        <n v="10976"/>
        <n v="10977"/>
        <n v="10978"/>
        <n v="10979"/>
        <n v="10980"/>
        <n v="10981"/>
        <n v="10982"/>
        <n v="10983"/>
        <n v="10984"/>
        <n v="10985"/>
        <n v="10986"/>
        <n v="10987"/>
        <n v="10988"/>
        <n v="10989"/>
        <n v="10990"/>
        <n v="10991"/>
        <n v="10992"/>
        <n v="10993"/>
        <n v="10994"/>
        <n v="10995"/>
        <n v="10996"/>
        <n v="10997"/>
        <n v="10998"/>
        <n v="10999"/>
        <n v="11000"/>
        <n v="11001"/>
        <n v="11002"/>
        <n v="11003"/>
        <n v="11004"/>
        <n v="11005"/>
        <n v="11006"/>
        <n v="11007"/>
        <n v="11008"/>
        <n v="11009"/>
        <n v="11010"/>
        <n v="11011"/>
        <n v="11012"/>
        <n v="11013"/>
        <n v="11014"/>
        <n v="11015"/>
        <n v="11016"/>
        <n v="11017"/>
        <n v="11018"/>
        <n v="11019"/>
        <n v="11020"/>
        <n v="11021"/>
        <n v="11022"/>
        <n v="11023"/>
        <n v="11024"/>
        <n v="11025"/>
        <n v="11026"/>
        <n v="11027"/>
        <n v="11028"/>
        <n v="11029"/>
        <n v="11030"/>
        <n v="11031"/>
        <n v="11032"/>
        <n v="11033"/>
        <n v="11034"/>
        <n v="11035"/>
        <n v="11036"/>
        <n v="11037"/>
        <n v="11038"/>
        <n v="11039"/>
        <n v="11040"/>
        <n v="11041"/>
        <n v="11042"/>
        <n v="11043"/>
        <n v="11044"/>
        <n v="11045"/>
        <n v="11046"/>
        <n v="11047"/>
        <n v="11048"/>
        <n v="11049"/>
        <n v="11050"/>
        <n v="11051"/>
        <n v="11052"/>
        <n v="11053"/>
        <n v="11054"/>
        <n v="11055"/>
        <n v="11056"/>
        <n v="11057"/>
        <n v="11058"/>
        <n v="11059"/>
        <n v="11060"/>
        <n v="11061"/>
        <n v="11062"/>
        <n v="11063"/>
        <n v="11064"/>
        <n v="11065"/>
        <n v="11066"/>
        <n v="11067"/>
        <n v="11068"/>
        <n v="11069"/>
        <n v="11070"/>
        <n v="11071"/>
        <n v="11072"/>
        <n v="11073"/>
        <n v="11074"/>
        <n v="11075"/>
        <n v="11076"/>
        <n v="11077"/>
      </sharedItems>
    </cacheField>
    <cacheField name="Code client" numFmtId="0">
      <sharedItems/>
    </cacheField>
    <cacheField name="N° employé" numFmtId="0">
      <sharedItems containsSemiMixedTypes="0" containsString="0" containsNumber="1" containsInteger="1" minValue="1" maxValue="9" count="9">
        <n v="5"/>
        <n v="6"/>
        <n v="4"/>
        <n v="3"/>
        <n v="9"/>
        <n v="1"/>
        <n v="8"/>
        <n v="2"/>
        <n v="7"/>
      </sharedItems>
    </cacheField>
    <cacheField name="Date command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fieldGroup par="16" base="3">
        <rangePr groupBy="months" startDate="1996-07-04T00:00:00" endDate="1998-05-07T00:00:00"/>
        <groupItems count="14">
          <s v="&lt;1996-07-04"/>
          <s v="Jan"/>
          <s v="Feb"/>
          <s v="Mar"/>
          <s v="Apr"/>
          <s v="May"/>
          <s v="Jun"/>
          <s v="Jul"/>
          <s v="Aug"/>
          <s v="Sep"/>
          <s v="Oct"/>
          <s v="Nov"/>
          <s v="Dec"/>
          <s v="&gt;1998-05-07"/>
        </groupItems>
      </fieldGroup>
    </cacheField>
    <cacheField name="À livrer avant" numFmtId="14">
      <sharedItems containsSemiMixedTypes="0" containsNonDate="0" containsDate="1" containsString="0" minDate="1996-07-24T00:00:00" maxDate="1998-06-12T00:00:00" count="454">
        <d v="1996-08-01T00:00:00"/>
        <d v="1996-08-16T00:00:00"/>
        <d v="1996-08-05T00:00:00"/>
        <d v="1996-08-06T00:00:00"/>
        <d v="1996-07-24T00:00:00"/>
        <d v="1996-08-08T00:00:00"/>
        <d v="1996-08-09T00:00:00"/>
        <d v="1996-08-12T00:00:00"/>
        <d v="1996-08-13T00:00:00"/>
        <d v="1996-08-14T00:00:00"/>
        <d v="1996-08-15T00:00:00"/>
        <d v="1996-08-19T00:00:00"/>
        <d v="1996-08-20T00:00:00"/>
        <d v="1996-08-21T00:00:00"/>
        <d v="1996-08-22T00:00:00"/>
        <d v="1996-09-06T00:00:00"/>
        <d v="1996-08-26T00:00:00"/>
        <d v="1996-08-27T00:00:00"/>
        <d v="1996-08-29T00:00:00"/>
        <d v="1996-08-30T00:00:00"/>
        <d v="1996-09-02T00:00:00"/>
        <d v="1996-09-03T00:00:00"/>
        <d v="1996-09-04T00:00:00"/>
        <d v="1996-09-09T00:00:00"/>
        <d v="1996-09-10T00:00:00"/>
        <d v="1996-09-11T00:00:00"/>
        <d v="1996-08-28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16T00:00:00"/>
        <d v="1996-10-03T00:00:00"/>
        <d v="1996-10-04T00:00:00"/>
        <d v="1996-10-07T00:00:00"/>
        <d v="1996-10-08T00:00:00"/>
        <d v="1996-10-09T00:00:00"/>
        <d v="1996-10-10T00:00:00"/>
        <d v="1996-10-11T00:00:00"/>
        <d v="1996-10-14T00:00:00"/>
        <d v="1996-10-15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7T00:00:00"/>
        <d v="1996-11-08T00:00:00"/>
        <d v="1996-11-11T00:00:00"/>
        <d v="1996-11-26T00:00:00"/>
        <d v="1996-11-13T00:00:00"/>
        <d v="1996-11-27T00:00:00"/>
        <d v="1996-11-28T00:00:00"/>
        <d v="1996-11-15T00:00:00"/>
        <d v="1996-11-18T00:00:00"/>
        <d v="1996-11-19T00:00:00"/>
        <d v="1996-11-20T00:00:00"/>
        <d v="1996-11-21T00:00:00"/>
        <d v="1996-11-22T00:00:00"/>
        <d v="1996-11-25T00:00:00"/>
        <d v="1996-11-29T00:00:00"/>
        <d v="1996-12-02T00:00:00"/>
        <d v="1996-12-17T00:00:00"/>
        <d v="1996-12-04T00:00:00"/>
        <d v="1996-12-05T00:00:00"/>
        <d v="1996-12-06T00:00:00"/>
        <d v="1996-12-09T00:00:00"/>
        <d v="1996-12-11T00:00:00"/>
        <d v="1996-12-12T00:00:00"/>
        <d v="1996-12-13T00:00:00"/>
        <d v="1996-12-16T00:00:00"/>
        <d v="1996-12-18T00:00:00"/>
        <d v="1996-12-19T00:00:00"/>
        <d v="1996-12-20T00:00:00"/>
        <d v="1996-12-23T00:00:00"/>
        <d v="1996-12-24T00:00:00"/>
        <d v="1997-01-07T00:00:00"/>
        <d v="1996-12-25T00:00:00"/>
        <d v="1997-01-09T00:00:00"/>
        <d v="1996-12-26T00:00:00"/>
        <d v="1996-12-27T00:00:00"/>
        <d v="1996-12-30T00:00:00"/>
        <d v="1996-12-31T00:00:00"/>
        <d v="1997-01-01T00:00:00"/>
        <d v="1997-01-02T00:00:00"/>
        <d v="1997-01-03T00:00:00"/>
        <d v="1997-01-06T00:00:00"/>
        <d v="1997-01-08T00:00:00"/>
        <d v="1997-01-10T00:00:00"/>
        <d v="1997-01-13T00:00:00"/>
        <d v="1997-01-14T00:00:00"/>
        <d v="1997-01-15T00:00:00"/>
        <d v="1997-01-16T00:00:00"/>
        <d v="1997-01-17T00:00:00"/>
        <d v="1997-01-20T00:00:00"/>
        <d v="1997-01-21T00:00:00"/>
        <d v="1997-01-22T00:00:00"/>
        <d v="1997-01-23T00:00:00"/>
        <d v="1997-01-24T00:00:00"/>
        <d v="1997-01-27T00:00:00"/>
        <d v="1997-01-29T00:00:00"/>
        <d v="1997-02-13T00:00:00"/>
        <d v="1997-01-31T00:00:00"/>
        <d v="1997-02-03T00:00:00"/>
        <d v="1997-02-18T00:00:00"/>
        <d v="1997-02-04T00:00:00"/>
        <d v="1997-02-05T00:00:00"/>
        <d v="1997-02-06T00:00:00"/>
        <d v="1997-02-07T00:00:00"/>
        <d v="1997-02-10T00:00:00"/>
        <d v="1997-02-11T00:00:00"/>
        <d v="1997-02-12T00:00:00"/>
        <d v="1997-02-14T00:00:00"/>
        <d v="1997-02-17T00:00:00"/>
        <d v="1997-03-04T00:00:00"/>
        <d v="1997-02-19T00:00:00"/>
        <d v="1997-02-20T00:00:00"/>
        <d v="1997-02-21T00:00:00"/>
        <d v="1997-02-24T00:00:00"/>
        <d v="1997-02-25T00:00:00"/>
        <d v="1997-03-12T00:00:00"/>
        <d v="1997-03-03T00:00:00"/>
        <d v="1997-03-18T00:00:00"/>
        <d v="1997-03-05T00:00:00"/>
        <d v="1997-03-06T00:00:00"/>
        <d v="1997-03-07T00:00:00"/>
        <d v="1997-03-10T00:00:00"/>
        <d v="1997-03-24T00:00:00"/>
        <d v="1997-03-11T00:00:00"/>
        <d v="1997-03-13T00:00:00"/>
        <d v="1997-03-14T00:00:00"/>
        <d v="1997-03-17T00:00:00"/>
        <d v="1997-03-19T00:00:00"/>
        <d v="1997-03-20T00:00:00"/>
        <d v="1997-03-21T00:00:00"/>
        <d v="1997-04-07T00:00:00"/>
        <d v="1997-04-08T00:00:00"/>
        <d v="1997-03-25T00:00:00"/>
        <d v="1997-03-26T00:00:00"/>
        <d v="1997-03-27T00:00:00"/>
        <d v="1997-03-28T00:00:00"/>
        <d v="1997-03-31T00:00:00"/>
        <d v="1997-04-01T00:00:00"/>
        <d v="1997-04-02T00:00:00"/>
        <d v="1997-04-03T00:00:00"/>
        <d v="1997-04-04T00:00:00"/>
        <d v="1997-04-09T00:00:00"/>
        <d v="1997-04-10T00:00:00"/>
        <d v="1997-04-11T00:00:00"/>
        <d v="1997-04-14T00:00:00"/>
        <d v="1997-04-16T00:00:00"/>
        <d v="1997-04-17T00:00:00"/>
        <d v="1997-04-18T00:00:00"/>
        <d v="1997-04-21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6-03T00:00:00"/>
        <d v="1997-05-20T00:00:00"/>
        <d v="1997-05-22T00:00:00"/>
        <d v="1997-05-26T00:00:00"/>
        <d v="1997-05-27T00:00:00"/>
        <d v="1997-05-28T00:00:00"/>
        <d v="1997-05-29T00:00:00"/>
        <d v="1997-05-30T00:00:00"/>
        <d v="1997-06-02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5T00:00:00"/>
        <d v="1997-07-09T00:00:00"/>
        <d v="1997-06-26T00:00:00"/>
        <d v="1997-06-27T00:00:00"/>
        <d v="1997-06-30T00:00:00"/>
        <d v="1997-07-15T00:00:00"/>
        <d v="1997-07-02T00:00:00"/>
        <d v="1997-07-03T00:00:00"/>
        <d v="1997-07-04T00:00:00"/>
        <d v="1997-07-07T00:00:00"/>
        <d v="1997-07-22T00:00:00"/>
        <d v="1997-07-08T00:00:00"/>
        <d v="1997-07-10T00:00:00"/>
        <d v="1997-07-11T00:00:00"/>
        <d v="1997-07-14T00:00:00"/>
        <d v="1997-07-29T00:00:00"/>
        <d v="1997-07-16T00:00:00"/>
        <d v="1997-07-17T00:00:00"/>
        <d v="1997-08-04T00:00:00"/>
        <d v="1997-07-23T00:00:00"/>
        <d v="1997-07-24T00:00:00"/>
        <d v="1997-07-25T00:00:00"/>
        <d v="1997-07-28T00:00:00"/>
        <d v="1997-07-30T00:00:00"/>
        <d v="1997-07-31T00:00:00"/>
        <d v="1997-08-01T00:00:00"/>
        <d v="1997-07-21T00:00:00"/>
        <d v="1997-08-05T00:00:00"/>
        <d v="1997-08-06T00:00:00"/>
        <d v="1997-08-07T00:00:00"/>
        <d v="1997-08-08T00:00:00"/>
        <d v="1997-08-11T00:00:00"/>
        <d v="1997-08-26T00:00:00"/>
        <d v="1997-08-13T00:00:00"/>
        <d v="1997-08-27T00:00:00"/>
        <d v="1997-08-14T00:00:00"/>
        <d v="1997-08-15T00:00:00"/>
        <d v="1997-08-18T00:00:00"/>
        <d v="1997-08-19T00:00:00"/>
        <d v="1997-08-20T00:00:00"/>
        <d v="1997-08-21T00:00:00"/>
        <d v="1997-08-22T00:00:00"/>
        <d v="1997-08-25T00:00:00"/>
        <d v="1997-08-28T00:00:00"/>
        <d v="1997-09-12T00:00:00"/>
        <d v="1997-09-01T00:00:00"/>
        <d v="1997-09-02T00:00:00"/>
        <d v="1997-09-03T00:00:00"/>
        <d v="1997-09-04T00:00:00"/>
        <d v="1997-09-05T00:00:00"/>
        <d v="1997-09-08T00:00:00"/>
        <d v="1997-09-22T00:00:00"/>
        <d v="1997-09-09T00:00:00"/>
        <d v="1997-09-10T00:00:00"/>
        <d v="1997-09-11T00:00:00"/>
        <d v="1997-09-15T00:00:00"/>
        <d v="1997-09-16T00:00:00"/>
        <d v="1997-09-17T00:00:00"/>
        <d v="1997-09-18T00:00:00"/>
        <d v="1997-09-19T00:00:00"/>
        <d v="1997-09-23T00:00:00"/>
        <d v="1997-10-08T00:00:00"/>
        <d v="1997-10-09T00:00:00"/>
        <d v="1997-09-25T00:00:00"/>
        <d v="1997-09-26T00:00:00"/>
        <d v="1997-09-29T00:00:00"/>
        <d v="1997-09-30T00:00:00"/>
        <d v="1997-10-01T00:00:00"/>
        <d v="1997-10-02T00:00:00"/>
        <d v="1997-10-03T00:00:00"/>
        <d v="1997-10-06T00:00:00"/>
        <d v="1997-10-07T00:00:00"/>
        <d v="1997-09-24T00:00:00"/>
        <d v="1997-10-10T00:00:00"/>
        <d v="1997-10-13T00:00:00"/>
        <d v="1997-10-14T00:00:00"/>
        <d v="1997-10-15T00:00:00"/>
        <d v="1997-10-16T00:00:00"/>
        <d v="1997-10-17T00:00:00"/>
        <d v="1997-10-20T00:00:00"/>
        <d v="1997-10-21T00:00:00"/>
        <d v="1997-10-22T00:00:00"/>
        <d v="1997-10-23T00:00:00"/>
        <d v="1997-10-24T00:00:00"/>
        <d v="1997-10-28T00:00:00"/>
        <d v="1997-10-29T00:00:00"/>
        <d v="1997-10-30T00:00:00"/>
        <d v="1997-11-14T00:00:00"/>
        <d v="1997-10-31T00:00:00"/>
        <d v="1997-11-03T00:00:00"/>
        <d v="1997-11-18T00:00:00"/>
        <d v="1997-11-19T00:00:00"/>
        <d v="1997-11-05T00:00:00"/>
        <d v="1997-11-06T00:00:00"/>
        <d v="1997-11-07T00:00:00"/>
        <d v="1997-10-27T00:00:00"/>
        <d v="1997-11-24T00:00:00"/>
        <d v="1997-11-11T00:00:00"/>
        <d v="1997-11-12T00:00:00"/>
        <d v="1997-11-13T00:00:00"/>
        <d v="1997-11-28T00:00:00"/>
        <d v="1997-11-17T00:00:00"/>
        <d v="1997-12-02T00:00:00"/>
        <d v="1997-11-21T00:00:00"/>
        <d v="1997-11-26T00:00:00"/>
        <d v="1997-12-10T00:00:00"/>
        <d v="1997-11-27T00:00:00"/>
        <d v="1997-12-11T00:00:00"/>
        <d v="1997-12-01T00:00:00"/>
        <d v="1997-12-16T00:00:00"/>
        <d v="1997-12-03T00:00:00"/>
        <d v="1997-12-04T00:00:00"/>
        <d v="1997-12-05T00:00:00"/>
        <d v="1997-12-08T00:00:00"/>
        <d v="1997-12-09T00:00:00"/>
        <d v="1997-12-12T00:00:00"/>
        <d v="1997-12-15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2-06T00:00:00"/>
        <d v="1998-01-26T00:00:00"/>
        <d v="1998-01-27T00:00:00"/>
        <d v="1998-01-28T00:00:00"/>
        <d v="1998-01-29T00:00:00"/>
        <d v="1998-01-30T00:00:00"/>
        <d v="1998-02-02T00:00:00"/>
        <d v="1998-02-03T00:00:00"/>
        <d v="1998-02-04T00:00:00"/>
        <d v="1998-02-05T00:00:00"/>
        <d v="1998-02-09T00:00:00"/>
        <d v="1998-02-10T00:00:00"/>
        <d v="1998-02-24T00:00:00"/>
        <d v="1998-02-11T00:00:00"/>
        <d v="1998-02-12T00:00:00"/>
        <d v="1998-02-13T00:00:00"/>
        <d v="1998-02-16T00:00:00"/>
        <d v="1998-03-02T00:00:00"/>
        <d v="1998-02-17T00:00:00"/>
        <d v="1998-02-18T00:00:00"/>
        <d v="1998-03-05T00:00:00"/>
        <d v="1998-02-20T00:00:00"/>
        <d v="1998-03-06T00:00:00"/>
        <d v="1998-02-23T00:00:00"/>
        <d v="1998-02-25T00:00:00"/>
        <d v="1998-02-26T00:00:00"/>
        <d v="1998-02-27T00:00:00"/>
        <d v="1998-03-13T00:00:00"/>
        <d v="1998-03-03T00:00:00"/>
        <d v="1998-03-17T00:00:00"/>
        <d v="1998-03-04T00:00:00"/>
        <d v="1998-03-09T00:00:00"/>
        <d v="1998-03-10T00:00:00"/>
        <d v="1998-03-24T00:00:00"/>
        <d v="1998-03-11T00:00:00"/>
        <d v="1998-03-12T00:00:00"/>
        <d v="1998-03-16T00:00:00"/>
        <d v="1998-03-18T00:00:00"/>
        <d v="1998-03-19T00:00:00"/>
        <d v="1998-03-20T00:00:00"/>
        <d v="1998-03-23T00:00:00"/>
        <d v="1998-03-25T00:00:00"/>
        <d v="1998-03-26T00:00:00"/>
        <d v="1998-03-27T00:00:00"/>
        <d v="1998-03-30T00:00:00"/>
        <d v="1998-03-31T00:00:00"/>
        <d v="1998-04-14T00:00:00"/>
        <d v="1998-04-01T00:00:00"/>
        <d v="1998-04-02T00:00:00"/>
        <d v="1998-04-17T00:00:00"/>
        <d v="1998-04-03T00:00:00"/>
        <d v="1998-04-06T00:00:00"/>
        <d v="1998-04-07T00:00:00"/>
        <d v="1998-04-08T00:00:00"/>
        <d v="1998-04-09T00:00:00"/>
        <d v="1998-04-10T00:00:00"/>
        <d v="1998-04-13T00:00:00"/>
        <d v="1998-04-27T00:00:00"/>
        <d v="1998-04-28T00:00:00"/>
        <d v="1998-04-15T00:00:00"/>
        <d v="1998-04-29T00:00:00"/>
        <d v="1998-04-16T00:00:00"/>
        <d v="1998-04-20T00:00:00"/>
        <d v="1998-04-21T00:00:00"/>
        <d v="1998-04-22T00:00:00"/>
        <d v="1998-05-06T00:00:00"/>
        <d v="1998-04-23T00:00:00"/>
        <d v="1998-05-08T00:00:00"/>
        <d v="1998-04-24T00:00:00"/>
        <d v="1998-05-13T00:00:00"/>
        <d v="1998-04-30T00:00:00"/>
        <d v="1998-05-15T00:00:00"/>
        <d v="1998-05-01T00:00:00"/>
        <d v="1998-05-04T00:00:00"/>
        <d v="1998-05-05T00:00:00"/>
        <d v="1998-05-07T00:00:00"/>
        <d v="1998-05-11T00:00:00"/>
        <d v="1998-05-12T00:00:00"/>
        <d v="1998-05-14T00:00:00"/>
        <d v="1998-06-01T00:00:00"/>
        <d v="1998-05-18T00:00:00"/>
        <d v="1998-05-19T00:00:00"/>
        <d v="1998-05-20T00:00:00"/>
        <d v="1998-05-21T00:00:00"/>
        <d v="1998-05-22T00:00:00"/>
        <d v="1998-05-25T00:00:00"/>
        <d v="1998-05-26T00:00:00"/>
        <d v="1998-05-27T00:00:00"/>
        <d v="1998-06-10T00:00:00"/>
        <d v="1998-05-28T00:00:00"/>
        <d v="1998-06-11T00:00:00"/>
        <d v="1998-05-29T00:00:00"/>
        <d v="1998-06-02T00:00:00"/>
        <d v="1998-06-03T00:00:00"/>
      </sharedItems>
      <fieldGroup par="20" base="4">
        <rangePr groupBy="months" startDate="1996-07-24T00:00:00" endDate="1998-06-12T00:00:00"/>
        <groupItems count="14">
          <s v="&lt;1996-07-24"/>
          <s v="Jan"/>
          <s v="Feb"/>
          <s v="Mar"/>
          <s v="Apr"/>
          <s v="May"/>
          <s v="Jun"/>
          <s v="Jul"/>
          <s v="Aug"/>
          <s v="Sep"/>
          <s v="Oct"/>
          <s v="Nov"/>
          <s v="Dec"/>
          <s v="&gt;1998-06-12"/>
        </groupItems>
      </fieldGroup>
    </cacheField>
    <cacheField name="Date envoi" numFmtId="0">
      <sharedItems containsNonDate="0" containsDate="1" containsString="0" containsBlank="1" minDate="1996-07-10T00:00:00" maxDate="1998-05-07T00:00:00" count="388">
        <d v="1996-07-16T00:00:00"/>
        <d v="1996-07-10T00:00:00"/>
        <d v="1996-07-12T00:00:00"/>
        <d v="1996-07-15T00:00:00"/>
        <d v="1996-07-11T00:00:00"/>
        <d v="1996-07-23T00:00:00"/>
        <d v="1996-07-17T00:00:00"/>
        <d v="1996-07-22T00:00:00"/>
        <d v="1996-07-25T00:00:00"/>
        <d v="1996-07-29T00:00:00"/>
        <d v="1996-07-30T00:00:00"/>
        <d v="1996-07-31T00:00:00"/>
        <d v="1996-08-23T00:00:00"/>
        <d v="1996-08-12T00:00:00"/>
        <d v="1996-08-06T00:00:00"/>
        <d v="1996-08-02T00:00:00"/>
        <d v="1996-08-09T00:00:00"/>
        <d v="1996-08-30T00:00:00"/>
        <d v="1996-08-16T00:00:00"/>
        <d v="1996-08-14T00:00:00"/>
        <d v="1996-08-13T00:00:00"/>
        <d v="1996-09-12T00:00:00"/>
        <d v="1996-08-21T00:00:00"/>
        <d v="1996-08-27T00:00:00"/>
        <d v="1996-08-26T00:00:00"/>
        <d v="1996-08-28T00:00:00"/>
        <d v="1996-09-03T00:00:00"/>
        <d v="1996-09-04T00:00:00"/>
        <d v="1996-09-02T00:00:00"/>
        <d v="1996-09-11T00:00:00"/>
        <d v="1996-09-05T00:00:00"/>
        <d v="1996-09-10T00:00:00"/>
        <d v="1996-09-13T00:00:00"/>
        <d v="1996-09-18T00:00:00"/>
        <d v="1996-09-17T00:00:00"/>
        <d v="1996-10-09T00:00:00"/>
        <d v="1996-09-23T00:00:00"/>
        <d v="1996-09-25T00:00:00"/>
        <d v="1996-09-24T00:00:00"/>
        <d v="1996-10-23T00:00:00"/>
        <d v="1996-09-27T00:00:00"/>
        <d v="1996-09-26T00:00:00"/>
        <d v="1996-10-03T00:00:00"/>
        <d v="1996-10-04T00:00:00"/>
        <d v="1996-10-08T00:00:00"/>
        <d v="1996-10-10T00:00:00"/>
        <d v="1996-10-11T00:00:00"/>
        <d v="1996-10-18T00:00:00"/>
        <d v="1996-10-14T00:00:00"/>
        <d v="1996-10-17T00:00:00"/>
        <d v="1996-10-28T00:00:00"/>
        <d v="1996-10-21T00:00:00"/>
        <d v="1996-10-25T00:00:00"/>
        <d v="1996-10-24T00:00:00"/>
        <d v="1996-10-29T00:00:00"/>
        <d v="1996-11-04T00:00:00"/>
        <d v="1996-11-08T00:00:00"/>
        <d v="1996-11-05T00:00:00"/>
        <d v="1996-11-06T00:00:00"/>
        <d v="1996-11-11T00:00:00"/>
        <d v="1996-11-15T00:00:00"/>
        <d v="1996-12-03T00:00:00"/>
        <d v="1996-11-20T00:00:00"/>
        <d v="1996-11-18T00:00:00"/>
        <d v="1996-11-25T00:00:00"/>
        <d v="1996-11-27T00:00:00"/>
        <d v="1996-12-02T00:00:00"/>
        <d v="1996-11-26T00:00:00"/>
        <d v="1996-11-28T00:00:00"/>
        <d v="1996-12-04T00:00:00"/>
        <d v="1996-12-30T00:00:00"/>
        <d v="1996-12-09T00:00:00"/>
        <d v="1996-12-27T00:00:00"/>
        <d v="1996-12-24T00:00:00"/>
        <d v="1996-12-11T00:00:00"/>
        <d v="1996-12-13T00:00:00"/>
        <d v="1996-12-19T00:00:00"/>
        <d v="1997-01-16T00:00:00"/>
        <d v="1996-12-16T00:00:00"/>
        <d v="1996-12-18T00:00:00"/>
        <d v="1996-12-20T00:00:00"/>
        <d v="1996-12-23T00:00:00"/>
        <d v="1996-12-25T00:00:00"/>
        <d v="1996-12-26T00:00:00"/>
        <d v="1996-12-31T00:00:00"/>
        <d v="1997-01-01T00:00:00"/>
        <d v="1997-01-03T00:00:00"/>
        <d v="1997-01-06T00:00:00"/>
        <d v="1997-01-02T00:00:00"/>
        <d v="1997-01-09T00:00:00"/>
        <d v="1997-01-08T00:00:00"/>
        <d v="1997-01-10T00:00:00"/>
        <d v="1997-01-22T00:00:00"/>
        <d v="1997-01-13T00:00:00"/>
        <d v="1997-01-30T00:00:00"/>
        <d v="1997-01-14T00:00:00"/>
        <d v="1997-01-15T00:00:00"/>
        <d v="1997-01-21T00:00:00"/>
        <d v="1997-01-17T00:00:00"/>
        <d v="1997-01-24T00:00:00"/>
        <d v="1997-01-27T00:00:00"/>
        <d v="1997-01-28T00:00:00"/>
        <d v="1997-01-31T00:00:00"/>
        <d v="1997-02-24T00:00:00"/>
        <d v="1997-02-14T00:00:00"/>
        <d v="1997-02-06T00:00:00"/>
        <d v="1997-03-03T00:00:00"/>
        <d v="1997-02-04T00:00:00"/>
        <d v="1997-02-07T00:00:00"/>
        <d v="1997-02-03T00:00:00"/>
        <d v="1997-03-04T00:00:00"/>
        <d v="1997-02-13T00:00:00"/>
        <d v="1997-02-11T00:00:00"/>
        <d v="1997-02-12T00:00:00"/>
        <d v="1997-02-10T00:00:00"/>
        <d v="1997-02-28T00:00:00"/>
        <d v="1997-03-14T00:00:00"/>
        <d v="1997-02-18T00:00:00"/>
        <d v="1997-02-21T00:00:00"/>
        <d v="1997-02-20T00:00:00"/>
        <d v="1997-02-19T00:00:00"/>
        <d v="1997-03-07T00:00:00"/>
        <d v="1997-02-27T00:00:00"/>
        <d v="1997-03-11T00:00:00"/>
        <d v="1997-03-12T00:00:00"/>
        <d v="1997-02-26T00:00:00"/>
        <d v="1997-02-25T00:00:00"/>
        <d v="1997-03-05T00:00:00"/>
        <d v="1997-03-18T00:00:00"/>
        <d v="1997-03-06T00:00:00"/>
        <d v="1997-03-13T00:00:00"/>
        <d v="1997-03-19T00:00:00"/>
        <d v="1997-03-21T00:00:00"/>
        <d v="1997-04-04T00:00:00"/>
        <d v="1997-03-24T00:00:00"/>
        <d v="1997-03-25T00:00:00"/>
        <d v="1997-03-26T00:00:00"/>
        <d v="1997-04-10T00:00:00"/>
        <d v="1997-04-25T00:00:00"/>
        <d v="1997-04-01T00:00:00"/>
        <d v="1997-03-31T00:00:00"/>
        <d v="1997-04-02T00:00:00"/>
        <d v="1997-03-28T00:00:00"/>
        <d v="1997-04-09T00:00:00"/>
        <d v="1997-04-03T00:00:00"/>
        <d v="1997-04-08T00:00:00"/>
        <d v="1997-04-11T00:00:00"/>
        <d v="1997-04-07T00:00:00"/>
        <d v="1997-04-16T00:00:00"/>
        <d v="1997-04-17T00:00:00"/>
        <d v="1997-04-29T00:00:00"/>
        <d v="1997-04-18T00:00:00"/>
        <d v="1997-04-21T00:00:00"/>
        <d v="1997-05-02T00:00:00"/>
        <d v="1997-04-22T00:00:00"/>
        <d v="1997-05-13T00:00:00"/>
        <d v="1997-04-28T00:00:00"/>
        <d v="1997-04-24T00:00:00"/>
        <d v="1997-05-16T00:00:00"/>
        <d v="1997-05-23T00:00:00"/>
        <d v="1997-05-01T00:00:00"/>
        <d v="1997-05-05T00:00:00"/>
        <d v="1997-05-06T00:00:00"/>
        <d v="1997-05-30T00:00:00"/>
        <d v="1997-05-07T00:00:00"/>
        <d v="1997-05-15T00:00:00"/>
        <d v="1997-05-09T00:00:00"/>
        <d v="1997-05-12T00:00:00"/>
        <d v="1997-05-19T00:00:00"/>
        <d v="1997-05-22T00:00:00"/>
        <d v="1997-05-14T00:00:00"/>
        <d v="1997-05-21T00:00:00"/>
        <d v="1997-06-06T00:00:00"/>
        <d v="1997-06-13T00:00:00"/>
        <d v="1997-05-29T00:00:00"/>
        <d v="1997-05-26T00:00:00"/>
        <d v="1997-06-26T00:00:00"/>
        <d v="1997-05-27T00:00:00"/>
        <d v="1997-06-02T00:00:00"/>
        <d v="1997-06-05T00:00:00"/>
        <d v="1997-06-03T00:00:00"/>
        <d v="1997-06-04T00:00:00"/>
        <d v="1997-06-10T00:00:00"/>
        <d v="1997-06-09T00:00:00"/>
        <d v="1997-06-12T00:00:00"/>
        <d v="1997-06-24T00:00:00"/>
        <d v="1997-06-16T00:00:00"/>
        <d v="1997-06-18T00:00:00"/>
        <d v="1997-06-17T00:00:00"/>
        <d v="1997-07-09T00:00:00"/>
        <d v="1997-07-11T00:00:00"/>
        <d v="1997-06-19T00:00:00"/>
        <d v="1997-07-04T00:00:00"/>
        <d v="1997-06-25T00:00:00"/>
        <d v="1997-06-20T00:00:00"/>
        <d v="1997-06-30T00:00:00"/>
        <d v="1997-07-25T00:00:00"/>
        <d v="1997-07-01T00:00:00"/>
        <d v="1997-07-02T00:00:00"/>
        <d v="1997-07-14T00:00:00"/>
        <d v="1997-07-10T00:00:00"/>
        <d v="1997-07-16T00:00:00"/>
        <d v="1997-08-13T00:00:00"/>
        <d v="1997-08-12T00:00:00"/>
        <d v="1997-07-18T00:00:00"/>
        <d v="1997-07-21T00:00:00"/>
        <d v="1997-07-22T00:00:00"/>
        <d v="1997-08-08T00:00:00"/>
        <d v="1997-07-29T00:00:00"/>
        <d v="1997-07-31T00:00:00"/>
        <d v="1997-08-01T00:00:00"/>
        <d v="1997-07-30T00:00:00"/>
        <d v="1997-08-06T00:00:00"/>
        <d v="1997-08-05T00:00:00"/>
        <d v="1997-08-04T00:00:00"/>
        <d v="1997-08-07T00:00:00"/>
        <d v="1997-08-14T00:00:00"/>
        <d v="1997-08-11T00:00:00"/>
        <d v="1997-08-19T00:00:00"/>
        <d v="1997-08-20T00:00:00"/>
        <d v="1997-08-21T00:00:00"/>
        <d v="1997-08-15T00:00:00"/>
        <d v="1997-08-18T00:00:00"/>
        <d v="1997-08-26T00:00:00"/>
        <d v="1997-09-01T00:00:00"/>
        <d v="1997-08-27T00:00:00"/>
        <d v="1997-08-28T00:00:00"/>
        <d v="1997-09-05T00:00:00"/>
        <d v="1997-09-02T00:00:00"/>
        <d v="1997-09-03T00:00:00"/>
        <d v="1997-09-09T00:00:00"/>
        <d v="1997-08-29T00:00:00"/>
        <d v="1997-09-11T00:00:00"/>
        <d v="1997-09-08T00:00:00"/>
        <d v="1997-09-19T00:00:00"/>
        <d v="1997-09-10T00:00:00"/>
        <d v="1997-09-15T00:00:00"/>
        <d v="1997-10-15T00:00:00"/>
        <d v="1997-09-18T00:00:00"/>
        <d v="1997-10-03T00:00:00"/>
        <d v="1997-09-17T00:00:00"/>
        <d v="1997-09-22T00:00:00"/>
        <d v="1997-09-23T00:00:00"/>
        <d v="1997-09-24T00:00:00"/>
        <d v="1997-09-26T00:00:00"/>
        <d v="1997-09-30T00:00:00"/>
        <d v="1997-09-29T00:00:00"/>
        <d v="1997-10-16T00:00:00"/>
        <d v="1997-10-01T00:00:00"/>
        <d v="1997-10-08T00:00:00"/>
        <d v="1997-10-30T00:00:00"/>
        <d v="1997-10-07T00:00:00"/>
        <d v="1997-10-22T00:00:00"/>
        <d v="1997-10-13T00:00:00"/>
        <d v="1997-10-10T00:00:00"/>
        <d v="1997-10-09T00:00:00"/>
        <d v="1997-10-14T00:00:00"/>
        <d v="1997-10-17T00:00:00"/>
        <d v="1997-10-21T00:00:00"/>
        <d v="1997-10-20T00:00:00"/>
        <d v="1997-11-07T00:00:00"/>
        <d v="1997-11-18T00:00:00"/>
        <d v="1997-10-23T00:00:00"/>
        <d v="1997-11-05T00:00:00"/>
        <d v="1997-11-20T00:00:00"/>
        <d v="1997-10-29T00:00:00"/>
        <d v="1997-10-31T00:00:00"/>
        <d v="1997-10-24T00:00:00"/>
        <d v="1997-10-27T00:00:00"/>
        <d v="1997-11-04T00:00:00"/>
        <d v="1997-11-25T00:00:00"/>
        <d v="1997-12-05T00:00:00"/>
        <d v="1997-11-11T00:00:00"/>
        <d v="1997-11-14T00:00:00"/>
        <d v="1997-11-10T00:00:00"/>
        <d v="1997-11-12T00:00:00"/>
        <d v="1997-11-21T00:00:00"/>
        <d v="1997-11-17T00:00:00"/>
        <d v="1997-11-24T00:00:00"/>
        <d v="1997-11-27T00:00:00"/>
        <d v="1997-11-26T00:00:00"/>
        <d v="1997-11-28T00:00:00"/>
        <d v="1997-12-19T00:00:00"/>
        <d v="1997-12-03T00:00:00"/>
        <d v="1997-12-02T00:00:00"/>
        <d v="1997-12-15T00:00:00"/>
        <d v="1997-12-04T00:00:00"/>
        <d v="1997-12-12T00:00:00"/>
        <d v="1997-12-10T00:00:00"/>
        <d v="1997-12-08T00:00:00"/>
        <d v="1997-12-09T00:00:00"/>
        <d v="1997-12-17T00:00:00"/>
        <d v="1998-01-02T00:00:00"/>
        <d v="1997-12-16T00:00:00"/>
        <d v="1997-12-26T00:00:00"/>
        <d v="1997-12-18T00:00:00"/>
        <d v="1998-01-21T00:00:00"/>
        <d v="1997-12-24T00:00:00"/>
        <d v="1998-01-14T00:00:00"/>
        <d v="1997-12-25T00:00:00"/>
        <d v="1997-12-22T00:00:00"/>
        <d v="1997-12-23T00:00:00"/>
        <d v="1998-01-19T00:00:00"/>
        <d v="1997-12-31T00:00:00"/>
        <d v="1998-01-01T00:00:00"/>
        <d v="1998-01-08T00:00:00"/>
        <d v="1998-01-20T00:00:00"/>
        <d v="1998-01-05T00:00:00"/>
        <d v="1998-01-06T00:00:00"/>
        <d v="1998-01-07T00:00:00"/>
        <d v="1998-01-09T00:00:00"/>
        <d v="1998-01-30T00:00:00"/>
        <d v="1998-01-12T00:00:00"/>
        <d v="1998-02-04T00:00:00"/>
        <d v="1998-01-13T00:00:00"/>
        <d v="1998-01-16T00:00:00"/>
        <d v="1998-01-15T00:00:00"/>
        <d v="1998-02-06T00:00:00"/>
        <d v="1998-01-23T00:00:00"/>
        <d v="1998-01-22T00:00:00"/>
        <d v="1998-02-16T00:00:00"/>
        <d v="1998-01-29T00:00:00"/>
        <d v="1998-01-26T00:00:00"/>
        <d v="1998-02-10T00:00:00"/>
        <d v="1998-02-02T00:00:00"/>
        <d v="1998-02-03T00:00:00"/>
        <d v="1998-02-05T00:00:00"/>
        <d v="1998-02-17T00:00:00"/>
        <d v="1998-02-09T00:00:00"/>
        <d v="1998-02-12T00:00:00"/>
        <d v="1998-02-11T00:00:00"/>
        <d v="1998-02-23T00:00:00"/>
        <d v="1998-02-13T00:00:00"/>
        <d v="1998-03-03T00:00:00"/>
        <d v="1998-02-19T00:00:00"/>
        <d v="1998-02-18T00:00:00"/>
        <d v="1998-02-20T00:00:00"/>
        <d v="1998-03-02T00:00:00"/>
        <d v="1998-02-27T00:00:00"/>
        <d v="1998-02-25T00:00:00"/>
        <d v="1998-03-06T00:00:00"/>
        <d v="1998-02-26T00:00:00"/>
        <d v="1998-03-04T00:00:00"/>
        <d v="1998-03-10T00:00:00"/>
        <d v="1998-03-05T00:00:00"/>
        <d v="1998-03-18T00:00:00"/>
        <d v="1998-03-09T00:00:00"/>
        <d v="1998-03-11T00:00:00"/>
        <d v="1998-03-13T00:00:00"/>
        <d v="1998-04-08T00:00:00"/>
        <d v="1998-03-12T00:00:00"/>
        <d v="1998-03-19T00:00:00"/>
        <d v="1998-03-24T00:00:00"/>
        <d v="1998-03-16T00:00:00"/>
        <d v="1998-03-23T00:00:00"/>
        <d v="1998-03-20T00:00:00"/>
        <d v="1998-03-17T00:00:00"/>
        <d v="1998-04-07T00:00:00"/>
        <d v="1998-03-25T00:00:00"/>
        <d v="1998-03-27T00:00:00"/>
        <d v="1998-03-30T00:00:00"/>
        <d v="1998-03-26T00:00:00"/>
        <d v="1998-04-02T00:00:00"/>
        <d v="1998-04-01T00:00:00"/>
        <d v="1998-04-24T00:00:00"/>
        <d v="1998-04-03T00:00:00"/>
        <d v="1998-04-10T00:00:00"/>
        <d v="1998-04-23T00:00:00"/>
        <d v="1998-03-31T00:00:00"/>
        <d v="1998-04-17T00:00:00"/>
        <d v="1998-04-06T00:00:00"/>
        <d v="1998-04-21T00:00:00"/>
        <d v="1998-04-09T00:00:00"/>
        <d v="1998-04-13T00:00:00"/>
        <d v="1998-04-14T00:00:00"/>
        <d v="1998-04-16T00:00:00"/>
        <d v="1998-04-20T00:00:00"/>
        <d v="1998-04-15T00:00:00"/>
        <m/>
        <d v="1998-05-04T00:00:00"/>
        <d v="1998-04-28T00:00:00"/>
        <d v="1998-04-22T00:00:00"/>
        <d v="1998-04-27T00:00:00"/>
        <d v="1998-04-30T00:00:00"/>
        <d v="1998-05-01T00:00:00"/>
        <d v="1998-04-29T00:00:00"/>
        <d v="1998-05-05T00:00:00"/>
        <d v="1998-05-06T00:00:00"/>
      </sharedItems>
      <fieldGroup par="18" base="5">
        <rangePr groupBy="months" startDate="1996-07-10T00:00:00" endDate="1998-05-07T00:00:00"/>
        <groupItems count="14">
          <s v="(blank)"/>
          <s v="Jan"/>
          <s v="Feb"/>
          <s v="Mar"/>
          <s v="Apr"/>
          <s v="May"/>
          <s v="Jun"/>
          <s v="Jul"/>
          <s v="Aug"/>
          <s v="Sep"/>
          <s v="Oct"/>
          <s v="Nov"/>
          <s v="Dec"/>
          <s v="&gt;1998-05-07"/>
        </groupItems>
      </fieldGroup>
    </cacheField>
    <cacheField name="N° messager" numFmtId="0">
      <sharedItems containsSemiMixedTypes="0" containsString="0" containsNumber="1" containsInteger="1" minValue="1" maxValue="3"/>
    </cacheField>
    <cacheField name="Port" numFmtId="4">
      <sharedItems containsSemiMixedTypes="0" containsString="0" containsNumber="1" minValue="0.02" maxValue="1007.64"/>
    </cacheField>
    <cacheField name="Destinataire" numFmtId="0">
      <sharedItems/>
    </cacheField>
    <cacheField name="Adresse livraison" numFmtId="0">
      <sharedItems/>
    </cacheField>
    <cacheField name="Ville livraison" numFmtId="0">
      <sharedItems/>
    </cacheField>
    <cacheField name="Région livraison" numFmtId="0">
      <sharedItems containsBlank="1"/>
    </cacheField>
    <cacheField name="Code postal livraison" numFmtId="0">
      <sharedItems containsBlank="1"/>
    </cacheField>
    <cacheField name="Pays livraison" numFmtId="0">
      <sharedItems count="21">
        <s v="France"/>
        <s v="Allemagne"/>
        <s v="Brésil"/>
        <s v="Belgique"/>
        <s v="Suisse"/>
        <s v="Venezuela"/>
        <s v="Autriche"/>
        <s v="Mexique"/>
        <s v="Etats-Unis"/>
        <s v="Suède"/>
        <s v="Finlande"/>
        <s v="Italie"/>
        <s v="Espagne"/>
        <s v="Royaume-Uni"/>
        <s v="Irlande"/>
        <s v="Portugal"/>
        <s v="Canada"/>
        <s v="Danemark"/>
        <s v="Pologne"/>
        <s v="Norvège"/>
        <s v="Argentine"/>
      </sharedItems>
    </cacheField>
    <cacheField name="late_sale" numFmtId="0">
      <sharedItems containsSemiMixedTypes="0" containsString="0" containsNumber="1" containsInteger="1" minValue="0" maxValue="1" count="2">
        <n v="0"/>
        <n v="1"/>
      </sharedItems>
    </cacheField>
    <cacheField name="Quarters" numFmtId="0" databaseField="0">
      <fieldGroup base="3">
        <rangePr groupBy="quarters" startDate="1996-07-04T00:00:00" endDate="1998-05-07T00:00:00"/>
        <groupItems count="6">
          <s v="&lt;1996-07-04"/>
          <s v="Qtr1"/>
          <s v="Qtr2"/>
          <s v="Qtr3"/>
          <s v="Qtr4"/>
          <s v="&gt;1998-05-07"/>
        </groupItems>
      </fieldGroup>
    </cacheField>
    <cacheField name="Years" numFmtId="0" databaseField="0">
      <fieldGroup base="3">
        <rangePr groupBy="years" startDate="1996-07-04T00:00:00" endDate="1998-05-07T00:00:00"/>
        <groupItems count="5">
          <s v="&lt;1996-07-04"/>
          <s v="1996"/>
          <s v="1997"/>
          <s v="1998"/>
          <s v="&gt;1998-05-07"/>
        </groupItems>
      </fieldGroup>
    </cacheField>
    <cacheField name="Quarters2" numFmtId="0" databaseField="0">
      <fieldGroup base="5">
        <rangePr groupBy="quarters" startDate="1996-07-10T00:00:00" endDate="1998-05-07T00:00:00"/>
        <groupItems count="6">
          <s v="&lt;1996-07-10"/>
          <s v="Qtr1"/>
          <s v="Qtr2"/>
          <s v="Qtr3"/>
          <s v="Qtr4"/>
          <s v="&gt;1998-05-07"/>
        </groupItems>
      </fieldGroup>
    </cacheField>
    <cacheField name="Years2" numFmtId="0" databaseField="0">
      <fieldGroup base="5">
        <rangePr groupBy="years" startDate="1996-07-10T00:00:00" endDate="1998-05-07T00:00:00"/>
        <groupItems count="5">
          <s v="&lt;1996-07-10"/>
          <s v="1996"/>
          <s v="1997"/>
          <s v="1998"/>
          <s v="&gt;1998-05-07"/>
        </groupItems>
      </fieldGroup>
    </cacheField>
    <cacheField name="Quarters3" numFmtId="0" databaseField="0">
      <fieldGroup base="4">
        <rangePr groupBy="quarters" startDate="1996-07-24T00:00:00" endDate="1998-06-12T00:00:00"/>
        <groupItems count="6">
          <s v="&lt;1996-07-24"/>
          <s v="Qtr1"/>
          <s v="Qtr2"/>
          <s v="Qtr3"/>
          <s v="Qtr4"/>
          <s v="&gt;1998-06-12"/>
        </groupItems>
      </fieldGroup>
    </cacheField>
    <cacheField name="Years3" numFmtId="0" databaseField="0">
      <fieldGroup base="4">
        <rangePr groupBy="years" startDate="1996-07-24T00:00:00" endDate="1998-06-12T00:00:00"/>
        <groupItems count="5">
          <s v="&lt;1996-07-24"/>
          <s v="1996"/>
          <s v="1997"/>
          <s v="1998"/>
          <s v="&gt;1998-06-12"/>
        </groupItems>
      </fieldGroup>
    </cacheField>
  </cacheFields>
  <extLst>
    <ext xmlns:x14="http://schemas.microsoft.com/office/spreadsheetml/2009/9/main" uri="{725AE2AE-9491-48be-B2B4-4EB974FC3084}">
      <x14:pivotCacheDefinition pivotCacheId="20146421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x v="0"/>
    <s v="VINET"/>
    <x v="0"/>
    <x v="0"/>
    <x v="0"/>
    <x v="0"/>
    <n v="3"/>
    <n v="32.380000000000003"/>
    <s v="Vins et alcools Chevalier"/>
    <s v="59 rue de l'Abbaye"/>
    <s v="Reims"/>
    <m/>
    <s v="51100"/>
    <x v="0"/>
    <x v="0"/>
  </r>
  <r>
    <x v="1"/>
    <s v="TOMSP"/>
    <x v="1"/>
    <x v="1"/>
    <x v="1"/>
    <x v="1"/>
    <n v="1"/>
    <n v="11.61"/>
    <s v="Toms Spezialitäten"/>
    <s v="Luisenstr. 48"/>
    <s v="Münster"/>
    <m/>
    <s v="44087"/>
    <x v="1"/>
    <x v="0"/>
  </r>
  <r>
    <x v="2"/>
    <s v="HANAR"/>
    <x v="2"/>
    <x v="2"/>
    <x v="2"/>
    <x v="2"/>
    <n v="2"/>
    <n v="65.83"/>
    <s v="Hanari Carnes"/>
    <s v="Rua do Paço, 67"/>
    <s v="Rio de Janeiro"/>
    <s v="RJ"/>
    <s v="05454-876"/>
    <x v="2"/>
    <x v="0"/>
  </r>
  <r>
    <x v="3"/>
    <s v="VICTE"/>
    <x v="3"/>
    <x v="2"/>
    <x v="2"/>
    <x v="3"/>
    <n v="1"/>
    <n v="41.34"/>
    <s v="Victuailles en stock"/>
    <s v="2, rue du Commerce"/>
    <s v="Lyon"/>
    <m/>
    <s v="69004"/>
    <x v="0"/>
    <x v="0"/>
  </r>
  <r>
    <x v="4"/>
    <s v="SUPRD"/>
    <x v="2"/>
    <x v="3"/>
    <x v="3"/>
    <x v="4"/>
    <n v="2"/>
    <n v="51.3"/>
    <s v="Suprêmes délices"/>
    <s v="Boulevard Tirou, 255"/>
    <s v="Charleroi"/>
    <m/>
    <s v="B-6000"/>
    <x v="3"/>
    <x v="0"/>
  </r>
  <r>
    <x v="5"/>
    <s v="HANAR"/>
    <x v="3"/>
    <x v="4"/>
    <x v="4"/>
    <x v="0"/>
    <n v="2"/>
    <n v="58.17"/>
    <s v="Hanari Carnes"/>
    <s v="Rua do Paço, 67"/>
    <s v="Rio de Janeiro"/>
    <s v="RJ"/>
    <s v="05454-876"/>
    <x v="2"/>
    <x v="0"/>
  </r>
  <r>
    <x v="6"/>
    <s v="CHOPS"/>
    <x v="0"/>
    <x v="5"/>
    <x v="5"/>
    <x v="5"/>
    <n v="2"/>
    <n v="22.98"/>
    <s v="Chop-suey Chinese"/>
    <s v="Hauptstr. 31"/>
    <s v="Bern"/>
    <m/>
    <s v="3012"/>
    <x v="4"/>
    <x v="0"/>
  </r>
  <r>
    <x v="7"/>
    <s v="RICSU"/>
    <x v="4"/>
    <x v="6"/>
    <x v="6"/>
    <x v="3"/>
    <n v="3"/>
    <n v="148.33000000000001"/>
    <s v="Richter Supermarkt"/>
    <s v="Starenweg 5"/>
    <s v="Genève"/>
    <m/>
    <s v="1204"/>
    <x v="4"/>
    <x v="0"/>
  </r>
  <r>
    <x v="8"/>
    <s v="WELLI"/>
    <x v="3"/>
    <x v="7"/>
    <x v="7"/>
    <x v="6"/>
    <n v="2"/>
    <n v="13.97"/>
    <s v="Wellington Importadora"/>
    <s v="Rua do Mercado, 12"/>
    <s v="Resende"/>
    <s v="SP"/>
    <s v="08737-363"/>
    <x v="2"/>
    <x v="0"/>
  </r>
  <r>
    <x v="9"/>
    <s v="HILAA"/>
    <x v="2"/>
    <x v="8"/>
    <x v="8"/>
    <x v="7"/>
    <n v="3"/>
    <n v="81.91"/>
    <s v="HILARIÓN-Abastos"/>
    <s v="Carrera 22 con Ave. Carlos Soublette #8-35"/>
    <s v="San Cristóbal"/>
    <s v="Táchira"/>
    <s v="5022"/>
    <x v="5"/>
    <x v="0"/>
  </r>
  <r>
    <x v="10"/>
    <s v="ERNSH"/>
    <x v="5"/>
    <x v="9"/>
    <x v="9"/>
    <x v="5"/>
    <n v="1"/>
    <n v="140.51"/>
    <s v="Ernst Handel"/>
    <s v="Kirchgasse 6"/>
    <s v="Graz"/>
    <m/>
    <s v="8010"/>
    <x v="6"/>
    <x v="0"/>
  </r>
  <r>
    <x v="11"/>
    <s v="CENTC"/>
    <x v="2"/>
    <x v="10"/>
    <x v="10"/>
    <x v="8"/>
    <n v="3"/>
    <n v="3.25"/>
    <s v="Centro comercial Moctezuma"/>
    <s v="Sierras de Granada 9993"/>
    <s v="México D.F."/>
    <m/>
    <s v="05022"/>
    <x v="7"/>
    <x v="0"/>
  </r>
  <r>
    <x v="12"/>
    <s v="OTTIK"/>
    <x v="2"/>
    <x v="11"/>
    <x v="1"/>
    <x v="9"/>
    <n v="1"/>
    <n v="55.09"/>
    <s v="Ottilies Käseladen"/>
    <s v="Mehrheimerstr. 369"/>
    <s v="Köln"/>
    <m/>
    <s v="50739"/>
    <x v="1"/>
    <x v="0"/>
  </r>
  <r>
    <x v="13"/>
    <s v="QUEDE"/>
    <x v="2"/>
    <x v="11"/>
    <x v="1"/>
    <x v="10"/>
    <n v="2"/>
    <n v="3.05"/>
    <s v="Que Delícia"/>
    <s v="Rua da Panificadora, 12"/>
    <s v="Rio de Janeiro"/>
    <s v="RJ"/>
    <s v="02389-673"/>
    <x v="2"/>
    <x v="0"/>
  </r>
  <r>
    <x v="14"/>
    <s v="RATTC"/>
    <x v="6"/>
    <x v="12"/>
    <x v="11"/>
    <x v="8"/>
    <n v="3"/>
    <n v="48.29"/>
    <s v="Rattlesnake Canyon Grocery"/>
    <s v="2817 Milton Dr."/>
    <s v="Albuquerque"/>
    <s v="NM"/>
    <s v="87110"/>
    <x v="8"/>
    <x v="0"/>
  </r>
  <r>
    <x v="15"/>
    <s v="ERNSH"/>
    <x v="4"/>
    <x v="13"/>
    <x v="12"/>
    <x v="11"/>
    <n v="3"/>
    <n v="146.06"/>
    <s v="Ernst Handel"/>
    <s v="Kirchgasse 6"/>
    <s v="Graz"/>
    <m/>
    <s v="8010"/>
    <x v="6"/>
    <x v="0"/>
  </r>
  <r>
    <x v="16"/>
    <s v="FOLKO"/>
    <x v="1"/>
    <x v="14"/>
    <x v="13"/>
    <x v="12"/>
    <n v="3"/>
    <n v="3.67"/>
    <s v="Folk och fä HB"/>
    <s v="Åkergatan 24"/>
    <s v="Bräcke"/>
    <m/>
    <s v="S-844 67"/>
    <x v="9"/>
    <x v="1"/>
  </r>
  <r>
    <x v="17"/>
    <s v="BLONP"/>
    <x v="7"/>
    <x v="15"/>
    <x v="14"/>
    <x v="13"/>
    <n v="1"/>
    <n v="55.28"/>
    <s v="Blondel père et fils"/>
    <s v="24, place Kléber"/>
    <s v="Strasbourg"/>
    <m/>
    <s v="67000"/>
    <x v="0"/>
    <x v="0"/>
  </r>
  <r>
    <x v="18"/>
    <s v="WARTH"/>
    <x v="3"/>
    <x v="16"/>
    <x v="15"/>
    <x v="11"/>
    <n v="3"/>
    <n v="25.73"/>
    <s v="Wartian Herkku"/>
    <s v="Torikatu 38"/>
    <s v="Oulu"/>
    <m/>
    <s v="90110"/>
    <x v="10"/>
    <x v="0"/>
  </r>
  <r>
    <x v="19"/>
    <s v="FRANK"/>
    <x v="2"/>
    <x v="17"/>
    <x v="16"/>
    <x v="14"/>
    <n v="1"/>
    <n v="208.58"/>
    <s v="Frankenversand"/>
    <s v="Berliner Platz 43"/>
    <s v="München"/>
    <m/>
    <s v="80805"/>
    <x v="1"/>
    <x v="0"/>
  </r>
  <r>
    <x v="20"/>
    <s v="GROSR"/>
    <x v="6"/>
    <x v="18"/>
    <x v="17"/>
    <x v="15"/>
    <n v="3"/>
    <n v="66.290000000000006"/>
    <s v="GROSELLA-Restaurante"/>
    <s v="5ª Ave. Los Palos Grandes"/>
    <s v="Caracas"/>
    <s v="DF"/>
    <s v="1081"/>
    <x v="5"/>
    <x v="0"/>
  </r>
  <r>
    <x v="21"/>
    <s v="WHITC"/>
    <x v="0"/>
    <x v="19"/>
    <x v="9"/>
    <x v="16"/>
    <n v="1"/>
    <n v="4.5599999999999996"/>
    <s v="White Clover Markets"/>
    <s v="1029 - 12th Ave. S."/>
    <s v="Seattle"/>
    <s v="WA"/>
    <s v="98124"/>
    <x v="8"/>
    <x v="0"/>
  </r>
  <r>
    <x v="22"/>
    <s v="WARTH"/>
    <x v="5"/>
    <x v="20"/>
    <x v="18"/>
    <x v="15"/>
    <n v="1"/>
    <n v="136.54"/>
    <s v="Wartian Herkku"/>
    <s v="Torikatu 38"/>
    <s v="Oulu"/>
    <m/>
    <s v="90110"/>
    <x v="10"/>
    <x v="0"/>
  </r>
  <r>
    <x v="23"/>
    <s v="SPLIR"/>
    <x v="1"/>
    <x v="20"/>
    <x v="18"/>
    <x v="17"/>
    <n v="2"/>
    <n v="4.54"/>
    <s v="Split Rail Beer &amp; Ale"/>
    <s v="P.O. Box 555"/>
    <s v="Lander"/>
    <s v="WY"/>
    <s v="82520"/>
    <x v="8"/>
    <x v="1"/>
  </r>
  <r>
    <x v="24"/>
    <s v="RATTC"/>
    <x v="1"/>
    <x v="21"/>
    <x v="19"/>
    <x v="14"/>
    <n v="2"/>
    <n v="98.03"/>
    <s v="Rattlesnake Canyon Grocery"/>
    <s v="2817 Milton Dr."/>
    <s v="Albuquerque"/>
    <s v="NM"/>
    <s v="87110"/>
    <x v="8"/>
    <x v="0"/>
  </r>
  <r>
    <x v="25"/>
    <s v="QUICK"/>
    <x v="3"/>
    <x v="22"/>
    <x v="20"/>
    <x v="13"/>
    <n v="3"/>
    <n v="76.069999999999993"/>
    <s v="QUICK-Stop"/>
    <s v="Taucherstraße 10"/>
    <s v="Cunewalde"/>
    <m/>
    <s v="01307"/>
    <x v="1"/>
    <x v="0"/>
  </r>
  <r>
    <x v="26"/>
    <s v="VINET"/>
    <x v="1"/>
    <x v="23"/>
    <x v="21"/>
    <x v="18"/>
    <n v="1"/>
    <n v="6.01"/>
    <s v="Vins et alcools Chevalier"/>
    <s v="59 rue de l'Abbaye"/>
    <s v="Reims"/>
    <m/>
    <s v="51100"/>
    <x v="0"/>
    <x v="0"/>
  </r>
  <r>
    <x v="27"/>
    <s v="MAGAA"/>
    <x v="5"/>
    <x v="24"/>
    <x v="22"/>
    <x v="16"/>
    <n v="1"/>
    <n v="26.93"/>
    <s v="Magazzini Alimentari Riuniti"/>
    <s v="Via Ludovico il Moro 22"/>
    <s v="Bergamo"/>
    <m/>
    <s v="24100"/>
    <x v="11"/>
    <x v="0"/>
  </r>
  <r>
    <x v="28"/>
    <s v="TORTU"/>
    <x v="6"/>
    <x v="25"/>
    <x v="14"/>
    <x v="19"/>
    <n v="3"/>
    <n v="13.84"/>
    <s v="Tortuga Restaurante"/>
    <s v="Avda. Azteca 123"/>
    <s v="México D.F."/>
    <m/>
    <s v="05033"/>
    <x v="7"/>
    <x v="0"/>
  </r>
  <r>
    <x v="29"/>
    <s v="MORGK"/>
    <x v="7"/>
    <x v="26"/>
    <x v="15"/>
    <x v="20"/>
    <n v="3"/>
    <n v="125.77"/>
    <s v="Morgenstern Gesundkost"/>
    <s v="Heerstr. 22"/>
    <s v="Leipzig"/>
    <m/>
    <s v="04179"/>
    <x v="1"/>
    <x v="0"/>
  </r>
  <r>
    <x v="30"/>
    <s v="BERGS"/>
    <x v="6"/>
    <x v="27"/>
    <x v="23"/>
    <x v="18"/>
    <n v="2"/>
    <n v="92.69"/>
    <s v="Berglunds snabbköp"/>
    <s v="Berguvsvägen  8"/>
    <s v="Luleå"/>
    <m/>
    <s v="S-958 22"/>
    <x v="9"/>
    <x v="0"/>
  </r>
  <r>
    <x v="31"/>
    <s v="LEHMS"/>
    <x v="6"/>
    <x v="28"/>
    <x v="24"/>
    <x v="18"/>
    <n v="2"/>
    <n v="25.83"/>
    <s v="Lehmanns Marktstand"/>
    <s v="Magazinweg 7"/>
    <s v="Frankfurt a.M."/>
    <m/>
    <s v="60528"/>
    <x v="1"/>
    <x v="0"/>
  </r>
  <r>
    <x v="32"/>
    <s v="BERGS"/>
    <x v="7"/>
    <x v="29"/>
    <x v="25"/>
    <x v="21"/>
    <n v="1"/>
    <n v="8.98"/>
    <s v="Berglunds snabbköp"/>
    <s v="Berguvsvägen  8"/>
    <s v="Luleå"/>
    <m/>
    <s v="S-958 22"/>
    <x v="9"/>
    <x v="1"/>
  </r>
  <r>
    <x v="33"/>
    <s v="ROMEY"/>
    <x v="2"/>
    <x v="29"/>
    <x v="26"/>
    <x v="22"/>
    <n v="1"/>
    <n v="2.94"/>
    <s v="Romero y tomillo"/>
    <s v="Gran Vía, 1"/>
    <s v="Madrid"/>
    <m/>
    <s v="28001"/>
    <x v="12"/>
    <x v="0"/>
  </r>
  <r>
    <x v="34"/>
    <s v="ROMEY"/>
    <x v="2"/>
    <x v="30"/>
    <x v="27"/>
    <x v="22"/>
    <n v="1"/>
    <n v="12.69"/>
    <s v="Romero y tomillo"/>
    <s v="Gran Vía, 1"/>
    <s v="Madrid"/>
    <m/>
    <s v="28001"/>
    <x v="12"/>
    <x v="0"/>
  </r>
  <r>
    <x v="35"/>
    <s v="LILAS"/>
    <x v="3"/>
    <x v="31"/>
    <x v="28"/>
    <x v="12"/>
    <n v="3"/>
    <n v="84.81"/>
    <s v="LILA-Supermercado"/>
    <s v="Carrera 52 con Ave. Bolívar #65-98 Llano Largo"/>
    <s v="Barquisimeto"/>
    <s v="Lara"/>
    <s v="3508"/>
    <x v="5"/>
    <x v="0"/>
  </r>
  <r>
    <x v="36"/>
    <s v="LEHMS"/>
    <x v="2"/>
    <x v="32"/>
    <x v="29"/>
    <x v="23"/>
    <n v="1"/>
    <n v="76.56"/>
    <s v="Lehmanns Marktstand"/>
    <s v="Magazinweg 7"/>
    <s v="Frankfurt a.M."/>
    <m/>
    <s v="60528"/>
    <x v="1"/>
    <x v="0"/>
  </r>
  <r>
    <x v="37"/>
    <s v="QUICK"/>
    <x v="5"/>
    <x v="33"/>
    <x v="30"/>
    <x v="24"/>
    <n v="2"/>
    <n v="76.83"/>
    <s v="QUICK-Stop"/>
    <s v="Taucherstraße 10"/>
    <s v="Cunewalde"/>
    <m/>
    <s v="01307"/>
    <x v="1"/>
    <x v="0"/>
  </r>
  <r>
    <x v="38"/>
    <s v="QUICK"/>
    <x v="6"/>
    <x v="34"/>
    <x v="31"/>
    <x v="17"/>
    <n v="3"/>
    <n v="229.24"/>
    <s v="QUICK-Stop"/>
    <s v="Taucherstraße 10"/>
    <s v="Cunewalde"/>
    <m/>
    <s v="01307"/>
    <x v="1"/>
    <x v="0"/>
  </r>
  <r>
    <x v="39"/>
    <s v="RICAR"/>
    <x v="6"/>
    <x v="35"/>
    <x v="32"/>
    <x v="25"/>
    <n v="3"/>
    <n v="12.76"/>
    <s v="Ricardo Adocicados"/>
    <s v="Av. Copacabana, 267"/>
    <s v="Rio de Janeiro"/>
    <s v="RJ"/>
    <s v="02389-890"/>
    <x v="2"/>
    <x v="0"/>
  </r>
  <r>
    <x v="40"/>
    <s v="REGGC"/>
    <x v="2"/>
    <x v="36"/>
    <x v="33"/>
    <x v="26"/>
    <n v="1"/>
    <n v="7.45"/>
    <s v="Reggiani Caseifici"/>
    <s v="Strada Provinciale 124"/>
    <s v="Reggio Emilia"/>
    <m/>
    <s v="42100"/>
    <x v="11"/>
    <x v="0"/>
  </r>
  <r>
    <x v="41"/>
    <s v="BSBEV"/>
    <x v="8"/>
    <x v="37"/>
    <x v="34"/>
    <x v="25"/>
    <n v="3"/>
    <n v="22.77"/>
    <s v="B's Beverages"/>
    <s v="Fauntleroy Circus"/>
    <s v="London"/>
    <m/>
    <s v="EC2 5NT"/>
    <x v="13"/>
    <x v="0"/>
  </r>
  <r>
    <x v="42"/>
    <s v="COMMI"/>
    <x v="6"/>
    <x v="38"/>
    <x v="35"/>
    <x v="26"/>
    <n v="1"/>
    <n v="79.7"/>
    <s v="Comércio Mineiro"/>
    <s v="Av. dos Lusíadas, 23"/>
    <s v="São Paulo"/>
    <s v="SP"/>
    <s v="05432-043"/>
    <x v="2"/>
    <x v="0"/>
  </r>
  <r>
    <x v="43"/>
    <s v="QUEDE"/>
    <x v="1"/>
    <x v="38"/>
    <x v="35"/>
    <x v="27"/>
    <n v="2"/>
    <n v="6.4"/>
    <s v="Que Delícia"/>
    <s v="Rua da Panificadora, 12"/>
    <s v="Rio de Janeiro"/>
    <s v="RJ"/>
    <s v="02389-673"/>
    <x v="2"/>
    <x v="0"/>
  </r>
  <r>
    <x v="44"/>
    <s v="TRADH"/>
    <x v="5"/>
    <x v="39"/>
    <x v="36"/>
    <x v="28"/>
    <n v="2"/>
    <n v="1.35"/>
    <s v="Tradição Hipermercados"/>
    <s v="Av. Inês de Castro, 414"/>
    <s v="São Paulo"/>
    <s v="SP"/>
    <s v="05634-030"/>
    <x v="2"/>
    <x v="0"/>
  </r>
  <r>
    <x v="45"/>
    <s v="TORTU"/>
    <x v="5"/>
    <x v="40"/>
    <x v="37"/>
    <x v="29"/>
    <n v="3"/>
    <n v="21.18"/>
    <s v="Tortuga Restaurante"/>
    <s v="Avda. Azteca 123"/>
    <s v="México D.F."/>
    <m/>
    <s v="05033"/>
    <x v="7"/>
    <x v="0"/>
  </r>
  <r>
    <x v="46"/>
    <s v="RATTC"/>
    <x v="2"/>
    <x v="41"/>
    <x v="38"/>
    <x v="30"/>
    <n v="2"/>
    <n v="147.26"/>
    <s v="Rattlesnake Canyon Grocery"/>
    <s v="2817 Milton Dr."/>
    <s v="Albuquerque"/>
    <s v="NM"/>
    <s v="87110"/>
    <x v="8"/>
    <x v="0"/>
  </r>
  <r>
    <x v="47"/>
    <s v="VINET"/>
    <x v="7"/>
    <x v="42"/>
    <x v="39"/>
    <x v="31"/>
    <n v="2"/>
    <n v="1.1499999999999999"/>
    <s v="Vins et alcools Chevalier"/>
    <s v="59 rue de l'Abbaye"/>
    <s v="Reims"/>
    <m/>
    <s v="51100"/>
    <x v="0"/>
    <x v="0"/>
  </r>
  <r>
    <x v="48"/>
    <s v="LILAS"/>
    <x v="1"/>
    <x v="43"/>
    <x v="40"/>
    <x v="29"/>
    <n v="1"/>
    <n v="0.12"/>
    <s v="LILA-Supermercado"/>
    <s v="Carrera 52 con Ave. Bolívar #65-98 Llano Largo"/>
    <s v="Barquisimeto"/>
    <s v="Lara"/>
    <s v="3508"/>
    <x v="5"/>
    <x v="0"/>
  </r>
  <r>
    <x v="49"/>
    <s v="BLONP"/>
    <x v="0"/>
    <x v="44"/>
    <x v="41"/>
    <x v="31"/>
    <n v="2"/>
    <n v="5.74"/>
    <s v="Blondel père et fils"/>
    <s v="24, place Kléber"/>
    <s v="Strasbourg"/>
    <m/>
    <s v="67000"/>
    <x v="0"/>
    <x v="0"/>
  </r>
  <r>
    <x v="50"/>
    <s v="HUNGO"/>
    <x v="1"/>
    <x v="45"/>
    <x v="42"/>
    <x v="29"/>
    <n v="2"/>
    <n v="168.22"/>
    <s v="Hungry Owl All-Night Grocers"/>
    <s v="8 Johnstown Road"/>
    <s v="Cork"/>
    <s v="Co. Cork"/>
    <m/>
    <x v="14"/>
    <x v="0"/>
  </r>
  <r>
    <x v="51"/>
    <s v="RICAR"/>
    <x v="2"/>
    <x v="46"/>
    <x v="43"/>
    <x v="32"/>
    <n v="2"/>
    <n v="29.76"/>
    <s v="Ricardo Adocicados"/>
    <s v="Av. Copacabana, 267"/>
    <s v="Rio de Janeiro"/>
    <s v="RJ"/>
    <s v="02389-890"/>
    <x v="2"/>
    <x v="0"/>
  </r>
  <r>
    <x v="52"/>
    <s v="MAGAA"/>
    <x v="7"/>
    <x v="47"/>
    <x v="44"/>
    <x v="33"/>
    <n v="2"/>
    <n v="17.68"/>
    <s v="Magazzini Alimentari Riuniti"/>
    <s v="Via Ludovico il Moro 22"/>
    <s v="Bergamo"/>
    <m/>
    <s v="24100"/>
    <x v="11"/>
    <x v="0"/>
  </r>
  <r>
    <x v="53"/>
    <s v="WANDK"/>
    <x v="6"/>
    <x v="47"/>
    <x v="44"/>
    <x v="34"/>
    <n v="2"/>
    <n v="45.08"/>
    <s v="Die Wandernde Kuh"/>
    <s v="Adenauerallee 900"/>
    <s v="Stuttgart"/>
    <m/>
    <s v="70563"/>
    <x v="1"/>
    <x v="0"/>
  </r>
  <r>
    <x v="54"/>
    <s v="SUPRD"/>
    <x v="2"/>
    <x v="48"/>
    <x v="45"/>
    <x v="35"/>
    <n v="2"/>
    <n v="6.27"/>
    <s v="Suprêmes délices"/>
    <s v="Boulevard Tirou, 255"/>
    <s v="Charleroi"/>
    <m/>
    <s v="B-6000"/>
    <x v="3"/>
    <x v="1"/>
  </r>
  <r>
    <x v="55"/>
    <s v="GODOS"/>
    <x v="8"/>
    <x v="49"/>
    <x v="46"/>
    <x v="33"/>
    <n v="2"/>
    <n v="107.83"/>
    <s v="Godos Cocina Típica"/>
    <s v="C/ Romero, 33"/>
    <s v="Sevilla"/>
    <m/>
    <s v="41101"/>
    <x v="12"/>
    <x v="0"/>
  </r>
  <r>
    <x v="56"/>
    <s v="TORTU"/>
    <x v="5"/>
    <x v="50"/>
    <x v="47"/>
    <x v="34"/>
    <n v="2"/>
    <n v="63.79"/>
    <s v="Tortuga Restaurante"/>
    <s v="Avda. Azteca 123"/>
    <s v="México D.F."/>
    <m/>
    <s v="05033"/>
    <x v="7"/>
    <x v="0"/>
  </r>
  <r>
    <x v="57"/>
    <s v="OLDWO"/>
    <x v="6"/>
    <x v="51"/>
    <x v="48"/>
    <x v="35"/>
    <n v="3"/>
    <n v="257.62"/>
    <s v="Old World Delicatessen"/>
    <s v="2743 Bering St."/>
    <s v="Anchorage"/>
    <s v="AK"/>
    <s v="99508"/>
    <x v="8"/>
    <x v="0"/>
  </r>
  <r>
    <x v="58"/>
    <s v="ROMEY"/>
    <x v="5"/>
    <x v="52"/>
    <x v="49"/>
    <x v="36"/>
    <n v="3"/>
    <n v="7.56"/>
    <s v="Romero y tomillo"/>
    <s v="Gran Vía, 1"/>
    <s v="Madrid"/>
    <m/>
    <s v="28001"/>
    <x v="12"/>
    <x v="0"/>
  </r>
  <r>
    <x v="59"/>
    <s v="LONEP"/>
    <x v="7"/>
    <x v="53"/>
    <x v="50"/>
    <x v="37"/>
    <n v="2"/>
    <n v="0.56000000000000005"/>
    <s v="Lonesome Pine Restaurant"/>
    <s v="89 Chiaroscuro Rd."/>
    <s v="Portland"/>
    <s v="OR"/>
    <s v="97219"/>
    <x v="8"/>
    <x v="0"/>
  </r>
  <r>
    <x v="60"/>
    <s v="ANATR"/>
    <x v="8"/>
    <x v="54"/>
    <x v="41"/>
    <x v="38"/>
    <n v="3"/>
    <n v="1.61"/>
    <s v="Ana Trujillo Emparedados y helados"/>
    <s v="Avda. de la Constitución 2222"/>
    <s v="México D.F."/>
    <m/>
    <s v="05021"/>
    <x v="7"/>
    <x v="0"/>
  </r>
  <r>
    <x v="61"/>
    <s v="HUNGO"/>
    <x v="3"/>
    <x v="55"/>
    <x v="51"/>
    <x v="39"/>
    <n v="1"/>
    <n v="47.3"/>
    <s v="Hungry Owl All-Night Grocers"/>
    <s v="8 Johnstown Road"/>
    <s v="Cork"/>
    <s v="Co. Cork"/>
    <m/>
    <x v="14"/>
    <x v="1"/>
  </r>
  <r>
    <x v="62"/>
    <s v="THEBI"/>
    <x v="6"/>
    <x v="56"/>
    <x v="52"/>
    <x v="40"/>
    <n v="2"/>
    <n v="17.52"/>
    <s v="The Big Cheese"/>
    <s v="89 Jefferson Way_x000d__x000a_Suite 2"/>
    <s v="Portland"/>
    <s v="OR"/>
    <s v="97201"/>
    <x v="8"/>
    <x v="0"/>
  </r>
  <r>
    <x v="63"/>
    <s v="DUMON"/>
    <x v="5"/>
    <x v="56"/>
    <x v="43"/>
    <x v="41"/>
    <n v="3"/>
    <n v="24.69"/>
    <s v="Du monde entier"/>
    <s v="67, rue des Cinquante Otages"/>
    <s v="Nantes"/>
    <m/>
    <s v="44000"/>
    <x v="0"/>
    <x v="0"/>
  </r>
  <r>
    <x v="64"/>
    <s v="WANDK"/>
    <x v="7"/>
    <x v="57"/>
    <x v="53"/>
    <x v="42"/>
    <n v="2"/>
    <n v="40.26"/>
    <s v="Die Wandernde Kuh"/>
    <s v="Adenauerallee 900"/>
    <s v="Stuttgart"/>
    <m/>
    <s v="70563"/>
    <x v="1"/>
    <x v="0"/>
  </r>
  <r>
    <x v="65"/>
    <s v="QUICK"/>
    <x v="7"/>
    <x v="58"/>
    <x v="54"/>
    <x v="43"/>
    <n v="2"/>
    <n v="1.96"/>
    <s v="QUICK-Stop"/>
    <s v="Taucherstraße 10"/>
    <s v="Cunewalde"/>
    <m/>
    <s v="01307"/>
    <x v="1"/>
    <x v="0"/>
  </r>
  <r>
    <x v="66"/>
    <s v="RATTC"/>
    <x v="5"/>
    <x v="59"/>
    <x v="55"/>
    <x v="43"/>
    <n v="2"/>
    <n v="74.16"/>
    <s v="Rattlesnake Canyon Grocery"/>
    <s v="2817 Milton Dr."/>
    <s v="Albuquerque"/>
    <s v="NM"/>
    <s v="87110"/>
    <x v="8"/>
    <x v="0"/>
  </r>
  <r>
    <x v="67"/>
    <s v="ISLAT"/>
    <x v="2"/>
    <x v="60"/>
    <x v="56"/>
    <x v="42"/>
    <n v="2"/>
    <n v="41.76"/>
    <s v="Island Trading"/>
    <s v="Garden House_x000d__x000a_Crowther Way"/>
    <s v="Cowes"/>
    <s v="Isle of Wigth"/>
    <s v="PO31 7PJ"/>
    <x v="13"/>
    <x v="0"/>
  </r>
  <r>
    <x v="68"/>
    <s v="RATTC"/>
    <x v="5"/>
    <x v="61"/>
    <x v="57"/>
    <x v="44"/>
    <n v="3"/>
    <n v="150.15"/>
    <s v="Rattlesnake Canyon Grocery"/>
    <s v="2817 Milton Dr."/>
    <s v="Albuquerque"/>
    <s v="NM"/>
    <s v="87110"/>
    <x v="8"/>
    <x v="0"/>
  </r>
  <r>
    <x v="69"/>
    <s v="LONEP"/>
    <x v="1"/>
    <x v="62"/>
    <x v="58"/>
    <x v="45"/>
    <n v="1"/>
    <n v="12.69"/>
    <s v="Lonesome Pine Restaurant"/>
    <s v="89 Chiaroscuro Rd."/>
    <s v="Portland"/>
    <s v="OR"/>
    <s v="97219"/>
    <x v="8"/>
    <x v="0"/>
  </r>
  <r>
    <x v="70"/>
    <s v="ISLAT"/>
    <x v="6"/>
    <x v="63"/>
    <x v="59"/>
    <x v="43"/>
    <n v="2"/>
    <n v="4.7300000000000004"/>
    <s v="Island Trading"/>
    <s v="Garden House_x000d__x000a_Crowther Way"/>
    <s v="Cowes"/>
    <s v="Isle of Wigth"/>
    <s v="PO31 7PJ"/>
    <x v="13"/>
    <x v="0"/>
  </r>
  <r>
    <x v="71"/>
    <s v="TORTU"/>
    <x v="8"/>
    <x v="64"/>
    <x v="60"/>
    <x v="46"/>
    <n v="3"/>
    <n v="64.5"/>
    <s v="Tortuga Restaurante"/>
    <s v="Avda. Azteca 123"/>
    <s v="México D.F."/>
    <m/>
    <s v="05033"/>
    <x v="7"/>
    <x v="0"/>
  </r>
  <r>
    <x v="72"/>
    <s v="WARTH"/>
    <x v="0"/>
    <x v="65"/>
    <x v="51"/>
    <x v="47"/>
    <n v="3"/>
    <n v="34.57"/>
    <s v="Wartian Herkku"/>
    <s v="Torikatu 38"/>
    <s v="Oulu"/>
    <m/>
    <s v="90110"/>
    <x v="10"/>
    <x v="1"/>
  </r>
  <r>
    <x v="73"/>
    <s v="ISLAT"/>
    <x v="3"/>
    <x v="65"/>
    <x v="61"/>
    <x v="46"/>
    <n v="2"/>
    <n v="3.43"/>
    <s v="Island Trading"/>
    <s v="Garden House_x000d__x000a_Crowther Way"/>
    <s v="Cowes"/>
    <s v="Isle of Wigth"/>
    <s v="PO31 7PJ"/>
    <x v="13"/>
    <x v="0"/>
  </r>
  <r>
    <x v="74"/>
    <s v="PERIC"/>
    <x v="8"/>
    <x v="66"/>
    <x v="62"/>
    <x v="39"/>
    <n v="3"/>
    <n v="0.4"/>
    <s v="Pericles Comidas clásicas"/>
    <s v="Calle Dr. Jorge Cash 321"/>
    <s v="México D.F."/>
    <m/>
    <s v="05033"/>
    <x v="7"/>
    <x v="0"/>
  </r>
  <r>
    <x v="75"/>
    <s v="KOENE"/>
    <x v="2"/>
    <x v="67"/>
    <x v="63"/>
    <x v="48"/>
    <n v="1"/>
    <n v="4.88"/>
    <s v="Königlich Essen"/>
    <s v="Maubelstr. 90"/>
    <s v="Brandenburg"/>
    <m/>
    <s v="14776"/>
    <x v="1"/>
    <x v="0"/>
  </r>
  <r>
    <x v="76"/>
    <s v="SAVEA"/>
    <x v="4"/>
    <x v="68"/>
    <x v="64"/>
    <x v="45"/>
    <n v="1"/>
    <n v="214.27"/>
    <s v="Save-a-lot Markets"/>
    <s v="187 Suffolk Ln."/>
    <s v="Boise"/>
    <s v="ID"/>
    <s v="83720"/>
    <x v="8"/>
    <x v="0"/>
  </r>
  <r>
    <x v="77"/>
    <s v="KOENE"/>
    <x v="5"/>
    <x v="69"/>
    <x v="55"/>
    <x v="48"/>
    <n v="3"/>
    <n v="64.86"/>
    <s v="Königlich Essen"/>
    <s v="Maubelstr. 90"/>
    <s v="Brandenburg"/>
    <m/>
    <s v="14776"/>
    <x v="1"/>
    <x v="0"/>
  </r>
  <r>
    <x v="78"/>
    <s v="BOLID"/>
    <x v="2"/>
    <x v="70"/>
    <x v="65"/>
    <x v="48"/>
    <n v="2"/>
    <n v="77.92"/>
    <s v="Bólido Comidas preparadas"/>
    <s v="C/ Araquil, 67"/>
    <s v="Madrid"/>
    <m/>
    <s v="28023"/>
    <x v="12"/>
    <x v="0"/>
  </r>
  <r>
    <x v="79"/>
    <s v="FOLKO"/>
    <x v="7"/>
    <x v="71"/>
    <x v="66"/>
    <x v="48"/>
    <n v="1"/>
    <n v="63.36"/>
    <s v="Folk och fä HB"/>
    <s v="Åkergatan 24"/>
    <s v="Bräcke"/>
    <m/>
    <s v="S-844 67"/>
    <x v="9"/>
    <x v="0"/>
  </r>
  <r>
    <x v="80"/>
    <s v="FURIB"/>
    <x v="2"/>
    <x v="72"/>
    <x v="67"/>
    <x v="49"/>
    <n v="3"/>
    <n v="87.03"/>
    <s v="Furia Bacalhau e Frutos do Mar"/>
    <s v="Jardim das rosas n. 32"/>
    <s v="Lisboa"/>
    <m/>
    <s v="1675"/>
    <x v="15"/>
    <x v="0"/>
  </r>
  <r>
    <x v="81"/>
    <s v="SPLIR"/>
    <x v="2"/>
    <x v="73"/>
    <x v="68"/>
    <x v="39"/>
    <n v="2"/>
    <n v="191.67"/>
    <s v="Split Rail Beer &amp; Ale"/>
    <s v="P.O. Box 555"/>
    <s v="Lander"/>
    <s v="WY"/>
    <s v="82520"/>
    <x v="8"/>
    <x v="0"/>
  </r>
  <r>
    <x v="82"/>
    <s v="LILAS"/>
    <x v="3"/>
    <x v="74"/>
    <x v="69"/>
    <x v="50"/>
    <n v="1"/>
    <n v="12.75"/>
    <s v="LILA-Supermercado"/>
    <s v="Carrera 52 con Ave. Bolívar #65-98 Llano Largo"/>
    <s v="Barquisimeto"/>
    <s v="Lara"/>
    <s v="3508"/>
    <x v="5"/>
    <x v="0"/>
  </r>
  <r>
    <x v="83"/>
    <s v="BONAP"/>
    <x v="4"/>
    <x v="74"/>
    <x v="70"/>
    <x v="51"/>
    <n v="1"/>
    <n v="10.19"/>
    <s v="Bon app'"/>
    <s v="12, rue des Bouchers"/>
    <s v="Marseille"/>
    <m/>
    <s v="13008"/>
    <x v="0"/>
    <x v="0"/>
  </r>
  <r>
    <x v="84"/>
    <s v="MEREP"/>
    <x v="3"/>
    <x v="75"/>
    <x v="71"/>
    <x v="51"/>
    <n v="2"/>
    <n v="52.84"/>
    <s v="Mère Paillarde"/>
    <s v="43 rue St. Laurent"/>
    <s v="Montréal"/>
    <s v="Québec"/>
    <s v="H1J 1C3"/>
    <x v="16"/>
    <x v="0"/>
  </r>
  <r>
    <x v="85"/>
    <s v="WARTH"/>
    <x v="0"/>
    <x v="76"/>
    <x v="72"/>
    <x v="52"/>
    <n v="3"/>
    <n v="0.59"/>
    <s v="Wartian Herkku"/>
    <s v="Torikatu 38"/>
    <s v="Oulu"/>
    <m/>
    <s v="90110"/>
    <x v="10"/>
    <x v="0"/>
  </r>
  <r>
    <x v="86"/>
    <s v="VICTE"/>
    <x v="6"/>
    <x v="77"/>
    <x v="73"/>
    <x v="50"/>
    <n v="2"/>
    <n v="8.56"/>
    <s v="Victuailles en stock"/>
    <s v="2, rue du Commerce"/>
    <s v="Lyon"/>
    <m/>
    <s v="69004"/>
    <x v="0"/>
    <x v="0"/>
  </r>
  <r>
    <x v="87"/>
    <s v="HUNGO"/>
    <x v="8"/>
    <x v="78"/>
    <x v="74"/>
    <x v="53"/>
    <n v="2"/>
    <n v="42.11"/>
    <s v="Hungry Owl All-Night Grocers"/>
    <s v="8 Johnstown Road"/>
    <s v="Cork"/>
    <s v="Co. Cork"/>
    <m/>
    <x v="14"/>
    <x v="0"/>
  </r>
  <r>
    <x v="88"/>
    <s v="PRINI"/>
    <x v="8"/>
    <x v="79"/>
    <x v="75"/>
    <x v="52"/>
    <n v="2"/>
    <n v="15.51"/>
    <s v="Princesa Isabel Vinhos"/>
    <s v="Estrada da saúde n. 58"/>
    <s v="Lisboa"/>
    <m/>
    <s v="1756"/>
    <x v="15"/>
    <x v="0"/>
  </r>
  <r>
    <x v="89"/>
    <s v="FRANK"/>
    <x v="2"/>
    <x v="80"/>
    <x v="76"/>
    <x v="54"/>
    <n v="3"/>
    <n v="108.26"/>
    <s v="Frankenversand"/>
    <s v="Berliner Platz 43"/>
    <s v="München"/>
    <m/>
    <s v="80805"/>
    <x v="1"/>
    <x v="0"/>
  </r>
  <r>
    <x v="90"/>
    <s v="OLDWO"/>
    <x v="2"/>
    <x v="81"/>
    <x v="77"/>
    <x v="54"/>
    <n v="3"/>
    <n v="84.21"/>
    <s v="Old World Delicatessen"/>
    <s v="2743 Bering St."/>
    <s v="Anchorage"/>
    <s v="AK"/>
    <s v="99508"/>
    <x v="8"/>
    <x v="0"/>
  </r>
  <r>
    <x v="91"/>
    <s v="MEREP"/>
    <x v="7"/>
    <x v="82"/>
    <x v="78"/>
    <x v="55"/>
    <n v="2"/>
    <n v="15.66"/>
    <s v="Mère Paillarde"/>
    <s v="43 rue St. Laurent"/>
    <s v="Montréal"/>
    <s v="Québec"/>
    <s v="H1J 1C3"/>
    <x v="16"/>
    <x v="0"/>
  </r>
  <r>
    <x v="92"/>
    <s v="BONAP"/>
    <x v="5"/>
    <x v="83"/>
    <x v="68"/>
    <x v="56"/>
    <n v="3"/>
    <n v="166.31"/>
    <s v="Bon app'"/>
    <s v="12, rue des Bouchers"/>
    <s v="Marseille"/>
    <m/>
    <s v="13008"/>
    <x v="0"/>
    <x v="0"/>
  </r>
  <r>
    <x v="93"/>
    <s v="SIMOB"/>
    <x v="8"/>
    <x v="83"/>
    <x v="68"/>
    <x v="57"/>
    <n v="3"/>
    <n v="26.78"/>
    <s v="Simons bistro"/>
    <s v="Vinbæltet 34"/>
    <s v="København"/>
    <m/>
    <s v="1734"/>
    <x v="17"/>
    <x v="0"/>
  </r>
  <r>
    <x v="94"/>
    <s v="FRANK"/>
    <x v="2"/>
    <x v="84"/>
    <x v="69"/>
    <x v="55"/>
    <n v="2"/>
    <n v="54.83"/>
    <s v="Frankenversand"/>
    <s v="Berliner Platz 43"/>
    <s v="München"/>
    <m/>
    <s v="80805"/>
    <x v="1"/>
    <x v="0"/>
  </r>
  <r>
    <x v="95"/>
    <s v="LEHMS"/>
    <x v="2"/>
    <x v="85"/>
    <x v="71"/>
    <x v="58"/>
    <n v="1"/>
    <n v="110.37"/>
    <s v="Lehmanns Marktstand"/>
    <s v="Magazinweg 7"/>
    <s v="Frankfurt a.M."/>
    <m/>
    <s v="60528"/>
    <x v="1"/>
    <x v="0"/>
  </r>
  <r>
    <x v="96"/>
    <s v="WHITC"/>
    <x v="2"/>
    <x v="86"/>
    <x v="79"/>
    <x v="57"/>
    <n v="2"/>
    <n v="23.29"/>
    <s v="White Clover Markets"/>
    <s v="1029 - 12th Ave. S."/>
    <s v="Seattle"/>
    <s v="WA"/>
    <s v="98124"/>
    <x v="8"/>
    <x v="0"/>
  </r>
  <r>
    <x v="97"/>
    <s v="QUICK"/>
    <x v="7"/>
    <x v="87"/>
    <x v="80"/>
    <x v="59"/>
    <n v="2"/>
    <n v="249.06"/>
    <s v="QUICK-Stop"/>
    <s v="Taucherstraße 10"/>
    <s v="Cunewalde"/>
    <m/>
    <s v="01307"/>
    <x v="1"/>
    <x v="0"/>
  </r>
  <r>
    <x v="98"/>
    <s v="RATTC"/>
    <x v="3"/>
    <x v="88"/>
    <x v="81"/>
    <x v="56"/>
    <n v="3"/>
    <n v="142.08000000000001"/>
    <s v="Rattlesnake Canyon Grocery"/>
    <s v="2817 Milton Dr."/>
    <s v="Albuquerque"/>
    <s v="NM"/>
    <s v="87110"/>
    <x v="8"/>
    <x v="0"/>
  </r>
  <r>
    <x v="99"/>
    <s v="FAMIA"/>
    <x v="2"/>
    <x v="89"/>
    <x v="82"/>
    <x v="56"/>
    <n v="3"/>
    <n v="3.1"/>
    <s v="Familia Arquibaldo"/>
    <s v="Rua Orós, 92"/>
    <s v="São Paulo"/>
    <s v="SP"/>
    <s v="05442-030"/>
    <x v="2"/>
    <x v="0"/>
  </r>
  <r>
    <x v="100"/>
    <s v="WANDK"/>
    <x v="2"/>
    <x v="90"/>
    <x v="83"/>
    <x v="60"/>
    <n v="2"/>
    <n v="0.78"/>
    <s v="Die Wandernde Kuh"/>
    <s v="Adenauerallee 900"/>
    <s v="Stuttgart"/>
    <m/>
    <s v="70563"/>
    <x v="1"/>
    <x v="0"/>
  </r>
  <r>
    <x v="101"/>
    <s v="SPLIR"/>
    <x v="8"/>
    <x v="91"/>
    <x v="84"/>
    <x v="60"/>
    <n v="1"/>
    <n v="8.6300000000000008"/>
    <s v="Split Rail Beer &amp; Ale"/>
    <s v="P.O. Box 555"/>
    <s v="Lander"/>
    <s v="WY"/>
    <s v="82520"/>
    <x v="8"/>
    <x v="0"/>
  </r>
  <r>
    <x v="102"/>
    <s v="LAMAI"/>
    <x v="1"/>
    <x v="92"/>
    <x v="85"/>
    <x v="61"/>
    <n v="2"/>
    <n v="64.19"/>
    <s v="La maison d'Asie"/>
    <s v="1 rue Alsace-Lorraine"/>
    <s v="Toulouse"/>
    <m/>
    <s v="31000"/>
    <x v="0"/>
    <x v="0"/>
  </r>
  <r>
    <x v="103"/>
    <s v="ERNSH"/>
    <x v="5"/>
    <x v="92"/>
    <x v="85"/>
    <x v="62"/>
    <n v="1"/>
    <n v="162.33000000000001"/>
    <s v="Ernst Handel"/>
    <s v="Kirchgasse 6"/>
    <s v="Graz"/>
    <m/>
    <s v="8010"/>
    <x v="6"/>
    <x v="0"/>
  </r>
  <r>
    <x v="104"/>
    <s v="FURIB"/>
    <x v="3"/>
    <x v="93"/>
    <x v="68"/>
    <x v="63"/>
    <n v="3"/>
    <n v="1.3"/>
    <s v="Furia Bacalhau e Frutos do Mar"/>
    <s v="Jardim das rosas n. 32"/>
    <s v="Lisboa"/>
    <m/>
    <s v="1675"/>
    <x v="15"/>
    <x v="0"/>
  </r>
  <r>
    <x v="105"/>
    <s v="PICCO"/>
    <x v="8"/>
    <x v="94"/>
    <x v="86"/>
    <x v="64"/>
    <n v="3"/>
    <n v="360.63"/>
    <s v="Piccolo und mehr"/>
    <s v="Geislweg 14"/>
    <s v="Salzburg"/>
    <m/>
    <s v="5020"/>
    <x v="6"/>
    <x v="0"/>
  </r>
  <r>
    <x v="106"/>
    <s v="PERIC"/>
    <x v="6"/>
    <x v="95"/>
    <x v="87"/>
    <x v="62"/>
    <n v="3"/>
    <n v="53.8"/>
    <s v="Pericles Comidas clásicas"/>
    <s v="Calle Dr. Jorge Cash 321"/>
    <s v="México D.F."/>
    <m/>
    <s v="05033"/>
    <x v="7"/>
    <x v="0"/>
  </r>
  <r>
    <x v="107"/>
    <s v="AROUT"/>
    <x v="1"/>
    <x v="96"/>
    <x v="88"/>
    <x v="62"/>
    <n v="1"/>
    <n v="41.95"/>
    <s v="Around the Horn"/>
    <s v="Brook Farm_x000d__x000a_Stratford St. Mary"/>
    <s v="Colchester"/>
    <s v="Essex"/>
    <s v="CO7 6JX"/>
    <x v="13"/>
    <x v="0"/>
  </r>
  <r>
    <x v="108"/>
    <s v="WANDK"/>
    <x v="1"/>
    <x v="97"/>
    <x v="89"/>
    <x v="65"/>
    <n v="2"/>
    <n v="36.71"/>
    <s v="Die Wandernde Kuh"/>
    <s v="Adenauerallee 900"/>
    <s v="Stuttgart"/>
    <m/>
    <s v="70563"/>
    <x v="1"/>
    <x v="0"/>
  </r>
  <r>
    <x v="109"/>
    <s v="LILAS"/>
    <x v="5"/>
    <x v="98"/>
    <x v="81"/>
    <x v="66"/>
    <n v="3"/>
    <n v="34.880000000000003"/>
    <s v="LILA-Supermercado"/>
    <s v="Carrera 52 con Ave. Bolívar #65-98 Llano Largo"/>
    <s v="Barquisimeto"/>
    <s v="Lara"/>
    <s v="3508"/>
    <x v="5"/>
    <x v="0"/>
  </r>
  <r>
    <x v="110"/>
    <s v="LAMAI"/>
    <x v="0"/>
    <x v="99"/>
    <x v="90"/>
    <x v="65"/>
    <n v="1"/>
    <n v="19.64"/>
    <s v="La maison d'Asie"/>
    <s v="1 rue Alsace-Lorraine"/>
    <s v="Toulouse"/>
    <m/>
    <s v="31000"/>
    <x v="0"/>
    <x v="0"/>
  </r>
  <r>
    <x v="111"/>
    <s v="SEVES"/>
    <x v="0"/>
    <x v="100"/>
    <x v="91"/>
    <x v="67"/>
    <n v="3"/>
    <n v="288.43"/>
    <s v="Seven Seas Imports"/>
    <s v="90 Wadhurst Rd."/>
    <s v="London"/>
    <m/>
    <s v="OX15 4NB"/>
    <x v="13"/>
    <x v="0"/>
  </r>
  <r>
    <x v="112"/>
    <s v="BLONP"/>
    <x v="2"/>
    <x v="101"/>
    <x v="92"/>
    <x v="66"/>
    <n v="3"/>
    <n v="131.69999999999999"/>
    <s v="Blondel père et fils"/>
    <s v="24, place Kléber"/>
    <s v="Strasbourg"/>
    <m/>
    <s v="67000"/>
    <x v="0"/>
    <x v="0"/>
  </r>
  <r>
    <x v="113"/>
    <s v="QUICK"/>
    <x v="5"/>
    <x v="101"/>
    <x v="92"/>
    <x v="61"/>
    <n v="2"/>
    <n v="183.17"/>
    <s v="QUICK-Stop"/>
    <s v="Taucherstraße 10"/>
    <s v="Cunewalde"/>
    <m/>
    <s v="01307"/>
    <x v="1"/>
    <x v="0"/>
  </r>
  <r>
    <x v="114"/>
    <s v="BONAP"/>
    <x v="3"/>
    <x v="102"/>
    <x v="93"/>
    <x v="68"/>
    <n v="1"/>
    <n v="96.04"/>
    <s v="Bon app'"/>
    <s v="12, rue des Bouchers"/>
    <s v="Marseille"/>
    <m/>
    <s v="13008"/>
    <x v="0"/>
    <x v="0"/>
  </r>
  <r>
    <x v="115"/>
    <s v="DRACD"/>
    <x v="2"/>
    <x v="103"/>
    <x v="94"/>
    <x v="69"/>
    <n v="3"/>
    <n v="30.54"/>
    <s v="Drachenblut Delikatessen"/>
    <s v="Walserweg 21"/>
    <s v="Aachen"/>
    <m/>
    <s v="52066"/>
    <x v="1"/>
    <x v="0"/>
  </r>
  <r>
    <x v="116"/>
    <s v="EASTC"/>
    <x v="5"/>
    <x v="103"/>
    <x v="95"/>
    <x v="69"/>
    <n v="1"/>
    <n v="71.97"/>
    <s v="Eastern Connection"/>
    <s v="35 King George"/>
    <s v="London"/>
    <m/>
    <s v="WX3 6FW"/>
    <x v="13"/>
    <x v="0"/>
  </r>
  <r>
    <x v="117"/>
    <s v="ANTON"/>
    <x v="3"/>
    <x v="104"/>
    <x v="96"/>
    <x v="66"/>
    <n v="2"/>
    <n v="22"/>
    <s v="Antonio Moreno Taquería"/>
    <s v="Mataderos  2312"/>
    <s v="México D.F."/>
    <m/>
    <s v="05023"/>
    <x v="7"/>
    <x v="0"/>
  </r>
  <r>
    <x v="118"/>
    <s v="GALED"/>
    <x v="6"/>
    <x v="105"/>
    <x v="97"/>
    <x v="70"/>
    <n v="2"/>
    <n v="10.14"/>
    <s v="Galería del gastronómo"/>
    <s v="Rambla de Cataluña, 23"/>
    <s v="Barcelona"/>
    <m/>
    <s v="8022"/>
    <x v="12"/>
    <x v="0"/>
  </r>
  <r>
    <x v="119"/>
    <s v="VAFFE"/>
    <x v="8"/>
    <x v="105"/>
    <x v="98"/>
    <x v="66"/>
    <n v="3"/>
    <n v="13.55"/>
    <s v="Vaffeljernet"/>
    <s v="Smagsløget 45"/>
    <s v="Århus"/>
    <m/>
    <s v="8200"/>
    <x v="17"/>
    <x v="0"/>
  </r>
  <r>
    <x v="120"/>
    <s v="ERNSH"/>
    <x v="7"/>
    <x v="106"/>
    <x v="99"/>
    <x v="66"/>
    <n v="2"/>
    <n v="101.95"/>
    <s v="Ernst Handel"/>
    <s v="Kirchgasse 6"/>
    <s v="Graz"/>
    <m/>
    <s v="8010"/>
    <x v="6"/>
    <x v="0"/>
  </r>
  <r>
    <x v="121"/>
    <s v="SPLIR"/>
    <x v="6"/>
    <x v="107"/>
    <x v="100"/>
    <x v="71"/>
    <n v="2"/>
    <n v="195.68"/>
    <s v="Split Rail Beer &amp; Ale"/>
    <s v="P.O. Box 555"/>
    <s v="Lander"/>
    <s v="WY"/>
    <s v="82520"/>
    <x v="8"/>
    <x v="0"/>
  </r>
  <r>
    <x v="122"/>
    <s v="CHOPS"/>
    <x v="1"/>
    <x v="108"/>
    <x v="101"/>
    <x v="72"/>
    <n v="2"/>
    <n v="1.17"/>
    <s v="Chop-suey Chinese"/>
    <s v="Hauptstr. 31"/>
    <s v="Bern"/>
    <m/>
    <s v="3012"/>
    <x v="4"/>
    <x v="0"/>
  </r>
  <r>
    <x v="123"/>
    <s v="LAMAI"/>
    <x v="5"/>
    <x v="108"/>
    <x v="101"/>
    <x v="73"/>
    <n v="1"/>
    <n v="0.45"/>
    <s v="La maison d'Asie"/>
    <s v="1 rue Alsace-Lorraine"/>
    <s v="Toulouse"/>
    <m/>
    <s v="31000"/>
    <x v="0"/>
    <x v="0"/>
  </r>
  <r>
    <x v="124"/>
    <s v="QUEEN"/>
    <x v="0"/>
    <x v="109"/>
    <x v="102"/>
    <x v="71"/>
    <n v="2"/>
    <n v="890.78"/>
    <s v="Queen Cozinha"/>
    <s v="Alameda dos Canàrios, 891"/>
    <s v="São Paulo"/>
    <s v="SP"/>
    <s v="05487-020"/>
    <x v="2"/>
    <x v="0"/>
  </r>
  <r>
    <x v="125"/>
    <s v="HUNGO"/>
    <x v="2"/>
    <x v="110"/>
    <x v="103"/>
    <x v="74"/>
    <n v="3"/>
    <n v="124.12"/>
    <s v="Hungry Owl All-Night Grocers"/>
    <s v="8 Johnstown Road"/>
    <s v="Cork"/>
    <s v="Co. Cork"/>
    <m/>
    <x v="14"/>
    <x v="0"/>
  </r>
  <r>
    <x v="126"/>
    <s v="WOLZA"/>
    <x v="5"/>
    <x v="110"/>
    <x v="103"/>
    <x v="71"/>
    <n v="3"/>
    <n v="3.94"/>
    <s v="Wolski Zajazd"/>
    <s v="ul. Filtrowa 68"/>
    <s v="Warszawa"/>
    <m/>
    <s v="01-012"/>
    <x v="18"/>
    <x v="0"/>
  </r>
  <r>
    <x v="127"/>
    <s v="HUNGC"/>
    <x v="3"/>
    <x v="111"/>
    <x v="104"/>
    <x v="71"/>
    <n v="2"/>
    <n v="20.12"/>
    <s v="Hungry Coyote Import Store"/>
    <s v="City Center Plaza_x000d__x000a_516 Main St."/>
    <s v="Elgin"/>
    <s v="OR"/>
    <s v="97827"/>
    <x v="8"/>
    <x v="0"/>
  </r>
  <r>
    <x v="128"/>
    <s v="MEREP"/>
    <x v="5"/>
    <x v="112"/>
    <x v="105"/>
    <x v="75"/>
    <n v="2"/>
    <n v="20.39"/>
    <s v="Mère Paillarde"/>
    <s v="43 rue St. Laurent"/>
    <s v="Montréal"/>
    <s v="Québec"/>
    <s v="H1J 1C3"/>
    <x v="16"/>
    <x v="0"/>
  </r>
  <r>
    <x v="129"/>
    <s v="SEVES"/>
    <x v="5"/>
    <x v="112"/>
    <x v="105"/>
    <x v="75"/>
    <n v="3"/>
    <n v="22.21"/>
    <s v="Seven Seas Imports"/>
    <s v="90 Wadhurst Rd."/>
    <s v="London"/>
    <m/>
    <s v="OX15 4NB"/>
    <x v="13"/>
    <x v="0"/>
  </r>
  <r>
    <x v="130"/>
    <s v="FOLKO"/>
    <x v="0"/>
    <x v="113"/>
    <x v="95"/>
    <x v="76"/>
    <n v="3"/>
    <n v="5.44"/>
    <s v="Folk och fä HB"/>
    <s v="Åkergatan 24"/>
    <s v="Bräcke"/>
    <m/>
    <s v="S-844 67"/>
    <x v="9"/>
    <x v="0"/>
  </r>
  <r>
    <x v="131"/>
    <s v="QUEDE"/>
    <x v="7"/>
    <x v="114"/>
    <x v="106"/>
    <x v="75"/>
    <n v="1"/>
    <n v="45.03"/>
    <s v="Que Delícia"/>
    <s v="Rua da Panificadora, 12"/>
    <s v="Rio de Janeiro"/>
    <s v="RJ"/>
    <s v="02389-673"/>
    <x v="2"/>
    <x v="0"/>
  </r>
  <r>
    <x v="132"/>
    <s v="HUNGO"/>
    <x v="6"/>
    <x v="115"/>
    <x v="97"/>
    <x v="77"/>
    <n v="3"/>
    <n v="35.03"/>
    <s v="Hungry Owl All-Night Grocers"/>
    <s v="8 Johnstown Road"/>
    <s v="Cork"/>
    <s v="Co. Cork"/>
    <m/>
    <x v="14"/>
    <x v="1"/>
  </r>
  <r>
    <x v="133"/>
    <s v="LILAS"/>
    <x v="3"/>
    <x v="115"/>
    <x v="97"/>
    <x v="75"/>
    <n v="3"/>
    <n v="7.99"/>
    <s v="LILA-Supermercado"/>
    <s v="Carrera 52 con Ave. Bolívar #65-98 Llano Largo"/>
    <s v="Barquisimeto"/>
    <s v="Lara"/>
    <s v="3508"/>
    <x v="5"/>
    <x v="0"/>
  </r>
  <r>
    <x v="134"/>
    <s v="ERNSH"/>
    <x v="2"/>
    <x v="116"/>
    <x v="107"/>
    <x v="78"/>
    <n v="1"/>
    <n v="94.77"/>
    <s v="Ernst Handel"/>
    <s v="Kirchgasse 6"/>
    <s v="Graz"/>
    <m/>
    <s v="8010"/>
    <x v="6"/>
    <x v="0"/>
  </r>
  <r>
    <x v="135"/>
    <s v="AROUT"/>
    <x v="6"/>
    <x v="117"/>
    <x v="108"/>
    <x v="79"/>
    <n v="3"/>
    <n v="34.24"/>
    <s v="Around the Horn"/>
    <s v="Brook Farm_x000d__x000a_Stratford St. Mary"/>
    <s v="Colchester"/>
    <s v="Essex"/>
    <s v="CO7 6JX"/>
    <x v="13"/>
    <x v="0"/>
  </r>
  <r>
    <x v="136"/>
    <s v="BERGS"/>
    <x v="3"/>
    <x v="117"/>
    <x v="108"/>
    <x v="80"/>
    <n v="3"/>
    <n v="168.64"/>
    <s v="Berglunds snabbköp"/>
    <s v="Berguvsvägen  8"/>
    <s v="Luleå"/>
    <m/>
    <s v="S-958 22"/>
    <x v="9"/>
    <x v="0"/>
  </r>
  <r>
    <x v="137"/>
    <s v="SPLIR"/>
    <x v="5"/>
    <x v="118"/>
    <x v="109"/>
    <x v="81"/>
    <n v="2"/>
    <n v="30.96"/>
    <s v="Split Rail Beer &amp; Ale"/>
    <s v="P.O. Box 555"/>
    <s v="Lander"/>
    <s v="WY"/>
    <s v="82520"/>
    <x v="8"/>
    <x v="0"/>
  </r>
  <r>
    <x v="138"/>
    <s v="FAMIA"/>
    <x v="4"/>
    <x v="119"/>
    <x v="102"/>
    <x v="82"/>
    <n v="3"/>
    <n v="13.99"/>
    <s v="Familia Arquibaldo"/>
    <s v="Rua Orós, 92"/>
    <s v="São Paulo"/>
    <s v="SP"/>
    <s v="05442-030"/>
    <x v="2"/>
    <x v="0"/>
  </r>
  <r>
    <x v="139"/>
    <s v="SANTG"/>
    <x v="5"/>
    <x v="119"/>
    <x v="110"/>
    <x v="80"/>
    <n v="2"/>
    <n v="93.63"/>
    <s v="Santé Gourmet"/>
    <s v="Erling Skakkes gate 78"/>
    <s v="Stavern"/>
    <m/>
    <s v="4110"/>
    <x v="19"/>
    <x v="0"/>
  </r>
  <r>
    <x v="140"/>
    <s v="SEVES"/>
    <x v="7"/>
    <x v="120"/>
    <x v="111"/>
    <x v="80"/>
    <n v="1"/>
    <n v="34.86"/>
    <s v="Seven Seas Imports"/>
    <s v="90 Wadhurst Rd."/>
    <s v="London"/>
    <m/>
    <s v="OX15 4NB"/>
    <x v="13"/>
    <x v="0"/>
  </r>
  <r>
    <x v="141"/>
    <s v="BOTTM"/>
    <x v="2"/>
    <x v="121"/>
    <x v="112"/>
    <x v="73"/>
    <n v="2"/>
    <n v="47.42"/>
    <s v="Bottom-Dollar Markets"/>
    <s v="23 Tsawassen Blvd."/>
    <s v="Tsawassen"/>
    <s v="BC"/>
    <s v="T2F 8M4"/>
    <x v="16"/>
    <x v="0"/>
  </r>
  <r>
    <x v="142"/>
    <s v="ERNSH"/>
    <x v="1"/>
    <x v="122"/>
    <x v="113"/>
    <x v="83"/>
    <n v="1"/>
    <n v="126.38"/>
    <s v="Ernst Handel"/>
    <s v="Kirchgasse 6"/>
    <s v="Graz"/>
    <m/>
    <s v="8010"/>
    <x v="6"/>
    <x v="0"/>
  </r>
  <r>
    <x v="143"/>
    <s v="DRACD"/>
    <x v="3"/>
    <x v="122"/>
    <x v="113"/>
    <x v="84"/>
    <n v="3"/>
    <n v="5.45"/>
    <s v="Drachenblut Delikatessen"/>
    <s v="Walserweg 21"/>
    <s v="Aachen"/>
    <m/>
    <s v="52066"/>
    <x v="1"/>
    <x v="0"/>
  </r>
  <r>
    <x v="144"/>
    <s v="PICCO"/>
    <x v="7"/>
    <x v="123"/>
    <x v="114"/>
    <x v="85"/>
    <n v="3"/>
    <n v="122.46"/>
    <s v="Piccolo und mehr"/>
    <s v="Geislweg 14"/>
    <s v="Salzburg"/>
    <m/>
    <s v="5020"/>
    <x v="6"/>
    <x v="0"/>
  </r>
  <r>
    <x v="145"/>
    <s v="SAVEA"/>
    <x v="5"/>
    <x v="124"/>
    <x v="115"/>
    <x v="86"/>
    <n v="3"/>
    <n v="126.56"/>
    <s v="Save-a-lot Markets"/>
    <s v="187 Suffolk Ln."/>
    <s v="Boise"/>
    <s v="ID"/>
    <s v="83720"/>
    <x v="8"/>
    <x v="0"/>
  </r>
  <r>
    <x v="146"/>
    <s v="HUNGC"/>
    <x v="5"/>
    <x v="124"/>
    <x v="115"/>
    <x v="86"/>
    <n v="3"/>
    <n v="30.34"/>
    <s v="Hungry Coyote Import Store"/>
    <s v="City Center Plaza_x000d__x000a_516 Main St."/>
    <s v="Elgin"/>
    <s v="OR"/>
    <s v="97827"/>
    <x v="8"/>
    <x v="0"/>
  </r>
  <r>
    <x v="147"/>
    <s v="HILAA"/>
    <x v="1"/>
    <x v="125"/>
    <x v="116"/>
    <x v="86"/>
    <n v="1"/>
    <n v="184.41"/>
    <s v="HILARIÓN-Abastos"/>
    <s v="Carrera 22 con Ave. Carlos Soublette #8-35"/>
    <s v="San Cristóbal"/>
    <s v="Táchira"/>
    <s v="5022"/>
    <x v="5"/>
    <x v="0"/>
  </r>
  <r>
    <x v="148"/>
    <s v="FRANK"/>
    <x v="5"/>
    <x v="126"/>
    <x v="107"/>
    <x v="87"/>
    <n v="3"/>
    <n v="135.35"/>
    <s v="Frankenversand"/>
    <s v="Berliner Platz 43"/>
    <s v="München"/>
    <m/>
    <s v="80805"/>
    <x v="1"/>
    <x v="0"/>
  </r>
  <r>
    <x v="149"/>
    <s v="PRINI"/>
    <x v="0"/>
    <x v="126"/>
    <x v="117"/>
    <x v="88"/>
    <n v="1"/>
    <n v="60.26"/>
    <s v="Princesa Isabel Vinhos"/>
    <s v="Estrada da saúde n. 58"/>
    <s v="Lisboa"/>
    <m/>
    <s v="1756"/>
    <x v="15"/>
    <x v="0"/>
  </r>
  <r>
    <x v="150"/>
    <s v="SAVEA"/>
    <x v="7"/>
    <x v="127"/>
    <x v="118"/>
    <x v="89"/>
    <n v="3"/>
    <n v="89.16"/>
    <s v="Save-a-lot Markets"/>
    <s v="187 Suffolk Ln."/>
    <s v="Boise"/>
    <s v="ID"/>
    <s v="83720"/>
    <x v="8"/>
    <x v="0"/>
  </r>
  <r>
    <x v="151"/>
    <s v="VAFFE"/>
    <x v="6"/>
    <x v="128"/>
    <x v="109"/>
    <x v="90"/>
    <n v="3"/>
    <n v="27.36"/>
    <s v="Vaffeljernet"/>
    <s v="Smagsløget 45"/>
    <s v="Århus"/>
    <m/>
    <s v="8200"/>
    <x v="17"/>
    <x v="0"/>
  </r>
  <r>
    <x v="152"/>
    <s v="EASTC"/>
    <x v="5"/>
    <x v="129"/>
    <x v="119"/>
    <x v="77"/>
    <n v="3"/>
    <n v="83.93"/>
    <s v="Eastern Connection"/>
    <s v="35 King George"/>
    <s v="London"/>
    <m/>
    <s v="WX3 6FW"/>
    <x v="13"/>
    <x v="0"/>
  </r>
  <r>
    <x v="153"/>
    <s v="RATTC"/>
    <x v="5"/>
    <x v="129"/>
    <x v="119"/>
    <x v="91"/>
    <n v="1"/>
    <n v="12.51"/>
    <s v="Rattlesnake Canyon Grocery"/>
    <s v="2817 Milton Dr."/>
    <s v="Albuquerque"/>
    <s v="NM"/>
    <s v="87110"/>
    <x v="8"/>
    <x v="0"/>
  </r>
  <r>
    <x v="154"/>
    <s v="ERNSH"/>
    <x v="6"/>
    <x v="130"/>
    <x v="120"/>
    <x v="91"/>
    <n v="2"/>
    <n v="67.88"/>
    <s v="Ernst Handel"/>
    <s v="Kirchgasse 6"/>
    <s v="Graz"/>
    <m/>
    <s v="8010"/>
    <x v="6"/>
    <x v="0"/>
  </r>
  <r>
    <x v="155"/>
    <s v="ERNSH"/>
    <x v="2"/>
    <x v="131"/>
    <x v="121"/>
    <x v="89"/>
    <n v="3"/>
    <n v="73.790000000000006"/>
    <s v="Ernst Handel"/>
    <s v="Kirchgasse 6"/>
    <s v="Graz"/>
    <m/>
    <s v="8010"/>
    <x v="6"/>
    <x v="0"/>
  </r>
  <r>
    <x v="156"/>
    <s v="MAGAA"/>
    <x v="7"/>
    <x v="131"/>
    <x v="121"/>
    <x v="90"/>
    <n v="1"/>
    <n v="155.97"/>
    <s v="Magazzini Alimentari Riuniti"/>
    <s v="Via Ludovico il Moro 22"/>
    <s v="Bergamo"/>
    <m/>
    <s v="24100"/>
    <x v="11"/>
    <x v="0"/>
  </r>
  <r>
    <x v="157"/>
    <s v="LINOD"/>
    <x v="5"/>
    <x v="132"/>
    <x v="122"/>
    <x v="92"/>
    <n v="1"/>
    <n v="34.82"/>
    <s v="LINO-Delicateses"/>
    <s v="Ave. 5 de Mayo Porlamar"/>
    <s v="I. de Margarita"/>
    <s v="Nueva Esparta"/>
    <s v="4980"/>
    <x v="5"/>
    <x v="0"/>
  </r>
  <r>
    <x v="158"/>
    <s v="QUEEN"/>
    <x v="8"/>
    <x v="133"/>
    <x v="123"/>
    <x v="93"/>
    <n v="1"/>
    <n v="108.04"/>
    <s v="Queen Cozinha"/>
    <s v="Alameda dos Canàrios, 891"/>
    <s v="São Paulo"/>
    <s v="SP"/>
    <s v="05487-020"/>
    <x v="2"/>
    <x v="0"/>
  </r>
  <r>
    <x v="159"/>
    <s v="OTTIK"/>
    <x v="7"/>
    <x v="133"/>
    <x v="124"/>
    <x v="94"/>
    <n v="2"/>
    <n v="91.48"/>
    <s v="Ottilies Käseladen"/>
    <s v="Mehrheimerstr. 369"/>
    <s v="Köln"/>
    <m/>
    <s v="50739"/>
    <x v="1"/>
    <x v="0"/>
  </r>
  <r>
    <x v="160"/>
    <s v="FOLIG"/>
    <x v="6"/>
    <x v="134"/>
    <x v="125"/>
    <x v="95"/>
    <n v="1"/>
    <n v="11.26"/>
    <s v="Folies gourmandes"/>
    <s v="184, chaussée de Tournai"/>
    <s v="Lille"/>
    <m/>
    <s v="59000"/>
    <x v="0"/>
    <x v="0"/>
  </r>
  <r>
    <x v="161"/>
    <s v="OCEAN"/>
    <x v="3"/>
    <x v="135"/>
    <x v="126"/>
    <x v="95"/>
    <n v="1"/>
    <n v="29.83"/>
    <s v="Océano Atlántico Ltda."/>
    <s v="Ing. Gustavo Moncada 8585_x000d__x000a_Piso 20-A"/>
    <s v="Buenos Aires"/>
    <m/>
    <s v="1010"/>
    <x v="20"/>
    <x v="0"/>
  </r>
  <r>
    <x v="162"/>
    <s v="BOTTM"/>
    <x v="3"/>
    <x v="136"/>
    <x v="127"/>
    <x v="96"/>
    <n v="3"/>
    <n v="2.4"/>
    <s v="Bottom-Dollar Markets"/>
    <s v="23 Tsawassen Blvd."/>
    <s v="Tsawassen"/>
    <s v="BC"/>
    <s v="T2F 8M4"/>
    <x v="16"/>
    <x v="0"/>
  </r>
  <r>
    <x v="163"/>
    <s v="BOTTM"/>
    <x v="4"/>
    <x v="136"/>
    <x v="127"/>
    <x v="97"/>
    <n v="3"/>
    <n v="23.65"/>
    <s v="Bottom-Dollar Markets"/>
    <s v="23 Tsawassen Blvd."/>
    <s v="Tsawassen"/>
    <s v="BC"/>
    <s v="T2F 8M4"/>
    <x v="16"/>
    <x v="0"/>
  </r>
  <r>
    <x v="164"/>
    <s v="WARTH"/>
    <x v="6"/>
    <x v="137"/>
    <x v="128"/>
    <x v="96"/>
    <n v="2"/>
    <n v="3.77"/>
    <s v="Wartian Herkku"/>
    <s v="Torikatu 38"/>
    <s v="Oulu"/>
    <m/>
    <s v="90110"/>
    <x v="10"/>
    <x v="0"/>
  </r>
  <r>
    <x v="165"/>
    <s v="LAMAI"/>
    <x v="3"/>
    <x v="138"/>
    <x v="129"/>
    <x v="77"/>
    <n v="2"/>
    <n v="95.66"/>
    <s v="La maison d'Asie"/>
    <s v="1 rue Alsace-Lorraine"/>
    <s v="Toulouse"/>
    <m/>
    <s v="31000"/>
    <x v="0"/>
    <x v="0"/>
  </r>
  <r>
    <x v="166"/>
    <s v="FAMIA"/>
    <x v="7"/>
    <x v="138"/>
    <x v="129"/>
    <x v="98"/>
    <n v="3"/>
    <n v="21.48"/>
    <s v="Familia Arquibaldo"/>
    <s v="Rua Orós, 92"/>
    <s v="São Paulo"/>
    <s v="SP"/>
    <s v="05442-030"/>
    <x v="2"/>
    <x v="0"/>
  </r>
  <r>
    <x v="167"/>
    <s v="HUNGC"/>
    <x v="3"/>
    <x v="139"/>
    <x v="130"/>
    <x v="99"/>
    <n v="1"/>
    <n v="0.2"/>
    <s v="Hungry Coyote Import Store"/>
    <s v="City Center Plaza_x000d__x000a_516 Main St."/>
    <s v="Elgin"/>
    <s v="OR"/>
    <s v="97827"/>
    <x v="8"/>
    <x v="0"/>
  </r>
  <r>
    <x v="168"/>
    <s v="WARTH"/>
    <x v="6"/>
    <x v="140"/>
    <x v="120"/>
    <x v="100"/>
    <n v="3"/>
    <n v="22.72"/>
    <s v="Wartian Herkku"/>
    <s v="Torikatu 38"/>
    <s v="Oulu"/>
    <m/>
    <s v="90110"/>
    <x v="10"/>
    <x v="0"/>
  </r>
  <r>
    <x v="169"/>
    <s v="SIMOB"/>
    <x v="2"/>
    <x v="140"/>
    <x v="120"/>
    <x v="101"/>
    <n v="3"/>
    <n v="70.290000000000006"/>
    <s v="Simons bistro"/>
    <s v="Vinbæltet 34"/>
    <s v="København"/>
    <m/>
    <s v="1734"/>
    <x v="17"/>
    <x v="0"/>
  </r>
  <r>
    <x v="170"/>
    <s v="QUICK"/>
    <x v="2"/>
    <x v="141"/>
    <x v="131"/>
    <x v="99"/>
    <n v="1"/>
    <n v="17.55"/>
    <s v="QUICK-Stop"/>
    <s v="Taucherstraße 10"/>
    <s v="Cunewalde"/>
    <m/>
    <s v="01307"/>
    <x v="1"/>
    <x v="0"/>
  </r>
  <r>
    <x v="171"/>
    <s v="RICSU"/>
    <x v="2"/>
    <x v="142"/>
    <x v="132"/>
    <x v="94"/>
    <n v="2"/>
    <n v="137.35"/>
    <s v="Richter Supermarkt"/>
    <s v="Starenweg 5"/>
    <s v="Genève"/>
    <m/>
    <s v="1204"/>
    <x v="4"/>
    <x v="0"/>
  </r>
  <r>
    <x v="172"/>
    <s v="WELLI"/>
    <x v="3"/>
    <x v="143"/>
    <x v="123"/>
    <x v="100"/>
    <n v="1"/>
    <n v="44.12"/>
    <s v="Wellington Importadora"/>
    <s v="Rua do Mercado, 12"/>
    <s v="Resende"/>
    <s v="SP"/>
    <s v="08737-363"/>
    <x v="2"/>
    <x v="0"/>
  </r>
  <r>
    <x v="173"/>
    <s v="QUEDE"/>
    <x v="6"/>
    <x v="143"/>
    <x v="133"/>
    <x v="100"/>
    <n v="1"/>
    <n v="99.23"/>
    <s v="Que Delícia"/>
    <s v="Rua da Panificadora, 12"/>
    <s v="Rio de Janeiro"/>
    <s v="RJ"/>
    <s v="02389-673"/>
    <x v="2"/>
    <x v="0"/>
  </r>
  <r>
    <x v="174"/>
    <s v="FRANS"/>
    <x v="7"/>
    <x v="144"/>
    <x v="134"/>
    <x v="102"/>
    <n v="1"/>
    <n v="3.02"/>
    <s v="Franchi S.p.A."/>
    <s v="Via Monte Bianco 34"/>
    <s v="Torino"/>
    <m/>
    <s v="10100"/>
    <x v="11"/>
    <x v="0"/>
  </r>
  <r>
    <x v="175"/>
    <s v="GOURL"/>
    <x v="1"/>
    <x v="145"/>
    <x v="126"/>
    <x v="103"/>
    <n v="3"/>
    <n v="24.5"/>
    <s v="Gourmet Lanchonetes"/>
    <s v="Av. Brasil, 442"/>
    <s v="Campinas"/>
    <s v="SP"/>
    <s v="04876-786"/>
    <x v="2"/>
    <x v="1"/>
  </r>
  <r>
    <x v="176"/>
    <s v="MEREP"/>
    <x v="8"/>
    <x v="145"/>
    <x v="135"/>
    <x v="100"/>
    <n v="2"/>
    <n v="370.61"/>
    <s v="Mère Paillarde"/>
    <s v="43 rue St. Laurent"/>
    <s v="Montréal"/>
    <s v="Québec"/>
    <s v="H1J 1C3"/>
    <x v="16"/>
    <x v="0"/>
  </r>
  <r>
    <x v="177"/>
    <s v="LAMAI"/>
    <x v="1"/>
    <x v="146"/>
    <x v="136"/>
    <x v="104"/>
    <n v="2"/>
    <n v="7.93"/>
    <s v="La maison d'Asie"/>
    <s v="1 rue Alsace-Lorraine"/>
    <s v="Toulouse"/>
    <m/>
    <s v="31000"/>
    <x v="0"/>
    <x v="0"/>
  </r>
  <r>
    <x v="178"/>
    <s v="GALED"/>
    <x v="2"/>
    <x v="147"/>
    <x v="137"/>
    <x v="105"/>
    <n v="1"/>
    <n v="18.690000000000001"/>
    <s v="Galería del gastronómo"/>
    <s v="Rambla de Cataluña, 23"/>
    <s v="Barcelona"/>
    <m/>
    <s v="8022"/>
    <x v="12"/>
    <x v="0"/>
  </r>
  <r>
    <x v="179"/>
    <s v="PICCO"/>
    <x v="2"/>
    <x v="147"/>
    <x v="137"/>
    <x v="106"/>
    <n v="2"/>
    <n v="31.29"/>
    <s v="Piccolo und mehr"/>
    <s v="Geislweg 14"/>
    <s v="Salzburg"/>
    <m/>
    <s v="5020"/>
    <x v="6"/>
    <x v="1"/>
  </r>
  <r>
    <x v="180"/>
    <s v="REGGC"/>
    <x v="8"/>
    <x v="148"/>
    <x v="138"/>
    <x v="107"/>
    <n v="1"/>
    <n v="11.09"/>
    <s v="Reggiani Caseifici"/>
    <s v="Strada Provinciale 124"/>
    <s v="Reggio Emilia"/>
    <m/>
    <s v="42100"/>
    <x v="11"/>
    <x v="0"/>
  </r>
  <r>
    <x v="181"/>
    <s v="HUNGO"/>
    <x v="3"/>
    <x v="149"/>
    <x v="139"/>
    <x v="108"/>
    <n v="2"/>
    <n v="56.63"/>
    <s v="Hungry Owl All-Night Grocers"/>
    <s v="8 Johnstown Road"/>
    <s v="Cork"/>
    <s v="Co. Cork"/>
    <m/>
    <x v="14"/>
    <x v="0"/>
  </r>
  <r>
    <x v="182"/>
    <s v="ERNSH"/>
    <x v="2"/>
    <x v="150"/>
    <x v="120"/>
    <x v="109"/>
    <n v="1"/>
    <n v="458.78"/>
    <s v="Ernst Handel"/>
    <s v="Kirchgasse 6"/>
    <s v="Graz"/>
    <m/>
    <s v="8010"/>
    <x v="6"/>
    <x v="0"/>
  </r>
  <r>
    <x v="183"/>
    <s v="BOTTM"/>
    <x v="2"/>
    <x v="150"/>
    <x v="120"/>
    <x v="108"/>
    <n v="2"/>
    <n v="44.17"/>
    <s v="Bottom-Dollar Markets"/>
    <s v="23 Tsawassen Blvd."/>
    <s v="Tsawassen"/>
    <s v="BC"/>
    <s v="T2F 8M4"/>
    <x v="16"/>
    <x v="0"/>
  </r>
  <r>
    <x v="184"/>
    <s v="SPLIR"/>
    <x v="3"/>
    <x v="151"/>
    <x v="131"/>
    <x v="108"/>
    <n v="2"/>
    <n v="4.34"/>
    <s v="Split Rail Beer &amp; Ale"/>
    <s v="P.O. Box 555"/>
    <s v="Lander"/>
    <s v="WY"/>
    <s v="82520"/>
    <x v="8"/>
    <x v="0"/>
  </r>
  <r>
    <x v="185"/>
    <s v="PRINI"/>
    <x v="3"/>
    <x v="152"/>
    <x v="140"/>
    <x v="110"/>
    <n v="3"/>
    <n v="73.83"/>
    <s v="Princesa Isabel Vinhos"/>
    <s v="Estrada da saúde n. 58"/>
    <s v="Lisboa"/>
    <m/>
    <s v="1756"/>
    <x v="15"/>
    <x v="1"/>
  </r>
  <r>
    <x v="186"/>
    <s v="FOLKO"/>
    <x v="3"/>
    <x v="152"/>
    <x v="140"/>
    <x v="111"/>
    <n v="2"/>
    <n v="17.920000000000002"/>
    <s v="Folk och fä HB"/>
    <s v="Åkergatan 24"/>
    <s v="Bräcke"/>
    <m/>
    <s v="S-844 67"/>
    <x v="9"/>
    <x v="0"/>
  </r>
  <r>
    <x v="187"/>
    <s v="CONSH"/>
    <x v="6"/>
    <x v="153"/>
    <x v="141"/>
    <x v="108"/>
    <n v="2"/>
    <n v="9.2100000000000009"/>
    <s v="Consolidated Holdings"/>
    <s v="Berkeley Gardens_x000d__x000a_12  Brewery"/>
    <s v="London"/>
    <m/>
    <s v="WX1 6LT"/>
    <x v="13"/>
    <x v="0"/>
  </r>
  <r>
    <x v="188"/>
    <s v="BLONP"/>
    <x v="3"/>
    <x v="154"/>
    <x v="142"/>
    <x v="112"/>
    <n v="2"/>
    <n v="156.66"/>
    <s v="Blondel père et fils"/>
    <s v="24, place Kléber"/>
    <s v="Strasbourg"/>
    <m/>
    <s v="67000"/>
    <x v="0"/>
    <x v="0"/>
  </r>
  <r>
    <x v="189"/>
    <s v="WARTH"/>
    <x v="6"/>
    <x v="154"/>
    <x v="142"/>
    <x v="113"/>
    <n v="1"/>
    <n v="19.97"/>
    <s v="Wartian Herkku"/>
    <s v="Torikatu 38"/>
    <s v="Oulu"/>
    <m/>
    <s v="90110"/>
    <x v="10"/>
    <x v="0"/>
  </r>
  <r>
    <x v="190"/>
    <s v="TOMSP"/>
    <x v="3"/>
    <x v="155"/>
    <x v="143"/>
    <x v="104"/>
    <n v="2"/>
    <n v="8.24"/>
    <s v="Toms Spezialitäten"/>
    <s v="Luisenstr. 48"/>
    <s v="Münster"/>
    <m/>
    <s v="44087"/>
    <x v="1"/>
    <x v="0"/>
  </r>
  <r>
    <x v="191"/>
    <s v="MEREP"/>
    <x v="1"/>
    <x v="156"/>
    <x v="144"/>
    <x v="114"/>
    <n v="3"/>
    <n v="4.07"/>
    <s v="Mère Paillarde"/>
    <s v="43 rue St. Laurent"/>
    <s v="Montréal"/>
    <s v="Québec"/>
    <s v="H1J 1C3"/>
    <x v="16"/>
    <x v="0"/>
  </r>
  <r>
    <x v="192"/>
    <s v="SAVEA"/>
    <x v="2"/>
    <x v="157"/>
    <x v="145"/>
    <x v="115"/>
    <n v="2"/>
    <n v="86.53"/>
    <s v="Save-a-lot Markets"/>
    <s v="187 Suffolk Ln."/>
    <s v="Boise"/>
    <s v="ID"/>
    <s v="83720"/>
    <x v="8"/>
    <x v="0"/>
  </r>
  <r>
    <x v="193"/>
    <s v="OLDWO"/>
    <x v="3"/>
    <x v="157"/>
    <x v="146"/>
    <x v="116"/>
    <n v="2"/>
    <n v="73.02"/>
    <s v="Old World Delicatessen"/>
    <s v="2743 Bering St."/>
    <s v="Anchorage"/>
    <s v="AK"/>
    <s v="99508"/>
    <x v="8"/>
    <x v="0"/>
  </r>
  <r>
    <x v="194"/>
    <s v="ERNSH"/>
    <x v="3"/>
    <x v="158"/>
    <x v="147"/>
    <x v="117"/>
    <n v="2"/>
    <n v="47.94"/>
    <s v="Ernst Handel"/>
    <s v="Kirchgasse 6"/>
    <s v="Graz"/>
    <m/>
    <s v="8010"/>
    <x v="6"/>
    <x v="0"/>
  </r>
  <r>
    <x v="195"/>
    <s v="REGGC"/>
    <x v="6"/>
    <x v="159"/>
    <x v="139"/>
    <x v="104"/>
    <n v="1"/>
    <n v="13.95"/>
    <s v="Reggiani Caseifici"/>
    <s v="Strada Provinciale 124"/>
    <s v="Reggio Emilia"/>
    <m/>
    <s v="42100"/>
    <x v="11"/>
    <x v="0"/>
  </r>
  <r>
    <x v="196"/>
    <s v="BERGS"/>
    <x v="3"/>
    <x v="159"/>
    <x v="139"/>
    <x v="118"/>
    <n v="3"/>
    <n v="3.5"/>
    <s v="Berglunds snabbköp"/>
    <s v="Berguvsvägen  8"/>
    <s v="Luleå"/>
    <m/>
    <s v="S-958 22"/>
    <x v="9"/>
    <x v="0"/>
  </r>
  <r>
    <x v="197"/>
    <s v="BERGS"/>
    <x v="3"/>
    <x v="160"/>
    <x v="148"/>
    <x v="119"/>
    <n v="1"/>
    <n v="9.3000000000000007"/>
    <s v="Berglunds snabbköp"/>
    <s v="Berguvsvägen  8"/>
    <s v="Luleå"/>
    <m/>
    <s v="S-958 22"/>
    <x v="9"/>
    <x v="0"/>
  </r>
  <r>
    <x v="198"/>
    <s v="TOMSP"/>
    <x v="1"/>
    <x v="161"/>
    <x v="149"/>
    <x v="120"/>
    <n v="1"/>
    <n v="14.68"/>
    <s v="Toms Spezialitäten"/>
    <s v="Luisenstr. 48"/>
    <s v="Münster"/>
    <m/>
    <s v="44087"/>
    <x v="1"/>
    <x v="0"/>
  </r>
  <r>
    <x v="199"/>
    <s v="RICAR"/>
    <x v="2"/>
    <x v="161"/>
    <x v="149"/>
    <x v="121"/>
    <n v="2"/>
    <n v="68.66"/>
    <s v="Ricardo Adocicados"/>
    <s v="Av. Copacabana, 267"/>
    <s v="Rio de Janeiro"/>
    <s v="RJ"/>
    <s v="02389-890"/>
    <x v="2"/>
    <x v="0"/>
  </r>
  <r>
    <x v="200"/>
    <s v="RANCH"/>
    <x v="2"/>
    <x v="162"/>
    <x v="150"/>
    <x v="103"/>
    <n v="2"/>
    <n v="38.82"/>
    <s v="Rancho grande"/>
    <s v="Av. del Libertador 900"/>
    <s v="Buenos Aires"/>
    <m/>
    <s v="1010"/>
    <x v="20"/>
    <x v="0"/>
  </r>
  <r>
    <x v="201"/>
    <s v="BLONP"/>
    <x v="3"/>
    <x v="163"/>
    <x v="141"/>
    <x v="122"/>
    <n v="2"/>
    <n v="53.3"/>
    <s v="Blondel père et fils"/>
    <s v="24, place Kléber"/>
    <s v="Strasbourg"/>
    <m/>
    <s v="67000"/>
    <x v="0"/>
    <x v="0"/>
  </r>
  <r>
    <x v="202"/>
    <s v="VICTE"/>
    <x v="6"/>
    <x v="164"/>
    <x v="151"/>
    <x v="123"/>
    <n v="2"/>
    <n v="7.23"/>
    <s v="Victuailles en stock"/>
    <s v="2, rue du Commerce"/>
    <s v="Lyon"/>
    <m/>
    <s v="69004"/>
    <x v="0"/>
    <x v="0"/>
  </r>
  <r>
    <x v="203"/>
    <s v="QUICK"/>
    <x v="2"/>
    <x v="164"/>
    <x v="142"/>
    <x v="124"/>
    <n v="3"/>
    <n v="189.09"/>
    <s v="QUICK-Stop"/>
    <s v="Taucherstraße 10"/>
    <s v="Cunewalde"/>
    <m/>
    <s v="01307"/>
    <x v="1"/>
    <x v="1"/>
  </r>
  <r>
    <x v="204"/>
    <s v="SAVEA"/>
    <x v="6"/>
    <x v="165"/>
    <x v="152"/>
    <x v="125"/>
    <n v="1"/>
    <n v="140.26"/>
    <s v="Save-a-lot Markets"/>
    <s v="187 Suffolk Ln."/>
    <s v="Boise"/>
    <s v="ID"/>
    <s v="83720"/>
    <x v="8"/>
    <x v="0"/>
  </r>
  <r>
    <x v="205"/>
    <s v="AROUT"/>
    <x v="5"/>
    <x v="166"/>
    <x v="153"/>
    <x v="125"/>
    <n v="2"/>
    <n v="25.36"/>
    <s v="Around the Horn"/>
    <s v="Brook Farm_x000d__x000a_Stratford St. Mary"/>
    <s v="Colchester"/>
    <s v="Essex"/>
    <s v="CO7 6JX"/>
    <x v="13"/>
    <x v="0"/>
  </r>
  <r>
    <x v="206"/>
    <s v="LAMAI"/>
    <x v="2"/>
    <x v="166"/>
    <x v="153"/>
    <x v="126"/>
    <n v="3"/>
    <n v="2.74"/>
    <s v="La maison d'Asie"/>
    <s v="1 rue Alsace-Lorraine"/>
    <s v="Toulouse"/>
    <m/>
    <s v="31000"/>
    <x v="0"/>
    <x v="0"/>
  </r>
  <r>
    <x v="207"/>
    <s v="WARTH"/>
    <x v="6"/>
    <x v="167"/>
    <x v="154"/>
    <x v="106"/>
    <n v="2"/>
    <n v="180.45"/>
    <s v="Wartian Herkku"/>
    <s v="Torikatu 38"/>
    <s v="Oulu"/>
    <m/>
    <s v="90110"/>
    <x v="10"/>
    <x v="0"/>
  </r>
  <r>
    <x v="208"/>
    <s v="KOENE"/>
    <x v="6"/>
    <x v="168"/>
    <x v="155"/>
    <x v="115"/>
    <n v="2"/>
    <n v="8.1199999999999992"/>
    <s v="Königlich Essen"/>
    <s v="Maubelstr. 90"/>
    <s v="Brandenburg"/>
    <m/>
    <s v="14776"/>
    <x v="1"/>
    <x v="0"/>
  </r>
  <r>
    <x v="209"/>
    <s v="KOENE"/>
    <x v="7"/>
    <x v="168"/>
    <x v="156"/>
    <x v="106"/>
    <n v="1"/>
    <n v="11.57"/>
    <s v="Königlich Essen"/>
    <s v="Maubelstr. 90"/>
    <s v="Brandenburg"/>
    <m/>
    <s v="14776"/>
    <x v="1"/>
    <x v="0"/>
  </r>
  <r>
    <x v="210"/>
    <s v="SUPRD"/>
    <x v="8"/>
    <x v="169"/>
    <x v="157"/>
    <x v="110"/>
    <n v="3"/>
    <n v="147.06"/>
    <s v="Suprêmes délices"/>
    <s v="Boulevard Tirou, 255"/>
    <s v="Charleroi"/>
    <m/>
    <s v="B-6000"/>
    <x v="3"/>
    <x v="0"/>
  </r>
  <r>
    <x v="211"/>
    <s v="VICTE"/>
    <x v="2"/>
    <x v="170"/>
    <x v="158"/>
    <x v="115"/>
    <n v="2"/>
    <n v="25.09"/>
    <s v="Victuailles en stock"/>
    <s v="2, rue du Commerce"/>
    <s v="Lyon"/>
    <m/>
    <s v="69004"/>
    <x v="0"/>
    <x v="0"/>
  </r>
  <r>
    <x v="212"/>
    <s v="FOLKO"/>
    <x v="6"/>
    <x v="171"/>
    <x v="159"/>
    <x v="106"/>
    <n v="1"/>
    <n v="16.27"/>
    <s v="Folk och fä HB"/>
    <s v="Åkergatan 24"/>
    <s v="Bräcke"/>
    <m/>
    <s v="S-844 67"/>
    <x v="9"/>
    <x v="0"/>
  </r>
  <r>
    <x v="213"/>
    <s v="LILAS"/>
    <x v="5"/>
    <x v="171"/>
    <x v="159"/>
    <x v="127"/>
    <n v="3"/>
    <n v="148.61000000000001"/>
    <s v="LILA-Supermercado"/>
    <s v="Carrera 52 con Ave. Bolívar #65-98 Llano Largo"/>
    <s v="Barquisimeto"/>
    <s v="Lara"/>
    <s v="3508"/>
    <x v="5"/>
    <x v="0"/>
  </r>
  <r>
    <x v="214"/>
    <s v="CONSH"/>
    <x v="7"/>
    <x v="172"/>
    <x v="160"/>
    <x v="128"/>
    <n v="1"/>
    <n v="6.17"/>
    <s v="Consolidated Holdings"/>
    <s v="Berkeley Gardens_x000d__x000a_12  Brewery"/>
    <s v="London"/>
    <m/>
    <s v="WX1 6LT"/>
    <x v="13"/>
    <x v="0"/>
  </r>
  <r>
    <x v="215"/>
    <s v="SUPRD"/>
    <x v="0"/>
    <x v="173"/>
    <x v="161"/>
    <x v="129"/>
    <n v="3"/>
    <n v="14.78"/>
    <s v="Suprêmes délices"/>
    <s v="Boulevard Tirou, 255"/>
    <s v="Charleroi"/>
    <m/>
    <s v="B-6000"/>
    <x v="3"/>
    <x v="0"/>
  </r>
  <r>
    <x v="216"/>
    <s v="FURIB"/>
    <x v="2"/>
    <x v="173"/>
    <x v="161"/>
    <x v="116"/>
    <n v="2"/>
    <n v="89"/>
    <s v="Furia Bacalhau e Frutos do Mar"/>
    <s v="Jardim das rosas n. 32"/>
    <s v="Lisboa"/>
    <m/>
    <s v="1675"/>
    <x v="15"/>
    <x v="0"/>
  </r>
  <r>
    <x v="217"/>
    <s v="VAFFE"/>
    <x v="5"/>
    <x v="174"/>
    <x v="162"/>
    <x v="116"/>
    <n v="3"/>
    <n v="145.04"/>
    <s v="Vaffeljernet"/>
    <s v="Smagsløget 45"/>
    <s v="Århus"/>
    <m/>
    <s v="8200"/>
    <x v="17"/>
    <x v="0"/>
  </r>
  <r>
    <x v="218"/>
    <s v="COMMI"/>
    <x v="2"/>
    <x v="175"/>
    <x v="163"/>
    <x v="130"/>
    <n v="1"/>
    <n v="11.93"/>
    <s v="Comércio Mineiro"/>
    <s v="Av. dos Lusíadas, 23"/>
    <s v="São Paulo"/>
    <s v="SP"/>
    <s v="05432-043"/>
    <x v="2"/>
    <x v="0"/>
  </r>
  <r>
    <x v="219"/>
    <s v="MAGAA"/>
    <x v="6"/>
    <x v="175"/>
    <x v="163"/>
    <x v="123"/>
    <n v="2"/>
    <n v="4.93"/>
    <s v="Magazzini Alimentari Riuniti"/>
    <s v="Via Ludovico il Moro 22"/>
    <s v="Bergamo"/>
    <m/>
    <s v="24100"/>
    <x v="11"/>
    <x v="0"/>
  </r>
  <r>
    <x v="220"/>
    <s v="KOENE"/>
    <x v="3"/>
    <x v="176"/>
    <x v="164"/>
    <x v="124"/>
    <n v="3"/>
    <n v="44.12"/>
    <s v="Königlich Essen"/>
    <s v="Maubelstr. 90"/>
    <s v="Brandenburg"/>
    <m/>
    <s v="14776"/>
    <x v="1"/>
    <x v="0"/>
  </r>
  <r>
    <x v="221"/>
    <s v="WHITC"/>
    <x v="5"/>
    <x v="177"/>
    <x v="154"/>
    <x v="116"/>
    <n v="1"/>
    <n v="60.18"/>
    <s v="White Clover Markets"/>
    <s v="1029 - 12th Ave. S."/>
    <s v="Seattle"/>
    <s v="WA"/>
    <s v="98124"/>
    <x v="8"/>
    <x v="0"/>
  </r>
  <r>
    <x v="222"/>
    <s v="BONAP"/>
    <x v="2"/>
    <x v="178"/>
    <x v="155"/>
    <x v="116"/>
    <n v="2"/>
    <n v="64.56"/>
    <s v="Bon app'"/>
    <s v="12, rue des Bouchers"/>
    <s v="Marseille"/>
    <m/>
    <s v="13008"/>
    <x v="0"/>
    <x v="0"/>
  </r>
  <r>
    <x v="223"/>
    <s v="BSBEV"/>
    <x v="7"/>
    <x v="178"/>
    <x v="155"/>
    <x v="128"/>
    <n v="3"/>
    <n v="45.59"/>
    <s v="B's Beverages"/>
    <s v="Fauntleroy Circus"/>
    <s v="London"/>
    <m/>
    <s v="EC2 5NT"/>
    <x v="13"/>
    <x v="0"/>
  </r>
  <r>
    <x v="224"/>
    <s v="SEVES"/>
    <x v="6"/>
    <x v="179"/>
    <x v="165"/>
    <x v="131"/>
    <n v="1"/>
    <n v="4.2"/>
    <s v="Seven Seas Imports"/>
    <s v="90 Wadhurst Rd."/>
    <s v="London"/>
    <m/>
    <s v="OX15 4NB"/>
    <x v="13"/>
    <x v="0"/>
  </r>
  <r>
    <x v="225"/>
    <s v="ISLAT"/>
    <x v="5"/>
    <x v="180"/>
    <x v="158"/>
    <x v="132"/>
    <n v="3"/>
    <n v="16.37"/>
    <s v="Island Trading"/>
    <s v="Garden House_x000d__x000a_Crowther Way"/>
    <s v="Cowes"/>
    <s v="Isle of Wigth"/>
    <s v="PO31 7PJ"/>
    <x v="13"/>
    <x v="0"/>
  </r>
  <r>
    <x v="226"/>
    <s v="PERIC"/>
    <x v="0"/>
    <x v="180"/>
    <x v="166"/>
    <x v="132"/>
    <n v="2"/>
    <n v="83.49"/>
    <s v="Pericles Comidas clásicas"/>
    <s v="Calle Dr. Jorge Cash 321"/>
    <s v="México D.F."/>
    <m/>
    <s v="05033"/>
    <x v="7"/>
    <x v="0"/>
  </r>
  <r>
    <x v="227"/>
    <s v="SUPRD"/>
    <x v="4"/>
    <x v="181"/>
    <x v="167"/>
    <x v="133"/>
    <n v="1"/>
    <n v="68.52"/>
    <s v="Suprêmes délices"/>
    <s v="Boulevard Tirou, 255"/>
    <s v="Charleroi"/>
    <m/>
    <s v="B-6000"/>
    <x v="3"/>
    <x v="0"/>
  </r>
  <r>
    <x v="228"/>
    <s v="HILAA"/>
    <x v="6"/>
    <x v="182"/>
    <x v="168"/>
    <x v="134"/>
    <n v="3"/>
    <n v="4.41"/>
    <s v="HILARIÓN-Abastos"/>
    <s v="Carrera 22 con Ave. Carlos Soublette #8-35"/>
    <s v="San Cristóbal"/>
    <s v="Táchira"/>
    <s v="5022"/>
    <x v="5"/>
    <x v="0"/>
  </r>
  <r>
    <x v="229"/>
    <s v="PRINI"/>
    <x v="0"/>
    <x v="182"/>
    <x v="168"/>
    <x v="135"/>
    <n v="2"/>
    <n v="13.02"/>
    <s v="Princesa Isabel Vinhos"/>
    <s v="Estrada da saúde n. 58"/>
    <s v="Lisboa"/>
    <m/>
    <s v="1756"/>
    <x v="15"/>
    <x v="0"/>
  </r>
  <r>
    <x v="230"/>
    <s v="VICTE"/>
    <x v="7"/>
    <x v="183"/>
    <x v="161"/>
    <x v="136"/>
    <n v="3"/>
    <n v="4.8099999999999996"/>
    <s v="Victuailles en stock"/>
    <s v="2, rue du Commerce"/>
    <s v="Lyon"/>
    <m/>
    <s v="69004"/>
    <x v="0"/>
    <x v="0"/>
  </r>
  <r>
    <x v="231"/>
    <s v="RATTC"/>
    <x v="3"/>
    <x v="184"/>
    <x v="169"/>
    <x v="132"/>
    <n v="3"/>
    <n v="708.95"/>
    <s v="Rattlesnake Canyon Grocery"/>
    <s v="2817 Milton Dr."/>
    <s v="Albuquerque"/>
    <s v="NM"/>
    <s v="87110"/>
    <x v="8"/>
    <x v="0"/>
  </r>
  <r>
    <x v="232"/>
    <s v="FOLIG"/>
    <x v="1"/>
    <x v="185"/>
    <x v="170"/>
    <x v="134"/>
    <n v="2"/>
    <n v="1.35"/>
    <s v="Folies gourmandes"/>
    <s v="184, chaussée de Tournai"/>
    <s v="Lille"/>
    <m/>
    <s v="59000"/>
    <x v="0"/>
    <x v="0"/>
  </r>
  <r>
    <x v="233"/>
    <s v="RICAR"/>
    <x v="6"/>
    <x v="185"/>
    <x v="170"/>
    <x v="135"/>
    <n v="2"/>
    <n v="64.33"/>
    <s v="Ricardo Adocicados"/>
    <s v="Av. Copacabana, 267"/>
    <s v="Rio de Janeiro"/>
    <s v="RJ"/>
    <s v="02389-890"/>
    <x v="2"/>
    <x v="0"/>
  </r>
  <r>
    <x v="234"/>
    <s v="LAZYK"/>
    <x v="5"/>
    <x v="186"/>
    <x v="171"/>
    <x v="137"/>
    <n v="3"/>
    <n v="7.48"/>
    <s v="Lazy K Kountry Store"/>
    <s v="12 Orchestra Terrace"/>
    <s v="Walla Walla"/>
    <s v="WA"/>
    <s v="99362"/>
    <x v="8"/>
    <x v="0"/>
  </r>
  <r>
    <x v="235"/>
    <s v="WHITC"/>
    <x v="8"/>
    <x v="187"/>
    <x v="172"/>
    <x v="138"/>
    <n v="2"/>
    <n v="15.28"/>
    <s v="White Clover Markets"/>
    <s v="1029 - 12th Ave. S."/>
    <s v="Seattle"/>
    <s v="WA"/>
    <s v="98124"/>
    <x v="8"/>
    <x v="1"/>
  </r>
  <r>
    <x v="236"/>
    <s v="BSBEV"/>
    <x v="3"/>
    <x v="187"/>
    <x v="172"/>
    <x v="139"/>
    <n v="3"/>
    <n v="6.88"/>
    <s v="B's Beverages"/>
    <s v="Fauntleroy Circus"/>
    <s v="London"/>
    <m/>
    <s v="EC2 5NT"/>
    <x v="13"/>
    <x v="0"/>
  </r>
  <r>
    <x v="237"/>
    <s v="LINOD"/>
    <x v="2"/>
    <x v="188"/>
    <x v="155"/>
    <x v="140"/>
    <n v="2"/>
    <n v="64.45"/>
    <s v="LINO-Delicateses"/>
    <s v="Ave. 5 de Mayo Porlamar"/>
    <s v="I. de Margarita"/>
    <s v="Nueva Esparta"/>
    <s v="4980"/>
    <x v="5"/>
    <x v="0"/>
  </r>
  <r>
    <x v="238"/>
    <s v="HILAA"/>
    <x v="5"/>
    <x v="189"/>
    <x v="173"/>
    <x v="141"/>
    <n v="2"/>
    <n v="30.53"/>
    <s v="HILARIÓN-Abastos"/>
    <s v="Carrera 22 con Ave. Carlos Soublette #8-35"/>
    <s v="San Cristóbal"/>
    <s v="Táchira"/>
    <s v="5022"/>
    <x v="5"/>
    <x v="0"/>
  </r>
  <r>
    <x v="239"/>
    <s v="QUEEN"/>
    <x v="7"/>
    <x v="189"/>
    <x v="173"/>
    <x v="142"/>
    <n v="2"/>
    <n v="71.069999999999993"/>
    <s v="Queen Cozinha"/>
    <s v="Alameda dos Canàrios, 891"/>
    <s v="São Paulo"/>
    <s v="SP"/>
    <s v="05487-020"/>
    <x v="2"/>
    <x v="0"/>
  </r>
  <r>
    <x v="240"/>
    <s v="FRANK"/>
    <x v="6"/>
    <x v="190"/>
    <x v="174"/>
    <x v="141"/>
    <n v="2"/>
    <n v="4.93"/>
    <s v="Frankenversand"/>
    <s v="Berliner Platz 43"/>
    <s v="München"/>
    <m/>
    <s v="80805"/>
    <x v="1"/>
    <x v="0"/>
  </r>
  <r>
    <x v="241"/>
    <s v="PICCO"/>
    <x v="1"/>
    <x v="191"/>
    <x v="175"/>
    <x v="143"/>
    <n v="2"/>
    <n v="5.29"/>
    <s v="Piccolo und mehr"/>
    <s v="Geislweg 14"/>
    <s v="Salzburg"/>
    <m/>
    <s v="5020"/>
    <x v="6"/>
    <x v="0"/>
  </r>
  <r>
    <x v="242"/>
    <s v="HILAA"/>
    <x v="8"/>
    <x v="192"/>
    <x v="176"/>
    <x v="144"/>
    <n v="2"/>
    <n v="210.19"/>
    <s v="HILARIÓN-Abastos"/>
    <s v="Carrera 22 con Ave. Carlos Soublette #8-35"/>
    <s v="San Cristóbal"/>
    <s v="Táchira"/>
    <s v="5022"/>
    <x v="5"/>
    <x v="0"/>
  </r>
  <r>
    <x v="243"/>
    <s v="FURIB"/>
    <x v="6"/>
    <x v="192"/>
    <x v="176"/>
    <x v="145"/>
    <n v="3"/>
    <n v="16.96"/>
    <s v="Furia Bacalhau e Frutos do Mar"/>
    <s v="Jardim das rosas n. 32"/>
    <s v="Lisboa"/>
    <m/>
    <s v="1675"/>
    <x v="15"/>
    <x v="0"/>
  </r>
  <r>
    <x v="244"/>
    <s v="BOTTM"/>
    <x v="3"/>
    <x v="193"/>
    <x v="177"/>
    <x v="146"/>
    <n v="1"/>
    <n v="62.89"/>
    <s v="Bottom-Dollar Markets"/>
    <s v="23 Tsawassen Blvd."/>
    <s v="Tsawassen"/>
    <s v="BC"/>
    <s v="T2F 8M4"/>
    <x v="16"/>
    <x v="0"/>
  </r>
  <r>
    <x v="245"/>
    <s v="LAMAI"/>
    <x v="2"/>
    <x v="194"/>
    <x v="178"/>
    <x v="137"/>
    <n v="3"/>
    <n v="10.64"/>
    <s v="La maison d'Asie"/>
    <s v="1 rue Alsace-Lorraine"/>
    <s v="Toulouse"/>
    <m/>
    <s v="31000"/>
    <x v="0"/>
    <x v="0"/>
  </r>
  <r>
    <x v="246"/>
    <s v="COMMI"/>
    <x v="2"/>
    <x v="194"/>
    <x v="178"/>
    <x v="143"/>
    <n v="2"/>
    <n v="65.989999999999995"/>
    <s v="Comércio Mineiro"/>
    <s v="Av. dos Lusíadas, 23"/>
    <s v="São Paulo"/>
    <s v="SP"/>
    <s v="05432-043"/>
    <x v="2"/>
    <x v="0"/>
  </r>
  <r>
    <x v="247"/>
    <s v="LAUGB"/>
    <x v="3"/>
    <x v="195"/>
    <x v="179"/>
    <x v="146"/>
    <n v="3"/>
    <n v="4.6500000000000004"/>
    <s v="Laughing Bacchus Wine Cellars"/>
    <s v="2319 Elm St."/>
    <s v="Vancouver"/>
    <s v="BC"/>
    <s v="V3F 2K1"/>
    <x v="16"/>
    <x v="0"/>
  </r>
  <r>
    <x v="248"/>
    <s v="TRADH"/>
    <x v="8"/>
    <x v="196"/>
    <x v="180"/>
    <x v="147"/>
    <n v="2"/>
    <n v="46.77"/>
    <s v="Tradição Hipermercados"/>
    <s v="Av. Inês de Castro, 414"/>
    <s v="São Paulo"/>
    <s v="SP"/>
    <s v="05634-030"/>
    <x v="2"/>
    <x v="0"/>
  </r>
  <r>
    <x v="249"/>
    <s v="LEHMS"/>
    <x v="8"/>
    <x v="196"/>
    <x v="180"/>
    <x v="147"/>
    <n v="1"/>
    <n v="36.21"/>
    <s v="Lehmanns Marktstand"/>
    <s v="Magazinweg 7"/>
    <s v="Frankfurt a.M."/>
    <m/>
    <s v="60528"/>
    <x v="1"/>
    <x v="0"/>
  </r>
  <r>
    <x v="250"/>
    <s v="HILAA"/>
    <x v="6"/>
    <x v="197"/>
    <x v="181"/>
    <x v="146"/>
    <n v="2"/>
    <n v="29.75"/>
    <s v="HILARIÓN-Abastos"/>
    <s v="Carrera 22 con Ave. Carlos Soublette #8-35"/>
    <s v="San Cristóbal"/>
    <s v="Táchira"/>
    <s v="5022"/>
    <x v="5"/>
    <x v="0"/>
  </r>
  <r>
    <x v="251"/>
    <s v="LILAS"/>
    <x v="2"/>
    <x v="198"/>
    <x v="182"/>
    <x v="148"/>
    <n v="2"/>
    <n v="102.02"/>
    <s v="LILA-Supermercado"/>
    <s v="Carrera 52 con Ave. Bolívar #65-98 Llano Largo"/>
    <s v="Barquisimeto"/>
    <s v="Lara"/>
    <s v="3508"/>
    <x v="5"/>
    <x v="0"/>
  </r>
  <r>
    <x v="252"/>
    <s v="LAMAI"/>
    <x v="1"/>
    <x v="199"/>
    <x v="183"/>
    <x v="149"/>
    <n v="1"/>
    <n v="42.68"/>
    <s v="La maison d'Asie"/>
    <s v="1 rue Alsace-Lorraine"/>
    <s v="Toulouse"/>
    <m/>
    <s v="31000"/>
    <x v="0"/>
    <x v="0"/>
  </r>
  <r>
    <x v="253"/>
    <s v="BLAUS"/>
    <x v="4"/>
    <x v="199"/>
    <x v="183"/>
    <x v="148"/>
    <n v="3"/>
    <n v="8.85"/>
    <s v="Blauer See Delikatessen"/>
    <s v="Forsterstr. 57"/>
    <s v="Mannheim"/>
    <m/>
    <s v="68306"/>
    <x v="1"/>
    <x v="0"/>
  </r>
  <r>
    <x v="254"/>
    <s v="PERIC"/>
    <x v="7"/>
    <x v="200"/>
    <x v="184"/>
    <x v="150"/>
    <n v="1"/>
    <n v="69.319999999999993"/>
    <s v="Pericles Comidas clásicas"/>
    <s v="Calle Dr. Jorge Cash 321"/>
    <s v="México D.F."/>
    <m/>
    <s v="05033"/>
    <x v="7"/>
    <x v="0"/>
  </r>
  <r>
    <x v="255"/>
    <s v="HUNGO"/>
    <x v="1"/>
    <x v="201"/>
    <x v="185"/>
    <x v="148"/>
    <n v="2"/>
    <n v="16.739999999999998"/>
    <s v="Hungry Owl All-Night Grocers"/>
    <s v="8 Johnstown Road"/>
    <s v="Cork"/>
    <s v="Co. Cork"/>
    <m/>
    <x v="14"/>
    <x v="0"/>
  </r>
  <r>
    <x v="256"/>
    <s v="WHITC"/>
    <x v="2"/>
    <x v="201"/>
    <x v="185"/>
    <x v="151"/>
    <n v="3"/>
    <n v="59.13"/>
    <s v="White Clover Markets"/>
    <s v="1029 - 12th Ave. S."/>
    <s v="Seattle"/>
    <s v="WA"/>
    <s v="98124"/>
    <x v="8"/>
    <x v="0"/>
  </r>
  <r>
    <x v="257"/>
    <s v="MEREP"/>
    <x v="3"/>
    <x v="202"/>
    <x v="186"/>
    <x v="152"/>
    <n v="3"/>
    <n v="7.13"/>
    <s v="Mère Paillarde"/>
    <s v="43 rue St. Laurent"/>
    <s v="Montréal"/>
    <s v="Québec"/>
    <s v="H1J 1C3"/>
    <x v="16"/>
    <x v="0"/>
  </r>
  <r>
    <x v="258"/>
    <s v="KOENE"/>
    <x v="4"/>
    <x v="203"/>
    <x v="187"/>
    <x v="153"/>
    <n v="2"/>
    <n v="21.19"/>
    <s v="Königlich Essen"/>
    <s v="Maubelstr. 90"/>
    <s v="Brandenburg"/>
    <m/>
    <s v="14776"/>
    <x v="1"/>
    <x v="0"/>
  </r>
  <r>
    <x v="259"/>
    <s v="ANTON"/>
    <x v="8"/>
    <x v="203"/>
    <x v="187"/>
    <x v="154"/>
    <n v="1"/>
    <n v="47.45"/>
    <s v="Antonio Moreno Taquería"/>
    <s v="Mataderos  2312"/>
    <s v="México D.F."/>
    <m/>
    <s v="05023"/>
    <x v="7"/>
    <x v="0"/>
  </r>
  <r>
    <x v="260"/>
    <s v="OTTIK"/>
    <x v="5"/>
    <x v="204"/>
    <x v="188"/>
    <x v="155"/>
    <n v="2"/>
    <n v="4.99"/>
    <s v="Ottilies Käseladen"/>
    <s v="Mehrheimerstr. 369"/>
    <s v="Köln"/>
    <m/>
    <s v="50739"/>
    <x v="1"/>
    <x v="0"/>
  </r>
  <r>
    <x v="261"/>
    <s v="BLAUS"/>
    <x v="2"/>
    <x v="205"/>
    <x v="189"/>
    <x v="150"/>
    <n v="1"/>
    <n v="0.15"/>
    <s v="Blauer See Delikatessen"/>
    <s v="Forsterstr. 57"/>
    <s v="Mannheim"/>
    <m/>
    <s v="68306"/>
    <x v="1"/>
    <x v="0"/>
  </r>
  <r>
    <x v="262"/>
    <s v="SAVEA"/>
    <x v="1"/>
    <x v="206"/>
    <x v="190"/>
    <x v="156"/>
    <n v="3"/>
    <n v="367.63"/>
    <s v="Save-a-lot Markets"/>
    <s v="187 Suffolk Ln."/>
    <s v="Boise"/>
    <s v="ID"/>
    <s v="83720"/>
    <x v="8"/>
    <x v="0"/>
  </r>
  <r>
    <x v="263"/>
    <s v="BONAP"/>
    <x v="2"/>
    <x v="206"/>
    <x v="190"/>
    <x v="152"/>
    <n v="3"/>
    <n v="350.64"/>
    <s v="Bon app'"/>
    <s v="12, rue des Bouchers"/>
    <s v="Marseille"/>
    <m/>
    <s v="13008"/>
    <x v="0"/>
    <x v="0"/>
  </r>
  <r>
    <x v="264"/>
    <s v="FAMIA"/>
    <x v="8"/>
    <x v="207"/>
    <x v="191"/>
    <x v="157"/>
    <n v="2"/>
    <n v="3.53"/>
    <s v="Familia Arquibaldo"/>
    <s v="Rua Orós, 92"/>
    <s v="São Paulo"/>
    <s v="SP"/>
    <s v="05442-030"/>
    <x v="2"/>
    <x v="0"/>
  </r>
  <r>
    <x v="265"/>
    <s v="WANDK"/>
    <x v="8"/>
    <x v="208"/>
    <x v="192"/>
    <x v="156"/>
    <n v="1"/>
    <n v="105.65"/>
    <s v="Die Wandernde Kuh"/>
    <s v="Adenauerallee 900"/>
    <s v="Stuttgart"/>
    <m/>
    <s v="70563"/>
    <x v="1"/>
    <x v="0"/>
  </r>
  <r>
    <x v="266"/>
    <s v="ERNSH"/>
    <x v="3"/>
    <x v="208"/>
    <x v="193"/>
    <x v="158"/>
    <n v="2"/>
    <n v="789.95"/>
    <s v="Ernst Handel"/>
    <s v="Kirchgasse 6"/>
    <s v="Graz"/>
    <m/>
    <s v="8010"/>
    <x v="6"/>
    <x v="0"/>
  </r>
  <r>
    <x v="267"/>
    <s v="QUICK"/>
    <x v="7"/>
    <x v="209"/>
    <x v="183"/>
    <x v="159"/>
    <n v="1"/>
    <n v="204.47"/>
    <s v="QUICK-Stop"/>
    <s v="Taucherstraße 10"/>
    <s v="Cunewalde"/>
    <m/>
    <s v="01307"/>
    <x v="1"/>
    <x v="1"/>
  </r>
  <r>
    <x v="268"/>
    <s v="HUNGO"/>
    <x v="7"/>
    <x v="210"/>
    <x v="194"/>
    <x v="160"/>
    <n v="3"/>
    <n v="62.78"/>
    <s v="Hungry Owl All-Night Grocers"/>
    <s v="8 Johnstown Road"/>
    <s v="Cork"/>
    <s v="Co. Cork"/>
    <m/>
    <x v="14"/>
    <x v="0"/>
  </r>
  <r>
    <x v="269"/>
    <s v="NORTS"/>
    <x v="3"/>
    <x v="210"/>
    <x v="194"/>
    <x v="150"/>
    <n v="3"/>
    <n v="32.07"/>
    <s v="North/South"/>
    <s v="South House_x000d__x000a_300 Queensbridge"/>
    <s v="London"/>
    <m/>
    <s v="SW7 1RZ"/>
    <x v="13"/>
    <x v="0"/>
  </r>
  <r>
    <x v="270"/>
    <s v="TORTU"/>
    <x v="2"/>
    <x v="211"/>
    <x v="185"/>
    <x v="161"/>
    <n v="2"/>
    <n v="218.15"/>
    <s v="Tortuga Restaurante"/>
    <s v="Avda. Azteca 123"/>
    <s v="México D.F."/>
    <m/>
    <s v="05033"/>
    <x v="7"/>
    <x v="0"/>
  </r>
  <r>
    <x v="271"/>
    <s v="CHOPS"/>
    <x v="1"/>
    <x v="212"/>
    <x v="195"/>
    <x v="160"/>
    <n v="3"/>
    <n v="91.76"/>
    <s v="Chop-suey Chinese"/>
    <s v="Hauptstr. 31"/>
    <s v="Bern"/>
    <m/>
    <s v="3012"/>
    <x v="4"/>
    <x v="0"/>
  </r>
  <r>
    <x v="272"/>
    <s v="SANTG"/>
    <x v="8"/>
    <x v="213"/>
    <x v="196"/>
    <x v="160"/>
    <n v="1"/>
    <n v="13.37"/>
    <s v="Santé Gourmet"/>
    <s v="Erling Skakkes gate 78"/>
    <s v="Stavern"/>
    <m/>
    <s v="4110"/>
    <x v="19"/>
    <x v="0"/>
  </r>
  <r>
    <x v="273"/>
    <s v="CACTU"/>
    <x v="6"/>
    <x v="213"/>
    <x v="196"/>
    <x v="153"/>
    <n v="2"/>
    <n v="17.22"/>
    <s v="Cactus Comidas para llevar"/>
    <s v="Cerrito 333"/>
    <s v="Buenos Aires"/>
    <m/>
    <s v="1010"/>
    <x v="20"/>
    <x v="0"/>
  </r>
  <r>
    <x v="274"/>
    <s v="LEHMS"/>
    <x v="2"/>
    <x v="214"/>
    <x v="197"/>
    <x v="162"/>
    <n v="1"/>
    <n v="45.33"/>
    <s v="Lehmanns Marktstand"/>
    <s v="Magazinweg 7"/>
    <s v="Frankfurt a.M."/>
    <m/>
    <s v="60528"/>
    <x v="1"/>
    <x v="0"/>
  </r>
  <r>
    <x v="275"/>
    <s v="SEVES"/>
    <x v="8"/>
    <x v="215"/>
    <x v="198"/>
    <x v="163"/>
    <n v="2"/>
    <n v="77.63"/>
    <s v="Seven Seas Imports"/>
    <s v="90 Wadhurst Rd."/>
    <s v="London"/>
    <m/>
    <s v="OX15 4NB"/>
    <x v="13"/>
    <x v="1"/>
  </r>
  <r>
    <x v="276"/>
    <s v="BERGS"/>
    <x v="5"/>
    <x v="215"/>
    <x v="198"/>
    <x v="164"/>
    <n v="2"/>
    <n v="244.79"/>
    <s v="Berglunds snabbköp"/>
    <s v="Berguvsvägen  8"/>
    <s v="Luleå"/>
    <m/>
    <s v="S-958 22"/>
    <x v="9"/>
    <x v="0"/>
  </r>
  <r>
    <x v="277"/>
    <s v="BONAP"/>
    <x v="5"/>
    <x v="216"/>
    <x v="199"/>
    <x v="159"/>
    <n v="2"/>
    <n v="11.06"/>
    <s v="Bon app'"/>
    <s v="12, rue des Bouchers"/>
    <s v="Marseille"/>
    <m/>
    <s v="13008"/>
    <x v="0"/>
    <x v="0"/>
  </r>
  <r>
    <x v="278"/>
    <s v="WARTH"/>
    <x v="2"/>
    <x v="217"/>
    <x v="200"/>
    <x v="165"/>
    <n v="2"/>
    <n v="58.59"/>
    <s v="Wartian Herkku"/>
    <s v="Torikatu 38"/>
    <s v="Oulu"/>
    <m/>
    <s v="90110"/>
    <x v="10"/>
    <x v="0"/>
  </r>
  <r>
    <x v="279"/>
    <s v="QUICK"/>
    <x v="8"/>
    <x v="217"/>
    <x v="200"/>
    <x v="164"/>
    <n v="1"/>
    <n v="41.9"/>
    <s v="QUICK-Stop"/>
    <s v="Taucherstraße 10"/>
    <s v="Cunewalde"/>
    <m/>
    <s v="01307"/>
    <x v="1"/>
    <x v="0"/>
  </r>
  <r>
    <x v="280"/>
    <s v="GREAL"/>
    <x v="1"/>
    <x v="218"/>
    <x v="193"/>
    <x v="166"/>
    <n v="2"/>
    <n v="3.35"/>
    <s v="Great Lakes Food Market"/>
    <s v="2732 Baker Blvd."/>
    <s v="Eugene"/>
    <s v="OR"/>
    <s v="97403"/>
    <x v="8"/>
    <x v="0"/>
  </r>
  <r>
    <x v="281"/>
    <s v="MAISD"/>
    <x v="0"/>
    <x v="219"/>
    <x v="201"/>
    <x v="166"/>
    <n v="2"/>
    <n v="66.69"/>
    <s v="Maison Dewey"/>
    <s v="Rue Joseph-Bens 532"/>
    <s v="Bruxelles"/>
    <m/>
    <s v="B-1180"/>
    <x v="3"/>
    <x v="0"/>
  </r>
  <r>
    <x v="282"/>
    <s v="PICCO"/>
    <x v="3"/>
    <x v="220"/>
    <x v="202"/>
    <x v="167"/>
    <n v="2"/>
    <n v="339.22"/>
    <s v="Piccolo und mehr"/>
    <s v="Geislweg 14"/>
    <s v="Salzburg"/>
    <m/>
    <s v="5020"/>
    <x v="6"/>
    <x v="0"/>
  </r>
  <r>
    <x v="283"/>
    <s v="OCEAN"/>
    <x v="8"/>
    <x v="220"/>
    <x v="202"/>
    <x v="168"/>
    <n v="1"/>
    <n v="8.1199999999999992"/>
    <s v="Océano Atlántico Ltda."/>
    <s v="Ing. Gustavo Moncada 8585_x000d__x000a_Piso 20-A"/>
    <s v="Buenos Aires"/>
    <m/>
    <s v="1010"/>
    <x v="20"/>
    <x v="0"/>
  </r>
  <r>
    <x v="284"/>
    <s v="EASTC"/>
    <x v="8"/>
    <x v="221"/>
    <x v="203"/>
    <x v="167"/>
    <n v="3"/>
    <n v="74.459999999999994"/>
    <s v="Eastern Connection"/>
    <s v="35 King George"/>
    <s v="London"/>
    <m/>
    <s v="WX3 6FW"/>
    <x v="13"/>
    <x v="0"/>
  </r>
  <r>
    <x v="285"/>
    <s v="FOLKO"/>
    <x v="6"/>
    <x v="222"/>
    <x v="204"/>
    <x v="169"/>
    <n v="1"/>
    <n v="188.04"/>
    <s v="Folk och fä HB"/>
    <s v="Åkergatan 24"/>
    <s v="Bräcke"/>
    <m/>
    <s v="S-844 67"/>
    <x v="9"/>
    <x v="0"/>
  </r>
  <r>
    <x v="286"/>
    <s v="LEHMS"/>
    <x v="6"/>
    <x v="222"/>
    <x v="204"/>
    <x v="170"/>
    <n v="2"/>
    <n v="27.94"/>
    <s v="Lehmanns Marktstand"/>
    <s v="Magazinweg 7"/>
    <s v="Frankfurt a.M."/>
    <m/>
    <s v="60528"/>
    <x v="1"/>
    <x v="0"/>
  </r>
  <r>
    <x v="287"/>
    <s v="ANTON"/>
    <x v="2"/>
    <x v="223"/>
    <x v="205"/>
    <x v="171"/>
    <n v="1"/>
    <n v="15.64"/>
    <s v="Antonio Moreno Taquería"/>
    <s v="Mataderos  2312"/>
    <s v="México D.F."/>
    <m/>
    <s v="05023"/>
    <x v="7"/>
    <x v="0"/>
  </r>
  <r>
    <x v="288"/>
    <s v="LEHMS"/>
    <x v="3"/>
    <x v="224"/>
    <x v="206"/>
    <x v="172"/>
    <n v="2"/>
    <n v="58.88"/>
    <s v="Lehmanns Marktstand"/>
    <s v="Magazinweg 7"/>
    <s v="Frankfurt a.M."/>
    <m/>
    <s v="60528"/>
    <x v="1"/>
    <x v="0"/>
  </r>
  <r>
    <x v="289"/>
    <s v="RICSU"/>
    <x v="5"/>
    <x v="224"/>
    <x v="197"/>
    <x v="168"/>
    <n v="1"/>
    <n v="78.849999999999994"/>
    <s v="Richter Supermarkt"/>
    <s v="Starenweg 5"/>
    <s v="Genève"/>
    <m/>
    <s v="1204"/>
    <x v="4"/>
    <x v="0"/>
  </r>
  <r>
    <x v="290"/>
    <s v="BSBEV"/>
    <x v="4"/>
    <x v="225"/>
    <x v="207"/>
    <x v="158"/>
    <n v="3"/>
    <n v="4.87"/>
    <s v="B's Beverages"/>
    <s v="Fauntleroy Circus"/>
    <s v="London"/>
    <m/>
    <s v="EC2 5NT"/>
    <x v="13"/>
    <x v="0"/>
  </r>
  <r>
    <x v="291"/>
    <s v="BSBEV"/>
    <x v="1"/>
    <x v="226"/>
    <x v="208"/>
    <x v="159"/>
    <n v="3"/>
    <n v="12.36"/>
    <s v="B's Beverages"/>
    <s v="Fauntleroy Circus"/>
    <s v="London"/>
    <m/>
    <s v="EC2 5NT"/>
    <x v="13"/>
    <x v="0"/>
  </r>
  <r>
    <x v="292"/>
    <s v="QUICK"/>
    <x v="3"/>
    <x v="227"/>
    <x v="209"/>
    <x v="173"/>
    <n v="3"/>
    <n v="1007.64"/>
    <s v="QUICK-Stop"/>
    <s v="Taucherstraße 10"/>
    <s v="Cunewalde"/>
    <m/>
    <s v="01307"/>
    <x v="1"/>
    <x v="0"/>
  </r>
  <r>
    <x v="293"/>
    <s v="HANAR"/>
    <x v="7"/>
    <x v="227"/>
    <x v="209"/>
    <x v="174"/>
    <n v="1"/>
    <n v="68.650000000000006"/>
    <s v="Hanari Carnes"/>
    <s v="Rua do Paço, 67"/>
    <s v="Rio de Janeiro"/>
    <s v="RJ"/>
    <s v="05454-876"/>
    <x v="2"/>
    <x v="0"/>
  </r>
  <r>
    <x v="294"/>
    <s v="KOENE"/>
    <x v="5"/>
    <x v="228"/>
    <x v="210"/>
    <x v="175"/>
    <n v="3"/>
    <n v="10.95"/>
    <s v="Königlich Essen"/>
    <s v="Maubelstr. 90"/>
    <s v="Brandenburg"/>
    <m/>
    <s v="14776"/>
    <x v="1"/>
    <x v="0"/>
  </r>
  <r>
    <x v="295"/>
    <s v="LILAS"/>
    <x v="6"/>
    <x v="229"/>
    <x v="211"/>
    <x v="159"/>
    <n v="2"/>
    <n v="48.17"/>
    <s v="LILA-Supermercado"/>
    <s v="Carrera 52 con Ave. Bolívar #65-98 Llano Largo"/>
    <s v="Barquisimeto"/>
    <s v="Lara"/>
    <s v="3508"/>
    <x v="5"/>
    <x v="0"/>
  </r>
  <r>
    <x v="296"/>
    <s v="LONEP"/>
    <x v="2"/>
    <x v="229"/>
    <x v="211"/>
    <x v="163"/>
    <n v="1"/>
    <n v="24.91"/>
    <s v="Lonesome Pine Restaurant"/>
    <s v="89 Chiaroscuro Rd."/>
    <s v="Portland"/>
    <s v="OR"/>
    <s v="97219"/>
    <x v="8"/>
    <x v="0"/>
  </r>
  <r>
    <x v="297"/>
    <s v="LAZYK"/>
    <x v="6"/>
    <x v="230"/>
    <x v="212"/>
    <x v="176"/>
    <n v="2"/>
    <n v="11.92"/>
    <s v="Lazy K Kountry Store"/>
    <s v="12 Orchestra Terrace"/>
    <s v="Walla Walla"/>
    <s v="WA"/>
    <s v="99362"/>
    <x v="8"/>
    <x v="1"/>
  </r>
  <r>
    <x v="298"/>
    <s v="VICTE"/>
    <x v="5"/>
    <x v="231"/>
    <x v="213"/>
    <x v="177"/>
    <n v="3"/>
    <n v="194.72"/>
    <s v="Victuailles en stock"/>
    <s v="2, rue du Commerce"/>
    <s v="Lyon"/>
    <m/>
    <s v="69004"/>
    <x v="0"/>
    <x v="0"/>
  </r>
  <r>
    <x v="299"/>
    <s v="SEVES"/>
    <x v="3"/>
    <x v="231"/>
    <x v="213"/>
    <x v="178"/>
    <n v="2"/>
    <n v="178.43"/>
    <s v="Seven Seas Imports"/>
    <s v="90 Wadhurst Rd."/>
    <s v="London"/>
    <m/>
    <s v="OX15 4NB"/>
    <x v="13"/>
    <x v="0"/>
  </r>
  <r>
    <x v="300"/>
    <s v="TOMSP"/>
    <x v="3"/>
    <x v="232"/>
    <x v="214"/>
    <x v="178"/>
    <n v="2"/>
    <n v="1.43"/>
    <s v="Toms Spezialitäten"/>
    <s v="Luisenstr. 48"/>
    <s v="Münster"/>
    <m/>
    <s v="44087"/>
    <x v="1"/>
    <x v="0"/>
  </r>
  <r>
    <x v="301"/>
    <s v="QUICK"/>
    <x v="0"/>
    <x v="233"/>
    <x v="205"/>
    <x v="163"/>
    <n v="1"/>
    <n v="171.24"/>
    <s v="QUICK-Stop"/>
    <s v="Taucherstraße 10"/>
    <s v="Cunewalde"/>
    <m/>
    <s v="01307"/>
    <x v="1"/>
    <x v="0"/>
  </r>
  <r>
    <x v="302"/>
    <s v="GODOS"/>
    <x v="8"/>
    <x v="234"/>
    <x v="215"/>
    <x v="172"/>
    <n v="3"/>
    <n v="4.32"/>
    <s v="Godos Cocina Típica"/>
    <s v="C/ Romero, 33"/>
    <s v="Sevilla"/>
    <m/>
    <s v="41101"/>
    <x v="12"/>
    <x v="0"/>
  </r>
  <r>
    <x v="303"/>
    <s v="FURIB"/>
    <x v="2"/>
    <x v="234"/>
    <x v="216"/>
    <x v="172"/>
    <n v="3"/>
    <n v="72.95"/>
    <s v="Furia Bacalhau e Frutos do Mar"/>
    <s v="Jardim das rosas n. 32"/>
    <s v="Lisboa"/>
    <m/>
    <s v="1675"/>
    <x v="15"/>
    <x v="0"/>
  </r>
  <r>
    <x v="304"/>
    <s v="HILAA"/>
    <x v="7"/>
    <x v="235"/>
    <x v="217"/>
    <x v="179"/>
    <n v="1"/>
    <n v="83.22"/>
    <s v="HILARIÓN-Abastos"/>
    <s v="Carrera 22 con Ave. Carlos Soublette #8-35"/>
    <s v="San Cristóbal"/>
    <s v="Táchira"/>
    <s v="5022"/>
    <x v="5"/>
    <x v="0"/>
  </r>
  <r>
    <x v="305"/>
    <s v="WARTH"/>
    <x v="7"/>
    <x v="236"/>
    <x v="218"/>
    <x v="180"/>
    <n v="2"/>
    <n v="149.49"/>
    <s v="Wartian Herkku"/>
    <s v="Torikatu 38"/>
    <s v="Oulu"/>
    <m/>
    <s v="90110"/>
    <x v="10"/>
    <x v="0"/>
  </r>
  <r>
    <x v="306"/>
    <s v="OTTIK"/>
    <x v="2"/>
    <x v="236"/>
    <x v="218"/>
    <x v="179"/>
    <n v="3"/>
    <n v="120.97"/>
    <s v="Ottilies Käseladen"/>
    <s v="Mehrheimerstr. 369"/>
    <s v="Köln"/>
    <m/>
    <s v="50739"/>
    <x v="1"/>
    <x v="0"/>
  </r>
  <r>
    <x v="307"/>
    <s v="SAVEA"/>
    <x v="1"/>
    <x v="237"/>
    <x v="219"/>
    <x v="181"/>
    <n v="3"/>
    <n v="252.49"/>
    <s v="Save-a-lot Markets"/>
    <s v="187 Suffolk Ln."/>
    <s v="Boise"/>
    <s v="ID"/>
    <s v="83720"/>
    <x v="8"/>
    <x v="0"/>
  </r>
  <r>
    <x v="308"/>
    <s v="SIMOB"/>
    <x v="7"/>
    <x v="238"/>
    <x v="220"/>
    <x v="173"/>
    <n v="1"/>
    <n v="9.8000000000000007"/>
    <s v="Simons bistro"/>
    <s v="Vinbæltet 34"/>
    <s v="København"/>
    <m/>
    <s v="1734"/>
    <x v="17"/>
    <x v="0"/>
  </r>
  <r>
    <x v="309"/>
    <s v="LEHMS"/>
    <x v="4"/>
    <x v="238"/>
    <x v="210"/>
    <x v="172"/>
    <n v="2"/>
    <n v="96.72"/>
    <s v="Lehmanns Marktstand"/>
    <s v="Magazinweg 7"/>
    <s v="Frankfurt a.M."/>
    <m/>
    <s v="60528"/>
    <x v="1"/>
    <x v="0"/>
  </r>
  <r>
    <x v="310"/>
    <s v="AROUT"/>
    <x v="5"/>
    <x v="239"/>
    <x v="221"/>
    <x v="182"/>
    <n v="2"/>
    <n v="72.97"/>
    <s v="Around the Horn"/>
    <s v="Brook Farm_x000d__x000a_Stratford St. Mary"/>
    <s v="Colchester"/>
    <s v="Essex"/>
    <s v="CO7 6JX"/>
    <x v="13"/>
    <x v="0"/>
  </r>
  <r>
    <x v="311"/>
    <s v="BLONP"/>
    <x v="1"/>
    <x v="240"/>
    <x v="222"/>
    <x v="173"/>
    <n v="1"/>
    <n v="8.0500000000000007"/>
    <s v="Blondel père et fils"/>
    <s v="24, place Kléber"/>
    <s v="Strasbourg"/>
    <m/>
    <s v="67000"/>
    <x v="0"/>
    <x v="0"/>
  </r>
  <r>
    <x v="312"/>
    <s v="FRANK"/>
    <x v="6"/>
    <x v="241"/>
    <x v="223"/>
    <x v="183"/>
    <n v="1"/>
    <n v="36.65"/>
    <s v="Frankenversand"/>
    <s v="Berliner Platz 43"/>
    <s v="München"/>
    <m/>
    <s v="80805"/>
    <x v="1"/>
    <x v="0"/>
  </r>
  <r>
    <x v="313"/>
    <s v="FOLKO"/>
    <x v="7"/>
    <x v="241"/>
    <x v="223"/>
    <x v="183"/>
    <n v="2"/>
    <n v="242.21"/>
    <s v="Folk och fä HB"/>
    <s v="Åkergatan 24"/>
    <s v="Bräcke"/>
    <m/>
    <s v="S-844 67"/>
    <x v="9"/>
    <x v="0"/>
  </r>
  <r>
    <x v="314"/>
    <s v="REGGC"/>
    <x v="5"/>
    <x v="242"/>
    <x v="224"/>
    <x v="184"/>
    <n v="1"/>
    <n v="22.95"/>
    <s v="Reggiani Caseifici"/>
    <s v="Strada Provinciale 124"/>
    <s v="Reggio Emilia"/>
    <m/>
    <s v="42100"/>
    <x v="11"/>
    <x v="0"/>
  </r>
  <r>
    <x v="315"/>
    <s v="RICAR"/>
    <x v="7"/>
    <x v="243"/>
    <x v="225"/>
    <x v="185"/>
    <n v="2"/>
    <n v="60.43"/>
    <s v="Ricardo Adocicados"/>
    <s v="Av. Copacabana, 267"/>
    <s v="Rio de Janeiro"/>
    <s v="RJ"/>
    <s v="02389-890"/>
    <x v="2"/>
    <x v="0"/>
  </r>
  <r>
    <x v="316"/>
    <s v="RATTC"/>
    <x v="2"/>
    <x v="243"/>
    <x v="226"/>
    <x v="186"/>
    <n v="3"/>
    <n v="13.75"/>
    <s v="Rattlesnake Canyon Grocery"/>
    <s v="2817 Milton Dr."/>
    <s v="Albuquerque"/>
    <s v="NM"/>
    <s v="87110"/>
    <x v="8"/>
    <x v="0"/>
  </r>
  <r>
    <x v="317"/>
    <s v="MEREP"/>
    <x v="6"/>
    <x v="244"/>
    <x v="216"/>
    <x v="187"/>
    <n v="2"/>
    <n v="7.15"/>
    <s v="Mère Paillarde"/>
    <s v="43 rue St. Laurent"/>
    <s v="Montréal"/>
    <s v="Québec"/>
    <s v="H1J 1C3"/>
    <x v="16"/>
    <x v="0"/>
  </r>
  <r>
    <x v="318"/>
    <s v="BLONP"/>
    <x v="4"/>
    <x v="245"/>
    <x v="227"/>
    <x v="187"/>
    <n v="1"/>
    <n v="88.4"/>
    <s v="Blondel père et fils"/>
    <s v="24, place Kléber"/>
    <s v="Strasbourg"/>
    <m/>
    <s v="67000"/>
    <x v="0"/>
    <x v="0"/>
  </r>
  <r>
    <x v="319"/>
    <s v="HUNGO"/>
    <x v="5"/>
    <x v="245"/>
    <x v="227"/>
    <x v="188"/>
    <n v="1"/>
    <n v="33.97"/>
    <s v="Hungry Owl All-Night Grocers"/>
    <s v="8 Johnstown Road"/>
    <s v="Cork"/>
    <s v="Co. Cork"/>
    <m/>
    <x v="14"/>
    <x v="0"/>
  </r>
  <r>
    <x v="320"/>
    <s v="GALED"/>
    <x v="3"/>
    <x v="246"/>
    <x v="228"/>
    <x v="189"/>
    <n v="3"/>
    <n v="6.54"/>
    <s v="Galería del gastronómo"/>
    <s v="Rambla de Cataluña, 23"/>
    <s v="Barcelona"/>
    <m/>
    <s v="8022"/>
    <x v="12"/>
    <x v="0"/>
  </r>
  <r>
    <x v="321"/>
    <s v="RATTC"/>
    <x v="0"/>
    <x v="247"/>
    <x v="229"/>
    <x v="190"/>
    <n v="1"/>
    <n v="58.98"/>
    <s v="Rattlesnake Canyon Grocery"/>
    <s v="2817 Milton Dr."/>
    <s v="Albuquerque"/>
    <s v="NM"/>
    <s v="87110"/>
    <x v="8"/>
    <x v="0"/>
  </r>
  <r>
    <x v="322"/>
    <s v="MEREP"/>
    <x v="3"/>
    <x v="248"/>
    <x v="220"/>
    <x v="191"/>
    <n v="3"/>
    <n v="188.99"/>
    <s v="Mère Paillarde"/>
    <s v="43 rue St. Laurent"/>
    <s v="Montréal"/>
    <s v="Québec"/>
    <s v="H1J 1C3"/>
    <x v="16"/>
    <x v="0"/>
  </r>
  <r>
    <x v="323"/>
    <s v="ERNSH"/>
    <x v="6"/>
    <x v="248"/>
    <x v="230"/>
    <x v="192"/>
    <n v="3"/>
    <n v="26.06"/>
    <s v="Ernst Handel"/>
    <s v="Kirchgasse 6"/>
    <s v="Graz"/>
    <m/>
    <s v="8010"/>
    <x v="6"/>
    <x v="0"/>
  </r>
  <r>
    <x v="324"/>
    <s v="BERGS"/>
    <x v="3"/>
    <x v="249"/>
    <x v="231"/>
    <x v="193"/>
    <n v="2"/>
    <n v="116.43"/>
    <s v="Berglunds snabbköp"/>
    <s v="Berguvsvägen  8"/>
    <s v="Luleå"/>
    <m/>
    <s v="S-958 22"/>
    <x v="9"/>
    <x v="0"/>
  </r>
  <r>
    <x v="325"/>
    <s v="ANTON"/>
    <x v="8"/>
    <x v="250"/>
    <x v="232"/>
    <x v="194"/>
    <n v="3"/>
    <n v="84.84"/>
    <s v="Antonio Moreno Taquería"/>
    <s v="Mataderos  2312"/>
    <s v="México D.F."/>
    <m/>
    <s v="05023"/>
    <x v="7"/>
    <x v="0"/>
  </r>
  <r>
    <x v="326"/>
    <s v="TRAIH"/>
    <x v="2"/>
    <x v="250"/>
    <x v="232"/>
    <x v="195"/>
    <n v="2"/>
    <n v="37.6"/>
    <s v="Trail's Head Gourmet Provisioners"/>
    <s v="722 DaVinci Blvd."/>
    <s v="Kirkland"/>
    <s v="WA"/>
    <s v="98034"/>
    <x v="8"/>
    <x v="0"/>
  </r>
  <r>
    <x v="327"/>
    <s v="MORGK"/>
    <x v="0"/>
    <x v="251"/>
    <x v="223"/>
    <x v="195"/>
    <n v="1"/>
    <n v="127.34"/>
    <s v="Morgenstern Gesundkost"/>
    <s v="Heerstr. 22"/>
    <s v="Leipzig"/>
    <m/>
    <s v="04179"/>
    <x v="1"/>
    <x v="0"/>
  </r>
  <r>
    <x v="328"/>
    <s v="TORTU"/>
    <x v="3"/>
    <x v="252"/>
    <x v="224"/>
    <x v="195"/>
    <n v="3"/>
    <n v="18.559999999999999"/>
    <s v="Tortuga Restaurante"/>
    <s v="Avda. Azteca 123"/>
    <s v="México D.F."/>
    <m/>
    <s v="05033"/>
    <x v="7"/>
    <x v="0"/>
  </r>
  <r>
    <x v="329"/>
    <s v="TRAIH"/>
    <x v="4"/>
    <x v="252"/>
    <x v="233"/>
    <x v="195"/>
    <n v="2"/>
    <n v="25.41"/>
    <s v="Trail's Head Gourmet Provisioners"/>
    <s v="722 DaVinci Blvd."/>
    <s v="Kirkland"/>
    <s v="WA"/>
    <s v="98034"/>
    <x v="8"/>
    <x v="0"/>
  </r>
  <r>
    <x v="330"/>
    <s v="BSBEV"/>
    <x v="2"/>
    <x v="253"/>
    <x v="225"/>
    <x v="196"/>
    <n v="3"/>
    <n v="29.6"/>
    <s v="B's Beverages"/>
    <s v="Fauntleroy Circus"/>
    <s v="London"/>
    <m/>
    <s v="EC2 5NT"/>
    <x v="13"/>
    <x v="1"/>
  </r>
  <r>
    <x v="331"/>
    <s v="LETSS"/>
    <x v="5"/>
    <x v="254"/>
    <x v="234"/>
    <x v="192"/>
    <n v="2"/>
    <n v="13.73"/>
    <s v="Let's Stop N Shop"/>
    <s v="87 Polk St._x000d__x000a_Suite 5"/>
    <s v="San Francisco"/>
    <s v="CA"/>
    <s v="94117"/>
    <x v="8"/>
    <x v="0"/>
  </r>
  <r>
    <x v="332"/>
    <s v="OTTIK"/>
    <x v="2"/>
    <x v="255"/>
    <x v="235"/>
    <x v="197"/>
    <n v="3"/>
    <n v="75.89"/>
    <s v="Ottilies Käseladen"/>
    <s v="Mehrheimerstr. 369"/>
    <s v="Köln"/>
    <m/>
    <s v="50739"/>
    <x v="1"/>
    <x v="0"/>
  </r>
  <r>
    <x v="333"/>
    <s v="FAMIA"/>
    <x v="3"/>
    <x v="255"/>
    <x v="235"/>
    <x v="198"/>
    <n v="1"/>
    <n v="3.01"/>
    <s v="Familia Arquibaldo"/>
    <s v="Rua Orós, 92"/>
    <s v="São Paulo"/>
    <s v="SP"/>
    <s v="05442-030"/>
    <x v="2"/>
    <x v="0"/>
  </r>
  <r>
    <x v="334"/>
    <s v="BLAUS"/>
    <x v="3"/>
    <x v="256"/>
    <x v="236"/>
    <x v="199"/>
    <n v="2"/>
    <n v="27.71"/>
    <s v="Blauer See Delikatessen"/>
    <s v="Forsterstr. 57"/>
    <s v="Mannheim"/>
    <m/>
    <s v="68306"/>
    <x v="1"/>
    <x v="0"/>
  </r>
  <r>
    <x v="335"/>
    <s v="WARTH"/>
    <x v="7"/>
    <x v="257"/>
    <x v="237"/>
    <x v="192"/>
    <n v="2"/>
    <n v="7.28"/>
    <s v="Wartian Herkku"/>
    <s v="Torikatu 38"/>
    <s v="Oulu"/>
    <m/>
    <s v="90110"/>
    <x v="10"/>
    <x v="0"/>
  </r>
  <r>
    <x v="336"/>
    <s v="BLONP"/>
    <x v="2"/>
    <x v="257"/>
    <x v="237"/>
    <x v="192"/>
    <n v="1"/>
    <n v="59.14"/>
    <s v="Blondel père et fils"/>
    <s v="24, place Kléber"/>
    <s v="Strasbourg"/>
    <m/>
    <s v="67000"/>
    <x v="0"/>
    <x v="0"/>
  </r>
  <r>
    <x v="337"/>
    <s v="WELLI"/>
    <x v="8"/>
    <x v="258"/>
    <x v="230"/>
    <x v="200"/>
    <n v="1"/>
    <n v="13.41"/>
    <s v="Wellington Importadora"/>
    <s v="Rua do Mercado, 12"/>
    <s v="Resende"/>
    <s v="SP"/>
    <s v="08737-363"/>
    <x v="2"/>
    <x v="0"/>
  </r>
  <r>
    <x v="338"/>
    <s v="REGGC"/>
    <x v="4"/>
    <x v="259"/>
    <x v="238"/>
    <x v="189"/>
    <n v="1"/>
    <n v="0.48"/>
    <s v="Reggiani Caseifici"/>
    <s v="Strada Provinciale 124"/>
    <s v="Reggio Emilia"/>
    <m/>
    <s v="42100"/>
    <x v="11"/>
    <x v="0"/>
  </r>
  <r>
    <x v="339"/>
    <s v="QUEDE"/>
    <x v="5"/>
    <x v="259"/>
    <x v="238"/>
    <x v="189"/>
    <n v="1"/>
    <n v="62.52"/>
    <s v="Que Delícia"/>
    <s v="Rua da Panificadora, 12"/>
    <s v="Rio de Janeiro"/>
    <s v="RJ"/>
    <s v="02389-673"/>
    <x v="2"/>
    <x v="0"/>
  </r>
  <r>
    <x v="340"/>
    <s v="QUICK"/>
    <x v="7"/>
    <x v="260"/>
    <x v="239"/>
    <x v="200"/>
    <n v="3"/>
    <n v="194.67"/>
    <s v="QUICK-Stop"/>
    <s v="Taucherstraße 10"/>
    <s v="Cunewalde"/>
    <m/>
    <s v="01307"/>
    <x v="1"/>
    <x v="0"/>
  </r>
  <r>
    <x v="341"/>
    <s v="GREAL"/>
    <x v="6"/>
    <x v="261"/>
    <x v="240"/>
    <x v="199"/>
    <n v="2"/>
    <n v="4.42"/>
    <s v="Great Lakes Food Market"/>
    <s v="2732 Baker Blvd."/>
    <s v="Eugene"/>
    <s v="OR"/>
    <s v="97403"/>
    <x v="8"/>
    <x v="0"/>
  </r>
  <r>
    <x v="342"/>
    <s v="MEREP"/>
    <x v="2"/>
    <x v="262"/>
    <x v="233"/>
    <x v="199"/>
    <n v="3"/>
    <n v="44.77"/>
    <s v="Mère Paillarde"/>
    <s v="43 rue St. Laurent"/>
    <s v="Montréal"/>
    <s v="Québec"/>
    <s v="H1J 1C3"/>
    <x v="16"/>
    <x v="0"/>
  </r>
  <r>
    <x v="343"/>
    <s v="VAFFE"/>
    <x v="5"/>
    <x v="262"/>
    <x v="241"/>
    <x v="201"/>
    <n v="1"/>
    <n v="55.92"/>
    <s v="Vaffeljernet"/>
    <s v="Smagsløget 45"/>
    <s v="Århus"/>
    <m/>
    <s v="8200"/>
    <x v="17"/>
    <x v="0"/>
  </r>
  <r>
    <x v="344"/>
    <s v="LEHMS"/>
    <x v="3"/>
    <x v="263"/>
    <x v="242"/>
    <x v="201"/>
    <n v="1"/>
    <n v="32.1"/>
    <s v="Lehmanns Marktstand"/>
    <s v="Magazinweg 7"/>
    <s v="Frankfurt a.M."/>
    <m/>
    <s v="60528"/>
    <x v="1"/>
    <x v="0"/>
  </r>
  <r>
    <x v="345"/>
    <s v="LEHMS"/>
    <x v="8"/>
    <x v="264"/>
    <x v="243"/>
    <x v="202"/>
    <n v="2"/>
    <n v="174.2"/>
    <s v="Lehmanns Marktstand"/>
    <s v="Magazinweg 7"/>
    <s v="Frankfurt a.M."/>
    <m/>
    <s v="60528"/>
    <x v="1"/>
    <x v="1"/>
  </r>
  <r>
    <x v="346"/>
    <s v="OLDWO"/>
    <x v="3"/>
    <x v="264"/>
    <x v="243"/>
    <x v="201"/>
    <n v="2"/>
    <n v="5.24"/>
    <s v="Old World Delicatessen"/>
    <s v="2743 Bering St."/>
    <s v="Anchorage"/>
    <s v="AK"/>
    <s v="99508"/>
    <x v="8"/>
    <x v="0"/>
  </r>
  <r>
    <x v="347"/>
    <s v="ERNSH"/>
    <x v="7"/>
    <x v="265"/>
    <x v="244"/>
    <x v="199"/>
    <n v="1"/>
    <n v="96.78"/>
    <s v="Ernst Handel"/>
    <s v="Kirchgasse 6"/>
    <s v="Graz"/>
    <m/>
    <s v="8010"/>
    <x v="6"/>
    <x v="0"/>
  </r>
  <r>
    <x v="348"/>
    <s v="WHITC"/>
    <x v="6"/>
    <x v="266"/>
    <x v="245"/>
    <x v="203"/>
    <n v="1"/>
    <n v="16.34"/>
    <s v="White Clover Markets"/>
    <s v="1029 - 12th Ave. S."/>
    <s v="Seattle"/>
    <s v="WA"/>
    <s v="98124"/>
    <x v="8"/>
    <x v="1"/>
  </r>
  <r>
    <x v="349"/>
    <s v="PICCO"/>
    <x v="8"/>
    <x v="266"/>
    <x v="245"/>
    <x v="204"/>
    <n v="3"/>
    <n v="35.119999999999997"/>
    <s v="Piccolo und mehr"/>
    <s v="Geislweg 14"/>
    <s v="Salzburg"/>
    <m/>
    <s v="5020"/>
    <x v="6"/>
    <x v="0"/>
  </r>
  <r>
    <x v="350"/>
    <s v="RATTC"/>
    <x v="5"/>
    <x v="267"/>
    <x v="246"/>
    <x v="204"/>
    <n v="3"/>
    <n v="44.42"/>
    <s v="Rattlesnake Canyon Grocery"/>
    <s v="2817 Milton Dr."/>
    <s v="Albuquerque"/>
    <s v="NM"/>
    <s v="87110"/>
    <x v="8"/>
    <x v="0"/>
  </r>
  <r>
    <x v="351"/>
    <s v="BSBEV"/>
    <x v="1"/>
    <x v="268"/>
    <x v="247"/>
    <x v="205"/>
    <n v="3"/>
    <n v="29.98"/>
    <s v="B's Beverages"/>
    <s v="Fauntleroy Circus"/>
    <s v="London"/>
    <m/>
    <s v="EC2 5NT"/>
    <x v="13"/>
    <x v="0"/>
  </r>
  <r>
    <x v="352"/>
    <s v="HUNGC"/>
    <x v="2"/>
    <x v="269"/>
    <x v="248"/>
    <x v="205"/>
    <n v="1"/>
    <n v="45.13"/>
    <s v="Hungry Coyote Import Store"/>
    <s v="City Center Plaza_x000d__x000a_516 Main St."/>
    <s v="Elgin"/>
    <s v="OR"/>
    <s v="97827"/>
    <x v="8"/>
    <x v="0"/>
  </r>
  <r>
    <x v="353"/>
    <s v="HILAA"/>
    <x v="8"/>
    <x v="269"/>
    <x v="249"/>
    <x v="206"/>
    <n v="1"/>
    <n v="58.3"/>
    <s v="HILARIÓN-Abastos"/>
    <s v="Carrera 22 con Ave. Carlos Soublette #8-35"/>
    <s v="San Cristóbal"/>
    <s v="Táchira"/>
    <s v="5022"/>
    <x v="5"/>
    <x v="0"/>
  </r>
  <r>
    <x v="354"/>
    <s v="VAFFE"/>
    <x v="6"/>
    <x v="270"/>
    <x v="250"/>
    <x v="206"/>
    <n v="2"/>
    <n v="2.92"/>
    <s v="Vaffeljernet"/>
    <s v="Smagsløget 45"/>
    <s v="Århus"/>
    <m/>
    <s v="8200"/>
    <x v="17"/>
    <x v="0"/>
  </r>
  <r>
    <x v="355"/>
    <s v="SAVEA"/>
    <x v="6"/>
    <x v="271"/>
    <x v="251"/>
    <x v="207"/>
    <n v="2"/>
    <n v="48.77"/>
    <s v="Save-a-lot Markets"/>
    <s v="187 Suffolk Ln."/>
    <s v="Boise"/>
    <s v="ID"/>
    <s v="83720"/>
    <x v="8"/>
    <x v="0"/>
  </r>
  <r>
    <x v="356"/>
    <s v="FURIB"/>
    <x v="5"/>
    <x v="271"/>
    <x v="251"/>
    <x v="208"/>
    <n v="1"/>
    <n v="7.46"/>
    <s v="Furia Bacalhau e Frutos do Mar"/>
    <s v="Jardim das rosas n. 32"/>
    <s v="Lisboa"/>
    <m/>
    <s v="1675"/>
    <x v="15"/>
    <x v="0"/>
  </r>
  <r>
    <x v="357"/>
    <s v="MEREP"/>
    <x v="5"/>
    <x v="272"/>
    <x v="252"/>
    <x v="208"/>
    <n v="2"/>
    <n v="379.13"/>
    <s v="Mère Paillarde"/>
    <s v="43 rue St. Laurent"/>
    <s v="Montréal"/>
    <s v="Québec"/>
    <s v="H1J 1C3"/>
    <x v="16"/>
    <x v="0"/>
  </r>
  <r>
    <x v="358"/>
    <s v="TRADH"/>
    <x v="2"/>
    <x v="273"/>
    <x v="253"/>
    <x v="209"/>
    <n v="3"/>
    <n v="79.400000000000006"/>
    <s v="Tradição Hipermercados"/>
    <s v="Av. Inês de Castro, 414"/>
    <s v="São Paulo"/>
    <s v="SP"/>
    <s v="05634-030"/>
    <x v="2"/>
    <x v="0"/>
  </r>
  <r>
    <x v="359"/>
    <s v="SAVEA"/>
    <x v="0"/>
    <x v="273"/>
    <x v="253"/>
    <x v="196"/>
    <n v="1"/>
    <n v="200.24"/>
    <s v="Save-a-lot Markets"/>
    <s v="187 Suffolk Ln."/>
    <s v="Boise"/>
    <s v="ID"/>
    <s v="83720"/>
    <x v="8"/>
    <x v="0"/>
  </r>
  <r>
    <x v="360"/>
    <s v="TOMSP"/>
    <x v="2"/>
    <x v="274"/>
    <x v="254"/>
    <x v="210"/>
    <n v="2"/>
    <n v="27.79"/>
    <s v="Toms Spezialitäten"/>
    <s v="Luisenstr. 48"/>
    <s v="Münster"/>
    <m/>
    <s v="44087"/>
    <x v="1"/>
    <x v="0"/>
  </r>
  <r>
    <x v="361"/>
    <s v="DUMON"/>
    <x v="8"/>
    <x v="275"/>
    <x v="255"/>
    <x v="211"/>
    <n v="2"/>
    <n v="1.85"/>
    <s v="Du monde entier"/>
    <s v="67, rue des Cinquante Otages"/>
    <s v="Nantes"/>
    <m/>
    <s v="44000"/>
    <x v="0"/>
    <x v="0"/>
  </r>
  <r>
    <x v="362"/>
    <s v="LAMAI"/>
    <x v="6"/>
    <x v="276"/>
    <x v="256"/>
    <x v="212"/>
    <n v="1"/>
    <n v="26.78"/>
    <s v="La maison d'Asie"/>
    <s v="1 rue Alsace-Lorraine"/>
    <s v="Toulouse"/>
    <m/>
    <s v="31000"/>
    <x v="0"/>
    <x v="0"/>
  </r>
  <r>
    <x v="363"/>
    <s v="WOLZA"/>
    <x v="1"/>
    <x v="276"/>
    <x v="256"/>
    <x v="210"/>
    <n v="2"/>
    <n v="80.650000000000006"/>
    <s v="Wolski Zajazd"/>
    <s v="ul. Filtrowa 68"/>
    <s v="Warszawa"/>
    <m/>
    <s v="01-012"/>
    <x v="18"/>
    <x v="0"/>
  </r>
  <r>
    <x v="364"/>
    <s v="SAVEA"/>
    <x v="5"/>
    <x v="277"/>
    <x v="257"/>
    <x v="210"/>
    <n v="2"/>
    <n v="544.08000000000004"/>
    <s v="Save-a-lot Markets"/>
    <s v="187 Suffolk Ln."/>
    <s v="Boise"/>
    <s v="ID"/>
    <s v="83720"/>
    <x v="8"/>
    <x v="0"/>
  </r>
  <r>
    <x v="365"/>
    <s v="HILAA"/>
    <x v="2"/>
    <x v="278"/>
    <x v="247"/>
    <x v="210"/>
    <n v="2"/>
    <n v="8.11"/>
    <s v="HILARIÓN-Abastos"/>
    <s v="Carrera 22 con Ave. Carlos Soublette #8-35"/>
    <s v="San Cristóbal"/>
    <s v="Táchira"/>
    <s v="5022"/>
    <x v="5"/>
    <x v="0"/>
  </r>
  <r>
    <x v="366"/>
    <s v="BLAUS"/>
    <x v="6"/>
    <x v="278"/>
    <x v="247"/>
    <x v="210"/>
    <n v="3"/>
    <n v="1.93"/>
    <s v="Blauer See Delikatessen"/>
    <s v="Forsterstr. 57"/>
    <s v="Mannheim"/>
    <m/>
    <s v="68306"/>
    <x v="1"/>
    <x v="0"/>
  </r>
  <r>
    <x v="367"/>
    <s v="WILMK"/>
    <x v="7"/>
    <x v="279"/>
    <x v="249"/>
    <x v="212"/>
    <n v="3"/>
    <n v="0.75"/>
    <s v="Wilman Kala"/>
    <s v="Keskuskatu 45"/>
    <s v="Helsinki"/>
    <m/>
    <s v="21240"/>
    <x v="10"/>
    <x v="0"/>
  </r>
  <r>
    <x v="368"/>
    <s v="GREAL"/>
    <x v="5"/>
    <x v="280"/>
    <x v="258"/>
    <x v="213"/>
    <n v="2"/>
    <n v="116.53"/>
    <s v="Great Lakes Food Market"/>
    <s v="2732 Baker Blvd."/>
    <s v="Eugene"/>
    <s v="OR"/>
    <s v="97403"/>
    <x v="8"/>
    <x v="0"/>
  </r>
  <r>
    <x v="369"/>
    <s v="GREAL"/>
    <x v="2"/>
    <x v="280"/>
    <x v="258"/>
    <x v="214"/>
    <n v="2"/>
    <n v="18.53"/>
    <s v="Great Lakes Food Market"/>
    <s v="2732 Baker Blvd."/>
    <s v="Eugene"/>
    <s v="OR"/>
    <s v="97403"/>
    <x v="8"/>
    <x v="0"/>
  </r>
  <r>
    <x v="370"/>
    <s v="MEREP"/>
    <x v="5"/>
    <x v="281"/>
    <x v="259"/>
    <x v="207"/>
    <n v="1"/>
    <n v="154.68"/>
    <s v="Mère Paillarde"/>
    <s v="43 rue St. Laurent"/>
    <s v="Montréal"/>
    <s v="Québec"/>
    <s v="H1J 1C3"/>
    <x v="16"/>
    <x v="0"/>
  </r>
  <r>
    <x v="371"/>
    <s v="MEREP"/>
    <x v="3"/>
    <x v="282"/>
    <x v="260"/>
    <x v="215"/>
    <n v="3"/>
    <n v="91.05"/>
    <s v="Mère Paillarde"/>
    <s v="43 rue St. Laurent"/>
    <s v="Montréal"/>
    <s v="Québec"/>
    <s v="H1J 1C3"/>
    <x v="16"/>
    <x v="0"/>
  </r>
  <r>
    <x v="372"/>
    <s v="LAUGB"/>
    <x v="7"/>
    <x v="283"/>
    <x v="261"/>
    <x v="216"/>
    <n v="3"/>
    <n v="0.94"/>
    <s v="Laughing Bacchus Wine Cellars"/>
    <s v="2319 Elm St."/>
    <s v="Vancouver"/>
    <s v="BC"/>
    <s v="V3F 2K1"/>
    <x v="16"/>
    <x v="0"/>
  </r>
  <r>
    <x v="373"/>
    <s v="ISLAT"/>
    <x v="2"/>
    <x v="283"/>
    <x v="261"/>
    <x v="217"/>
    <n v="2"/>
    <n v="23.73"/>
    <s v="Island Trading"/>
    <s v="Garden House_x000d__x000a_Crowther Way"/>
    <s v="Cowes"/>
    <s v="Isle of Wigth"/>
    <s v="PO31 7PJ"/>
    <x v="13"/>
    <x v="0"/>
  </r>
  <r>
    <x v="374"/>
    <s v="RICAR"/>
    <x v="2"/>
    <x v="284"/>
    <x v="262"/>
    <x v="217"/>
    <n v="3"/>
    <n v="50.97"/>
    <s v="Ricardo Adocicados"/>
    <s v="Av. Copacabana, 267"/>
    <s v="Rio de Janeiro"/>
    <s v="RJ"/>
    <s v="02389-890"/>
    <x v="2"/>
    <x v="0"/>
  </r>
  <r>
    <x v="375"/>
    <s v="FRANK"/>
    <x v="6"/>
    <x v="285"/>
    <x v="263"/>
    <x v="203"/>
    <n v="2"/>
    <n v="97.18"/>
    <s v="Frankenversand"/>
    <s v="Berliner Platz 43"/>
    <s v="München"/>
    <m/>
    <s v="80805"/>
    <x v="1"/>
    <x v="0"/>
  </r>
  <r>
    <x v="376"/>
    <s v="THECR"/>
    <x v="2"/>
    <x v="285"/>
    <x v="263"/>
    <x v="218"/>
    <n v="2"/>
    <n v="94.8"/>
    <s v="The Cracker Box"/>
    <s v="55 Grizzly Peak Rd."/>
    <s v="Butte"/>
    <s v="MT"/>
    <s v="59801"/>
    <x v="8"/>
    <x v="0"/>
  </r>
  <r>
    <x v="377"/>
    <s v="ANATR"/>
    <x v="3"/>
    <x v="286"/>
    <x v="264"/>
    <x v="216"/>
    <n v="1"/>
    <n v="43.9"/>
    <s v="Ana Trujillo Emparedados y helados"/>
    <s v="Avda. de la Constitución 2222"/>
    <s v="México D.F."/>
    <m/>
    <s v="05021"/>
    <x v="7"/>
    <x v="0"/>
  </r>
  <r>
    <x v="378"/>
    <s v="BERGS"/>
    <x v="5"/>
    <x v="287"/>
    <x v="265"/>
    <x v="219"/>
    <n v="2"/>
    <n v="138.69"/>
    <s v="Berglunds snabbköp"/>
    <s v="Berguvsvägen  8"/>
    <s v="Luleå"/>
    <m/>
    <s v="S-958 22"/>
    <x v="9"/>
    <x v="0"/>
  </r>
  <r>
    <x v="379"/>
    <s v="SAVEA"/>
    <x v="6"/>
    <x v="287"/>
    <x v="266"/>
    <x v="220"/>
    <n v="3"/>
    <n v="107.46"/>
    <s v="Save-a-lot Markets"/>
    <s v="187 Suffolk Ln."/>
    <s v="Boise"/>
    <s v="ID"/>
    <s v="83720"/>
    <x v="8"/>
    <x v="0"/>
  </r>
  <r>
    <x v="380"/>
    <s v="BLONP"/>
    <x v="2"/>
    <x v="288"/>
    <x v="267"/>
    <x v="219"/>
    <n v="3"/>
    <n v="30.36"/>
    <s v="Blondel père et fils"/>
    <s v="24, place Kléber"/>
    <s v="Strasbourg"/>
    <m/>
    <s v="67000"/>
    <x v="0"/>
    <x v="0"/>
  </r>
  <r>
    <x v="381"/>
    <s v="GODOS"/>
    <x v="2"/>
    <x v="288"/>
    <x v="267"/>
    <x v="219"/>
    <n v="3"/>
    <n v="85.46"/>
    <s v="Godos Cocina Típica"/>
    <s v="C/ Romero, 33"/>
    <s v="Sevilla"/>
    <m/>
    <s v="41101"/>
    <x v="12"/>
    <x v="0"/>
  </r>
  <r>
    <x v="382"/>
    <s v="KOENE"/>
    <x v="5"/>
    <x v="289"/>
    <x v="268"/>
    <x v="218"/>
    <n v="2"/>
    <n v="32.35"/>
    <s v="Königlich Essen"/>
    <s v="Maubelstr. 90"/>
    <s v="Brandenburg"/>
    <m/>
    <s v="14776"/>
    <x v="1"/>
    <x v="0"/>
  </r>
  <r>
    <x v="383"/>
    <s v="LAMAI"/>
    <x v="6"/>
    <x v="290"/>
    <x v="269"/>
    <x v="221"/>
    <n v="1"/>
    <n v="0.87"/>
    <s v="La maison d'Asie"/>
    <s v="1 rue Alsace-Lorraine"/>
    <s v="Toulouse"/>
    <m/>
    <s v="31000"/>
    <x v="0"/>
    <x v="0"/>
  </r>
  <r>
    <x v="384"/>
    <s v="WANDK"/>
    <x v="6"/>
    <x v="290"/>
    <x v="269"/>
    <x v="218"/>
    <n v="1"/>
    <n v="41.38"/>
    <s v="Die Wandernde Kuh"/>
    <s v="Adenauerallee 900"/>
    <s v="Stuttgart"/>
    <m/>
    <s v="70563"/>
    <x v="1"/>
    <x v="0"/>
  </r>
  <r>
    <x v="385"/>
    <s v="ERNSH"/>
    <x v="8"/>
    <x v="291"/>
    <x v="259"/>
    <x v="222"/>
    <n v="3"/>
    <n v="477.9"/>
    <s v="Ernst Handel"/>
    <s v="Kirchgasse 6"/>
    <s v="Graz"/>
    <m/>
    <s v="8010"/>
    <x v="6"/>
    <x v="0"/>
  </r>
  <r>
    <x v="386"/>
    <s v="FOLIG"/>
    <x v="2"/>
    <x v="291"/>
    <x v="259"/>
    <x v="220"/>
    <n v="3"/>
    <n v="487.38"/>
    <s v="Folies gourmandes"/>
    <s v="184, chaussée de Tournai"/>
    <s v="Lille"/>
    <m/>
    <s v="59000"/>
    <x v="0"/>
    <x v="0"/>
  </r>
  <r>
    <x v="387"/>
    <s v="MAGAA"/>
    <x v="6"/>
    <x v="292"/>
    <x v="270"/>
    <x v="220"/>
    <n v="3"/>
    <n v="47.46"/>
    <s v="Magazzini Alimentari Riuniti"/>
    <s v="Via Ludovico il Moro 22"/>
    <s v="Bergamo"/>
    <m/>
    <s v="24100"/>
    <x v="11"/>
    <x v="0"/>
  </r>
  <r>
    <x v="388"/>
    <s v="WARTH"/>
    <x v="2"/>
    <x v="293"/>
    <x v="271"/>
    <x v="223"/>
    <n v="1"/>
    <n v="1.1499999999999999"/>
    <s v="Wartian Herkku"/>
    <s v="Torikatu 38"/>
    <s v="Oulu"/>
    <m/>
    <s v="90110"/>
    <x v="10"/>
    <x v="0"/>
  </r>
  <r>
    <x v="389"/>
    <s v="QUEEN"/>
    <x v="1"/>
    <x v="293"/>
    <x v="271"/>
    <x v="223"/>
    <n v="1"/>
    <n v="201.29"/>
    <s v="Queen Cozinha"/>
    <s v="Alameda dos Canàrios, 891"/>
    <s v="São Paulo"/>
    <s v="SP"/>
    <s v="05487-020"/>
    <x v="2"/>
    <x v="0"/>
  </r>
  <r>
    <x v="390"/>
    <s v="LINOD"/>
    <x v="3"/>
    <x v="294"/>
    <x v="272"/>
    <x v="224"/>
    <n v="1"/>
    <n v="158.44"/>
    <s v="LINO-Delicateses"/>
    <s v="Ave. 5 de Mayo Porlamar"/>
    <s v="I. de Margarita"/>
    <s v="Nueva Esparta"/>
    <s v="4980"/>
    <x v="5"/>
    <x v="0"/>
  </r>
  <r>
    <x v="391"/>
    <s v="SANTG"/>
    <x v="8"/>
    <x v="294"/>
    <x v="272"/>
    <x v="225"/>
    <n v="3"/>
    <n v="38.64"/>
    <s v="Santé Gourmet"/>
    <s v="Erling Skakkes gate 78"/>
    <s v="Stavern"/>
    <m/>
    <s v="4110"/>
    <x v="19"/>
    <x v="0"/>
  </r>
  <r>
    <x v="392"/>
    <s v="WANDK"/>
    <x v="2"/>
    <x v="295"/>
    <x v="273"/>
    <x v="226"/>
    <n v="1"/>
    <n v="23.55"/>
    <s v="Die Wandernde Kuh"/>
    <s v="Adenauerallee 900"/>
    <s v="Stuttgart"/>
    <m/>
    <s v="70563"/>
    <x v="1"/>
    <x v="0"/>
  </r>
  <r>
    <x v="393"/>
    <s v="HILAA"/>
    <x v="2"/>
    <x v="296"/>
    <x v="274"/>
    <x v="223"/>
    <n v="2"/>
    <n v="179.61"/>
    <s v="HILARIÓN-Abastos"/>
    <s v="Carrera 22 con Ave. Carlos Soublette #8-35"/>
    <s v="San Cristóbal"/>
    <s v="Táchira"/>
    <s v="5022"/>
    <x v="5"/>
    <x v="0"/>
  </r>
  <r>
    <x v="394"/>
    <s v="SIMOB"/>
    <x v="8"/>
    <x v="296"/>
    <x v="274"/>
    <x v="227"/>
    <n v="3"/>
    <n v="41.89"/>
    <s v="Simons bistro"/>
    <s v="Vinbæltet 34"/>
    <s v="København"/>
    <m/>
    <s v="1734"/>
    <x v="17"/>
    <x v="0"/>
  </r>
  <r>
    <x v="395"/>
    <s v="AROUT"/>
    <x v="1"/>
    <x v="297"/>
    <x v="266"/>
    <x v="228"/>
    <n v="1"/>
    <n v="29.46"/>
    <s v="Around the Horn"/>
    <s v="120 Hanover Sq."/>
    <s v="London"/>
    <m/>
    <s v="WA1 1DP"/>
    <x v="13"/>
    <x v="0"/>
  </r>
  <r>
    <x v="396"/>
    <s v="WELLI"/>
    <x v="3"/>
    <x v="297"/>
    <x v="266"/>
    <x v="224"/>
    <n v="2"/>
    <n v="0.14000000000000001"/>
    <s v="Wellington Importadora"/>
    <s v="Rua do Mercado, 12"/>
    <s v="Resende"/>
    <s v="SP"/>
    <s v="08737-363"/>
    <x v="2"/>
    <x v="0"/>
  </r>
  <r>
    <x v="397"/>
    <s v="HANAR"/>
    <x v="2"/>
    <x v="298"/>
    <x v="275"/>
    <x v="228"/>
    <n v="1"/>
    <n v="12.41"/>
    <s v="Hanari Carnes"/>
    <s v="Rua do Paço, 67"/>
    <s v="Rio de Janeiro"/>
    <s v="RJ"/>
    <s v="05454-876"/>
    <x v="2"/>
    <x v="0"/>
  </r>
  <r>
    <x v="398"/>
    <s v="HUNGO"/>
    <x v="4"/>
    <x v="299"/>
    <x v="276"/>
    <x v="229"/>
    <n v="3"/>
    <n v="142.33000000000001"/>
    <s v="Hungry Owl All-Night Grocers"/>
    <s v="8 Johnstown Road"/>
    <s v="Cork"/>
    <s v="Co. Cork"/>
    <m/>
    <x v="14"/>
    <x v="0"/>
  </r>
  <r>
    <x v="399"/>
    <s v="QUEDE"/>
    <x v="2"/>
    <x v="299"/>
    <x v="268"/>
    <x v="229"/>
    <n v="2"/>
    <n v="45.54"/>
    <s v="Que Delícia"/>
    <s v="Rua da Panificadora, 12"/>
    <s v="Rio de Janeiro"/>
    <s v="RJ"/>
    <s v="02389-673"/>
    <x v="2"/>
    <x v="0"/>
  </r>
  <r>
    <x v="400"/>
    <s v="RICAR"/>
    <x v="0"/>
    <x v="300"/>
    <x v="277"/>
    <x v="230"/>
    <n v="2"/>
    <n v="14.25"/>
    <s v="Ricardo Adocicados"/>
    <s v="Av. Copacabana, 267"/>
    <s v="Rio de Janeiro"/>
    <s v="RJ"/>
    <s v="02389-890"/>
    <x v="2"/>
    <x v="0"/>
  </r>
  <r>
    <x v="401"/>
    <s v="MAISD"/>
    <x v="0"/>
    <x v="300"/>
    <x v="278"/>
    <x v="231"/>
    <n v="3"/>
    <n v="6.2"/>
    <s v="Maison Dewey"/>
    <s v="Rue Joseph-Bens 532"/>
    <s v="Bruxelles"/>
    <m/>
    <s v="B-1180"/>
    <x v="3"/>
    <x v="0"/>
  </r>
  <r>
    <x v="402"/>
    <s v="FAMIA"/>
    <x v="0"/>
    <x v="301"/>
    <x v="279"/>
    <x v="229"/>
    <n v="3"/>
    <n v="176.81"/>
    <s v="Familia Arquibaldo"/>
    <s v="Rua Orós, 92"/>
    <s v="São Paulo"/>
    <s v="SP"/>
    <s v="05442-030"/>
    <x v="2"/>
    <x v="0"/>
  </r>
  <r>
    <x v="403"/>
    <s v="WANDK"/>
    <x v="6"/>
    <x v="302"/>
    <x v="280"/>
    <x v="232"/>
    <n v="2"/>
    <n v="20.6"/>
    <s v="Die Wandernde Kuh"/>
    <s v="Adenauerallee 900"/>
    <s v="Stuttgart"/>
    <m/>
    <s v="70563"/>
    <x v="1"/>
    <x v="0"/>
  </r>
  <r>
    <x v="404"/>
    <s v="GOURL"/>
    <x v="2"/>
    <x v="302"/>
    <x v="280"/>
    <x v="233"/>
    <n v="2"/>
    <n v="7.14"/>
    <s v="Gourmet Lanchonetes"/>
    <s v="Av. Brasil, 442"/>
    <s v="Campinas"/>
    <s v="SP"/>
    <s v="04876-786"/>
    <x v="2"/>
    <x v="0"/>
  </r>
  <r>
    <x v="405"/>
    <s v="FRANK"/>
    <x v="5"/>
    <x v="303"/>
    <x v="281"/>
    <x v="234"/>
    <n v="1"/>
    <n v="93.25"/>
    <s v="Frankenversand"/>
    <s v="Berliner Platz 43"/>
    <s v="München"/>
    <m/>
    <s v="80805"/>
    <x v="1"/>
    <x v="0"/>
  </r>
  <r>
    <x v="406"/>
    <s v="BERGS"/>
    <x v="0"/>
    <x v="303"/>
    <x v="281"/>
    <x v="232"/>
    <n v="1"/>
    <n v="55.26"/>
    <s v="Berglunds snabbköp"/>
    <s v="Berguvsvägen  8"/>
    <s v="Luleå"/>
    <m/>
    <s v="S-958 22"/>
    <x v="9"/>
    <x v="0"/>
  </r>
  <r>
    <x v="407"/>
    <s v="REGGC"/>
    <x v="5"/>
    <x v="304"/>
    <x v="282"/>
    <x v="232"/>
    <n v="2"/>
    <n v="4.41"/>
    <s v="Reggiani Caseifici"/>
    <s v="Strada Provinciale 124"/>
    <s v="Reggio Emilia"/>
    <m/>
    <s v="42100"/>
    <x v="11"/>
    <x v="0"/>
  </r>
  <r>
    <x v="408"/>
    <s v="GREAL"/>
    <x v="1"/>
    <x v="305"/>
    <x v="283"/>
    <x v="235"/>
    <n v="1"/>
    <n v="57.15"/>
    <s v="Great Lakes Food Market"/>
    <s v="2732 Baker Blvd."/>
    <s v="Eugene"/>
    <s v="OR"/>
    <s v="97403"/>
    <x v="8"/>
    <x v="0"/>
  </r>
  <r>
    <x v="409"/>
    <s v="SAVEA"/>
    <x v="7"/>
    <x v="305"/>
    <x v="283"/>
    <x v="236"/>
    <n v="2"/>
    <n v="352.69"/>
    <s v="Save-a-lot Markets"/>
    <s v="187 Suffolk Ln."/>
    <s v="Boise"/>
    <s v="ID"/>
    <s v="83720"/>
    <x v="8"/>
    <x v="0"/>
  </r>
  <r>
    <x v="410"/>
    <s v="QUICK"/>
    <x v="2"/>
    <x v="306"/>
    <x v="284"/>
    <x v="233"/>
    <n v="1"/>
    <n v="364.15"/>
    <s v="QUICK-Stop"/>
    <s v="Taucherstraße 10"/>
    <s v="Cunewalde"/>
    <m/>
    <s v="01307"/>
    <x v="1"/>
    <x v="0"/>
  </r>
  <r>
    <x v="411"/>
    <s v="QUEEN"/>
    <x v="8"/>
    <x v="306"/>
    <x v="284"/>
    <x v="235"/>
    <n v="2"/>
    <n v="105.81"/>
    <s v="Queen Cozinha"/>
    <s v="Alameda dos Canàrios, 891"/>
    <s v="São Paulo"/>
    <s v="SP"/>
    <s v="05487-020"/>
    <x v="2"/>
    <x v="0"/>
  </r>
  <r>
    <x v="412"/>
    <s v="HUNGC"/>
    <x v="6"/>
    <x v="307"/>
    <x v="285"/>
    <x v="237"/>
    <n v="1"/>
    <n v="111.29"/>
    <s v="Hungry Coyote Import Store"/>
    <s v="City Center Plaza_x000d__x000a_516 Main St."/>
    <s v="Elgin"/>
    <s v="OR"/>
    <s v="97827"/>
    <x v="8"/>
    <x v="1"/>
  </r>
  <r>
    <x v="413"/>
    <s v="HUNGO"/>
    <x v="8"/>
    <x v="308"/>
    <x v="286"/>
    <x v="236"/>
    <n v="3"/>
    <n v="17.55"/>
    <s v="Hungry Owl All-Night Grocers"/>
    <s v="8 Johnstown Road"/>
    <s v="Cork"/>
    <s v="Co. Cork"/>
    <m/>
    <x v="14"/>
    <x v="0"/>
  </r>
  <r>
    <x v="414"/>
    <s v="LONEP"/>
    <x v="3"/>
    <x v="308"/>
    <x v="286"/>
    <x v="238"/>
    <n v="2"/>
    <n v="1.28"/>
    <s v="Lonesome Pine Restaurant"/>
    <s v="89 Chiaroscuro Rd."/>
    <s v="Portland"/>
    <s v="OR"/>
    <s v="97219"/>
    <x v="8"/>
    <x v="0"/>
  </r>
  <r>
    <x v="415"/>
    <s v="BONAP"/>
    <x v="7"/>
    <x v="309"/>
    <x v="287"/>
    <x v="239"/>
    <n v="2"/>
    <n v="113.15"/>
    <s v="Bon app'"/>
    <s v="12, rue des Bouchers"/>
    <s v="Marseille"/>
    <m/>
    <s v="13008"/>
    <x v="0"/>
    <x v="1"/>
  </r>
  <r>
    <x v="416"/>
    <s v="FURIB"/>
    <x v="5"/>
    <x v="309"/>
    <x v="276"/>
    <x v="234"/>
    <n v="3"/>
    <n v="1.27"/>
    <s v="Furia Bacalhau e Frutos do Mar"/>
    <s v="Jardim das rosas n. 32"/>
    <s v="Lisboa"/>
    <m/>
    <s v="1675"/>
    <x v="15"/>
    <x v="0"/>
  </r>
  <r>
    <x v="417"/>
    <s v="LONEP"/>
    <x v="5"/>
    <x v="310"/>
    <x v="277"/>
    <x v="240"/>
    <n v="2"/>
    <n v="26.31"/>
    <s v="Lonesome Pine Restaurant"/>
    <s v="89 Chiaroscuro Rd."/>
    <s v="Portland"/>
    <s v="OR"/>
    <s v="97219"/>
    <x v="8"/>
    <x v="0"/>
  </r>
  <r>
    <x v="418"/>
    <s v="RICSU"/>
    <x v="8"/>
    <x v="311"/>
    <x v="288"/>
    <x v="241"/>
    <n v="2"/>
    <n v="232.42"/>
    <s v="Richter Supermarkt"/>
    <s v="Starenweg 5"/>
    <s v="Genève"/>
    <m/>
    <s v="1204"/>
    <x v="4"/>
    <x v="0"/>
  </r>
  <r>
    <x v="419"/>
    <s v="ERNSH"/>
    <x v="8"/>
    <x v="311"/>
    <x v="288"/>
    <x v="234"/>
    <n v="1"/>
    <n v="78.09"/>
    <s v="Ernst Handel"/>
    <s v="Kirchgasse 6"/>
    <s v="Graz"/>
    <m/>
    <s v="8010"/>
    <x v="6"/>
    <x v="0"/>
  </r>
  <r>
    <x v="420"/>
    <s v="WANDK"/>
    <x v="5"/>
    <x v="312"/>
    <x v="289"/>
    <x v="242"/>
    <n v="2"/>
    <n v="47.22"/>
    <s v="Die Wandernde Kuh"/>
    <s v="Adenauerallee 900"/>
    <s v="Stuttgart"/>
    <m/>
    <s v="70563"/>
    <x v="1"/>
    <x v="0"/>
  </r>
  <r>
    <x v="421"/>
    <s v="SIMOB"/>
    <x v="7"/>
    <x v="312"/>
    <x v="289"/>
    <x v="241"/>
    <n v="1"/>
    <n v="24.39"/>
    <s v="Simons bistro"/>
    <s v="Vinbæltet 34"/>
    <s v="København"/>
    <m/>
    <s v="1734"/>
    <x v="17"/>
    <x v="0"/>
  </r>
  <r>
    <x v="422"/>
    <s v="FRANK"/>
    <x v="2"/>
    <x v="313"/>
    <x v="290"/>
    <x v="238"/>
    <n v="1"/>
    <n v="203.48"/>
    <s v="Frankenversand"/>
    <s v="Berliner Platz 43"/>
    <s v="München"/>
    <m/>
    <s v="80805"/>
    <x v="1"/>
    <x v="0"/>
  </r>
  <r>
    <x v="423"/>
    <s v="FRANR"/>
    <x v="5"/>
    <x v="314"/>
    <x v="291"/>
    <x v="243"/>
    <n v="1"/>
    <n v="30.34"/>
    <s v="France restauration"/>
    <s v="54, rue Royale"/>
    <s v="Nantes"/>
    <m/>
    <s v="44000"/>
    <x v="0"/>
    <x v="0"/>
  </r>
  <r>
    <x v="424"/>
    <s v="BERGS"/>
    <x v="4"/>
    <x v="314"/>
    <x v="282"/>
    <x v="244"/>
    <n v="2"/>
    <n v="95.75"/>
    <s v="Berglunds snabbköp"/>
    <s v="Berguvsvägen  8"/>
    <s v="Luleå"/>
    <m/>
    <s v="S-958 22"/>
    <x v="9"/>
    <x v="0"/>
  </r>
  <r>
    <x v="425"/>
    <s v="WILMK"/>
    <x v="7"/>
    <x v="315"/>
    <x v="292"/>
    <x v="234"/>
    <n v="1"/>
    <n v="22.76"/>
    <s v="Wilman Kala"/>
    <s v="Keskuskatu 45"/>
    <s v="Helsinki"/>
    <m/>
    <s v="21240"/>
    <x v="10"/>
    <x v="0"/>
  </r>
  <r>
    <x v="426"/>
    <s v="ISLAT"/>
    <x v="2"/>
    <x v="315"/>
    <x v="292"/>
    <x v="245"/>
    <n v="2"/>
    <n v="0.9"/>
    <s v="Island Trading"/>
    <s v="Garden House_x000d__x000a_Crowther Way"/>
    <s v="Cowes"/>
    <s v="Isle of Wigth"/>
    <s v="PO31 7PJ"/>
    <x v="13"/>
    <x v="0"/>
  </r>
  <r>
    <x v="427"/>
    <s v="FRANK"/>
    <x v="0"/>
    <x v="316"/>
    <x v="293"/>
    <x v="242"/>
    <n v="2"/>
    <n v="31.85"/>
    <s v="Frankenversand"/>
    <s v="Berliner Platz 43"/>
    <s v="München"/>
    <m/>
    <s v="80805"/>
    <x v="1"/>
    <x v="0"/>
  </r>
  <r>
    <x v="428"/>
    <s v="TORTU"/>
    <x v="7"/>
    <x v="317"/>
    <x v="294"/>
    <x v="246"/>
    <n v="2"/>
    <n v="2.0099999999999998"/>
    <s v="Tortuga Restaurante"/>
    <s v="Avda. Azteca 123"/>
    <s v="México D.F."/>
    <m/>
    <s v="05033"/>
    <x v="7"/>
    <x v="0"/>
  </r>
  <r>
    <x v="429"/>
    <s v="ANTON"/>
    <x v="5"/>
    <x v="317"/>
    <x v="294"/>
    <x v="244"/>
    <n v="3"/>
    <n v="4.03"/>
    <s v="Antonio Moreno Taquería"/>
    <s v="Mataderos  2312"/>
    <s v="México D.F."/>
    <m/>
    <s v="05023"/>
    <x v="7"/>
    <x v="0"/>
  </r>
  <r>
    <x v="430"/>
    <s v="SAVEA"/>
    <x v="8"/>
    <x v="318"/>
    <x v="295"/>
    <x v="247"/>
    <n v="3"/>
    <n v="388.98"/>
    <s v="Save-a-lot Markets"/>
    <s v="187 Suffolk Ln."/>
    <s v="Boise"/>
    <s v="ID"/>
    <s v="83720"/>
    <x v="8"/>
    <x v="0"/>
  </r>
  <r>
    <x v="431"/>
    <s v="BLONP"/>
    <x v="6"/>
    <x v="318"/>
    <x v="295"/>
    <x v="245"/>
    <n v="3"/>
    <n v="27.94"/>
    <s v="Blondel père et fils"/>
    <s v="24, place Kléber"/>
    <s v="Strasbourg"/>
    <m/>
    <s v="67000"/>
    <x v="0"/>
    <x v="0"/>
  </r>
  <r>
    <x v="432"/>
    <s v="OLDWO"/>
    <x v="5"/>
    <x v="319"/>
    <x v="296"/>
    <x v="244"/>
    <n v="1"/>
    <n v="26.61"/>
    <s v="Old World Delicatessen"/>
    <s v="2743 Bering St."/>
    <s v="Anchorage"/>
    <s v="AK"/>
    <s v="99508"/>
    <x v="8"/>
    <x v="0"/>
  </r>
  <r>
    <x v="433"/>
    <s v="GREAL"/>
    <x v="3"/>
    <x v="320"/>
    <x v="297"/>
    <x v="245"/>
    <n v="3"/>
    <n v="76.13"/>
    <s v="Great Lakes Food Market"/>
    <s v="2732 Baker Blvd."/>
    <s v="Eugene"/>
    <s v="OR"/>
    <s v="97403"/>
    <x v="8"/>
    <x v="0"/>
  </r>
  <r>
    <x v="434"/>
    <s v="ANTON"/>
    <x v="3"/>
    <x v="320"/>
    <x v="297"/>
    <x v="248"/>
    <n v="2"/>
    <n v="36.130000000000003"/>
    <s v="Antonio Moreno Taquería"/>
    <s v="Mataderos  2312"/>
    <s v="México D.F."/>
    <m/>
    <s v="05023"/>
    <x v="7"/>
    <x v="0"/>
  </r>
  <r>
    <x v="435"/>
    <s v="DUMON"/>
    <x v="7"/>
    <x v="321"/>
    <x v="298"/>
    <x v="248"/>
    <n v="1"/>
    <n v="4.4000000000000004"/>
    <s v="Du monde entier"/>
    <s v="67, rue des Cinquante Otages"/>
    <s v="Nantes"/>
    <m/>
    <s v="44000"/>
    <x v="0"/>
    <x v="0"/>
  </r>
  <r>
    <x v="436"/>
    <s v="OTTIK"/>
    <x v="3"/>
    <x v="321"/>
    <x v="298"/>
    <x v="245"/>
    <n v="1"/>
    <n v="145.63"/>
    <s v="Ottilies Käseladen"/>
    <s v="Mehrheimerstr. 369"/>
    <s v="Köln"/>
    <m/>
    <s v="50739"/>
    <x v="1"/>
    <x v="0"/>
  </r>
  <r>
    <x v="437"/>
    <s v="GOURL"/>
    <x v="2"/>
    <x v="322"/>
    <x v="289"/>
    <x v="239"/>
    <n v="2"/>
    <n v="33.75"/>
    <s v="Gourmet Lanchonetes"/>
    <s v="Av. Brasil, 442"/>
    <s v="Campinas"/>
    <s v="SP"/>
    <s v="04876-786"/>
    <x v="2"/>
    <x v="0"/>
  </r>
  <r>
    <x v="438"/>
    <s v="PICCO"/>
    <x v="7"/>
    <x v="323"/>
    <x v="299"/>
    <x v="249"/>
    <n v="1"/>
    <n v="96.5"/>
    <s v="Piccolo und mehr"/>
    <s v="Geislweg 14"/>
    <s v="Salzburg"/>
    <m/>
    <s v="5020"/>
    <x v="6"/>
    <x v="0"/>
  </r>
  <r>
    <x v="439"/>
    <s v="HUNGO"/>
    <x v="4"/>
    <x v="323"/>
    <x v="299"/>
    <x v="250"/>
    <n v="2"/>
    <n v="296.43"/>
    <s v="Hungry Owl All-Night Grocers"/>
    <s v="8 Johnstown Road"/>
    <s v="Cork"/>
    <s v="Co. Cork"/>
    <m/>
    <x v="14"/>
    <x v="1"/>
  </r>
  <r>
    <x v="440"/>
    <s v="VAFFE"/>
    <x v="2"/>
    <x v="324"/>
    <x v="291"/>
    <x v="251"/>
    <n v="2"/>
    <n v="299.08999999999997"/>
    <s v="Vaffeljernet"/>
    <s v="Smagsløget 45"/>
    <s v="Århus"/>
    <m/>
    <s v="8200"/>
    <x v="17"/>
    <x v="0"/>
  </r>
  <r>
    <x v="441"/>
    <s v="BERGS"/>
    <x v="5"/>
    <x v="324"/>
    <x v="300"/>
    <x v="251"/>
    <n v="2"/>
    <n v="13.42"/>
    <s v="Berglunds snabbköp"/>
    <s v="Berguvsvägen  8"/>
    <s v="Luleå"/>
    <m/>
    <s v="S-958 22"/>
    <x v="9"/>
    <x v="0"/>
  </r>
  <r>
    <x v="442"/>
    <s v="HANAR"/>
    <x v="5"/>
    <x v="325"/>
    <x v="301"/>
    <x v="239"/>
    <n v="1"/>
    <n v="15.8"/>
    <s v="Hanari Carnes"/>
    <s v="Rua do Paço, 67"/>
    <s v="Rio de Janeiro"/>
    <s v="RJ"/>
    <s v="05454-876"/>
    <x v="2"/>
    <x v="0"/>
  </r>
  <r>
    <x v="443"/>
    <s v="QUICK"/>
    <x v="7"/>
    <x v="326"/>
    <x v="302"/>
    <x v="252"/>
    <n v="2"/>
    <n v="810.05"/>
    <s v="QUICK-Stop"/>
    <s v="Taucherstraße 10"/>
    <s v="Cunewalde"/>
    <m/>
    <s v="01307"/>
    <x v="1"/>
    <x v="0"/>
  </r>
  <r>
    <x v="444"/>
    <s v="BSBEV"/>
    <x v="2"/>
    <x v="326"/>
    <x v="303"/>
    <x v="253"/>
    <n v="2"/>
    <n v="61.02"/>
    <s v="B's Beverages"/>
    <s v="Fauntleroy Circus"/>
    <s v="London"/>
    <m/>
    <s v="EC2 5NT"/>
    <x v="13"/>
    <x v="0"/>
  </r>
  <r>
    <x v="445"/>
    <s v="WHITC"/>
    <x v="3"/>
    <x v="327"/>
    <x v="294"/>
    <x v="254"/>
    <n v="3"/>
    <n v="139.34"/>
    <s v="White Clover Markets"/>
    <s v="1029 - 12th Ave. S."/>
    <s v="Seattle"/>
    <s v="WA"/>
    <s v="98124"/>
    <x v="8"/>
    <x v="0"/>
  </r>
  <r>
    <x v="446"/>
    <s v="QUICK"/>
    <x v="6"/>
    <x v="327"/>
    <x v="304"/>
    <x v="255"/>
    <n v="3"/>
    <n v="398.36"/>
    <s v="QUICK-Stop"/>
    <s v="Taucherstraße 10"/>
    <s v="Cunewalde"/>
    <m/>
    <s v="01307"/>
    <x v="1"/>
    <x v="0"/>
  </r>
  <r>
    <x v="447"/>
    <s v="WILMK"/>
    <x v="8"/>
    <x v="328"/>
    <x v="305"/>
    <x v="256"/>
    <n v="1"/>
    <n v="16.72"/>
    <s v="Wilman Kala"/>
    <s v="Keskuskatu 45"/>
    <s v="Helsinki"/>
    <m/>
    <s v="21240"/>
    <x v="10"/>
    <x v="0"/>
  </r>
  <r>
    <x v="448"/>
    <s v="WHITC"/>
    <x v="6"/>
    <x v="329"/>
    <x v="306"/>
    <x v="256"/>
    <n v="3"/>
    <n v="102.55"/>
    <s v="White Clover Markets"/>
    <s v="1029 - 12th Ave. S."/>
    <s v="Seattle"/>
    <s v="WA"/>
    <s v="98124"/>
    <x v="8"/>
    <x v="0"/>
  </r>
  <r>
    <x v="449"/>
    <s v="LINOD"/>
    <x v="3"/>
    <x v="329"/>
    <x v="307"/>
    <x v="256"/>
    <n v="1"/>
    <n v="45.52"/>
    <s v="LINO-Delicateses"/>
    <s v="Ave. 5 de Mayo Porlamar"/>
    <s v="I. de Margarita"/>
    <s v="Nueva Esparta"/>
    <s v="4980"/>
    <x v="5"/>
    <x v="0"/>
  </r>
  <r>
    <x v="450"/>
    <s v="ERNSH"/>
    <x v="2"/>
    <x v="330"/>
    <x v="308"/>
    <x v="257"/>
    <n v="1"/>
    <n v="272.47000000000003"/>
    <s v="Ernst Handel"/>
    <s v="Kirchgasse 6"/>
    <s v="Graz"/>
    <m/>
    <s v="8010"/>
    <x v="6"/>
    <x v="0"/>
  </r>
  <r>
    <x v="451"/>
    <s v="MORGK"/>
    <x v="3"/>
    <x v="330"/>
    <x v="308"/>
    <x v="253"/>
    <n v="3"/>
    <n v="0.57999999999999996"/>
    <s v="Morgenstern Gesundkost"/>
    <s v="Heerstr. 22"/>
    <s v="Leipzig"/>
    <m/>
    <s v="04179"/>
    <x v="1"/>
    <x v="0"/>
  </r>
  <r>
    <x v="452"/>
    <s v="SAVEA"/>
    <x v="3"/>
    <x v="331"/>
    <x v="309"/>
    <x v="247"/>
    <n v="1"/>
    <n v="65.099999999999994"/>
    <s v="Save-a-lot Markets"/>
    <s v="187 Suffolk Ln."/>
    <s v="Boise"/>
    <s v="ID"/>
    <s v="83720"/>
    <x v="8"/>
    <x v="0"/>
  </r>
  <r>
    <x v="453"/>
    <s v="HUNGO"/>
    <x v="1"/>
    <x v="332"/>
    <x v="310"/>
    <x v="237"/>
    <n v="3"/>
    <n v="220.31"/>
    <s v="Hungry Owl All-Night Grocers"/>
    <s v="8 Johnstown Road"/>
    <s v="Cork"/>
    <s v="Co. Cork"/>
    <m/>
    <x v="14"/>
    <x v="0"/>
  </r>
  <r>
    <x v="454"/>
    <s v="ALFKI"/>
    <x v="2"/>
    <x v="332"/>
    <x v="311"/>
    <x v="258"/>
    <n v="1"/>
    <n v="23.94"/>
    <s v="Alfreds Futterkiste"/>
    <s v="Obere Str. 57"/>
    <s v="Berlin"/>
    <m/>
    <s v="12209"/>
    <x v="1"/>
    <x v="0"/>
  </r>
  <r>
    <x v="455"/>
    <s v="FOLKO"/>
    <x v="1"/>
    <x v="333"/>
    <x v="312"/>
    <x v="259"/>
    <n v="2"/>
    <n v="152.30000000000001"/>
    <s v="Folk och fä HB"/>
    <s v="Åkergatan 24"/>
    <s v="Bräcke"/>
    <m/>
    <s v="S-844 67"/>
    <x v="9"/>
    <x v="0"/>
  </r>
  <r>
    <x v="456"/>
    <s v="QUEEN"/>
    <x v="1"/>
    <x v="333"/>
    <x v="312"/>
    <x v="260"/>
    <n v="1"/>
    <n v="4.78"/>
    <s v="Queen Cozinha"/>
    <s v="Alameda dos Canàrios, 891"/>
    <s v="São Paulo"/>
    <s v="SP"/>
    <s v="05487-020"/>
    <x v="2"/>
    <x v="0"/>
  </r>
  <r>
    <x v="457"/>
    <s v="HILAA"/>
    <x v="4"/>
    <x v="334"/>
    <x v="313"/>
    <x v="261"/>
    <n v="2"/>
    <n v="3.52"/>
    <s v="HILARIÓN-Abastos"/>
    <s v="Carrera 22 con Ave. Carlos Soublette #8-35"/>
    <s v="San Cristóbal"/>
    <s v="Táchira"/>
    <s v="5022"/>
    <x v="5"/>
    <x v="1"/>
  </r>
  <r>
    <x v="458"/>
    <s v="OLDWO"/>
    <x v="6"/>
    <x v="335"/>
    <x v="314"/>
    <x v="258"/>
    <n v="3"/>
    <n v="135.63"/>
    <s v="Old World Delicatessen"/>
    <s v="2743 Bering St."/>
    <s v="Anchorage"/>
    <s v="AK"/>
    <s v="99508"/>
    <x v="8"/>
    <x v="0"/>
  </r>
  <r>
    <x v="459"/>
    <s v="AROUT"/>
    <x v="2"/>
    <x v="335"/>
    <x v="301"/>
    <x v="262"/>
    <n v="3"/>
    <n v="21.74"/>
    <s v="Around the Horn"/>
    <s v="Brook Farm_x000d__x000a_Stratford St. Mary"/>
    <s v="Colchester"/>
    <s v="Essex"/>
    <s v="CO7 6JX"/>
    <x v="13"/>
    <x v="0"/>
  </r>
  <r>
    <x v="460"/>
    <s v="THEBI"/>
    <x v="1"/>
    <x v="336"/>
    <x v="315"/>
    <x v="263"/>
    <n v="2"/>
    <n v="2.96"/>
    <s v="The Big Cheese"/>
    <s v="89 Jefferson Way_x000d__x000a_Suite 2"/>
    <s v="Portland"/>
    <s v="OR"/>
    <s v="97201"/>
    <x v="8"/>
    <x v="0"/>
  </r>
  <r>
    <x v="461"/>
    <s v="GOURL"/>
    <x v="5"/>
    <x v="336"/>
    <x v="302"/>
    <x v="264"/>
    <n v="3"/>
    <n v="210.8"/>
    <s v="Gourmet Lanchonetes"/>
    <s v="Av. Brasil, 442"/>
    <s v="Campinas"/>
    <s v="SP"/>
    <s v="04876-786"/>
    <x v="2"/>
    <x v="1"/>
  </r>
  <r>
    <x v="462"/>
    <s v="FRANS"/>
    <x v="5"/>
    <x v="337"/>
    <x v="316"/>
    <x v="262"/>
    <n v="1"/>
    <n v="4.9800000000000004"/>
    <s v="Franchi S.p.A."/>
    <s v="Via Monte Bianco 34"/>
    <s v="Torino"/>
    <m/>
    <s v="10100"/>
    <x v="11"/>
    <x v="0"/>
  </r>
  <r>
    <x v="463"/>
    <s v="SAVEA"/>
    <x v="0"/>
    <x v="338"/>
    <x v="317"/>
    <x v="265"/>
    <n v="2"/>
    <n v="52.41"/>
    <s v="Save-a-lot Markets"/>
    <s v="187 Suffolk Ln."/>
    <s v="Boise"/>
    <s v="ID"/>
    <s v="83720"/>
    <x v="8"/>
    <x v="0"/>
  </r>
  <r>
    <x v="464"/>
    <s v="HUNGO"/>
    <x v="3"/>
    <x v="338"/>
    <x v="305"/>
    <x v="266"/>
    <n v="1"/>
    <n v="89.93"/>
    <s v="Hungry Owl All-Night Grocers"/>
    <s v="8 Johnstown Road"/>
    <s v="Cork"/>
    <s v="Co. Cork"/>
    <m/>
    <x v="14"/>
    <x v="0"/>
  </r>
  <r>
    <x v="465"/>
    <s v="SAVEA"/>
    <x v="5"/>
    <x v="339"/>
    <x v="306"/>
    <x v="267"/>
    <n v="1"/>
    <n v="167.05"/>
    <s v="Save-a-lot Markets"/>
    <s v="187 Suffolk Ln."/>
    <s v="Boise"/>
    <s v="ID"/>
    <s v="83720"/>
    <x v="8"/>
    <x v="0"/>
  </r>
  <r>
    <x v="466"/>
    <s v="SAVEA"/>
    <x v="0"/>
    <x v="339"/>
    <x v="306"/>
    <x v="268"/>
    <n v="3"/>
    <n v="24.49"/>
    <s v="Save-a-lot Markets"/>
    <s v="187 Suffolk Ln."/>
    <s v="Boise"/>
    <s v="ID"/>
    <s v="83720"/>
    <x v="8"/>
    <x v="0"/>
  </r>
  <r>
    <x v="467"/>
    <s v="BONAP"/>
    <x v="3"/>
    <x v="340"/>
    <x v="308"/>
    <x v="265"/>
    <n v="1"/>
    <n v="63.2"/>
    <s v="Bon app'"/>
    <s v="12, rue des Bouchers"/>
    <s v="Marseille"/>
    <m/>
    <s v="13008"/>
    <x v="0"/>
    <x v="0"/>
  </r>
  <r>
    <x v="468"/>
    <s v="RANCH"/>
    <x v="2"/>
    <x v="341"/>
    <x v="318"/>
    <x v="268"/>
    <n v="2"/>
    <n v="22.57"/>
    <s v="Rancho grande"/>
    <s v="Av. del Libertador 900"/>
    <s v="Buenos Aires"/>
    <m/>
    <s v="1010"/>
    <x v="20"/>
    <x v="0"/>
  </r>
  <r>
    <x v="469"/>
    <s v="FRANK"/>
    <x v="5"/>
    <x v="341"/>
    <x v="318"/>
    <x v="265"/>
    <n v="2"/>
    <n v="59.25"/>
    <s v="Frankenversand"/>
    <s v="Berliner Platz 43"/>
    <s v="München"/>
    <m/>
    <s v="80805"/>
    <x v="1"/>
    <x v="0"/>
  </r>
  <r>
    <x v="470"/>
    <s v="KOENE"/>
    <x v="5"/>
    <x v="342"/>
    <x v="311"/>
    <x v="265"/>
    <n v="3"/>
    <n v="170.88"/>
    <s v="Königlich Essen"/>
    <s v="Maubelstr. 90"/>
    <s v="Brandenburg"/>
    <m/>
    <s v="14776"/>
    <x v="1"/>
    <x v="0"/>
  </r>
  <r>
    <x v="471"/>
    <s v="LETSS"/>
    <x v="6"/>
    <x v="342"/>
    <x v="311"/>
    <x v="263"/>
    <n v="2"/>
    <n v="51.44"/>
    <s v="Let's Stop N Shop"/>
    <s v="87 Polk St._x000d__x000a_Suite 5"/>
    <s v="San Francisco"/>
    <s v="CA"/>
    <s v="94117"/>
    <x v="8"/>
    <x v="0"/>
  </r>
  <r>
    <x v="472"/>
    <s v="QUEDE"/>
    <x v="6"/>
    <x v="343"/>
    <x v="312"/>
    <x v="263"/>
    <n v="2"/>
    <n v="9.5299999999999994"/>
    <s v="Que Delícia"/>
    <s v="Rua da Panificadora, 12"/>
    <s v="Rio de Janeiro"/>
    <s v="RJ"/>
    <s v="02389-673"/>
    <x v="2"/>
    <x v="0"/>
  </r>
  <r>
    <x v="473"/>
    <s v="QUICK"/>
    <x v="0"/>
    <x v="344"/>
    <x v="319"/>
    <x v="266"/>
    <n v="3"/>
    <n v="48.92"/>
    <s v="QUICK-Stop"/>
    <s v="Taucherstraße 10"/>
    <s v="Cunewalde"/>
    <m/>
    <s v="01307"/>
    <x v="1"/>
    <x v="0"/>
  </r>
  <r>
    <x v="474"/>
    <s v="SAVEA"/>
    <x v="6"/>
    <x v="344"/>
    <x v="320"/>
    <x v="269"/>
    <n v="1"/>
    <n v="74.58"/>
    <s v="Save-a-lot Markets"/>
    <s v="187 Suffolk Ln."/>
    <s v="Boise"/>
    <s v="ID"/>
    <s v="83720"/>
    <x v="8"/>
    <x v="0"/>
  </r>
  <r>
    <x v="475"/>
    <s v="WHITC"/>
    <x v="3"/>
    <x v="345"/>
    <x v="321"/>
    <x v="270"/>
    <n v="1"/>
    <n v="21.72"/>
    <s v="White Clover Markets"/>
    <s v="1029 - 12th Ave. S."/>
    <s v="Seattle"/>
    <s v="WA"/>
    <s v="98124"/>
    <x v="8"/>
    <x v="0"/>
  </r>
  <r>
    <x v="476"/>
    <s v="MEREP"/>
    <x v="6"/>
    <x v="345"/>
    <x v="322"/>
    <x v="263"/>
    <n v="2"/>
    <n v="57.75"/>
    <s v="Mère Paillarde"/>
    <s v="43 rue St. Laurent"/>
    <s v="Montréal"/>
    <s v="Québec"/>
    <s v="H1J 1C3"/>
    <x v="16"/>
    <x v="0"/>
  </r>
  <r>
    <x v="477"/>
    <s v="FAMIA"/>
    <x v="2"/>
    <x v="346"/>
    <x v="315"/>
    <x v="263"/>
    <n v="3"/>
    <n v="10.83"/>
    <s v="Familia Arquibaldo"/>
    <s v="Rua Orós, 92"/>
    <s v="São Paulo"/>
    <s v="SP"/>
    <s v="05442-030"/>
    <x v="2"/>
    <x v="0"/>
  </r>
  <r>
    <x v="478"/>
    <s v="EASTC"/>
    <x v="2"/>
    <x v="347"/>
    <x v="316"/>
    <x v="271"/>
    <n v="1"/>
    <n v="16.559999999999999"/>
    <s v="Eastern Connection"/>
    <s v="35 King George"/>
    <s v="London"/>
    <m/>
    <s v="WX3 6FW"/>
    <x v="13"/>
    <x v="1"/>
  </r>
  <r>
    <x v="479"/>
    <s v="REGGC"/>
    <x v="7"/>
    <x v="347"/>
    <x v="323"/>
    <x v="271"/>
    <n v="1"/>
    <n v="89.9"/>
    <s v="Reggiani Caseifici"/>
    <s v="Strada Provinciale 124"/>
    <s v="Reggio Emilia"/>
    <m/>
    <s v="42100"/>
    <x v="11"/>
    <x v="1"/>
  </r>
  <r>
    <x v="480"/>
    <s v="QUEEN"/>
    <x v="2"/>
    <x v="348"/>
    <x v="317"/>
    <x v="272"/>
    <n v="2"/>
    <n v="58.33"/>
    <s v="Queen Cozinha"/>
    <s v="Alameda dos Canàrios, 891"/>
    <s v="São Paulo"/>
    <s v="SP"/>
    <s v="05487-020"/>
    <x v="2"/>
    <x v="0"/>
  </r>
  <r>
    <x v="481"/>
    <s v="LINOD"/>
    <x v="6"/>
    <x v="348"/>
    <x v="324"/>
    <x v="273"/>
    <n v="3"/>
    <n v="141.06"/>
    <s v="LINO-Delicateses"/>
    <s v="Ave. 5 de Mayo Porlamar"/>
    <s v="I. de Margarita"/>
    <s v="Nueva Esparta"/>
    <s v="4980"/>
    <x v="5"/>
    <x v="0"/>
  </r>
  <r>
    <x v="482"/>
    <s v="BONAP"/>
    <x v="0"/>
    <x v="349"/>
    <x v="325"/>
    <x v="273"/>
    <n v="1"/>
    <n v="20.12"/>
    <s v="Bon app'"/>
    <s v="12, rue des Bouchers"/>
    <s v="Marseille"/>
    <m/>
    <s v="13008"/>
    <x v="0"/>
    <x v="0"/>
  </r>
  <r>
    <x v="483"/>
    <s v="CHOPS"/>
    <x v="8"/>
    <x v="350"/>
    <x v="326"/>
    <x v="273"/>
    <n v="1"/>
    <n v="96.65"/>
    <s v="Chop-suey Chinese"/>
    <s v="Hauptstr. 31"/>
    <s v="Bern"/>
    <m/>
    <s v="3012"/>
    <x v="4"/>
    <x v="0"/>
  </r>
  <r>
    <x v="484"/>
    <s v="BONAP"/>
    <x v="3"/>
    <x v="350"/>
    <x v="326"/>
    <x v="260"/>
    <n v="1"/>
    <n v="16.97"/>
    <s v="Bon app'"/>
    <s v="12, rue des Bouchers"/>
    <s v="Marseille"/>
    <m/>
    <s v="13008"/>
    <x v="0"/>
    <x v="0"/>
  </r>
  <r>
    <x v="485"/>
    <s v="BERGS"/>
    <x v="5"/>
    <x v="351"/>
    <x v="327"/>
    <x v="274"/>
    <n v="3"/>
    <n v="110.11"/>
    <s v="Berglunds snabbköp"/>
    <s v="Berguvsvägen  8"/>
    <s v="Luleå"/>
    <m/>
    <s v="S-958 22"/>
    <x v="9"/>
    <x v="0"/>
  </r>
  <r>
    <x v="486"/>
    <s v="GOURL"/>
    <x v="7"/>
    <x v="351"/>
    <x v="327"/>
    <x v="275"/>
    <n v="3"/>
    <n v="1.63"/>
    <s v="Gourmet Lanchonetes"/>
    <s v="Av. Brasil, 442"/>
    <s v="Campinas"/>
    <s v="SP"/>
    <s v="04876-786"/>
    <x v="2"/>
    <x v="0"/>
  </r>
  <r>
    <x v="487"/>
    <s v="LETSS"/>
    <x v="1"/>
    <x v="352"/>
    <x v="328"/>
    <x v="276"/>
    <n v="2"/>
    <n v="45.97"/>
    <s v="Let's Stop N Shop"/>
    <s v="87 Polk St._x000d__x000a_Suite 5"/>
    <s v="San Francisco"/>
    <s v="CA"/>
    <s v="94117"/>
    <x v="8"/>
    <x v="0"/>
  </r>
  <r>
    <x v="488"/>
    <s v="HUNGO"/>
    <x v="4"/>
    <x v="353"/>
    <x v="329"/>
    <x v="276"/>
    <n v="2"/>
    <n v="44.1"/>
    <s v="Hungry Owl All-Night Grocers"/>
    <s v="8 Johnstown Road"/>
    <s v="Cork"/>
    <s v="Co. Cork"/>
    <m/>
    <x v="14"/>
    <x v="0"/>
  </r>
  <r>
    <x v="489"/>
    <s v="VINET"/>
    <x v="7"/>
    <x v="353"/>
    <x v="329"/>
    <x v="261"/>
    <n v="2"/>
    <n v="7.79"/>
    <s v="Vins et alcools Chevalier"/>
    <s v="59 rue de l'Abbaye"/>
    <s v="Reims"/>
    <m/>
    <s v="51100"/>
    <x v="0"/>
    <x v="0"/>
  </r>
  <r>
    <x v="490"/>
    <s v="SPECD"/>
    <x v="7"/>
    <x v="354"/>
    <x v="320"/>
    <x v="261"/>
    <n v="1"/>
    <n v="2.91"/>
    <s v="Spécialités du monde"/>
    <s v="25, rue Lauriston"/>
    <s v="Paris"/>
    <m/>
    <s v="75016"/>
    <x v="0"/>
    <x v="0"/>
  </r>
  <r>
    <x v="491"/>
    <s v="VINET"/>
    <x v="3"/>
    <x v="354"/>
    <x v="320"/>
    <x v="277"/>
    <n v="3"/>
    <n v="11.08"/>
    <s v="Vins et alcools Chevalier"/>
    <s v="59 rue de l'Abbaye"/>
    <s v="Reims"/>
    <m/>
    <s v="51100"/>
    <x v="0"/>
    <x v="0"/>
  </r>
  <r>
    <x v="492"/>
    <s v="WHITC"/>
    <x v="2"/>
    <x v="355"/>
    <x v="322"/>
    <x v="270"/>
    <n v="2"/>
    <n v="81.88"/>
    <s v="White Clover Markets"/>
    <s v="1029 - 12th Ave. S."/>
    <s v="Seattle"/>
    <s v="WA"/>
    <s v="98124"/>
    <x v="8"/>
    <x v="0"/>
  </r>
  <r>
    <x v="493"/>
    <s v="AROUT"/>
    <x v="2"/>
    <x v="356"/>
    <x v="315"/>
    <x v="261"/>
    <n v="3"/>
    <n v="10.96"/>
    <s v="Around the Horn"/>
    <s v="Brook Farm_x000d__x000a_Stratford St. Mary"/>
    <s v="Colchester"/>
    <s v="Essex"/>
    <s v="CO7 6JX"/>
    <x v="13"/>
    <x v="0"/>
  </r>
  <r>
    <x v="494"/>
    <s v="BOTTM"/>
    <x v="3"/>
    <x v="356"/>
    <x v="330"/>
    <x v="261"/>
    <n v="3"/>
    <n v="243.73"/>
    <s v="Bottom-Dollar Markets"/>
    <s v="23 Tsawassen Blvd."/>
    <s v="Tsawassen"/>
    <s v="BC"/>
    <s v="T2F 8M4"/>
    <x v="16"/>
    <x v="0"/>
  </r>
  <r>
    <x v="495"/>
    <s v="AROUT"/>
    <x v="5"/>
    <x v="357"/>
    <x v="331"/>
    <x v="276"/>
    <n v="2"/>
    <n v="23.72"/>
    <s v="Around the Horn"/>
    <s v="Brook Farm_x000d__x000a_Stratford St. Mary"/>
    <s v="Colchester"/>
    <s v="Essex"/>
    <s v="CO7 6JX"/>
    <x v="13"/>
    <x v="0"/>
  </r>
  <r>
    <x v="496"/>
    <s v="VAFFE"/>
    <x v="1"/>
    <x v="357"/>
    <x v="331"/>
    <x v="278"/>
    <n v="1"/>
    <n v="69.19"/>
    <s v="Vaffeljernet"/>
    <s v="Smagsløget 45"/>
    <s v="Århus"/>
    <m/>
    <s v="8200"/>
    <x v="17"/>
    <x v="0"/>
  </r>
  <r>
    <x v="497"/>
    <s v="QUICK"/>
    <x v="4"/>
    <x v="358"/>
    <x v="324"/>
    <x v="279"/>
    <n v="1"/>
    <n v="3.52"/>
    <s v="QUICK-Stop"/>
    <s v="Taucherstraße 10"/>
    <s v="Cunewalde"/>
    <m/>
    <s v="01307"/>
    <x v="1"/>
    <x v="0"/>
  </r>
  <r>
    <x v="498"/>
    <s v="CHOPS"/>
    <x v="5"/>
    <x v="359"/>
    <x v="332"/>
    <x v="276"/>
    <n v="3"/>
    <n v="31.43"/>
    <s v="Chop-suey Chinese"/>
    <s v="Hauptstr. 31"/>
    <s v="Bern"/>
    <m/>
    <s v="3012"/>
    <x v="4"/>
    <x v="0"/>
  </r>
  <r>
    <x v="499"/>
    <s v="PICCO"/>
    <x v="1"/>
    <x v="359"/>
    <x v="332"/>
    <x v="280"/>
    <n v="1"/>
    <n v="117.33"/>
    <s v="Piccolo und mehr"/>
    <s v="Geislweg 14"/>
    <s v="Salzburg"/>
    <m/>
    <s v="5020"/>
    <x v="6"/>
    <x v="0"/>
  </r>
  <r>
    <x v="500"/>
    <s v="SAVEA"/>
    <x v="3"/>
    <x v="360"/>
    <x v="333"/>
    <x v="281"/>
    <n v="1"/>
    <n v="232.55"/>
    <s v="Save-a-lot Markets"/>
    <s v="187 Suffolk Ln."/>
    <s v="Boise"/>
    <s v="ID"/>
    <s v="83720"/>
    <x v="8"/>
    <x v="0"/>
  </r>
  <r>
    <x v="501"/>
    <s v="ISLAT"/>
    <x v="2"/>
    <x v="360"/>
    <x v="333"/>
    <x v="282"/>
    <n v="2"/>
    <n v="61.53"/>
    <s v="Island Trading"/>
    <s v="Garden House_x000d__x000a_Crowther Way"/>
    <s v="Cowes"/>
    <s v="Isle of Wigth"/>
    <s v="PO31 7PJ"/>
    <x v="13"/>
    <x v="1"/>
  </r>
  <r>
    <x v="502"/>
    <s v="WARTH"/>
    <x v="4"/>
    <x v="361"/>
    <x v="334"/>
    <x v="278"/>
    <n v="1"/>
    <n v="79.3"/>
    <s v="Wartian Herkku"/>
    <s v="Torikatu 38"/>
    <s v="Oulu"/>
    <m/>
    <s v="90110"/>
    <x v="10"/>
    <x v="0"/>
  </r>
  <r>
    <x v="503"/>
    <s v="RICSU"/>
    <x v="3"/>
    <x v="362"/>
    <x v="335"/>
    <x v="283"/>
    <n v="3"/>
    <n v="130.79"/>
    <s v="Richter Supermarkt"/>
    <s v="Starenweg 5"/>
    <s v="Genève"/>
    <m/>
    <s v="1204"/>
    <x v="4"/>
    <x v="0"/>
  </r>
  <r>
    <x v="504"/>
    <s v="NORTS"/>
    <x v="7"/>
    <x v="362"/>
    <x v="335"/>
    <x v="281"/>
    <n v="3"/>
    <n v="1.39"/>
    <s v="North/South"/>
    <s v="South House_x000d__x000a_300 Queensbridge"/>
    <s v="London"/>
    <m/>
    <s v="SW7 1RZ"/>
    <x v="13"/>
    <x v="0"/>
  </r>
  <r>
    <x v="505"/>
    <s v="FRANS"/>
    <x v="3"/>
    <x v="363"/>
    <x v="336"/>
    <x v="279"/>
    <n v="1"/>
    <n v="7.7"/>
    <s v="Franchi S.p.A."/>
    <s v="Via Monte Bianco 34"/>
    <s v="Torino"/>
    <m/>
    <s v="10100"/>
    <x v="11"/>
    <x v="0"/>
  </r>
  <r>
    <x v="506"/>
    <s v="MAGAA"/>
    <x v="1"/>
    <x v="363"/>
    <x v="336"/>
    <x v="279"/>
    <n v="3"/>
    <n v="2.38"/>
    <s v="Magazzini Alimentari Riuniti"/>
    <s v="Via Ludovico il Moro 22"/>
    <s v="Bergamo"/>
    <m/>
    <s v="24100"/>
    <x v="11"/>
    <x v="0"/>
  </r>
  <r>
    <x v="507"/>
    <s v="BONAP"/>
    <x v="2"/>
    <x v="364"/>
    <x v="337"/>
    <x v="281"/>
    <n v="2"/>
    <n v="16.71"/>
    <s v="Bon app'"/>
    <s v="12, rue des Bouchers"/>
    <s v="Marseille"/>
    <m/>
    <s v="13008"/>
    <x v="0"/>
    <x v="0"/>
  </r>
  <r>
    <x v="508"/>
    <s v="SPLIR"/>
    <x v="6"/>
    <x v="365"/>
    <x v="338"/>
    <x v="284"/>
    <n v="2"/>
    <n v="73.209999999999994"/>
    <s v="Split Rail Beer &amp; Ale"/>
    <s v="P.O. Box 555"/>
    <s v="Lander"/>
    <s v="WY"/>
    <s v="82520"/>
    <x v="8"/>
    <x v="0"/>
  </r>
  <r>
    <x v="509"/>
    <s v="SAVEA"/>
    <x v="1"/>
    <x v="365"/>
    <x v="338"/>
    <x v="285"/>
    <n v="1"/>
    <n v="8.19"/>
    <s v="Save-a-lot Markets"/>
    <s v="187 Suffolk Ln."/>
    <s v="Boise"/>
    <s v="ID"/>
    <s v="83720"/>
    <x v="8"/>
    <x v="0"/>
  </r>
  <r>
    <x v="510"/>
    <s v="RICSU"/>
    <x v="3"/>
    <x v="366"/>
    <x v="339"/>
    <x v="286"/>
    <n v="3"/>
    <n v="138.16999999999999"/>
    <s v="Richter Supermarkt"/>
    <s v="Starenweg 5"/>
    <s v="Genève"/>
    <m/>
    <s v="1204"/>
    <x v="4"/>
    <x v="0"/>
  </r>
  <r>
    <x v="511"/>
    <s v="ANATR"/>
    <x v="3"/>
    <x v="366"/>
    <x v="339"/>
    <x v="287"/>
    <n v="3"/>
    <n v="11.99"/>
    <s v="Ana Trujillo Emparedados y helados"/>
    <s v="Avda. de la Constitución 2222"/>
    <s v="México D.F."/>
    <m/>
    <s v="05021"/>
    <x v="7"/>
    <x v="0"/>
  </r>
  <r>
    <x v="512"/>
    <s v="MAISD"/>
    <x v="2"/>
    <x v="367"/>
    <x v="340"/>
    <x v="288"/>
    <n v="1"/>
    <n v="155.63999999999999"/>
    <s v="Maison Dewey"/>
    <s v="Rue Joseph-Bens 532"/>
    <s v="Bruxelles"/>
    <m/>
    <s v="B-1180"/>
    <x v="3"/>
    <x v="0"/>
  </r>
  <r>
    <x v="513"/>
    <s v="RATTC"/>
    <x v="0"/>
    <x v="368"/>
    <x v="341"/>
    <x v="289"/>
    <n v="2"/>
    <n v="18.66"/>
    <s v="Rattlesnake Canyon Grocery"/>
    <s v="2817 Milton Dr."/>
    <s v="Albuquerque"/>
    <s v="NM"/>
    <s v="87110"/>
    <x v="8"/>
    <x v="0"/>
  </r>
  <r>
    <x v="514"/>
    <s v="FOLKO"/>
    <x v="3"/>
    <x v="368"/>
    <x v="341"/>
    <x v="290"/>
    <n v="1"/>
    <n v="328.74"/>
    <s v="Folk och fä HB"/>
    <s v="Åkergatan 24"/>
    <s v="Bräcke"/>
    <m/>
    <s v="S-844 67"/>
    <x v="9"/>
    <x v="0"/>
  </r>
  <r>
    <x v="515"/>
    <s v="FOLIG"/>
    <x v="3"/>
    <x v="369"/>
    <x v="342"/>
    <x v="289"/>
    <n v="3"/>
    <n v="37.35"/>
    <s v="Folies gourmandes"/>
    <s v="184, chaussée de Tournai"/>
    <s v="Lille"/>
    <m/>
    <s v="59000"/>
    <x v="0"/>
    <x v="0"/>
  </r>
  <r>
    <x v="516"/>
    <s v="ERNSH"/>
    <x v="1"/>
    <x v="369"/>
    <x v="342"/>
    <x v="289"/>
    <n v="3"/>
    <n v="145.44999999999999"/>
    <s v="Ernst Handel"/>
    <s v="Kirchgasse 6"/>
    <s v="Graz"/>
    <m/>
    <s v="8010"/>
    <x v="6"/>
    <x v="0"/>
  </r>
  <r>
    <x v="517"/>
    <s v="QUICK"/>
    <x v="3"/>
    <x v="370"/>
    <x v="343"/>
    <x v="290"/>
    <n v="3"/>
    <n v="42.74"/>
    <s v="QUICK-Stop"/>
    <s v="Taucherstraße 10"/>
    <s v="Cunewalde"/>
    <m/>
    <s v="01307"/>
    <x v="1"/>
    <x v="0"/>
  </r>
  <r>
    <x v="518"/>
    <s v="OTTIK"/>
    <x v="2"/>
    <x v="371"/>
    <x v="344"/>
    <x v="290"/>
    <n v="1"/>
    <n v="157.55000000000001"/>
    <s v="Ottilies Käseladen"/>
    <s v="Mehrheimerstr. 369"/>
    <s v="Köln"/>
    <m/>
    <s v="50739"/>
    <x v="1"/>
    <x v="0"/>
  </r>
  <r>
    <x v="519"/>
    <s v="SUPRD"/>
    <x v="2"/>
    <x v="371"/>
    <x v="344"/>
    <x v="285"/>
    <n v="3"/>
    <n v="1.59"/>
    <s v="Suprêmes délices"/>
    <s v="Boulevard Tirou, 255"/>
    <s v="Charleroi"/>
    <m/>
    <s v="B-6000"/>
    <x v="3"/>
    <x v="0"/>
  </r>
  <r>
    <x v="520"/>
    <s v="AROUT"/>
    <x v="3"/>
    <x v="372"/>
    <x v="345"/>
    <x v="285"/>
    <n v="2"/>
    <n v="146.32"/>
    <s v="Around the Horn"/>
    <s v="Brook Farm_x000d__x000a_Stratford St. Mary"/>
    <s v="Colchester"/>
    <s v="Essex"/>
    <s v="CO7 6JX"/>
    <x v="13"/>
    <x v="0"/>
  </r>
  <r>
    <x v="521"/>
    <s v="VAFFE"/>
    <x v="3"/>
    <x v="372"/>
    <x v="345"/>
    <x v="287"/>
    <n v="1"/>
    <n v="65.06"/>
    <s v="Vaffeljernet"/>
    <s v="Smagsløget 45"/>
    <s v="Århus"/>
    <m/>
    <s v="8200"/>
    <x v="17"/>
    <x v="0"/>
  </r>
  <r>
    <x v="522"/>
    <s v="HANAR"/>
    <x v="6"/>
    <x v="373"/>
    <x v="346"/>
    <x v="291"/>
    <n v="3"/>
    <n v="5.32"/>
    <s v="Hanari Carnes"/>
    <s v="Rua do Paço, 67"/>
    <s v="Rio de Janeiro"/>
    <s v="RJ"/>
    <s v="05454-876"/>
    <x v="2"/>
    <x v="0"/>
  </r>
  <r>
    <x v="523"/>
    <s v="ERNSH"/>
    <x v="4"/>
    <x v="374"/>
    <x v="347"/>
    <x v="292"/>
    <n v="2"/>
    <n v="11.19"/>
    <s v="Ernst Handel"/>
    <s v="Kirchgasse 6"/>
    <s v="Graz"/>
    <m/>
    <s v="8010"/>
    <x v="6"/>
    <x v="0"/>
  </r>
  <r>
    <x v="524"/>
    <s v="LEHMS"/>
    <x v="3"/>
    <x v="374"/>
    <x v="347"/>
    <x v="282"/>
    <n v="2"/>
    <n v="91.28"/>
    <s v="Lehmanns Marktstand"/>
    <s v="Magazinweg 7"/>
    <s v="Frankfurt a.M."/>
    <m/>
    <s v="60528"/>
    <x v="1"/>
    <x v="0"/>
  </r>
  <r>
    <x v="525"/>
    <s v="ERNSH"/>
    <x v="5"/>
    <x v="375"/>
    <x v="348"/>
    <x v="293"/>
    <n v="3"/>
    <n v="96.43"/>
    <s v="Ernst Handel"/>
    <s v="Kirchgasse 6"/>
    <s v="Graz"/>
    <m/>
    <s v="8010"/>
    <x v="6"/>
    <x v="0"/>
  </r>
  <r>
    <x v="526"/>
    <s v="FOLKO"/>
    <x v="2"/>
    <x v="375"/>
    <x v="338"/>
    <x v="287"/>
    <n v="1"/>
    <n v="48.2"/>
    <s v="Folk och fä HB"/>
    <s v="Åkergatan 24"/>
    <s v="Bräcke"/>
    <m/>
    <s v="S-844 67"/>
    <x v="9"/>
    <x v="0"/>
  </r>
  <r>
    <x v="527"/>
    <s v="THECR"/>
    <x v="8"/>
    <x v="376"/>
    <x v="349"/>
    <x v="294"/>
    <n v="1"/>
    <n v="20.25"/>
    <s v="The Cracker Box"/>
    <s v="55 Grizzly Peak Rd."/>
    <s v="Butte"/>
    <s v="MT"/>
    <s v="59801"/>
    <x v="8"/>
    <x v="0"/>
  </r>
  <r>
    <x v="528"/>
    <s v="ERNSH"/>
    <x v="5"/>
    <x v="377"/>
    <x v="350"/>
    <x v="295"/>
    <n v="3"/>
    <n v="351.53"/>
    <s v="Ernst Handel"/>
    <s v="Kirchgasse 6"/>
    <s v="Graz"/>
    <m/>
    <s v="8010"/>
    <x v="6"/>
    <x v="0"/>
  </r>
  <r>
    <x v="529"/>
    <s v="GOURL"/>
    <x v="8"/>
    <x v="377"/>
    <x v="340"/>
    <x v="296"/>
    <n v="2"/>
    <n v="3.01"/>
    <s v="Gourmet Lanchonetes"/>
    <s v="Av. Brasil, 442"/>
    <s v="Campinas"/>
    <s v="SP"/>
    <s v="04876-786"/>
    <x v="2"/>
    <x v="1"/>
  </r>
  <r>
    <x v="530"/>
    <s v="BERGS"/>
    <x v="3"/>
    <x v="378"/>
    <x v="351"/>
    <x v="297"/>
    <n v="1"/>
    <n v="6.79"/>
    <s v="Berglunds snabbköp"/>
    <s v="Berguvsvägen  8"/>
    <s v="Luleå"/>
    <m/>
    <s v="S-958 22"/>
    <x v="9"/>
    <x v="0"/>
  </r>
  <r>
    <x v="531"/>
    <s v="MORGK"/>
    <x v="3"/>
    <x v="378"/>
    <x v="351"/>
    <x v="298"/>
    <n v="2"/>
    <n v="58.13"/>
    <s v="Morgenstern Gesundkost"/>
    <s v="Heerstr. 22"/>
    <s v="Leipzig"/>
    <m/>
    <s v="04179"/>
    <x v="1"/>
    <x v="1"/>
  </r>
  <r>
    <x v="532"/>
    <s v="LILAS"/>
    <x v="7"/>
    <x v="378"/>
    <x v="341"/>
    <x v="299"/>
    <n v="1"/>
    <n v="42.13"/>
    <s v="LILA-Supermercado"/>
    <s v="Carrera 52 con Ave. Bolívar #65-98 Llano Largo"/>
    <s v="Barquisimeto"/>
    <s v="Lara"/>
    <s v="3508"/>
    <x v="5"/>
    <x v="0"/>
  </r>
  <r>
    <x v="533"/>
    <s v="WARTH"/>
    <x v="7"/>
    <x v="379"/>
    <x v="352"/>
    <x v="282"/>
    <n v="3"/>
    <n v="73.16"/>
    <s v="Wartian Herkku"/>
    <s v="Torikatu 38"/>
    <s v="Oulu"/>
    <m/>
    <s v="90110"/>
    <x v="10"/>
    <x v="0"/>
  </r>
  <r>
    <x v="534"/>
    <s v="CACTU"/>
    <x v="4"/>
    <x v="379"/>
    <x v="352"/>
    <x v="300"/>
    <n v="3"/>
    <n v="1.1000000000000001"/>
    <s v="Cactus Comidas para llevar"/>
    <s v="Cerrito 333"/>
    <s v="Buenos Aires"/>
    <m/>
    <s v="1010"/>
    <x v="20"/>
    <x v="0"/>
  </r>
  <r>
    <x v="535"/>
    <s v="HANAR"/>
    <x v="2"/>
    <x v="380"/>
    <x v="353"/>
    <x v="282"/>
    <n v="2"/>
    <n v="124.98"/>
    <s v="Hanari Carnes"/>
    <s v="Rua do Paço, 67"/>
    <s v="Rio de Janeiro"/>
    <s v="RJ"/>
    <s v="05454-876"/>
    <x v="2"/>
    <x v="0"/>
  </r>
  <r>
    <x v="536"/>
    <s v="MAGAA"/>
    <x v="2"/>
    <x v="380"/>
    <x v="353"/>
    <x v="300"/>
    <n v="3"/>
    <n v="70.09"/>
    <s v="Magazzini Alimentari Riuniti"/>
    <s v="Via Ludovico il Moro 22"/>
    <s v="Bergamo"/>
    <m/>
    <s v="24100"/>
    <x v="11"/>
    <x v="0"/>
  </r>
  <r>
    <x v="537"/>
    <s v="GROSR"/>
    <x v="5"/>
    <x v="380"/>
    <x v="353"/>
    <x v="297"/>
    <n v="3"/>
    <n v="1.51"/>
    <s v="GROSELLA-Restaurante"/>
    <s v="5ª Ave. Los Palos Grandes"/>
    <s v="Caracas"/>
    <s v="DF"/>
    <s v="1081"/>
    <x v="5"/>
    <x v="0"/>
  </r>
  <r>
    <x v="538"/>
    <s v="QUEEN"/>
    <x v="6"/>
    <x v="381"/>
    <x v="354"/>
    <x v="301"/>
    <n v="1"/>
    <n v="110.87"/>
    <s v="Queen Cozinha"/>
    <s v="Alameda dos Canàrios, 891"/>
    <s v="São Paulo"/>
    <s v="SP"/>
    <s v="05487-020"/>
    <x v="2"/>
    <x v="0"/>
  </r>
  <r>
    <x v="539"/>
    <s v="LAMAI"/>
    <x v="7"/>
    <x v="381"/>
    <x v="344"/>
    <x v="294"/>
    <n v="1"/>
    <n v="249.93"/>
    <s v="La maison d'Asie"/>
    <s v="1 rue Alsace-Lorraine"/>
    <s v="Toulouse"/>
    <m/>
    <s v="31000"/>
    <x v="0"/>
    <x v="0"/>
  </r>
  <r>
    <x v="540"/>
    <s v="QUICK"/>
    <x v="5"/>
    <x v="382"/>
    <x v="355"/>
    <x v="302"/>
    <n v="2"/>
    <n v="42.7"/>
    <s v="QUICK-Stop"/>
    <s v="Taucherstraße 10"/>
    <s v="Cunewalde"/>
    <m/>
    <s v="01307"/>
    <x v="1"/>
    <x v="0"/>
  </r>
  <r>
    <x v="541"/>
    <s v="FOLIG"/>
    <x v="5"/>
    <x v="382"/>
    <x v="355"/>
    <x v="303"/>
    <n v="2"/>
    <n v="100.6"/>
    <s v="Folies gourmandes"/>
    <s v="184, chaussée de Tournai"/>
    <s v="Lille"/>
    <m/>
    <s v="59000"/>
    <x v="0"/>
    <x v="0"/>
  </r>
  <r>
    <x v="542"/>
    <s v="GOURL"/>
    <x v="1"/>
    <x v="382"/>
    <x v="355"/>
    <x v="294"/>
    <n v="1"/>
    <n v="28.23"/>
    <s v="Gourmet Lanchonetes"/>
    <s v="Av. Brasil, 442"/>
    <s v="Campinas"/>
    <s v="SP"/>
    <s v="04876-786"/>
    <x v="2"/>
    <x v="0"/>
  </r>
  <r>
    <x v="543"/>
    <s v="FRANK"/>
    <x v="1"/>
    <x v="383"/>
    <x v="356"/>
    <x v="304"/>
    <n v="2"/>
    <n v="16.850000000000001"/>
    <s v="Frankenversand"/>
    <s v="Berliner Platz 43"/>
    <s v="München"/>
    <m/>
    <s v="80805"/>
    <x v="1"/>
    <x v="0"/>
  </r>
  <r>
    <x v="544"/>
    <s v="WOLZA"/>
    <x v="5"/>
    <x v="383"/>
    <x v="356"/>
    <x v="303"/>
    <n v="3"/>
    <n v="23.79"/>
    <s v="Wolski Zajazd"/>
    <s v="ul. Filtrowa 68"/>
    <s v="Warszawa"/>
    <m/>
    <s v="01-012"/>
    <x v="18"/>
    <x v="0"/>
  </r>
  <r>
    <x v="545"/>
    <s v="AROUT"/>
    <x v="3"/>
    <x v="384"/>
    <x v="357"/>
    <x v="305"/>
    <n v="3"/>
    <n v="4.5199999999999996"/>
    <s v="Around the Horn"/>
    <s v="Brook Farm_x000d__x000a_Stratford St. Mary"/>
    <s v="Colchester"/>
    <s v="Essex"/>
    <s v="CO7 6JX"/>
    <x v="13"/>
    <x v="0"/>
  </r>
  <r>
    <x v="546"/>
    <s v="QUEDE"/>
    <x v="1"/>
    <x v="384"/>
    <x v="357"/>
    <x v="292"/>
    <n v="1"/>
    <n v="21.49"/>
    <s v="Que Delícia"/>
    <s v="Rua da Panificadora, 12"/>
    <s v="Rio de Janeiro"/>
    <s v="RJ"/>
    <s v="02389-673"/>
    <x v="2"/>
    <x v="0"/>
  </r>
  <r>
    <x v="547"/>
    <s v="ERNSH"/>
    <x v="6"/>
    <x v="384"/>
    <x v="357"/>
    <x v="306"/>
    <n v="2"/>
    <n v="126.66"/>
    <s v="Ernst Handel"/>
    <s v="Kirchgasse 6"/>
    <s v="Graz"/>
    <m/>
    <s v="8010"/>
    <x v="6"/>
    <x v="0"/>
  </r>
  <r>
    <x v="548"/>
    <s v="HILAA"/>
    <x v="3"/>
    <x v="385"/>
    <x v="358"/>
    <x v="298"/>
    <n v="1"/>
    <n v="26.52"/>
    <s v="HILARIÓN-Abastos"/>
    <s v="Carrera 22 con Ave. Carlos Soublette #8-35"/>
    <s v="San Cristóbal"/>
    <s v="Táchira"/>
    <s v="5022"/>
    <x v="5"/>
    <x v="0"/>
  </r>
  <r>
    <x v="549"/>
    <s v="DRACD"/>
    <x v="8"/>
    <x v="385"/>
    <x v="358"/>
    <x v="307"/>
    <n v="2"/>
    <n v="33.35"/>
    <s v="Drachenblut Delikatessen"/>
    <s v="Walserweg 21"/>
    <s v="Aachen"/>
    <m/>
    <s v="52066"/>
    <x v="1"/>
    <x v="0"/>
  </r>
  <r>
    <x v="550"/>
    <s v="ISLAT"/>
    <x v="7"/>
    <x v="386"/>
    <x v="359"/>
    <x v="307"/>
    <n v="1"/>
    <n v="2.33"/>
    <s v="Island Trading"/>
    <s v="Garden House_x000d__x000a_Crowther Way"/>
    <s v="Cowes"/>
    <s v="Isle of Wigth"/>
    <s v="PO31 7PJ"/>
    <x v="13"/>
    <x v="0"/>
  </r>
  <r>
    <x v="551"/>
    <s v="KOENE"/>
    <x v="4"/>
    <x v="386"/>
    <x v="360"/>
    <x v="307"/>
    <n v="3"/>
    <n v="30.76"/>
    <s v="Königlich Essen"/>
    <s v="Maubelstr. 90"/>
    <s v="Brandenburg"/>
    <m/>
    <s v="14776"/>
    <x v="1"/>
    <x v="0"/>
  </r>
  <r>
    <x v="552"/>
    <s v="SEVES"/>
    <x v="5"/>
    <x v="386"/>
    <x v="359"/>
    <x v="307"/>
    <n v="3"/>
    <n v="137.44"/>
    <s v="Seven Seas Imports"/>
    <s v="90 Wadhurst Rd."/>
    <s v="London"/>
    <m/>
    <s v="OX15 4NB"/>
    <x v="13"/>
    <x v="0"/>
  </r>
  <r>
    <x v="553"/>
    <s v="BOLID"/>
    <x v="2"/>
    <x v="387"/>
    <x v="361"/>
    <x v="303"/>
    <n v="2"/>
    <n v="97.09"/>
    <s v="Bólido Comidas preparadas"/>
    <s v="C/ Araquil, 67"/>
    <s v="Madrid"/>
    <m/>
    <s v="28023"/>
    <x v="12"/>
    <x v="0"/>
  </r>
  <r>
    <x v="554"/>
    <s v="SIMOB"/>
    <x v="2"/>
    <x v="387"/>
    <x v="361"/>
    <x v="292"/>
    <n v="2"/>
    <n v="257.26"/>
    <s v="Simons bistro"/>
    <s v="Vinbæltet 34"/>
    <s v="København"/>
    <m/>
    <s v="1734"/>
    <x v="17"/>
    <x v="0"/>
  </r>
  <r>
    <x v="555"/>
    <s v="WELLI"/>
    <x v="2"/>
    <x v="388"/>
    <x v="362"/>
    <x v="308"/>
    <n v="1"/>
    <n v="55.23"/>
    <s v="Wellington Importadora"/>
    <s v="Rua do Mercado, 12"/>
    <s v="Resende"/>
    <s v="SP"/>
    <s v="08737-363"/>
    <x v="2"/>
    <x v="0"/>
  </r>
  <r>
    <x v="556"/>
    <s v="SEVES"/>
    <x v="1"/>
    <x v="388"/>
    <x v="362"/>
    <x v="309"/>
    <n v="2"/>
    <n v="27.33"/>
    <s v="Seven Seas Imports"/>
    <s v="90 Wadhurst Rd."/>
    <s v="London"/>
    <m/>
    <s v="OX15 4NB"/>
    <x v="13"/>
    <x v="0"/>
  </r>
  <r>
    <x v="557"/>
    <s v="THEBI"/>
    <x v="7"/>
    <x v="388"/>
    <x v="362"/>
    <x v="310"/>
    <n v="3"/>
    <n v="237.34"/>
    <s v="The Big Cheese"/>
    <s v="89 Jefferson Way_x000d__x000a_Suite 2"/>
    <s v="Portland"/>
    <s v="OR"/>
    <s v="97201"/>
    <x v="8"/>
    <x v="0"/>
  </r>
  <r>
    <x v="558"/>
    <s v="VICTE"/>
    <x v="3"/>
    <x v="389"/>
    <x v="363"/>
    <x v="307"/>
    <n v="2"/>
    <n v="22.11"/>
    <s v="Victuailles en stock"/>
    <s v="2, rue du Commerce"/>
    <s v="Lyon"/>
    <m/>
    <s v="69004"/>
    <x v="0"/>
    <x v="0"/>
  </r>
  <r>
    <x v="559"/>
    <s v="FRANS"/>
    <x v="2"/>
    <x v="389"/>
    <x v="363"/>
    <x v="311"/>
    <n v="1"/>
    <n v="1.36"/>
    <s v="Franchi S.p.A."/>
    <s v="Via Monte Bianco 34"/>
    <s v="Torino"/>
    <m/>
    <s v="10100"/>
    <x v="11"/>
    <x v="1"/>
  </r>
  <r>
    <x v="560"/>
    <s v="OLDWO"/>
    <x v="7"/>
    <x v="390"/>
    <x v="364"/>
    <x v="310"/>
    <n v="3"/>
    <n v="45.53"/>
    <s v="Old World Delicatessen"/>
    <s v="2743 Bering St."/>
    <s v="Anchorage"/>
    <s v="AK"/>
    <s v="99508"/>
    <x v="8"/>
    <x v="0"/>
  </r>
  <r>
    <x v="561"/>
    <s v="WELLI"/>
    <x v="8"/>
    <x v="390"/>
    <x v="364"/>
    <x v="309"/>
    <n v="1"/>
    <n v="4.87"/>
    <s v="Wellington Importadora"/>
    <s v="Rua do Mercado, 12"/>
    <s v="Resende"/>
    <s v="SP"/>
    <s v="08737-363"/>
    <x v="2"/>
    <x v="0"/>
  </r>
  <r>
    <x v="562"/>
    <s v="LAUGB"/>
    <x v="7"/>
    <x v="390"/>
    <x v="364"/>
    <x v="309"/>
    <n v="3"/>
    <n v="4.33"/>
    <s v="Laughing Bacchus Wine Cellars"/>
    <s v="2319 Elm St."/>
    <s v="Vancouver"/>
    <s v="BC"/>
    <s v="V3F 2K1"/>
    <x v="16"/>
    <x v="0"/>
  </r>
  <r>
    <x v="563"/>
    <s v="LINOD"/>
    <x v="6"/>
    <x v="391"/>
    <x v="365"/>
    <x v="305"/>
    <n v="1"/>
    <n v="31.22"/>
    <s v="LINO-Delicateses"/>
    <s v="Ave. 5 de Mayo Porlamar"/>
    <s v="I. de Margarita"/>
    <s v="Nueva Esparta"/>
    <s v="4980"/>
    <x v="5"/>
    <x v="0"/>
  </r>
  <r>
    <x v="564"/>
    <s v="REGGC"/>
    <x v="0"/>
    <x v="391"/>
    <x v="365"/>
    <x v="312"/>
    <n v="1"/>
    <n v="59.78"/>
    <s v="Reggiani Caseifici"/>
    <s v="Strada Provinciale 124"/>
    <s v="Reggio Emilia"/>
    <m/>
    <s v="42100"/>
    <x v="11"/>
    <x v="0"/>
  </r>
  <r>
    <x v="565"/>
    <s v="RICAR"/>
    <x v="5"/>
    <x v="392"/>
    <x v="366"/>
    <x v="310"/>
    <n v="1"/>
    <n v="47.38"/>
    <s v="Ricardo Adocicados"/>
    <s v="Av. Copacabana, 267"/>
    <s v="Rio de Janeiro"/>
    <s v="RJ"/>
    <s v="02389-890"/>
    <x v="2"/>
    <x v="0"/>
  </r>
  <r>
    <x v="566"/>
    <s v="VICTE"/>
    <x v="3"/>
    <x v="392"/>
    <x v="366"/>
    <x v="298"/>
    <n v="3"/>
    <n v="130.94"/>
    <s v="Victuailles en stock"/>
    <s v="2, rue du Commerce"/>
    <s v="Lyon"/>
    <m/>
    <s v="69004"/>
    <x v="0"/>
    <x v="0"/>
  </r>
  <r>
    <x v="567"/>
    <s v="SAVEA"/>
    <x v="7"/>
    <x v="392"/>
    <x v="366"/>
    <x v="298"/>
    <n v="3"/>
    <n v="14.62"/>
    <s v="Save-a-lot Markets"/>
    <s v="187 Suffolk Ln."/>
    <s v="Boise"/>
    <s v="ID"/>
    <s v="83720"/>
    <x v="8"/>
    <x v="0"/>
  </r>
  <r>
    <x v="568"/>
    <s v="GREAL"/>
    <x v="2"/>
    <x v="393"/>
    <x v="367"/>
    <x v="313"/>
    <n v="2"/>
    <n v="719.78"/>
    <s v="Great Lakes Food Market"/>
    <s v="2732 Baker Blvd."/>
    <s v="Eugene"/>
    <s v="OR"/>
    <s v="97403"/>
    <x v="8"/>
    <x v="1"/>
  </r>
  <r>
    <x v="569"/>
    <s v="KOENE"/>
    <x v="3"/>
    <x v="393"/>
    <x v="356"/>
    <x v="314"/>
    <n v="2"/>
    <n v="306.07"/>
    <s v="Königlich Essen"/>
    <s v="Maubelstr. 90"/>
    <s v="Brandenburg"/>
    <m/>
    <s v="14776"/>
    <x v="1"/>
    <x v="0"/>
  </r>
  <r>
    <x v="570"/>
    <s v="MAGAA"/>
    <x v="8"/>
    <x v="394"/>
    <x v="368"/>
    <x v="312"/>
    <n v="3"/>
    <n v="65.48"/>
    <s v="Magazzini Alimentari Riuniti"/>
    <s v="Via Ludovico il Moro 22"/>
    <s v="Bergamo"/>
    <m/>
    <s v="24100"/>
    <x v="11"/>
    <x v="0"/>
  </r>
  <r>
    <x v="571"/>
    <s v="CACTU"/>
    <x v="7"/>
    <x v="394"/>
    <x v="368"/>
    <x v="315"/>
    <n v="3"/>
    <n v="19.760000000000002"/>
    <s v="Cactus Comidas para llevar"/>
    <s v="Cerrito 333"/>
    <s v="Buenos Aires"/>
    <m/>
    <s v="1010"/>
    <x v="20"/>
    <x v="0"/>
  </r>
  <r>
    <x v="572"/>
    <s v="RATTC"/>
    <x v="3"/>
    <x v="394"/>
    <x v="368"/>
    <x v="314"/>
    <n v="2"/>
    <n v="37.520000000000003"/>
    <s v="Rattlesnake Canyon Grocery"/>
    <s v="2817 Milton Dr."/>
    <s v="Albuquerque"/>
    <s v="NM"/>
    <s v="87110"/>
    <x v="8"/>
    <x v="0"/>
  </r>
  <r>
    <x v="573"/>
    <s v="SPLIR"/>
    <x v="5"/>
    <x v="395"/>
    <x v="369"/>
    <x v="316"/>
    <n v="1"/>
    <n v="36.68"/>
    <s v="Split Rail Beer &amp; Ale"/>
    <s v="P.O. Box 555"/>
    <s v="Lander"/>
    <s v="WY"/>
    <s v="82520"/>
    <x v="8"/>
    <x v="0"/>
  </r>
  <r>
    <x v="574"/>
    <s v="TRAIH"/>
    <x v="1"/>
    <x v="395"/>
    <x v="369"/>
    <x v="315"/>
    <n v="3"/>
    <n v="7"/>
    <s v="Trail's Head Gourmet Provisioners"/>
    <s v="722 DaVinci Blvd."/>
    <s v="Kirkland"/>
    <s v="WA"/>
    <s v="98034"/>
    <x v="8"/>
    <x v="0"/>
  </r>
  <r>
    <x v="575"/>
    <s v="LILAS"/>
    <x v="0"/>
    <x v="396"/>
    <x v="360"/>
    <x v="314"/>
    <n v="2"/>
    <n v="163.97"/>
    <s v="LILA-Supermercado"/>
    <s v="Carrera 52 con Ave. Bolívar #65-98 Llano Largo"/>
    <s v="Barquisimeto"/>
    <s v="Lara"/>
    <s v="3508"/>
    <x v="5"/>
    <x v="0"/>
  </r>
  <r>
    <x v="576"/>
    <s v="FOLKO"/>
    <x v="6"/>
    <x v="396"/>
    <x v="360"/>
    <x v="311"/>
    <n v="1"/>
    <n v="1.23"/>
    <s v="Folk och fä HB"/>
    <s v="Åkergatan 24"/>
    <s v="Bräcke"/>
    <m/>
    <s v="S-844 67"/>
    <x v="9"/>
    <x v="0"/>
  </r>
  <r>
    <x v="577"/>
    <s v="DRACD"/>
    <x v="5"/>
    <x v="396"/>
    <x v="360"/>
    <x v="298"/>
    <n v="1"/>
    <n v="79.25"/>
    <s v="Drachenblut Delikatessen"/>
    <s v="Walserweg 21"/>
    <s v="Aachen"/>
    <m/>
    <s v="52066"/>
    <x v="1"/>
    <x v="0"/>
  </r>
  <r>
    <x v="578"/>
    <s v="BLONP"/>
    <x v="1"/>
    <x v="397"/>
    <x v="370"/>
    <x v="317"/>
    <n v="1"/>
    <n v="7.09"/>
    <s v="Blondel père et fils"/>
    <s v="24, place Kléber"/>
    <s v="Strasbourg"/>
    <m/>
    <s v="67000"/>
    <x v="0"/>
    <x v="0"/>
  </r>
  <r>
    <x v="579"/>
    <s v="BONAP"/>
    <x v="5"/>
    <x v="397"/>
    <x v="361"/>
    <x v="317"/>
    <n v="2"/>
    <n v="63.54"/>
    <s v="Bon app'"/>
    <s v="12, rue des Bouchers"/>
    <s v="Marseille"/>
    <m/>
    <s v="13008"/>
    <x v="0"/>
    <x v="1"/>
  </r>
  <r>
    <x v="580"/>
    <s v="RANCH"/>
    <x v="4"/>
    <x v="398"/>
    <x v="362"/>
    <x v="313"/>
    <n v="1"/>
    <n v="90.85"/>
    <s v="Rancho grande"/>
    <s v="Av. del Libertador 900"/>
    <s v="Buenos Aires"/>
    <m/>
    <s v="1010"/>
    <x v="20"/>
    <x v="1"/>
  </r>
  <r>
    <x v="581"/>
    <s v="ISLAT"/>
    <x v="4"/>
    <x v="398"/>
    <x v="371"/>
    <x v="318"/>
    <n v="1"/>
    <n v="154.72"/>
    <s v="Island Trading"/>
    <s v="Garden House_x000d__x000a_Crowther Way"/>
    <s v="Cowes"/>
    <s v="Isle of Wigth"/>
    <s v="PO31 7PJ"/>
    <x v="13"/>
    <x v="0"/>
  </r>
  <r>
    <x v="582"/>
    <s v="TRADH"/>
    <x v="2"/>
    <x v="398"/>
    <x v="372"/>
    <x v="296"/>
    <n v="2"/>
    <n v="81.83"/>
    <s v="Tradição Hipermercados"/>
    <s v="Av. Inês de Castro, 414"/>
    <s v="São Paulo"/>
    <s v="SP"/>
    <s v="05634-030"/>
    <x v="2"/>
    <x v="0"/>
  </r>
  <r>
    <x v="583"/>
    <s v="SANTG"/>
    <x v="3"/>
    <x v="399"/>
    <x v="373"/>
    <x v="318"/>
    <n v="2"/>
    <n v="72.19"/>
    <s v="Santé Gourmet"/>
    <s v="Erling Skakkes gate 78"/>
    <s v="Stavern"/>
    <m/>
    <s v="4110"/>
    <x v="19"/>
    <x v="0"/>
  </r>
  <r>
    <x v="584"/>
    <s v="LAMAI"/>
    <x v="7"/>
    <x v="399"/>
    <x v="373"/>
    <x v="302"/>
    <n v="2"/>
    <n v="43.26"/>
    <s v="La maison d'Asie"/>
    <s v="1 rue Alsace-Lorraine"/>
    <s v="Toulouse"/>
    <m/>
    <s v="31000"/>
    <x v="0"/>
    <x v="0"/>
  </r>
  <r>
    <x v="585"/>
    <s v="OTTIK"/>
    <x v="1"/>
    <x v="400"/>
    <x v="374"/>
    <x v="318"/>
    <n v="2"/>
    <n v="71.489999999999995"/>
    <s v="Ottilies Käseladen"/>
    <s v="Mehrheimerstr. 369"/>
    <s v="Köln"/>
    <m/>
    <s v="50739"/>
    <x v="1"/>
    <x v="0"/>
  </r>
  <r>
    <x v="586"/>
    <s v="TRADH"/>
    <x v="5"/>
    <x v="400"/>
    <x v="374"/>
    <x v="302"/>
    <n v="3"/>
    <n v="29.78"/>
    <s v="Tradição Hipermercados"/>
    <s v="Av. Inês de Castro, 414"/>
    <s v="São Paulo"/>
    <s v="SP"/>
    <s v="05634-030"/>
    <x v="2"/>
    <x v="0"/>
  </r>
  <r>
    <x v="587"/>
    <s v="ALFKI"/>
    <x v="5"/>
    <x v="400"/>
    <x v="374"/>
    <x v="296"/>
    <n v="3"/>
    <n v="69.53"/>
    <s v="Alfreds Futterkiste"/>
    <s v="Obere Str. 57"/>
    <s v="Berlin"/>
    <m/>
    <s v="12209"/>
    <x v="1"/>
    <x v="0"/>
  </r>
  <r>
    <x v="588"/>
    <s v="ERNSH"/>
    <x v="8"/>
    <x v="401"/>
    <x v="375"/>
    <x v="296"/>
    <n v="1"/>
    <n v="411.88"/>
    <s v="Ernst Handel"/>
    <s v="Kirchgasse 6"/>
    <s v="Graz"/>
    <m/>
    <s v="8010"/>
    <x v="6"/>
    <x v="0"/>
  </r>
  <r>
    <x v="589"/>
    <s v="BERGS"/>
    <x v="4"/>
    <x v="401"/>
    <x v="375"/>
    <x v="318"/>
    <n v="3"/>
    <n v="13.32"/>
    <s v="Berglunds snabbköp"/>
    <s v="Berguvsvägen  8"/>
    <s v="Luleå"/>
    <m/>
    <s v="S-958 22"/>
    <x v="9"/>
    <x v="0"/>
  </r>
  <r>
    <x v="590"/>
    <s v="LINOD"/>
    <x v="3"/>
    <x v="402"/>
    <x v="376"/>
    <x v="318"/>
    <n v="3"/>
    <n v="59.28"/>
    <s v="LINO-Delicateses"/>
    <s v="Ave. 5 de Mayo Porlamar"/>
    <s v="I. de Margarita"/>
    <s v="Nueva Esparta"/>
    <s v="4980"/>
    <x v="5"/>
    <x v="0"/>
  </r>
  <r>
    <x v="591"/>
    <s v="TRADH"/>
    <x v="3"/>
    <x v="402"/>
    <x v="376"/>
    <x v="319"/>
    <n v="3"/>
    <n v="35.43"/>
    <s v="Tradição Hipermercados"/>
    <s v="Av. Inês de Castro, 414"/>
    <s v="São Paulo"/>
    <s v="SP"/>
    <s v="05634-030"/>
    <x v="2"/>
    <x v="0"/>
  </r>
  <r>
    <x v="592"/>
    <s v="LINOD"/>
    <x v="2"/>
    <x v="402"/>
    <x v="377"/>
    <x v="320"/>
    <n v="2"/>
    <n v="2.71"/>
    <s v="LINO-Delicateses"/>
    <s v="Ave. 5 de Mayo Porlamar"/>
    <s v="I. de Margarita"/>
    <s v="Nueva Esparta"/>
    <s v="4980"/>
    <x v="5"/>
    <x v="0"/>
  </r>
  <r>
    <x v="593"/>
    <s v="SUPRD"/>
    <x v="0"/>
    <x v="403"/>
    <x v="378"/>
    <x v="321"/>
    <n v="2"/>
    <n v="424.3"/>
    <s v="Suprêmes délices"/>
    <s v="Boulevard Tirou, 255"/>
    <s v="Charleroi"/>
    <m/>
    <s v="B-6000"/>
    <x v="3"/>
    <x v="0"/>
  </r>
  <r>
    <x v="594"/>
    <s v="TORTU"/>
    <x v="5"/>
    <x v="403"/>
    <x v="378"/>
    <x v="321"/>
    <n v="3"/>
    <n v="54.42"/>
    <s v="Tortuga Restaurante"/>
    <s v="Avda. Azteca 123"/>
    <s v="México D.F."/>
    <m/>
    <s v="05033"/>
    <x v="7"/>
    <x v="0"/>
  </r>
  <r>
    <x v="595"/>
    <s v="VICTE"/>
    <x v="2"/>
    <x v="404"/>
    <x v="379"/>
    <x v="322"/>
    <n v="2"/>
    <n v="9.26"/>
    <s v="Victuailles en stock"/>
    <s v="2, rue du Commerce"/>
    <s v="Lyon"/>
    <m/>
    <s v="69004"/>
    <x v="0"/>
    <x v="0"/>
  </r>
  <r>
    <x v="596"/>
    <s v="PICCO"/>
    <x v="6"/>
    <x v="404"/>
    <x v="379"/>
    <x v="322"/>
    <n v="2"/>
    <n v="25.22"/>
    <s v="Piccolo und mehr"/>
    <s v="Geislweg 14"/>
    <s v="Salzburg"/>
    <m/>
    <s v="5020"/>
    <x v="6"/>
    <x v="0"/>
  </r>
  <r>
    <x v="597"/>
    <s v="QUICK"/>
    <x v="6"/>
    <x v="404"/>
    <x v="368"/>
    <x v="311"/>
    <n v="1"/>
    <n v="212.98"/>
    <s v="QUICK-Stop"/>
    <s v="Taucherstraße 10"/>
    <s v="Cunewalde"/>
    <m/>
    <s v="01307"/>
    <x v="1"/>
    <x v="0"/>
  </r>
  <r>
    <x v="598"/>
    <s v="SUPRD"/>
    <x v="7"/>
    <x v="405"/>
    <x v="380"/>
    <x v="318"/>
    <n v="3"/>
    <n v="56.46"/>
    <s v="Suprêmes délices"/>
    <s v="Boulevard Tirou, 255"/>
    <s v="Charleroi"/>
    <m/>
    <s v="B-6000"/>
    <x v="3"/>
    <x v="0"/>
  </r>
  <r>
    <x v="599"/>
    <s v="SAVEA"/>
    <x v="2"/>
    <x v="405"/>
    <x v="369"/>
    <x v="323"/>
    <n v="3"/>
    <n v="487.57"/>
    <s v="Save-a-lot Markets"/>
    <s v="187 Suffolk Ln."/>
    <s v="Boise"/>
    <s v="ID"/>
    <s v="83720"/>
    <x v="8"/>
    <x v="1"/>
  </r>
  <r>
    <x v="600"/>
    <s v="CONSH"/>
    <x v="8"/>
    <x v="406"/>
    <x v="381"/>
    <x v="321"/>
    <n v="2"/>
    <n v="38.24"/>
    <s v="Consolidated Holdings"/>
    <s v="Berkeley Gardens_x000d__x000a_12  Brewery"/>
    <s v="London"/>
    <m/>
    <s v="WX1 6LT"/>
    <x v="13"/>
    <x v="0"/>
  </r>
  <r>
    <x v="601"/>
    <s v="KOENE"/>
    <x v="4"/>
    <x v="406"/>
    <x v="381"/>
    <x v="311"/>
    <n v="2"/>
    <n v="0.56000000000000005"/>
    <s v="Königlich Essen"/>
    <s v="Maubelstr. 90"/>
    <s v="Brandenburg"/>
    <m/>
    <s v="14776"/>
    <x v="1"/>
    <x v="0"/>
  </r>
  <r>
    <x v="602"/>
    <s v="VICTE"/>
    <x v="5"/>
    <x v="406"/>
    <x v="382"/>
    <x v="311"/>
    <n v="1"/>
    <n v="49.19"/>
    <s v="Victuailles en stock"/>
    <s v="2, rue du Commerce"/>
    <s v="Lyon"/>
    <m/>
    <s v="69004"/>
    <x v="0"/>
    <x v="0"/>
  </r>
  <r>
    <x v="603"/>
    <s v="RICAR"/>
    <x v="0"/>
    <x v="407"/>
    <x v="383"/>
    <x v="324"/>
    <n v="1"/>
    <n v="160.55000000000001"/>
    <s v="Ricardo Adocicados"/>
    <s v="Av. Copacabana, 267"/>
    <s v="Rio de Janeiro"/>
    <s v="RJ"/>
    <s v="02389-890"/>
    <x v="2"/>
    <x v="0"/>
  </r>
  <r>
    <x v="604"/>
    <s v="RATTC"/>
    <x v="6"/>
    <x v="407"/>
    <x v="370"/>
    <x v="311"/>
    <n v="1"/>
    <n v="174.05"/>
    <s v="Rattlesnake Canyon Grocery"/>
    <s v="2817 Milton Dr."/>
    <s v="Albuquerque"/>
    <s v="NM"/>
    <s v="87110"/>
    <x v="8"/>
    <x v="0"/>
  </r>
  <r>
    <x v="605"/>
    <s v="BLAUS"/>
    <x v="4"/>
    <x v="408"/>
    <x v="372"/>
    <x v="325"/>
    <n v="2"/>
    <n v="53.83"/>
    <s v="Blauer See Delikatessen"/>
    <s v="Forsterstr. 57"/>
    <s v="Mannheim"/>
    <m/>
    <s v="68306"/>
    <x v="1"/>
    <x v="0"/>
  </r>
  <r>
    <x v="606"/>
    <s v="ERNSH"/>
    <x v="3"/>
    <x v="408"/>
    <x v="372"/>
    <x v="326"/>
    <n v="2"/>
    <n v="100.22"/>
    <s v="Ernst Handel"/>
    <s v="Kirchgasse 6"/>
    <s v="Graz"/>
    <m/>
    <s v="8010"/>
    <x v="6"/>
    <x v="0"/>
  </r>
  <r>
    <x v="607"/>
    <s v="OLDWO"/>
    <x v="3"/>
    <x v="408"/>
    <x v="372"/>
    <x v="313"/>
    <n v="1"/>
    <n v="170.97"/>
    <s v="Old World Delicatessen"/>
    <s v="2743 Bering St."/>
    <s v="Anchorage"/>
    <s v="AK"/>
    <s v="99508"/>
    <x v="8"/>
    <x v="0"/>
  </r>
  <r>
    <x v="608"/>
    <s v="ANTON"/>
    <x v="3"/>
    <x v="409"/>
    <x v="384"/>
    <x v="323"/>
    <n v="2"/>
    <n v="58.43"/>
    <s v="Antonio Moreno Taquería"/>
    <s v="Mataderos  2312"/>
    <s v="México D.F."/>
    <m/>
    <s v="05023"/>
    <x v="7"/>
    <x v="0"/>
  </r>
  <r>
    <x v="609"/>
    <s v="BERGS"/>
    <x v="6"/>
    <x v="409"/>
    <x v="384"/>
    <x v="317"/>
    <n v="2"/>
    <n v="188.85"/>
    <s v="Berglunds snabbköp"/>
    <s v="Berguvsvägen  8"/>
    <s v="Luleå"/>
    <m/>
    <s v="S-958 22"/>
    <x v="9"/>
    <x v="0"/>
  </r>
  <r>
    <x v="610"/>
    <s v="LACOR"/>
    <x v="7"/>
    <x v="410"/>
    <x v="385"/>
    <x v="325"/>
    <n v="1"/>
    <n v="52.51"/>
    <s v="La corne d'abondance"/>
    <s v="67, avenue de l'Europe"/>
    <s v="Versailles"/>
    <m/>
    <s v="78000"/>
    <x v="0"/>
    <x v="0"/>
  </r>
  <r>
    <x v="611"/>
    <s v="FRANK"/>
    <x v="5"/>
    <x v="410"/>
    <x v="385"/>
    <x v="324"/>
    <n v="2"/>
    <n v="76.099999999999994"/>
    <s v="Frankenversand"/>
    <s v="Berliner Platz 43"/>
    <s v="München"/>
    <m/>
    <s v="80805"/>
    <x v="1"/>
    <x v="0"/>
  </r>
  <r>
    <x v="612"/>
    <s v="FRANR"/>
    <x v="3"/>
    <x v="410"/>
    <x v="385"/>
    <x v="313"/>
    <n v="3"/>
    <n v="19.260000000000002"/>
    <s v="France restauration"/>
    <s v="54, rue Royale"/>
    <s v="Nantes"/>
    <m/>
    <s v="44000"/>
    <x v="0"/>
    <x v="0"/>
  </r>
  <r>
    <x v="613"/>
    <s v="WHITC"/>
    <x v="2"/>
    <x v="411"/>
    <x v="386"/>
    <x v="327"/>
    <n v="2"/>
    <n v="14.93"/>
    <s v="White Clover Markets"/>
    <s v="1029 - 12th Ave. S."/>
    <s v="Seattle"/>
    <s v="WA"/>
    <s v="98124"/>
    <x v="8"/>
    <x v="0"/>
  </r>
  <r>
    <x v="614"/>
    <s v="LEHMS"/>
    <x v="6"/>
    <x v="411"/>
    <x v="387"/>
    <x v="324"/>
    <n v="2"/>
    <n v="53.23"/>
    <s v="Lehmanns Marktstand"/>
    <s v="Magazinweg 7"/>
    <s v="Frankfurt a.M."/>
    <m/>
    <s v="60528"/>
    <x v="1"/>
    <x v="0"/>
  </r>
  <r>
    <x v="615"/>
    <s v="HILAA"/>
    <x v="2"/>
    <x v="412"/>
    <x v="377"/>
    <x v="327"/>
    <n v="2"/>
    <n v="30.26"/>
    <s v="HILARIÓN-Abastos"/>
    <s v="Carrera 22 con Ave. Carlos Soublette #8-35"/>
    <s v="San Cristóbal"/>
    <s v="Táchira"/>
    <s v="5022"/>
    <x v="5"/>
    <x v="0"/>
  </r>
  <r>
    <x v="616"/>
    <s v="AROUT"/>
    <x v="2"/>
    <x v="412"/>
    <x v="377"/>
    <x v="328"/>
    <n v="2"/>
    <n v="3.04"/>
    <s v="Around the Horn"/>
    <s v="Brook Farm_x000d__x000a_Stratford St. Mary"/>
    <s v="Colchester"/>
    <s v="Essex"/>
    <s v="CO7 6JX"/>
    <x v="13"/>
    <x v="0"/>
  </r>
  <r>
    <x v="617"/>
    <s v="QUICK"/>
    <x v="7"/>
    <x v="412"/>
    <x v="376"/>
    <x v="329"/>
    <n v="1"/>
    <n v="348.14"/>
    <s v="QUICK-Stop"/>
    <s v="Taucherstraße 10"/>
    <s v="Cunewalde"/>
    <m/>
    <s v="01307"/>
    <x v="1"/>
    <x v="0"/>
  </r>
  <r>
    <x v="618"/>
    <s v="BERGS"/>
    <x v="0"/>
    <x v="413"/>
    <x v="388"/>
    <x v="329"/>
    <n v="1"/>
    <n v="109.11"/>
    <s v="Berglunds snabbköp"/>
    <s v="Berguvsvägen  8"/>
    <s v="Luleå"/>
    <m/>
    <s v="S-958 22"/>
    <x v="9"/>
    <x v="0"/>
  </r>
  <r>
    <x v="619"/>
    <s v="LONEP"/>
    <x v="1"/>
    <x v="413"/>
    <x v="389"/>
    <x v="330"/>
    <n v="1"/>
    <n v="1.93"/>
    <s v="Lonesome Pine Restaurant"/>
    <s v="89 Chiaroscuro Rd."/>
    <s v="Portland"/>
    <s v="OR"/>
    <s v="97219"/>
    <x v="8"/>
    <x v="0"/>
  </r>
  <r>
    <x v="620"/>
    <s v="QUEEN"/>
    <x v="8"/>
    <x v="414"/>
    <x v="390"/>
    <x v="331"/>
    <n v="2"/>
    <n v="191.27"/>
    <s v="Queen Cozinha"/>
    <s v="Alameda dos Canàrios, 891"/>
    <s v="São Paulo"/>
    <s v="SP"/>
    <s v="05487-020"/>
    <x v="2"/>
    <x v="0"/>
  </r>
  <r>
    <x v="621"/>
    <s v="SEVES"/>
    <x v="0"/>
    <x v="414"/>
    <x v="390"/>
    <x v="328"/>
    <n v="1"/>
    <n v="143.28"/>
    <s v="Seven Seas Imports"/>
    <s v="90 Wadhurst Rd."/>
    <s v="London"/>
    <m/>
    <s v="OX15 4NB"/>
    <x v="13"/>
    <x v="0"/>
  </r>
  <r>
    <x v="622"/>
    <s v="WOLZA"/>
    <x v="0"/>
    <x v="414"/>
    <x v="390"/>
    <x v="332"/>
    <n v="3"/>
    <n v="12.04"/>
    <s v="Wolski Zajazd"/>
    <s v="ul. Filtrowa 68"/>
    <s v="Warszawa"/>
    <m/>
    <s v="01-012"/>
    <x v="18"/>
    <x v="0"/>
  </r>
  <r>
    <x v="623"/>
    <s v="BONAP"/>
    <x v="4"/>
    <x v="415"/>
    <x v="380"/>
    <x v="323"/>
    <n v="2"/>
    <n v="112.27"/>
    <s v="Bon app'"/>
    <s v="12, rue des Bouchers"/>
    <s v="Marseille"/>
    <m/>
    <s v="13008"/>
    <x v="0"/>
    <x v="0"/>
  </r>
  <r>
    <x v="624"/>
    <s v="GODOS"/>
    <x v="0"/>
    <x v="415"/>
    <x v="380"/>
    <x v="328"/>
    <n v="2"/>
    <n v="175.32"/>
    <s v="Godos Cocina Típica"/>
    <s v="C/ Romero, 33"/>
    <s v="Sevilla"/>
    <m/>
    <s v="41101"/>
    <x v="12"/>
    <x v="0"/>
  </r>
  <r>
    <x v="625"/>
    <s v="WILMK"/>
    <x v="2"/>
    <x v="416"/>
    <x v="382"/>
    <x v="328"/>
    <n v="1"/>
    <n v="0.82"/>
    <s v="Wilman Kala"/>
    <s v="Keskuskatu 45"/>
    <s v="Helsinki"/>
    <m/>
    <s v="21240"/>
    <x v="10"/>
    <x v="0"/>
  </r>
  <r>
    <x v="626"/>
    <s v="GODOS"/>
    <x v="0"/>
    <x v="416"/>
    <x v="382"/>
    <x v="330"/>
    <n v="2"/>
    <n v="19.579999999999998"/>
    <s v="Godos Cocina Típica"/>
    <s v="C/ Romero, 33"/>
    <s v="Sevilla"/>
    <m/>
    <s v="41101"/>
    <x v="12"/>
    <x v="0"/>
  </r>
  <r>
    <x v="627"/>
    <s v="BERGS"/>
    <x v="2"/>
    <x v="416"/>
    <x v="382"/>
    <x v="333"/>
    <n v="2"/>
    <n v="32.369999999999997"/>
    <s v="Berglunds snabbköp"/>
    <s v="Berguvsvägen  8"/>
    <s v="Luleå"/>
    <m/>
    <s v="S-958 22"/>
    <x v="9"/>
    <x v="0"/>
  </r>
  <r>
    <x v="628"/>
    <s v="BONAP"/>
    <x v="8"/>
    <x v="417"/>
    <x v="391"/>
    <x v="329"/>
    <n v="3"/>
    <n v="60.42"/>
    <s v="Bon app'"/>
    <s v="12, rue des Bouchers"/>
    <s v="Marseille"/>
    <m/>
    <s v="13008"/>
    <x v="0"/>
    <x v="0"/>
  </r>
  <r>
    <x v="629"/>
    <s v="RICAR"/>
    <x v="5"/>
    <x v="417"/>
    <x v="391"/>
    <x v="334"/>
    <n v="1"/>
    <n v="38.06"/>
    <s v="Ricardo Adocicados"/>
    <s v="Av. Copacabana, 267"/>
    <s v="Rio de Janeiro"/>
    <s v="RJ"/>
    <s v="02389-890"/>
    <x v="2"/>
    <x v="0"/>
  </r>
  <r>
    <x v="630"/>
    <s v="QUICK"/>
    <x v="2"/>
    <x v="418"/>
    <x v="392"/>
    <x v="329"/>
    <n v="1"/>
    <n v="46.69"/>
    <s v="QUICK-Stop"/>
    <s v="Taucherstraße 10"/>
    <s v="Cunewalde"/>
    <m/>
    <s v="01307"/>
    <x v="1"/>
    <x v="0"/>
  </r>
  <r>
    <x v="631"/>
    <s v="WILMK"/>
    <x v="3"/>
    <x v="418"/>
    <x v="392"/>
    <x v="329"/>
    <n v="3"/>
    <n v="8.5"/>
    <s v="Wilman Kala"/>
    <s v="Keskuskatu 45"/>
    <s v="Helsinki"/>
    <m/>
    <s v="21240"/>
    <x v="10"/>
    <x v="0"/>
  </r>
  <r>
    <x v="632"/>
    <s v="FOLKO"/>
    <x v="8"/>
    <x v="418"/>
    <x v="393"/>
    <x v="335"/>
    <n v="1"/>
    <n v="88.01"/>
    <s v="Folk och fä HB"/>
    <s v="Åkergatan 24"/>
    <s v="Bräcke"/>
    <m/>
    <s v="S-844 67"/>
    <x v="9"/>
    <x v="0"/>
  </r>
  <r>
    <x v="633"/>
    <s v="CACTU"/>
    <x v="2"/>
    <x v="419"/>
    <x v="394"/>
    <x v="335"/>
    <n v="1"/>
    <n v="2.84"/>
    <s v="Cactus Comidas para llevar"/>
    <s v="Cerrito 333"/>
    <s v="Buenos Aires"/>
    <m/>
    <s v="1010"/>
    <x v="20"/>
    <x v="0"/>
  </r>
  <r>
    <x v="634"/>
    <s v="SAVEA"/>
    <x v="2"/>
    <x v="419"/>
    <x v="394"/>
    <x v="336"/>
    <n v="3"/>
    <n v="23.1"/>
    <s v="Save-a-lot Markets"/>
    <s v="187 Suffolk Ln."/>
    <s v="Boise"/>
    <s v="ID"/>
    <s v="83720"/>
    <x v="8"/>
    <x v="0"/>
  </r>
  <r>
    <x v="635"/>
    <s v="LONEP"/>
    <x v="6"/>
    <x v="420"/>
    <x v="395"/>
    <x v="336"/>
    <n v="3"/>
    <n v="0.53"/>
    <s v="Lonesome Pine Restaurant"/>
    <s v="89 Chiaroscuro Rd."/>
    <s v="Portland"/>
    <s v="OR"/>
    <s v="97219"/>
    <x v="8"/>
    <x v="0"/>
  </r>
  <r>
    <x v="636"/>
    <s v="LETSS"/>
    <x v="2"/>
    <x v="420"/>
    <x v="395"/>
    <x v="332"/>
    <n v="2"/>
    <n v="90.97"/>
    <s v="Let's Stop N Shop"/>
    <s v="87 Polk St._x000d__x000a_Suite 5"/>
    <s v="San Francisco"/>
    <s v="CA"/>
    <s v="94117"/>
    <x v="8"/>
    <x v="0"/>
  </r>
  <r>
    <x v="637"/>
    <s v="SUPRD"/>
    <x v="1"/>
    <x v="420"/>
    <x v="395"/>
    <x v="335"/>
    <n v="3"/>
    <n v="5.64"/>
    <s v="Suprêmes délices"/>
    <s v="Boulevard Tirou, 255"/>
    <s v="Charleroi"/>
    <m/>
    <s v="B-6000"/>
    <x v="3"/>
    <x v="0"/>
  </r>
  <r>
    <x v="638"/>
    <s v="HANAR"/>
    <x v="5"/>
    <x v="421"/>
    <x v="387"/>
    <x v="337"/>
    <n v="1"/>
    <n v="4.99"/>
    <s v="Hanari Carnes"/>
    <s v="Rua do Paço, 67"/>
    <s v="Rio de Janeiro"/>
    <s v="RJ"/>
    <s v="05454-876"/>
    <x v="2"/>
    <x v="0"/>
  </r>
  <r>
    <x v="639"/>
    <s v="GALED"/>
    <x v="6"/>
    <x v="421"/>
    <x v="387"/>
    <x v="320"/>
    <n v="3"/>
    <n v="1.25"/>
    <s v="Galería del gastronómo"/>
    <s v="Rambla de Cataluña, 23"/>
    <s v="Barcelona"/>
    <m/>
    <s v="8022"/>
    <x v="12"/>
    <x v="0"/>
  </r>
  <r>
    <x v="640"/>
    <s v="GODOS"/>
    <x v="5"/>
    <x v="422"/>
    <x v="396"/>
    <x v="331"/>
    <n v="2"/>
    <n v="51.87"/>
    <s v="Godos Cocina Típica"/>
    <s v="C/ Romero, 33"/>
    <s v="Sevilla"/>
    <m/>
    <s v="41101"/>
    <x v="12"/>
    <x v="0"/>
  </r>
  <r>
    <x v="641"/>
    <s v="RATTC"/>
    <x v="4"/>
    <x v="422"/>
    <x v="396"/>
    <x v="331"/>
    <n v="3"/>
    <n v="280.61"/>
    <s v="Rattlesnake Canyon Grocery"/>
    <s v="2817 Milton Dr."/>
    <s v="Albuquerque"/>
    <s v="NM"/>
    <s v="87110"/>
    <x v="8"/>
    <x v="0"/>
  </r>
  <r>
    <x v="642"/>
    <s v="DUMON"/>
    <x v="8"/>
    <x v="422"/>
    <x v="396"/>
    <x v="335"/>
    <n v="1"/>
    <n v="32.76"/>
    <s v="Du monde entier"/>
    <s v="67, rue des Cinquante Otages"/>
    <s v="Nantes"/>
    <m/>
    <s v="44000"/>
    <x v="0"/>
    <x v="0"/>
  </r>
  <r>
    <x v="643"/>
    <s v="LEHMS"/>
    <x v="8"/>
    <x v="423"/>
    <x v="389"/>
    <x v="334"/>
    <n v="2"/>
    <n v="20.37"/>
    <s v="Lehmanns Marktstand"/>
    <s v="Magazinweg 7"/>
    <s v="Frankfurt a.M."/>
    <m/>
    <s v="60528"/>
    <x v="1"/>
    <x v="0"/>
  </r>
  <r>
    <x v="644"/>
    <s v="MAISD"/>
    <x v="2"/>
    <x v="423"/>
    <x v="389"/>
    <x v="334"/>
    <n v="2"/>
    <n v="120.27"/>
    <s v="Maison Dewey"/>
    <s v="Rue Joseph-Bens 532"/>
    <s v="Bruxelles"/>
    <m/>
    <s v="B-1180"/>
    <x v="3"/>
    <x v="0"/>
  </r>
  <r>
    <x v="645"/>
    <s v="KOENE"/>
    <x v="4"/>
    <x v="424"/>
    <x v="397"/>
    <x v="336"/>
    <n v="2"/>
    <n v="77.78"/>
    <s v="Königlich Essen"/>
    <s v="Maubelstr. 90"/>
    <s v="Brandenburg"/>
    <m/>
    <s v="14776"/>
    <x v="1"/>
    <x v="0"/>
  </r>
  <r>
    <x v="646"/>
    <s v="SAVEA"/>
    <x v="5"/>
    <x v="424"/>
    <x v="397"/>
    <x v="336"/>
    <n v="1"/>
    <n v="116.13"/>
    <s v="Save-a-lot Markets"/>
    <s v="187 Suffolk Ln."/>
    <s v="Boise"/>
    <s v="ID"/>
    <s v="83720"/>
    <x v="8"/>
    <x v="0"/>
  </r>
  <r>
    <x v="647"/>
    <s v="ERNSH"/>
    <x v="3"/>
    <x v="424"/>
    <x v="397"/>
    <x v="331"/>
    <n v="1"/>
    <n v="162.75"/>
    <s v="Ernst Handel"/>
    <s v="Kirchgasse 6"/>
    <s v="Graz"/>
    <m/>
    <s v="8010"/>
    <x v="6"/>
    <x v="0"/>
  </r>
  <r>
    <x v="648"/>
    <s v="MAISD"/>
    <x v="8"/>
    <x v="425"/>
    <x v="398"/>
    <x v="338"/>
    <n v="3"/>
    <n v="32.450000000000003"/>
    <s v="Maison Dewey"/>
    <s v="Rue Joseph-Bens 532"/>
    <s v="Bruxelles"/>
    <m/>
    <s v="B-1180"/>
    <x v="3"/>
    <x v="0"/>
  </r>
  <r>
    <x v="649"/>
    <s v="HUNGO"/>
    <x v="3"/>
    <x v="425"/>
    <x v="398"/>
    <x v="339"/>
    <n v="2"/>
    <n v="603.54"/>
    <s v="Hungry Owl All-Night Grocers"/>
    <s v="8 Johnstown Road"/>
    <s v="Cork"/>
    <s v="Co. Cork"/>
    <m/>
    <x v="14"/>
    <x v="0"/>
  </r>
  <r>
    <x v="650"/>
    <s v="OCEAN"/>
    <x v="2"/>
    <x v="426"/>
    <x v="399"/>
    <x v="340"/>
    <n v="2"/>
    <n v="1.27"/>
    <s v="Océano Atlántico Ltda."/>
    <s v="Ing. Gustavo Moncada 8585_x000d__x000a_Piso 20-A"/>
    <s v="Buenos Aires"/>
    <m/>
    <s v="1010"/>
    <x v="20"/>
    <x v="0"/>
  </r>
  <r>
    <x v="651"/>
    <s v="LILAS"/>
    <x v="0"/>
    <x v="426"/>
    <x v="399"/>
    <x v="341"/>
    <n v="3"/>
    <n v="1.21"/>
    <s v="LILA-Supermercado"/>
    <s v="Carrera 52 con Ave. Bolívar #65-98 Llano Largo"/>
    <s v="Barquisimeto"/>
    <s v="Lara"/>
    <s v="3508"/>
    <x v="5"/>
    <x v="0"/>
  </r>
  <r>
    <x v="652"/>
    <s v="WELLI"/>
    <x v="5"/>
    <x v="426"/>
    <x v="399"/>
    <x v="342"/>
    <n v="2"/>
    <n v="1.66"/>
    <s v="Wellington Importadora"/>
    <s v="Rua do Mercado, 12"/>
    <s v="Resende"/>
    <s v="SP"/>
    <s v="08737-363"/>
    <x v="2"/>
    <x v="0"/>
  </r>
  <r>
    <x v="653"/>
    <s v="HILAA"/>
    <x v="2"/>
    <x v="427"/>
    <x v="400"/>
    <x v="341"/>
    <n v="1"/>
    <n v="62.09"/>
    <s v="HILARIÓN-Abastos"/>
    <s v="Carrera 22 con Ave. Carlos Soublette #8-35"/>
    <s v="San Cristóbal"/>
    <s v="Táchira"/>
    <s v="5022"/>
    <x v="5"/>
    <x v="0"/>
  </r>
  <r>
    <x v="654"/>
    <s v="FOLKO"/>
    <x v="5"/>
    <x v="427"/>
    <x v="400"/>
    <x v="333"/>
    <n v="1"/>
    <n v="44.15"/>
    <s v="Folk och fä HB"/>
    <s v="Åkergatan 24"/>
    <s v="Bräcke"/>
    <m/>
    <s v="S-844 67"/>
    <x v="9"/>
    <x v="0"/>
  </r>
  <r>
    <x v="655"/>
    <s v="HANAR"/>
    <x v="3"/>
    <x v="428"/>
    <x v="393"/>
    <x v="342"/>
    <n v="3"/>
    <n v="36.71"/>
    <s v="Hanari Carnes"/>
    <s v="Rua do Paço, 67"/>
    <s v="Rio de Janeiro"/>
    <s v="RJ"/>
    <s v="05454-876"/>
    <x v="2"/>
    <x v="0"/>
  </r>
  <r>
    <x v="656"/>
    <s v="WHITC"/>
    <x v="3"/>
    <x v="428"/>
    <x v="393"/>
    <x v="338"/>
    <n v="3"/>
    <n v="162.94999999999999"/>
    <s v="White Clover Markets"/>
    <s v="1029 - 12th Ave. S."/>
    <s v="Seattle"/>
    <s v="WA"/>
    <s v="98124"/>
    <x v="8"/>
    <x v="0"/>
  </r>
  <r>
    <x v="657"/>
    <s v="WELLI"/>
    <x v="4"/>
    <x v="428"/>
    <x v="393"/>
    <x v="340"/>
    <n v="2"/>
    <n v="13.72"/>
    <s v="Wellington Importadora"/>
    <s v="Rua do Mercado, 12"/>
    <s v="Resende"/>
    <s v="SP"/>
    <s v="08737-363"/>
    <x v="2"/>
    <x v="0"/>
  </r>
  <r>
    <x v="658"/>
    <s v="WOLZA"/>
    <x v="2"/>
    <x v="429"/>
    <x v="394"/>
    <x v="333"/>
    <n v="3"/>
    <n v="26.29"/>
    <s v="Wolski Zajazd"/>
    <s v="ul. Filtrowa 68"/>
    <s v="Warszawa"/>
    <m/>
    <s v="01-012"/>
    <x v="18"/>
    <x v="0"/>
  </r>
  <r>
    <x v="659"/>
    <s v="SPECD"/>
    <x v="1"/>
    <x v="429"/>
    <x v="401"/>
    <x v="338"/>
    <n v="3"/>
    <n v="9.19"/>
    <s v="Spécialités du monde"/>
    <s v="25, rue Lauriston"/>
    <s v="Paris"/>
    <m/>
    <s v="75016"/>
    <x v="0"/>
    <x v="0"/>
  </r>
  <r>
    <x v="660"/>
    <s v="REGGC"/>
    <x v="2"/>
    <x v="430"/>
    <x v="402"/>
    <x v="340"/>
    <n v="2"/>
    <n v="32.96"/>
    <s v="Reggiani Caseifici"/>
    <s v="Strada Provinciale 124"/>
    <s v="Reggio Emilia"/>
    <m/>
    <s v="42100"/>
    <x v="11"/>
    <x v="0"/>
  </r>
  <r>
    <x v="661"/>
    <s v="SANTG"/>
    <x v="5"/>
    <x v="430"/>
    <x v="402"/>
    <x v="343"/>
    <n v="2"/>
    <n v="53.05"/>
    <s v="Santé Gourmet"/>
    <s v="Erling Skakkes gate 78"/>
    <s v="Stavern"/>
    <m/>
    <s v="4110"/>
    <x v="19"/>
    <x v="0"/>
  </r>
  <r>
    <x v="662"/>
    <s v="WILMK"/>
    <x v="5"/>
    <x v="430"/>
    <x v="402"/>
    <x v="342"/>
    <n v="3"/>
    <n v="38.11"/>
    <s v="Wilman Kala"/>
    <s v="Keskuskatu 45"/>
    <s v="Helsinki"/>
    <m/>
    <s v="21240"/>
    <x v="10"/>
    <x v="0"/>
  </r>
  <r>
    <x v="663"/>
    <s v="GODOS"/>
    <x v="3"/>
    <x v="430"/>
    <x v="402"/>
    <x v="344"/>
    <n v="1"/>
    <n v="38.19"/>
    <s v="Godos Cocina Típica"/>
    <s v="C/ Romero, 33"/>
    <s v="Sevilla"/>
    <m/>
    <s v="41101"/>
    <x v="12"/>
    <x v="0"/>
  </r>
  <r>
    <x v="664"/>
    <s v="HUNGO"/>
    <x v="7"/>
    <x v="430"/>
    <x v="402"/>
    <x v="345"/>
    <n v="2"/>
    <n v="580.91"/>
    <s v="Hungry Owl All-Night Grocers"/>
    <s v="8 Johnstown Road"/>
    <s v="Cork"/>
    <s v="Co. Cork"/>
    <m/>
    <x v="14"/>
    <x v="0"/>
  </r>
  <r>
    <x v="665"/>
    <s v="QUEEN"/>
    <x v="2"/>
    <x v="430"/>
    <x v="402"/>
    <x v="342"/>
    <n v="1"/>
    <n v="33.049999999999997"/>
    <s v="Queen Cozinha"/>
    <s v="Alameda dos Canàrios, 891"/>
    <s v="São Paulo"/>
    <s v="SP"/>
    <s v="05487-020"/>
    <x v="2"/>
    <x v="0"/>
  </r>
  <r>
    <x v="666"/>
    <s v="QUEEN"/>
    <x v="1"/>
    <x v="431"/>
    <x v="403"/>
    <x v="337"/>
    <n v="1"/>
    <n v="21.19"/>
    <s v="Queen Cozinha"/>
    <s v="Alameda dos Canàrios, 891"/>
    <s v="São Paulo"/>
    <s v="SP"/>
    <s v="05487-020"/>
    <x v="2"/>
    <x v="0"/>
  </r>
  <r>
    <x v="667"/>
    <s v="TORTU"/>
    <x v="7"/>
    <x v="431"/>
    <x v="403"/>
    <x v="337"/>
    <n v="2"/>
    <n v="3.51"/>
    <s v="Tortuga Restaurante"/>
    <s v="Avda. Azteca 123"/>
    <s v="México D.F."/>
    <m/>
    <s v="05033"/>
    <x v="7"/>
    <x v="0"/>
  </r>
  <r>
    <x v="668"/>
    <s v="RANCH"/>
    <x v="5"/>
    <x v="431"/>
    <x v="403"/>
    <x v="346"/>
    <n v="2"/>
    <n v="63.77"/>
    <s v="Rancho grande"/>
    <s v="Av. del Libertador 900"/>
    <s v="Buenos Aires"/>
    <m/>
    <s v="1010"/>
    <x v="20"/>
    <x v="0"/>
  </r>
  <r>
    <x v="669"/>
    <s v="ROMEY"/>
    <x v="2"/>
    <x v="432"/>
    <x v="404"/>
    <x v="347"/>
    <n v="2"/>
    <n v="8.2899999999999991"/>
    <s v="Romero y tomillo"/>
    <s v="Gran Vía, 1"/>
    <s v="Madrid"/>
    <m/>
    <s v="28001"/>
    <x v="12"/>
    <x v="0"/>
  </r>
  <r>
    <x v="670"/>
    <s v="BOTTM"/>
    <x v="3"/>
    <x v="432"/>
    <x v="404"/>
    <x v="347"/>
    <n v="3"/>
    <n v="48.83"/>
    <s v="Bottom-Dollar Markets"/>
    <s v="23 Tsawassen Blvd."/>
    <s v="Tsawassen"/>
    <s v="BC"/>
    <s v="T2F 8M4"/>
    <x v="16"/>
    <x v="0"/>
  </r>
  <r>
    <x v="671"/>
    <s v="LINOD"/>
    <x v="7"/>
    <x v="432"/>
    <x v="404"/>
    <x v="342"/>
    <n v="2"/>
    <n v="19.8"/>
    <s v="LINO-Delicateses"/>
    <s v="Ave. 5 de Mayo Porlamar"/>
    <s v="I. de Margarita"/>
    <s v="Nueva Esparta"/>
    <s v="4980"/>
    <x v="5"/>
    <x v="0"/>
  </r>
  <r>
    <x v="672"/>
    <s v="AROUT"/>
    <x v="2"/>
    <x v="433"/>
    <x v="405"/>
    <x v="346"/>
    <n v="2"/>
    <n v="29.61"/>
    <s v="Around the Horn"/>
    <s v="Brook Farm_x000d__x000a_Stratford St. Mary"/>
    <s v="Colchester"/>
    <s v="Essex"/>
    <s v="CO7 6JX"/>
    <x v="13"/>
    <x v="0"/>
  </r>
  <r>
    <x v="673"/>
    <s v="VAFFE"/>
    <x v="5"/>
    <x v="433"/>
    <x v="406"/>
    <x v="346"/>
    <n v="1"/>
    <n v="176.48"/>
    <s v="Vaffeljernet"/>
    <s v="Smagsløget 45"/>
    <s v="Århus"/>
    <m/>
    <s v="8200"/>
    <x v="17"/>
    <x v="0"/>
  </r>
  <r>
    <x v="674"/>
    <s v="HANAR"/>
    <x v="0"/>
    <x v="433"/>
    <x v="405"/>
    <x v="344"/>
    <n v="3"/>
    <n v="62.74"/>
    <s v="Hanari Carnes"/>
    <s v="Rua do Paço, 67"/>
    <s v="Rio de Janeiro"/>
    <s v="RJ"/>
    <s v="05454-876"/>
    <x v="2"/>
    <x v="0"/>
  </r>
  <r>
    <x v="675"/>
    <s v="LAMAI"/>
    <x v="8"/>
    <x v="433"/>
    <x v="406"/>
    <x v="348"/>
    <n v="3"/>
    <n v="68.260000000000005"/>
    <s v="La maison d'Asie"/>
    <s v="1 rue Alsace-Lorraine"/>
    <s v="Toulouse"/>
    <m/>
    <s v="31000"/>
    <x v="0"/>
    <x v="0"/>
  </r>
  <r>
    <x v="676"/>
    <s v="BERGS"/>
    <x v="3"/>
    <x v="434"/>
    <x v="407"/>
    <x v="349"/>
    <n v="2"/>
    <n v="151.52000000000001"/>
    <s v="Berglunds snabbköp"/>
    <s v="Berguvsvägen  8"/>
    <s v="Luleå"/>
    <m/>
    <s v="S-958 22"/>
    <x v="9"/>
    <x v="1"/>
  </r>
  <r>
    <x v="677"/>
    <s v="HANAR"/>
    <x v="3"/>
    <x v="434"/>
    <x v="407"/>
    <x v="348"/>
    <n v="1"/>
    <n v="2.27"/>
    <s v="Hanari Carnes"/>
    <s v="Rua do Paço, 67"/>
    <s v="Rio de Janeiro"/>
    <s v="RJ"/>
    <s v="05454-876"/>
    <x v="2"/>
    <x v="0"/>
  </r>
  <r>
    <x v="678"/>
    <s v="CACTU"/>
    <x v="2"/>
    <x v="434"/>
    <x v="407"/>
    <x v="347"/>
    <n v="3"/>
    <n v="39.92"/>
    <s v="Cactus Comidas para llevar"/>
    <s v="Cerrito 333"/>
    <s v="Buenos Aires"/>
    <m/>
    <s v="1010"/>
    <x v="20"/>
    <x v="0"/>
  </r>
  <r>
    <x v="679"/>
    <s v="LACOR"/>
    <x v="2"/>
    <x v="435"/>
    <x v="408"/>
    <x v="349"/>
    <n v="1"/>
    <n v="19.79"/>
    <s v="La corne d'abondance"/>
    <s v="67, avenue de l'Europe"/>
    <s v="Versailles"/>
    <m/>
    <s v="78000"/>
    <x v="0"/>
    <x v="1"/>
  </r>
  <r>
    <x v="680"/>
    <s v="GALED"/>
    <x v="5"/>
    <x v="435"/>
    <x v="408"/>
    <x v="345"/>
    <n v="1"/>
    <n v="1.36"/>
    <s v="Galería del gastronómo"/>
    <s v="Rambla de Cataluña, 23"/>
    <s v="Barcelona"/>
    <m/>
    <s v="8022"/>
    <x v="12"/>
    <x v="0"/>
  </r>
  <r>
    <x v="681"/>
    <s v="FRANK"/>
    <x v="1"/>
    <x v="435"/>
    <x v="408"/>
    <x v="350"/>
    <n v="1"/>
    <n v="33.93"/>
    <s v="Frankenversand"/>
    <s v="Berliner Platz 43"/>
    <s v="München"/>
    <m/>
    <s v="80805"/>
    <x v="1"/>
    <x v="0"/>
  </r>
  <r>
    <x v="682"/>
    <s v="SUPRD"/>
    <x v="2"/>
    <x v="436"/>
    <x v="409"/>
    <x v="345"/>
    <n v="3"/>
    <n v="15.55"/>
    <s v="Suprêmes délices"/>
    <s v="Boulevard Tirou, 255"/>
    <s v="Charleroi"/>
    <m/>
    <s v="B-6000"/>
    <x v="3"/>
    <x v="0"/>
  </r>
  <r>
    <x v="683"/>
    <s v="RICSU"/>
    <x v="2"/>
    <x v="436"/>
    <x v="399"/>
    <x v="351"/>
    <n v="2"/>
    <n v="13.6"/>
    <s v="Richter Supermarkt"/>
    <s v="Starenweg 5"/>
    <s v="Genève"/>
    <m/>
    <s v="1204"/>
    <x v="4"/>
    <x v="0"/>
  </r>
  <r>
    <x v="684"/>
    <s v="BONAP"/>
    <x v="6"/>
    <x v="436"/>
    <x v="410"/>
    <x v="352"/>
    <n v="1"/>
    <n v="134.63999999999999"/>
    <s v="Bon app'"/>
    <s v="12, rue des Bouchers"/>
    <s v="Marseille"/>
    <m/>
    <s v="13008"/>
    <x v="0"/>
    <x v="0"/>
  </r>
  <r>
    <x v="685"/>
    <s v="ISLAT"/>
    <x v="1"/>
    <x v="436"/>
    <x v="410"/>
    <x v="353"/>
    <n v="3"/>
    <n v="54.15"/>
    <s v="Island Trading"/>
    <s v="Garden House_x000d__x000a_Crowther Way"/>
    <s v="Cowes"/>
    <s v="Isle of Wigth"/>
    <s v="PO31 7PJ"/>
    <x v="13"/>
    <x v="0"/>
  </r>
  <r>
    <x v="686"/>
    <s v="LEHMS"/>
    <x v="3"/>
    <x v="437"/>
    <x v="411"/>
    <x v="350"/>
    <n v="3"/>
    <n v="32.01"/>
    <s v="Lehmanns Marktstand"/>
    <s v="Magazinweg 7"/>
    <s v="Frankfurt a.M."/>
    <m/>
    <s v="60528"/>
    <x v="1"/>
    <x v="0"/>
  </r>
  <r>
    <x v="687"/>
    <s v="WELLI"/>
    <x v="2"/>
    <x v="437"/>
    <x v="411"/>
    <x v="345"/>
    <n v="3"/>
    <n v="47.59"/>
    <s v="Wellington Importadora"/>
    <s v="Rua do Mercado, 12"/>
    <s v="Resende"/>
    <s v="SP"/>
    <s v="08737-363"/>
    <x v="2"/>
    <x v="0"/>
  </r>
  <r>
    <x v="688"/>
    <s v="GREAL"/>
    <x v="3"/>
    <x v="437"/>
    <x v="411"/>
    <x v="345"/>
    <n v="2"/>
    <n v="33.68"/>
    <s v="Great Lakes Food Market"/>
    <s v="2732 Baker Blvd."/>
    <s v="Eugene"/>
    <s v="OR"/>
    <s v="97403"/>
    <x v="8"/>
    <x v="0"/>
  </r>
  <r>
    <x v="689"/>
    <s v="CACTU"/>
    <x v="8"/>
    <x v="438"/>
    <x v="393"/>
    <x v="348"/>
    <n v="3"/>
    <n v="31.51"/>
    <s v="Cactus Comidas para llevar"/>
    <s v="Cerrito 333"/>
    <s v="Buenos Aires"/>
    <m/>
    <s v="1010"/>
    <x v="20"/>
    <x v="0"/>
  </r>
  <r>
    <x v="690"/>
    <s v="QUICK"/>
    <x v="3"/>
    <x v="438"/>
    <x v="412"/>
    <x v="353"/>
    <n v="2"/>
    <n v="31.89"/>
    <s v="QUICK-Stop"/>
    <s v="Taucherstraße 10"/>
    <s v="Cunewalde"/>
    <m/>
    <s v="01307"/>
    <x v="1"/>
    <x v="0"/>
  </r>
  <r>
    <x v="691"/>
    <s v="MAGAA"/>
    <x v="7"/>
    <x v="438"/>
    <x v="412"/>
    <x v="348"/>
    <n v="2"/>
    <n v="76.33"/>
    <s v="Magazzini Alimentari Riuniti"/>
    <s v="Via Ludovico il Moro 22"/>
    <s v="Bergamo"/>
    <m/>
    <s v="24100"/>
    <x v="11"/>
    <x v="0"/>
  </r>
  <r>
    <x v="692"/>
    <s v="BONAP"/>
    <x v="6"/>
    <x v="439"/>
    <x v="413"/>
    <x v="354"/>
    <n v="3"/>
    <n v="19.77"/>
    <s v="Bon app'"/>
    <s v="12, rue des Bouchers"/>
    <s v="Marseille"/>
    <m/>
    <s v="13008"/>
    <x v="0"/>
    <x v="0"/>
  </r>
  <r>
    <x v="693"/>
    <s v="SAVEA"/>
    <x v="8"/>
    <x v="439"/>
    <x v="413"/>
    <x v="355"/>
    <n v="2"/>
    <n v="400.81"/>
    <s v="Save-a-lot Markets"/>
    <s v="187 Suffolk Ln."/>
    <s v="Boise"/>
    <s v="ID"/>
    <s v="83720"/>
    <x v="8"/>
    <x v="0"/>
  </r>
  <r>
    <x v="694"/>
    <s v="REGGC"/>
    <x v="4"/>
    <x v="439"/>
    <x v="413"/>
    <x v="345"/>
    <n v="3"/>
    <n v="17.95"/>
    <s v="Reggiani Caseifici"/>
    <s v="Strada Provinciale 124"/>
    <s v="Reggio Emilia"/>
    <m/>
    <s v="42100"/>
    <x v="11"/>
    <x v="0"/>
  </r>
  <r>
    <x v="695"/>
    <s v="BSBEV"/>
    <x v="2"/>
    <x v="439"/>
    <x v="413"/>
    <x v="351"/>
    <n v="2"/>
    <n v="2.17"/>
    <s v="B's Beverages"/>
    <s v="Fauntleroy Circus"/>
    <s v="London"/>
    <m/>
    <s v="EC2 5NT"/>
    <x v="13"/>
    <x v="0"/>
  </r>
  <r>
    <x v="696"/>
    <s v="BOTTM"/>
    <x v="1"/>
    <x v="440"/>
    <x v="402"/>
    <x v="348"/>
    <n v="3"/>
    <n v="52.92"/>
    <s v="Bottom-Dollar Markets"/>
    <s v="23 Tsawassen Blvd."/>
    <s v="Tsawassen"/>
    <s v="BC"/>
    <s v="T2F 8M4"/>
    <x v="16"/>
    <x v="0"/>
  </r>
  <r>
    <x v="697"/>
    <s v="MORGK"/>
    <x v="2"/>
    <x v="440"/>
    <x v="414"/>
    <x v="345"/>
    <n v="1"/>
    <n v="10.220000000000001"/>
    <s v="Morgenstern Gesundkost"/>
    <s v="Heerstr. 22"/>
    <s v="Leipzig"/>
    <m/>
    <s v="04179"/>
    <x v="1"/>
    <x v="0"/>
  </r>
  <r>
    <x v="698"/>
    <s v="VAFFE"/>
    <x v="5"/>
    <x v="440"/>
    <x v="414"/>
    <x v="351"/>
    <n v="2"/>
    <n v="27.2"/>
    <s v="Vaffeljernet"/>
    <s v="Smagsløget 45"/>
    <s v="Århus"/>
    <m/>
    <s v="8200"/>
    <x v="17"/>
    <x v="0"/>
  </r>
  <r>
    <x v="699"/>
    <s v="BSBEV"/>
    <x v="3"/>
    <x v="441"/>
    <x v="415"/>
    <x v="353"/>
    <n v="2"/>
    <n v="3.26"/>
    <s v="B's Beverages"/>
    <s v="Fauntleroy Circus"/>
    <s v="London"/>
    <m/>
    <s v="EC2 5NT"/>
    <x v="13"/>
    <x v="0"/>
  </r>
  <r>
    <x v="700"/>
    <s v="GODOS"/>
    <x v="3"/>
    <x v="441"/>
    <x v="415"/>
    <x v="351"/>
    <n v="3"/>
    <n v="23.39"/>
    <s v="Godos Cocina Típica"/>
    <s v="C/ Romero, 33"/>
    <s v="Sevilla"/>
    <m/>
    <s v="41101"/>
    <x v="12"/>
    <x v="0"/>
  </r>
  <r>
    <x v="701"/>
    <s v="BOTTM"/>
    <x v="7"/>
    <x v="441"/>
    <x v="415"/>
    <x v="356"/>
    <n v="3"/>
    <n v="74.44"/>
    <s v="Bottom-Dollar Markets"/>
    <s v="23 Tsawassen Blvd."/>
    <s v="Tsawassen"/>
    <s v="BC"/>
    <s v="T2F 8M4"/>
    <x v="16"/>
    <x v="0"/>
  </r>
  <r>
    <x v="702"/>
    <s v="MAGAA"/>
    <x v="5"/>
    <x v="442"/>
    <x v="416"/>
    <x v="354"/>
    <n v="2"/>
    <n v="2.5"/>
    <s v="Magazzini Alimentari Riuniti"/>
    <s v="Via Ludovico il Moro 22"/>
    <s v="Bergamo"/>
    <m/>
    <s v="24100"/>
    <x v="11"/>
    <x v="0"/>
  </r>
  <r>
    <x v="703"/>
    <s v="RICSU"/>
    <x v="4"/>
    <x v="442"/>
    <x v="417"/>
    <x v="357"/>
    <n v="2"/>
    <n v="30.85"/>
    <s v="Richter Supermarkt"/>
    <s v="Starenweg 5"/>
    <s v="Genève"/>
    <m/>
    <s v="1204"/>
    <x v="4"/>
    <x v="0"/>
  </r>
  <r>
    <x v="704"/>
    <s v="ALFKI"/>
    <x v="5"/>
    <x v="442"/>
    <x v="417"/>
    <x v="352"/>
    <n v="1"/>
    <n v="40.42"/>
    <s v="Alfreds Futterkiste"/>
    <s v="Obere Str. 57"/>
    <s v="Berlin"/>
    <m/>
    <s v="12209"/>
    <x v="1"/>
    <x v="0"/>
  </r>
  <r>
    <x v="705"/>
    <s v="AROUT"/>
    <x v="4"/>
    <x v="442"/>
    <x v="404"/>
    <x v="358"/>
    <n v="2"/>
    <n v="23.72"/>
    <s v="Around the Horn"/>
    <s v="Brook Farm_x000d__x000a_Stratford St. Mary"/>
    <s v="Colchester"/>
    <s v="Essex"/>
    <s v="CO7 6JX"/>
    <x v="13"/>
    <x v="0"/>
  </r>
  <r>
    <x v="706"/>
    <s v="LINOD"/>
    <x v="0"/>
    <x v="443"/>
    <x v="418"/>
    <x v="355"/>
    <n v="1"/>
    <n v="27.91"/>
    <s v="LINO-Delicateses"/>
    <s v="Ave. 5 de Mayo Porlamar"/>
    <s v="I. de Margarita"/>
    <s v="Nueva Esparta"/>
    <s v="4980"/>
    <x v="5"/>
    <x v="0"/>
  </r>
  <r>
    <x v="707"/>
    <s v="FOLKO"/>
    <x v="6"/>
    <x v="443"/>
    <x v="406"/>
    <x v="355"/>
    <n v="2"/>
    <n v="3.26"/>
    <s v="Folk och fä HB"/>
    <s v="Åkergatan 24"/>
    <s v="Bräcke"/>
    <m/>
    <s v="S-844 67"/>
    <x v="9"/>
    <x v="0"/>
  </r>
  <r>
    <x v="708"/>
    <s v="BLAUS"/>
    <x v="1"/>
    <x v="443"/>
    <x v="418"/>
    <x v="355"/>
    <n v="2"/>
    <n v="44.65"/>
    <s v="Blauer See Delikatessen"/>
    <s v="Forsterstr. 57"/>
    <s v="Mannheim"/>
    <m/>
    <s v="68306"/>
    <x v="1"/>
    <x v="0"/>
  </r>
  <r>
    <x v="709"/>
    <s v="HILAA"/>
    <x v="6"/>
    <x v="444"/>
    <x v="419"/>
    <x v="359"/>
    <n v="3"/>
    <n v="105.36"/>
    <s v="HILARIÓN-Abastos"/>
    <s v="Carrera 22 con Ave. Carlos Soublette #8-35"/>
    <s v="San Cristóbal"/>
    <s v="Táchira"/>
    <s v="5022"/>
    <x v="5"/>
    <x v="0"/>
  </r>
  <r>
    <x v="710"/>
    <s v="OCEAN"/>
    <x v="8"/>
    <x v="444"/>
    <x v="419"/>
    <x v="359"/>
    <n v="2"/>
    <n v="49.56"/>
    <s v="Océano Atlántico Ltda."/>
    <s v="Ing. Gustavo Moncada 8585_x000d__x000a_Piso 20-A"/>
    <s v="Buenos Aires"/>
    <m/>
    <s v="1010"/>
    <x v="20"/>
    <x v="0"/>
  </r>
  <r>
    <x v="711"/>
    <s v="GOURL"/>
    <x v="1"/>
    <x v="444"/>
    <x v="420"/>
    <x v="354"/>
    <n v="2"/>
    <n v="4.9800000000000004"/>
    <s v="Gourmet Lanchonetes"/>
    <s v="Av. Brasil, 442"/>
    <s v="Campinas"/>
    <s v="SP"/>
    <s v="04876-786"/>
    <x v="2"/>
    <x v="0"/>
  </r>
  <r>
    <x v="712"/>
    <s v="HILAA"/>
    <x v="3"/>
    <x v="445"/>
    <x v="408"/>
    <x v="349"/>
    <n v="1"/>
    <n v="2.08"/>
    <s v="HILARIÓN-Abastos"/>
    <s v="Carrera 22 con Ave. Carlos Soublette #8-35"/>
    <s v="San Cristóbal"/>
    <s v="Táchira"/>
    <s v="5022"/>
    <x v="5"/>
    <x v="1"/>
  </r>
  <r>
    <x v="713"/>
    <s v="QUEEN"/>
    <x v="6"/>
    <x v="445"/>
    <x v="421"/>
    <x v="360"/>
    <n v="1"/>
    <n v="104.47"/>
    <s v="Queen Cozinha"/>
    <s v="Alameda dos Canàrios, 891"/>
    <s v="São Paulo"/>
    <s v="SP"/>
    <s v="05487-020"/>
    <x v="2"/>
    <x v="0"/>
  </r>
  <r>
    <x v="714"/>
    <s v="QUICK"/>
    <x v="6"/>
    <x v="445"/>
    <x v="421"/>
    <x v="354"/>
    <n v="2"/>
    <n v="275.79000000000002"/>
    <s v="QUICK-Stop"/>
    <s v="Taucherstraße 10"/>
    <s v="Cunewalde"/>
    <m/>
    <s v="01307"/>
    <x v="1"/>
    <x v="0"/>
  </r>
  <r>
    <x v="715"/>
    <s v="FURIB"/>
    <x v="4"/>
    <x v="445"/>
    <x v="421"/>
    <x v="361"/>
    <n v="3"/>
    <n v="2.7"/>
    <s v="Furia Bacalhau e Frutos do Mar"/>
    <s v="Jardim das rosas n. 32"/>
    <s v="Lisboa"/>
    <m/>
    <s v="1675"/>
    <x v="15"/>
    <x v="0"/>
  </r>
  <r>
    <x v="716"/>
    <s v="SPECD"/>
    <x v="3"/>
    <x v="446"/>
    <x v="409"/>
    <x v="352"/>
    <n v="2"/>
    <n v="87.38"/>
    <s v="Spécialités du monde"/>
    <s v="25, rue Lauriston"/>
    <s v="Paris"/>
    <m/>
    <s v="75016"/>
    <x v="0"/>
    <x v="0"/>
  </r>
  <r>
    <x v="717"/>
    <s v="OLDWO"/>
    <x v="1"/>
    <x v="446"/>
    <x v="409"/>
    <x v="360"/>
    <n v="3"/>
    <n v="144.38"/>
    <s v="Old World Delicatessen"/>
    <s v="2743 Bering St."/>
    <s v="Anchorage"/>
    <s v="AK"/>
    <s v="99508"/>
    <x v="8"/>
    <x v="0"/>
  </r>
  <r>
    <x v="718"/>
    <s v="CHOPS"/>
    <x v="2"/>
    <x v="446"/>
    <x v="409"/>
    <x v="349"/>
    <n v="1"/>
    <n v="27.19"/>
    <s v="Chop-suey Chinese"/>
    <s v="Hauptstr. 31"/>
    <s v="Bern"/>
    <m/>
    <s v="3012"/>
    <x v="4"/>
    <x v="0"/>
  </r>
  <r>
    <x v="719"/>
    <s v="TOMSP"/>
    <x v="7"/>
    <x v="447"/>
    <x v="422"/>
    <x v="362"/>
    <n v="2"/>
    <n v="62.22"/>
    <s v="Toms Spezialitäten"/>
    <s v="Luisenstr. 48"/>
    <s v="Münster"/>
    <m/>
    <s v="44087"/>
    <x v="1"/>
    <x v="0"/>
  </r>
  <r>
    <x v="720"/>
    <s v="ERNSH"/>
    <x v="5"/>
    <x v="447"/>
    <x v="422"/>
    <x v="363"/>
    <n v="3"/>
    <n v="74.599999999999994"/>
    <s v="Ernst Handel"/>
    <s v="Kirchgasse 6"/>
    <s v="Graz"/>
    <m/>
    <s v="8010"/>
    <x v="6"/>
    <x v="0"/>
  </r>
  <r>
    <x v="721"/>
    <s v="COMMI"/>
    <x v="5"/>
    <x v="447"/>
    <x v="422"/>
    <x v="360"/>
    <n v="2"/>
    <n v="0.21"/>
    <s v="Comércio Mineiro"/>
    <s v="Av. dos Lusíadas, 23"/>
    <s v="São Paulo"/>
    <s v="SP"/>
    <s v="05432-043"/>
    <x v="2"/>
    <x v="0"/>
  </r>
  <r>
    <x v="722"/>
    <s v="BOLID"/>
    <x v="4"/>
    <x v="448"/>
    <x v="412"/>
    <x v="364"/>
    <n v="1"/>
    <n v="16.16"/>
    <s v="Bólido Comidas preparadas"/>
    <s v="C/ Araquil, 67"/>
    <s v="Madrid"/>
    <m/>
    <s v="28023"/>
    <x v="12"/>
    <x v="1"/>
  </r>
  <r>
    <x v="723"/>
    <s v="FRANR"/>
    <x v="7"/>
    <x v="448"/>
    <x v="423"/>
    <x v="362"/>
    <n v="2"/>
    <n v="121.82"/>
    <s v="France restauration"/>
    <s v="54, rue Royale"/>
    <s v="Nantes"/>
    <m/>
    <s v="44000"/>
    <x v="0"/>
    <x v="0"/>
  </r>
  <r>
    <x v="724"/>
    <s v="LACOR"/>
    <x v="2"/>
    <x v="448"/>
    <x v="423"/>
    <x v="361"/>
    <n v="2"/>
    <n v="0.02"/>
    <s v="La corne d'abondance"/>
    <s v="67, avenue de l'Europe"/>
    <s v="Versailles"/>
    <m/>
    <s v="78000"/>
    <x v="0"/>
    <x v="0"/>
  </r>
  <r>
    <x v="725"/>
    <s v="LACOR"/>
    <x v="1"/>
    <x v="448"/>
    <x v="423"/>
    <x v="359"/>
    <n v="2"/>
    <n v="15.17"/>
    <s v="La corne d'abondance"/>
    <s v="67, avenue de l'Europe"/>
    <s v="Versailles"/>
    <m/>
    <s v="78000"/>
    <x v="0"/>
    <x v="0"/>
  </r>
  <r>
    <x v="726"/>
    <s v="SPLIR"/>
    <x v="3"/>
    <x v="449"/>
    <x v="413"/>
    <x v="365"/>
    <n v="3"/>
    <n v="12.96"/>
    <s v="Split Rail Beer &amp; Ale"/>
    <s v="P.O. Box 555"/>
    <s v="Lander"/>
    <s v="WY"/>
    <s v="82520"/>
    <x v="8"/>
    <x v="0"/>
  </r>
  <r>
    <x v="727"/>
    <s v="BOTTM"/>
    <x v="5"/>
    <x v="449"/>
    <x v="424"/>
    <x v="359"/>
    <n v="3"/>
    <n v="32.270000000000003"/>
    <s v="Bottom-Dollar Markets"/>
    <s v="23 Tsawassen Blvd."/>
    <s v="Tsawassen"/>
    <s v="BC"/>
    <s v="T2F 8M4"/>
    <x v="16"/>
    <x v="0"/>
  </r>
  <r>
    <x v="728"/>
    <s v="HILAA"/>
    <x v="5"/>
    <x v="449"/>
    <x v="425"/>
    <x v="365"/>
    <n v="1"/>
    <n v="37.97"/>
    <s v="HILARIÓN-Abastos"/>
    <s v="Carrera 22 con Ave. Carlos Soublette #8-35"/>
    <s v="San Cristóbal"/>
    <s v="Táchira"/>
    <s v="5022"/>
    <x v="5"/>
    <x v="0"/>
  </r>
  <r>
    <x v="729"/>
    <s v="FOLKO"/>
    <x v="6"/>
    <x v="450"/>
    <x v="426"/>
    <x v="366"/>
    <n v="3"/>
    <n v="208.5"/>
    <s v="Folk och fä HB"/>
    <s v="Åkergatan 24"/>
    <s v="Bräcke"/>
    <m/>
    <s v="S-844 67"/>
    <x v="9"/>
    <x v="0"/>
  </r>
  <r>
    <x v="730"/>
    <s v="MAISD"/>
    <x v="4"/>
    <x v="450"/>
    <x v="426"/>
    <x v="367"/>
    <n v="2"/>
    <n v="32.82"/>
    <s v="Maison Dewey"/>
    <s v="Rue Joseph-Bens 532"/>
    <s v="Bruxelles"/>
    <m/>
    <s v="B-1180"/>
    <x v="3"/>
    <x v="0"/>
  </r>
  <r>
    <x v="731"/>
    <s v="ERNSH"/>
    <x v="6"/>
    <x v="450"/>
    <x v="426"/>
    <x v="368"/>
    <n v="2"/>
    <n v="353.07"/>
    <s v="Ernst Handel"/>
    <s v="Kirchgasse 6"/>
    <s v="Graz"/>
    <m/>
    <s v="8010"/>
    <x v="6"/>
    <x v="0"/>
  </r>
  <r>
    <x v="732"/>
    <s v="FOLKO"/>
    <x v="2"/>
    <x v="451"/>
    <x v="427"/>
    <x v="369"/>
    <n v="1"/>
    <n v="1.26"/>
    <s v="Folk och fä HB"/>
    <s v="Åkergatan 24"/>
    <s v="Bräcke"/>
    <m/>
    <s v="S-844 67"/>
    <x v="9"/>
    <x v="0"/>
  </r>
  <r>
    <x v="733"/>
    <s v="HANAR"/>
    <x v="5"/>
    <x v="451"/>
    <x v="428"/>
    <x v="362"/>
    <n v="2"/>
    <n v="193.37"/>
    <s v="Hanari Carnes"/>
    <s v="Rua do Paço, 67"/>
    <s v="Rio de Janeiro"/>
    <s v="RJ"/>
    <s v="05454-876"/>
    <x v="2"/>
    <x v="0"/>
  </r>
  <r>
    <x v="734"/>
    <s v="BOTTM"/>
    <x v="7"/>
    <x v="451"/>
    <x v="428"/>
    <x v="349"/>
    <n v="1"/>
    <n v="14.01"/>
    <s v="Bottom-Dollar Markets"/>
    <s v="23 Tsawassen Blvd."/>
    <s v="Tsawassen"/>
    <s v="BC"/>
    <s v="T2F 8M4"/>
    <x v="16"/>
    <x v="0"/>
  </r>
  <r>
    <x v="735"/>
    <s v="SAVEA"/>
    <x v="7"/>
    <x v="451"/>
    <x v="428"/>
    <x v="370"/>
    <n v="2"/>
    <n v="657.54"/>
    <s v="Save-a-lot Markets"/>
    <s v="187 Suffolk Ln."/>
    <s v="Boise"/>
    <s v="ID"/>
    <s v="83720"/>
    <x v="8"/>
    <x v="0"/>
  </r>
  <r>
    <x v="736"/>
    <s v="SAVEA"/>
    <x v="5"/>
    <x v="452"/>
    <x v="417"/>
    <x v="365"/>
    <n v="3"/>
    <n v="211.22"/>
    <s v="Save-a-lot Markets"/>
    <s v="187 Suffolk Ln."/>
    <s v="Boise"/>
    <s v="ID"/>
    <s v="83720"/>
    <x v="8"/>
    <x v="0"/>
  </r>
  <r>
    <x v="737"/>
    <s v="HUNGO"/>
    <x v="7"/>
    <x v="452"/>
    <x v="417"/>
    <x v="362"/>
    <n v="1"/>
    <n v="91.51"/>
    <s v="Hungry Owl All-Night Grocers"/>
    <s v="8 Johnstown Road"/>
    <s v="Cork"/>
    <s v="Co. Cork"/>
    <m/>
    <x v="14"/>
    <x v="0"/>
  </r>
  <r>
    <x v="738"/>
    <s v="OCEAN"/>
    <x v="6"/>
    <x v="452"/>
    <x v="417"/>
    <x v="371"/>
    <n v="2"/>
    <n v="217.86"/>
    <s v="Océano Atlántico Ltda."/>
    <s v="Ing. Gustavo Moncada 8585_x000d__x000a_Piso 20-A"/>
    <s v="Buenos Aires"/>
    <m/>
    <s v="1010"/>
    <x v="20"/>
    <x v="0"/>
  </r>
  <r>
    <x v="739"/>
    <s v="EASTC"/>
    <x v="6"/>
    <x v="453"/>
    <x v="418"/>
    <x v="370"/>
    <n v="1"/>
    <n v="185.48"/>
    <s v="Eastern Connection"/>
    <s v="35 King George"/>
    <s v="London"/>
    <m/>
    <s v="WX3 6FW"/>
    <x v="13"/>
    <x v="0"/>
  </r>
  <r>
    <x v="740"/>
    <s v="RATTC"/>
    <x v="3"/>
    <x v="453"/>
    <x v="418"/>
    <x v="366"/>
    <n v="2"/>
    <n v="61.14"/>
    <s v="Rattlesnake Canyon Grocery"/>
    <s v="2817 Milton Dr."/>
    <s v="Albuquerque"/>
    <s v="NM"/>
    <s v="87110"/>
    <x v="8"/>
    <x v="0"/>
  </r>
  <r>
    <x v="741"/>
    <s v="QUEDE"/>
    <x v="7"/>
    <x v="453"/>
    <x v="418"/>
    <x v="362"/>
    <n v="1"/>
    <n v="34.76"/>
    <s v="Que Delícia"/>
    <s v="Rua da Panificadora, 12"/>
    <s v="Rio de Janeiro"/>
    <s v="RJ"/>
    <s v="02389-673"/>
    <x v="2"/>
    <x v="0"/>
  </r>
  <r>
    <x v="742"/>
    <s v="ERNSH"/>
    <x v="7"/>
    <x v="454"/>
    <x v="429"/>
    <x v="357"/>
    <n v="3"/>
    <n v="117.61"/>
    <s v="Ernst Handel"/>
    <s v="Kirchgasse 6"/>
    <s v="Graz"/>
    <m/>
    <s v="8010"/>
    <x v="6"/>
    <x v="0"/>
  </r>
  <r>
    <x v="743"/>
    <s v="QUICK"/>
    <x v="5"/>
    <x v="454"/>
    <x v="420"/>
    <x v="357"/>
    <n v="1"/>
    <n v="38.51"/>
    <s v="QUICK-Stop"/>
    <s v="Taucherstraße 10"/>
    <s v="Cunewalde"/>
    <m/>
    <s v="01307"/>
    <x v="1"/>
    <x v="0"/>
  </r>
  <r>
    <x v="744"/>
    <s v="THEBI"/>
    <x v="5"/>
    <x v="454"/>
    <x v="420"/>
    <x v="365"/>
    <n v="3"/>
    <n v="4.2699999999999996"/>
    <s v="The Big Cheese"/>
    <s v="89 Jefferson Way_x000d__x000a_Suite 2"/>
    <s v="Portland"/>
    <s v="OR"/>
    <s v="97201"/>
    <x v="8"/>
    <x v="0"/>
  </r>
  <r>
    <x v="745"/>
    <s v="FOLKO"/>
    <x v="8"/>
    <x v="454"/>
    <x v="420"/>
    <x v="366"/>
    <n v="3"/>
    <n v="8.81"/>
    <s v="Folk och fä HB"/>
    <s v="Åkergatan 24"/>
    <s v="Bräcke"/>
    <m/>
    <s v="S-844 67"/>
    <x v="9"/>
    <x v="0"/>
  </r>
  <r>
    <x v="746"/>
    <s v="VAFFE"/>
    <x v="7"/>
    <x v="455"/>
    <x v="421"/>
    <x v="372"/>
    <n v="3"/>
    <n v="65.53"/>
    <s v="Vaffeljernet"/>
    <s v="Smagsløget 45"/>
    <s v="Århus"/>
    <m/>
    <s v="8200"/>
    <x v="17"/>
    <x v="0"/>
  </r>
  <r>
    <x v="747"/>
    <s v="PERIC"/>
    <x v="5"/>
    <x v="455"/>
    <x v="430"/>
    <x v="370"/>
    <n v="3"/>
    <n v="46"/>
    <s v="Pericles Comidas clásicas"/>
    <s v="Calle Dr. Jorge Cash 321"/>
    <s v="México D.F."/>
    <m/>
    <s v="05033"/>
    <x v="7"/>
    <x v="0"/>
  </r>
  <r>
    <x v="748"/>
    <s v="QUICK"/>
    <x v="2"/>
    <x v="455"/>
    <x v="430"/>
    <x v="366"/>
    <n v="2"/>
    <n v="1.1200000000000001"/>
    <s v="QUICK-Stop"/>
    <s v="Taucherstraße 10"/>
    <s v="Cunewalde"/>
    <m/>
    <s v="01307"/>
    <x v="1"/>
    <x v="0"/>
  </r>
  <r>
    <x v="749"/>
    <s v="LILAS"/>
    <x v="6"/>
    <x v="456"/>
    <x v="431"/>
    <x v="373"/>
    <n v="2"/>
    <n v="73.91"/>
    <s v="LILA-Supermercado"/>
    <s v="Carrera 52 con Ave. Bolívar #65-98 Llano Largo"/>
    <s v="Barquisimeto"/>
    <s v="Lara"/>
    <s v="3508"/>
    <x v="5"/>
    <x v="0"/>
  </r>
  <r>
    <x v="750"/>
    <s v="WOLZA"/>
    <x v="6"/>
    <x v="456"/>
    <x v="409"/>
    <x v="369"/>
    <n v="2"/>
    <n v="20.309999999999999"/>
    <s v="Wolski Zajazd"/>
    <s v="ul. Filtrowa 68"/>
    <s v="Warszawa"/>
    <m/>
    <s v="01-012"/>
    <x v="18"/>
    <x v="0"/>
  </r>
  <r>
    <x v="751"/>
    <s v="OTTIK"/>
    <x v="1"/>
    <x v="456"/>
    <x v="432"/>
    <x v="366"/>
    <n v="2"/>
    <n v="96.35"/>
    <s v="Ottilies Käseladen"/>
    <s v="Mehrheimerstr. 369"/>
    <s v="Köln"/>
    <m/>
    <s v="50739"/>
    <x v="1"/>
    <x v="0"/>
  </r>
  <r>
    <x v="752"/>
    <s v="RATTC"/>
    <x v="7"/>
    <x v="457"/>
    <x v="433"/>
    <x v="374"/>
    <n v="3"/>
    <n v="55.12"/>
    <s v="Rattlesnake Canyon Grocery"/>
    <s v="2817 Milton Dr."/>
    <s v="Albuquerque"/>
    <s v="NM"/>
    <s v="87110"/>
    <x v="8"/>
    <x v="0"/>
  </r>
  <r>
    <x v="753"/>
    <s v="FOLKO"/>
    <x v="7"/>
    <x v="457"/>
    <x v="433"/>
    <x v="374"/>
    <n v="2"/>
    <n v="197.3"/>
    <s v="Folk och fä HB"/>
    <s v="Åkergatan 24"/>
    <s v="Bräcke"/>
    <m/>
    <s v="S-844 67"/>
    <x v="9"/>
    <x v="0"/>
  </r>
  <r>
    <x v="754"/>
    <s v="SAVEA"/>
    <x v="2"/>
    <x v="457"/>
    <x v="433"/>
    <x v="375"/>
    <n v="1"/>
    <n v="141.16"/>
    <s v="Save-a-lot Markets"/>
    <s v="187 Suffolk Ln."/>
    <s v="Boise"/>
    <s v="ID"/>
    <s v="83720"/>
    <x v="8"/>
    <x v="0"/>
  </r>
  <r>
    <x v="755"/>
    <s v="THECR"/>
    <x v="3"/>
    <x v="457"/>
    <x v="433"/>
    <x v="349"/>
    <n v="3"/>
    <n v="14.91"/>
    <s v="The Cracker Box"/>
    <s v="55 Grizzly Peak Rd."/>
    <s v="Butte"/>
    <s v="MT"/>
    <s v="59801"/>
    <x v="8"/>
    <x v="0"/>
  </r>
  <r>
    <x v="756"/>
    <s v="MAISD"/>
    <x v="3"/>
    <x v="458"/>
    <x v="434"/>
    <x v="376"/>
    <n v="1"/>
    <n v="44.84"/>
    <s v="Maison Dewey"/>
    <s v="Rue Joseph-Bens 532"/>
    <s v="Bruxelles"/>
    <m/>
    <s v="B-1180"/>
    <x v="3"/>
    <x v="0"/>
  </r>
  <r>
    <x v="757"/>
    <s v="WILMK"/>
    <x v="7"/>
    <x v="458"/>
    <x v="434"/>
    <x v="366"/>
    <n v="1"/>
    <n v="0.75"/>
    <s v="Wilman Kala"/>
    <s v="Keskuskatu 45"/>
    <s v="Helsinki"/>
    <m/>
    <s v="21240"/>
    <x v="10"/>
    <x v="0"/>
  </r>
  <r>
    <x v="758"/>
    <s v="GREAL"/>
    <x v="3"/>
    <x v="458"/>
    <x v="434"/>
    <x v="377"/>
    <n v="2"/>
    <n v="25.19"/>
    <s v="Great Lakes Food Market"/>
    <s v="2732 Baker Blvd."/>
    <s v="Eugene"/>
    <s v="OR"/>
    <s v="97403"/>
    <x v="8"/>
    <x v="0"/>
  </r>
  <r>
    <x v="759"/>
    <s v="PRINI"/>
    <x v="6"/>
    <x v="459"/>
    <x v="425"/>
    <x v="373"/>
    <n v="2"/>
    <n v="202.24"/>
    <s v="Princesa Isabel Vinhos"/>
    <s v="Estrada da saúde n. 58"/>
    <s v="Lisboa"/>
    <m/>
    <s v="1756"/>
    <x v="15"/>
    <x v="0"/>
  </r>
  <r>
    <x v="760"/>
    <s v="ERNSH"/>
    <x v="8"/>
    <x v="459"/>
    <x v="425"/>
    <x v="378"/>
    <n v="3"/>
    <n v="79.459999999999994"/>
    <s v="Ernst Handel"/>
    <s v="Kirchgasse 6"/>
    <s v="Graz"/>
    <m/>
    <s v="8010"/>
    <x v="6"/>
    <x v="0"/>
  </r>
  <r>
    <x v="761"/>
    <s v="GODOS"/>
    <x v="7"/>
    <x v="459"/>
    <x v="425"/>
    <x v="366"/>
    <n v="1"/>
    <n v="59.11"/>
    <s v="Godos Cocina Típica"/>
    <s v="C/ Romero, 33"/>
    <s v="Sevilla"/>
    <m/>
    <s v="41101"/>
    <x v="12"/>
    <x v="0"/>
  </r>
  <r>
    <x v="762"/>
    <s v="REGGC"/>
    <x v="7"/>
    <x v="460"/>
    <x v="435"/>
    <x v="371"/>
    <n v="2"/>
    <n v="28.71"/>
    <s v="Reggiani Caseifici"/>
    <s v="Strada Provinciale 124"/>
    <s v="Reggio Emilia"/>
    <m/>
    <s v="42100"/>
    <x v="11"/>
    <x v="0"/>
  </r>
  <r>
    <x v="763"/>
    <s v="FRANS"/>
    <x v="3"/>
    <x v="460"/>
    <x v="435"/>
    <x v="373"/>
    <n v="1"/>
    <n v="1.21"/>
    <s v="Franchi S.p.A."/>
    <s v="Via Monte Bianco 34"/>
    <s v="Torino"/>
    <m/>
    <s v="10100"/>
    <x v="11"/>
    <x v="0"/>
  </r>
  <r>
    <x v="764"/>
    <s v="FRANK"/>
    <x v="5"/>
    <x v="460"/>
    <x v="426"/>
    <x v="369"/>
    <n v="3"/>
    <n v="242.95"/>
    <s v="Frankenversand"/>
    <s v="Berliner Platz 43"/>
    <s v="München"/>
    <m/>
    <s v="80805"/>
    <x v="1"/>
    <x v="0"/>
  </r>
  <r>
    <x v="765"/>
    <s v="ROMEY"/>
    <x v="7"/>
    <x v="460"/>
    <x v="435"/>
    <x v="366"/>
    <n v="1"/>
    <n v="32.99"/>
    <s v="Romero y tomillo"/>
    <s v="Gran Vía, 1"/>
    <s v="Madrid"/>
    <m/>
    <s v="28001"/>
    <x v="12"/>
    <x v="0"/>
  </r>
  <r>
    <x v="766"/>
    <s v="LINOD"/>
    <x v="7"/>
    <x v="461"/>
    <x v="427"/>
    <x v="377"/>
    <n v="3"/>
    <n v="23.6"/>
    <s v="LINO-Delicateses"/>
    <s v="Ave. 5 de Mayo Porlamar"/>
    <s v="I. de Margarita"/>
    <s v="Nueva Esparta"/>
    <s v="4980"/>
    <x v="5"/>
    <x v="0"/>
  </r>
  <r>
    <x v="767"/>
    <s v="SANTG"/>
    <x v="7"/>
    <x v="461"/>
    <x v="428"/>
    <x v="376"/>
    <n v="2"/>
    <n v="4.62"/>
    <s v="Santé Gourmet"/>
    <s v="Erling Skakkes gate 78"/>
    <s v="Stavern"/>
    <m/>
    <s v="4110"/>
    <x v="19"/>
    <x v="0"/>
  </r>
  <r>
    <x v="768"/>
    <s v="AROUT"/>
    <x v="4"/>
    <x v="461"/>
    <x v="427"/>
    <x v="373"/>
    <n v="2"/>
    <n v="33.799999999999997"/>
    <s v="Around the Horn"/>
    <s v="Brook Farm_x000d__x000a_Stratford St. Mary"/>
    <s v="Colchester"/>
    <s v="Essex"/>
    <s v="CO7 6JX"/>
    <x v="13"/>
    <x v="0"/>
  </r>
  <r>
    <x v="769"/>
    <s v="ERNSH"/>
    <x v="4"/>
    <x v="462"/>
    <x v="436"/>
    <x v="376"/>
    <n v="2"/>
    <n v="754.26"/>
    <s v="Ernst Handel"/>
    <s v="Kirchgasse 6"/>
    <s v="Graz"/>
    <m/>
    <s v="8010"/>
    <x v="6"/>
    <x v="0"/>
  </r>
  <r>
    <x v="770"/>
    <s v="LONEP"/>
    <x v="2"/>
    <x v="462"/>
    <x v="436"/>
    <x v="375"/>
    <n v="2"/>
    <n v="11.65"/>
    <s v="Lonesome Pine Restaurant"/>
    <s v="89 Chiaroscuro Rd."/>
    <s v="Portland"/>
    <s v="OR"/>
    <s v="97219"/>
    <x v="8"/>
    <x v="0"/>
  </r>
  <r>
    <x v="771"/>
    <s v="RANCH"/>
    <x v="1"/>
    <x v="462"/>
    <x v="436"/>
    <x v="378"/>
    <n v="3"/>
    <n v="3.17"/>
    <s v="Rancho grande"/>
    <s v="Av. del Libertador 900"/>
    <s v="Buenos Aires"/>
    <m/>
    <s v="1010"/>
    <x v="20"/>
    <x v="0"/>
  </r>
  <r>
    <x v="772"/>
    <s v="OTTIK"/>
    <x v="7"/>
    <x v="463"/>
    <x v="437"/>
    <x v="375"/>
    <n v="2"/>
    <n v="43.3"/>
    <s v="Ottilies Käseladen"/>
    <s v="Mehrheimerstr. 369"/>
    <s v="Köln"/>
    <m/>
    <s v="50739"/>
    <x v="1"/>
    <x v="0"/>
  </r>
  <r>
    <x v="773"/>
    <s v="QUICK"/>
    <x v="3"/>
    <x v="463"/>
    <x v="437"/>
    <x v="371"/>
    <n v="1"/>
    <n v="297.18"/>
    <s v="QUICK-Stop"/>
    <s v="Taucherstraße 10"/>
    <s v="Cunewalde"/>
    <m/>
    <s v="01307"/>
    <x v="1"/>
    <x v="0"/>
  </r>
  <r>
    <x v="774"/>
    <s v="HANAR"/>
    <x v="4"/>
    <x v="463"/>
    <x v="437"/>
    <x v="379"/>
    <n v="2"/>
    <n v="6.27"/>
    <s v="Hanari Carnes"/>
    <s v="Rua do Paço, 67"/>
    <s v="Rio de Janeiro"/>
    <s v="RJ"/>
    <s v="05454-876"/>
    <x v="2"/>
    <x v="0"/>
  </r>
  <r>
    <x v="775"/>
    <s v="BSBEV"/>
    <x v="5"/>
    <x v="463"/>
    <x v="418"/>
    <x v="364"/>
    <n v="2"/>
    <n v="123.83"/>
    <s v="B's Beverages"/>
    <s v="Fauntleroy Circus"/>
    <s v="London"/>
    <m/>
    <s v="EC2 5NT"/>
    <x v="13"/>
    <x v="0"/>
  </r>
  <r>
    <x v="776"/>
    <s v="EASTC"/>
    <x v="2"/>
    <x v="464"/>
    <x v="429"/>
    <x v="376"/>
    <n v="1"/>
    <n v="74.36"/>
    <s v="Eastern Connection"/>
    <s v="35 King George"/>
    <s v="London"/>
    <m/>
    <s v="WX3 6FW"/>
    <x v="13"/>
    <x v="0"/>
  </r>
  <r>
    <x v="777"/>
    <s v="WARTH"/>
    <x v="1"/>
    <x v="464"/>
    <x v="429"/>
    <x v="364"/>
    <n v="3"/>
    <n v="29.17"/>
    <s v="Wartian Herkku"/>
    <s v="Torikatu 38"/>
    <s v="Oulu"/>
    <m/>
    <s v="90110"/>
    <x v="10"/>
    <x v="0"/>
  </r>
  <r>
    <x v="778"/>
    <s v="FRANS"/>
    <x v="2"/>
    <x v="464"/>
    <x v="429"/>
    <x v="380"/>
    <n v="1"/>
    <n v="47.09"/>
    <s v="Franchi S.p.A."/>
    <s v="Via Monte Bianco 34"/>
    <s v="Torino"/>
    <m/>
    <s v="10100"/>
    <x v="11"/>
    <x v="0"/>
  </r>
  <r>
    <x v="779"/>
    <s v="BOTTM"/>
    <x v="5"/>
    <x v="465"/>
    <x v="438"/>
    <x v="376"/>
    <n v="1"/>
    <n v="52.52"/>
    <s v="Bottom-Dollar Markets"/>
    <s v="23 Tsawassen Blvd."/>
    <s v="Tsawassen"/>
    <s v="BC"/>
    <s v="T2F 8M4"/>
    <x v="16"/>
    <x v="0"/>
  </r>
  <r>
    <x v="780"/>
    <s v="KOENE"/>
    <x v="7"/>
    <x v="465"/>
    <x v="438"/>
    <x v="381"/>
    <n v="1"/>
    <n v="29.59"/>
    <s v="Königlich Essen"/>
    <s v="Maubelstr. 90"/>
    <s v="Brandenburg"/>
    <m/>
    <s v="14776"/>
    <x v="1"/>
    <x v="0"/>
  </r>
  <r>
    <x v="781"/>
    <s v="CHOPS"/>
    <x v="2"/>
    <x v="465"/>
    <x v="438"/>
    <x v="382"/>
    <n v="1"/>
    <n v="47.84"/>
    <s v="Chop-suey Chinese"/>
    <s v="Hauptstr. 31"/>
    <s v="Bern"/>
    <m/>
    <s v="3012"/>
    <x v="4"/>
    <x v="0"/>
  </r>
  <r>
    <x v="782"/>
    <s v="SAVEA"/>
    <x v="8"/>
    <x v="466"/>
    <x v="431"/>
    <x v="382"/>
    <n v="2"/>
    <n v="830.75"/>
    <s v="Save-a-lot Markets"/>
    <s v="187 Suffolk Ln."/>
    <s v="Boise"/>
    <s v="ID"/>
    <s v="83720"/>
    <x v="8"/>
    <x v="0"/>
  </r>
  <r>
    <x v="783"/>
    <s v="SAVEA"/>
    <x v="1"/>
    <x v="466"/>
    <x v="431"/>
    <x v="364"/>
    <n v="2"/>
    <n v="227.22"/>
    <s v="Save-a-lot Markets"/>
    <s v="187 Suffolk Ln."/>
    <s v="Boise"/>
    <s v="ID"/>
    <s v="83720"/>
    <x v="8"/>
    <x v="0"/>
  </r>
  <r>
    <x v="784"/>
    <s v="WHITC"/>
    <x v="7"/>
    <x v="466"/>
    <x v="431"/>
    <x v="367"/>
    <n v="3"/>
    <n v="606.19000000000005"/>
    <s v="White Clover Markets"/>
    <s v="1029 - 12th Ave. S."/>
    <s v="Seattle"/>
    <s v="WA"/>
    <s v="98124"/>
    <x v="8"/>
    <x v="0"/>
  </r>
  <r>
    <x v="785"/>
    <s v="RICSU"/>
    <x v="8"/>
    <x v="466"/>
    <x v="431"/>
    <x v="367"/>
    <n v="3"/>
    <n v="84.74"/>
    <s v="Richter Supermarkt"/>
    <s v="Starenweg 5"/>
    <s v="Genève"/>
    <m/>
    <s v="1204"/>
    <x v="4"/>
    <x v="0"/>
  </r>
  <r>
    <x v="786"/>
    <s v="OLDWO"/>
    <x v="6"/>
    <x v="467"/>
    <x v="439"/>
    <x v="382"/>
    <n v="1"/>
    <n v="40.32"/>
    <s v="Old World Delicatessen"/>
    <s v="2743 Bering St."/>
    <s v="Anchorage"/>
    <s v="AK"/>
    <s v="99508"/>
    <x v="8"/>
    <x v="0"/>
  </r>
  <r>
    <x v="787"/>
    <s v="SUPRD"/>
    <x v="7"/>
    <x v="467"/>
    <x v="440"/>
    <x v="364"/>
    <n v="2"/>
    <n v="0.17"/>
    <s v="Suprêmes délices"/>
    <s v="Boulevard Tirou, 255"/>
    <s v="Charleroi"/>
    <m/>
    <s v="B-6000"/>
    <x v="3"/>
    <x v="0"/>
  </r>
  <r>
    <x v="788"/>
    <s v="DRACD"/>
    <x v="6"/>
    <x v="467"/>
    <x v="440"/>
    <x v="381"/>
    <n v="3"/>
    <n v="149.47"/>
    <s v="Drachenblut Delikatessen"/>
    <s v="Walserweg 21"/>
    <s v="Aachen"/>
    <m/>
    <s v="52066"/>
    <x v="1"/>
    <x v="0"/>
  </r>
  <r>
    <x v="789"/>
    <s v="GODOS"/>
    <x v="8"/>
    <x v="468"/>
    <x v="441"/>
    <x v="382"/>
    <n v="1"/>
    <n v="3.2"/>
    <s v="Godos Cocina Típica"/>
    <s v="C/ Romero, 33"/>
    <s v="Sevilla"/>
    <m/>
    <s v="41101"/>
    <x v="12"/>
    <x v="0"/>
  </r>
  <r>
    <x v="790"/>
    <s v="SUPRD"/>
    <x v="5"/>
    <x v="468"/>
    <x v="441"/>
    <x v="383"/>
    <n v="2"/>
    <n v="29.59"/>
    <s v="Suprêmes délices"/>
    <s v="Boulevard Tirou, 255"/>
    <s v="Charleroi"/>
    <m/>
    <s v="B-6000"/>
    <x v="3"/>
    <x v="0"/>
  </r>
  <r>
    <x v="791"/>
    <s v="LINOD"/>
    <x v="5"/>
    <x v="468"/>
    <x v="441"/>
    <x v="378"/>
    <n v="2"/>
    <n v="65"/>
    <s v="LINO-Delicateses"/>
    <s v="Ave. 5 de Mayo Porlamar"/>
    <s v="I. de Margarita"/>
    <s v="Nueva Esparta"/>
    <s v="4980"/>
    <x v="5"/>
    <x v="0"/>
  </r>
  <r>
    <x v="792"/>
    <s v="GREAL"/>
    <x v="2"/>
    <x v="469"/>
    <x v="442"/>
    <x v="378"/>
    <n v="3"/>
    <n v="18.84"/>
    <s v="Great Lakes Food Market"/>
    <s v="2732 Baker Blvd."/>
    <s v="Eugene"/>
    <s v="OR"/>
    <s v="97403"/>
    <x v="8"/>
    <x v="0"/>
  </r>
  <r>
    <x v="793"/>
    <s v="CHOPS"/>
    <x v="3"/>
    <x v="469"/>
    <x v="442"/>
    <x v="380"/>
    <n v="2"/>
    <n v="48.22"/>
    <s v="Chop-suey Chinese"/>
    <s v="Hauptstr. 31"/>
    <s v="Bern"/>
    <m/>
    <s v="3012"/>
    <x v="4"/>
    <x v="0"/>
  </r>
  <r>
    <x v="794"/>
    <s v="COMMI"/>
    <x v="7"/>
    <x v="469"/>
    <x v="425"/>
    <x v="384"/>
    <n v="1"/>
    <n v="29.99"/>
    <s v="Comércio Mineiro"/>
    <s v="Av. dos Lusíadas, 23"/>
    <s v="São Paulo"/>
    <s v="SP"/>
    <s v="05432-043"/>
    <x v="2"/>
    <x v="0"/>
  </r>
  <r>
    <x v="795"/>
    <s v="SPECD"/>
    <x v="0"/>
    <x v="469"/>
    <x v="442"/>
    <x v="385"/>
    <n v="2"/>
    <n v="8.8000000000000007"/>
    <s v="Spécialités du monde"/>
    <s v="25, rue Lauriston"/>
    <s v="Paris"/>
    <m/>
    <s v="75016"/>
    <x v="0"/>
    <x v="0"/>
  </r>
  <r>
    <x v="796"/>
    <s v="WOLZA"/>
    <x v="2"/>
    <x v="470"/>
    <x v="443"/>
    <x v="384"/>
    <n v="1"/>
    <n v="8.7200000000000006"/>
    <s v="Wolski Zajazd"/>
    <s v="ul. Filtrowa 68"/>
    <s v="Warszawa"/>
    <m/>
    <s v="01-012"/>
    <x v="18"/>
    <x v="0"/>
  </r>
  <r>
    <x v="797"/>
    <s v="BOTTM"/>
    <x v="1"/>
    <x v="470"/>
    <x v="443"/>
    <x v="378"/>
    <n v="2"/>
    <n v="70.58"/>
    <s v="Bottom-Dollar Markets"/>
    <s v="23 Tsawassen Blvd."/>
    <s v="Tsawassen"/>
    <s v="BC"/>
    <s v="T2F 8M4"/>
    <x v="16"/>
    <x v="0"/>
  </r>
  <r>
    <x v="798"/>
    <s v="WANDK"/>
    <x v="6"/>
    <x v="470"/>
    <x v="443"/>
    <x v="364"/>
    <n v="2"/>
    <n v="71.64"/>
    <s v="Die Wandernde Kuh"/>
    <s v="Adenauerallee 900"/>
    <s v="Stuttgart"/>
    <m/>
    <s v="70563"/>
    <x v="1"/>
    <x v="0"/>
  </r>
  <r>
    <x v="799"/>
    <s v="EASTC"/>
    <x v="8"/>
    <x v="471"/>
    <x v="444"/>
    <x v="384"/>
    <n v="3"/>
    <n v="46.62"/>
    <s v="Eastern Connection"/>
    <s v="35 King George"/>
    <s v="London"/>
    <m/>
    <s v="WX3 6FW"/>
    <x v="13"/>
    <x v="0"/>
  </r>
  <r>
    <x v="800"/>
    <s v="BOTTM"/>
    <x v="8"/>
    <x v="471"/>
    <x v="444"/>
    <x v="383"/>
    <n v="3"/>
    <n v="24.12"/>
    <s v="Bottom-Dollar Markets"/>
    <s v="23 Tsawassen Blvd."/>
    <s v="Tsawassen"/>
    <s v="BC"/>
    <s v="T2F 8M4"/>
    <x v="16"/>
    <x v="0"/>
  </r>
  <r>
    <x v="801"/>
    <s v="GOURL"/>
    <x v="3"/>
    <x v="471"/>
    <x v="444"/>
    <x v="379"/>
    <n v="1"/>
    <n v="8.34"/>
    <s v="Gourmet Lanchonetes"/>
    <s v="Av. Brasil, 442"/>
    <s v="Campinas"/>
    <s v="SP"/>
    <s v="04876-786"/>
    <x v="2"/>
    <x v="0"/>
  </r>
  <r>
    <x v="802"/>
    <s v="FOLKO"/>
    <x v="6"/>
    <x v="472"/>
    <x v="445"/>
    <x v="386"/>
    <n v="2"/>
    <n v="59.41"/>
    <s v="Folk och fä HB"/>
    <s v="Åkergatan 24"/>
    <s v="Bräcke"/>
    <m/>
    <s v="S-844 67"/>
    <x v="9"/>
    <x v="0"/>
  </r>
  <r>
    <x v="803"/>
    <s v="LAMAI"/>
    <x v="8"/>
    <x v="472"/>
    <x v="445"/>
    <x v="378"/>
    <n v="3"/>
    <n v="2.79"/>
    <s v="La maison d'Asie"/>
    <s v="1 rue Alsace-Lorraine"/>
    <s v="Toulouse"/>
    <m/>
    <s v="31000"/>
    <x v="0"/>
    <x v="0"/>
  </r>
  <r>
    <x v="804"/>
    <s v="HANAR"/>
    <x v="3"/>
    <x v="472"/>
    <x v="445"/>
    <x v="384"/>
    <n v="1"/>
    <n v="67.260000000000005"/>
    <s v="Hanari Carnes"/>
    <s v="Rua do Paço, 67"/>
    <s v="Rio de Janeiro"/>
    <s v="RJ"/>
    <s v="05454-876"/>
    <x v="2"/>
    <x v="0"/>
  </r>
  <r>
    <x v="805"/>
    <s v="PICCO"/>
    <x v="7"/>
    <x v="472"/>
    <x v="445"/>
    <x v="385"/>
    <n v="2"/>
    <n v="53.05"/>
    <s v="Piccolo und mehr"/>
    <s v="Geislweg 14"/>
    <s v="Salzburg"/>
    <m/>
    <s v="5020"/>
    <x v="6"/>
    <x v="0"/>
  </r>
  <r>
    <x v="806"/>
    <s v="CACTU"/>
    <x v="6"/>
    <x v="473"/>
    <x v="446"/>
    <x v="378"/>
    <n v="1"/>
    <n v="0.33"/>
    <s v="Cactus Comidas para llevar"/>
    <s v="Cerrito 333"/>
    <s v="Buenos Aires"/>
    <m/>
    <s v="1010"/>
    <x v="20"/>
    <x v="0"/>
  </r>
  <r>
    <x v="807"/>
    <s v="HILAA"/>
    <x v="8"/>
    <x v="473"/>
    <x v="446"/>
    <x v="386"/>
    <n v="2"/>
    <n v="120.92"/>
    <s v="HILARIÓN-Abastos"/>
    <s v="Carrera 22 con Ave. Carlos Soublette #8-35"/>
    <s v="San Cristóbal"/>
    <s v="Táchira"/>
    <s v="5022"/>
    <x v="5"/>
    <x v="0"/>
  </r>
  <r>
    <x v="808"/>
    <s v="EASTC"/>
    <x v="6"/>
    <x v="473"/>
    <x v="437"/>
    <x v="384"/>
    <n v="2"/>
    <n v="278.95999999999998"/>
    <s v="Eastern Connection"/>
    <s v="35 King George"/>
    <s v="London"/>
    <m/>
    <s v="WX3 6FW"/>
    <x v="13"/>
    <x v="0"/>
  </r>
  <r>
    <x v="809"/>
    <s v="NORTS"/>
    <x v="3"/>
    <x v="474"/>
    <x v="447"/>
    <x v="384"/>
    <n v="3"/>
    <n v="4.13"/>
    <s v="North/South"/>
    <s v="South House_x000d__x000a_300 Queensbridge"/>
    <s v="London"/>
    <m/>
    <s v="SW7 1RZ"/>
    <x v="13"/>
    <x v="0"/>
  </r>
  <r>
    <x v="810"/>
    <s v="BLAUS"/>
    <x v="4"/>
    <x v="474"/>
    <x v="447"/>
    <x v="378"/>
    <n v="3"/>
    <n v="31.14"/>
    <s v="Blauer See Delikatessen"/>
    <s v="Forsterstr. 57"/>
    <s v="Mannheim"/>
    <m/>
    <s v="68306"/>
    <x v="1"/>
    <x v="0"/>
  </r>
  <r>
    <x v="811"/>
    <s v="RICAR"/>
    <x v="7"/>
    <x v="474"/>
    <x v="448"/>
    <x v="378"/>
    <n v="2"/>
    <n v="85.8"/>
    <s v="Ricardo Adocicados"/>
    <s v="Av. Copacabana, 267"/>
    <s v="Rio de Janeiro"/>
    <s v="RJ"/>
    <s v="02389-890"/>
    <x v="2"/>
    <x v="0"/>
  </r>
  <r>
    <x v="812"/>
    <s v="FRANS"/>
    <x v="7"/>
    <x v="475"/>
    <x v="449"/>
    <x v="379"/>
    <n v="2"/>
    <n v="10.98"/>
    <s v="Franchi S.p.A."/>
    <s v="Via Monte Bianco 34"/>
    <s v="Torino"/>
    <m/>
    <s v="10100"/>
    <x v="11"/>
    <x v="0"/>
  </r>
  <r>
    <x v="813"/>
    <s v="GREAL"/>
    <x v="2"/>
    <x v="475"/>
    <x v="450"/>
    <x v="378"/>
    <n v="3"/>
    <n v="14.01"/>
    <s v="Great Lakes Food Market"/>
    <s v="2732 Baker Blvd."/>
    <s v="Eugene"/>
    <s v="OR"/>
    <s v="97403"/>
    <x v="8"/>
    <x v="0"/>
  </r>
  <r>
    <x v="814"/>
    <s v="REGGC"/>
    <x v="2"/>
    <x v="475"/>
    <x v="449"/>
    <x v="378"/>
    <n v="2"/>
    <n v="29.93"/>
    <s v="Reggiani Caseifici"/>
    <s v="Strada Provinciale 124"/>
    <s v="Reggio Emilia"/>
    <m/>
    <s v="42100"/>
    <x v="11"/>
    <x v="0"/>
  </r>
  <r>
    <x v="815"/>
    <s v="HUNGO"/>
    <x v="3"/>
    <x v="475"/>
    <x v="449"/>
    <x v="387"/>
    <n v="2"/>
    <n v="81.73"/>
    <s v="Hungry Owl All-Night Grocers"/>
    <s v="8 Johnstown Road"/>
    <s v="Cork"/>
    <s v="Co. Cork"/>
    <m/>
    <x v="14"/>
    <x v="0"/>
  </r>
  <r>
    <x v="816"/>
    <s v="SAVEA"/>
    <x v="5"/>
    <x v="476"/>
    <x v="451"/>
    <x v="379"/>
    <n v="1"/>
    <n v="30.09"/>
    <s v="Save-a-lot Markets"/>
    <s v="187 Suffolk Ln."/>
    <s v="Boise"/>
    <s v="ID"/>
    <s v="83720"/>
    <x v="8"/>
    <x v="0"/>
  </r>
  <r>
    <x v="817"/>
    <s v="LILAS"/>
    <x v="6"/>
    <x v="476"/>
    <x v="451"/>
    <x v="378"/>
    <n v="1"/>
    <n v="12.91"/>
    <s v="LILA-Supermercado"/>
    <s v="Carrera 52 con Ave. Bolívar #65-98 Llano Largo"/>
    <s v="Barquisimeto"/>
    <s v="Lara"/>
    <s v="3508"/>
    <x v="5"/>
    <x v="0"/>
  </r>
  <r>
    <x v="818"/>
    <s v="WHITC"/>
    <x v="8"/>
    <x v="476"/>
    <x v="451"/>
    <x v="379"/>
    <n v="2"/>
    <n v="44.72"/>
    <s v="White Clover Markets"/>
    <s v="1029 - 12th Ave. S."/>
    <s v="Seattle"/>
    <s v="WA"/>
    <s v="98124"/>
    <x v="8"/>
    <x v="0"/>
  </r>
  <r>
    <x v="819"/>
    <s v="DRACD"/>
    <x v="5"/>
    <x v="477"/>
    <x v="440"/>
    <x v="387"/>
    <n v="2"/>
    <n v="7.98"/>
    <s v="Drachenblut Delikatessen"/>
    <s v="Walserweg 21"/>
    <s v="Aachen"/>
    <m/>
    <s v="52066"/>
    <x v="1"/>
    <x v="0"/>
  </r>
  <r>
    <x v="820"/>
    <s v="QUEEN"/>
    <x v="6"/>
    <x v="477"/>
    <x v="439"/>
    <x v="378"/>
    <n v="2"/>
    <n v="81.75"/>
    <s v="Queen Cozinha"/>
    <s v="Alameda dos Canàrios, 891"/>
    <s v="São Paulo"/>
    <s v="SP"/>
    <s v="05487-020"/>
    <x v="2"/>
    <x v="0"/>
  </r>
  <r>
    <x v="821"/>
    <s v="TORTU"/>
    <x v="5"/>
    <x v="477"/>
    <x v="439"/>
    <x v="387"/>
    <n v="2"/>
    <n v="15.67"/>
    <s v="Tortuga Restaurante"/>
    <s v="Avda. Azteca 123"/>
    <s v="México D.F."/>
    <m/>
    <s v="05033"/>
    <x v="7"/>
    <x v="0"/>
  </r>
  <r>
    <x v="822"/>
    <s v="LEHMS"/>
    <x v="7"/>
    <x v="478"/>
    <x v="452"/>
    <x v="378"/>
    <n v="1"/>
    <n v="136"/>
    <s v="Lehmanns Marktstand"/>
    <s v="Magazinweg 7"/>
    <s v="Frankfurt a.M."/>
    <m/>
    <s v="60528"/>
    <x v="1"/>
    <x v="0"/>
  </r>
  <r>
    <x v="823"/>
    <s v="LILAS"/>
    <x v="5"/>
    <x v="478"/>
    <x v="452"/>
    <x v="378"/>
    <n v="1"/>
    <n v="0.93"/>
    <s v="LILA-Supermercado"/>
    <s v="Carrera 52 con Ave. Bolívar #65-98 Llano Largo"/>
    <s v="Barquisimeto"/>
    <s v="Lara"/>
    <s v="3508"/>
    <x v="5"/>
    <x v="0"/>
  </r>
  <r>
    <x v="824"/>
    <s v="ERNSH"/>
    <x v="2"/>
    <x v="478"/>
    <x v="452"/>
    <x v="378"/>
    <n v="2"/>
    <n v="258.64"/>
    <s v="Ernst Handel"/>
    <s v="Kirchgasse 6"/>
    <s v="Graz"/>
    <m/>
    <s v="8010"/>
    <x v="6"/>
    <x v="0"/>
  </r>
  <r>
    <x v="825"/>
    <s v="PERIC"/>
    <x v="7"/>
    <x v="478"/>
    <x v="452"/>
    <x v="378"/>
    <n v="2"/>
    <n v="24.95"/>
    <s v="Pericles Comidas clásicas"/>
    <s v="Calle Dr. Jorge Cash 321"/>
    <s v="México D.F."/>
    <m/>
    <s v="05033"/>
    <x v="7"/>
    <x v="0"/>
  </r>
  <r>
    <x v="826"/>
    <s v="SIMOB"/>
    <x v="8"/>
    <x v="479"/>
    <x v="453"/>
    <x v="378"/>
    <n v="2"/>
    <n v="18.440000000000001"/>
    <s v="Simons bistro"/>
    <s v="Vinbæltet 34"/>
    <s v="København"/>
    <m/>
    <s v="1734"/>
    <x v="17"/>
    <x v="0"/>
  </r>
  <r>
    <x v="827"/>
    <s v="RICSU"/>
    <x v="6"/>
    <x v="479"/>
    <x v="453"/>
    <x v="378"/>
    <n v="2"/>
    <n v="6.19"/>
    <s v="Richter Supermarkt"/>
    <s v="Starenweg 5"/>
    <s v="Genève"/>
    <m/>
    <s v="1204"/>
    <x v="4"/>
    <x v="0"/>
  </r>
  <r>
    <x v="828"/>
    <s v="BONAP"/>
    <x v="2"/>
    <x v="479"/>
    <x v="453"/>
    <x v="378"/>
    <n v="2"/>
    <n v="38.28"/>
    <s v="Bon app'"/>
    <s v="12, rue des Bouchers"/>
    <s v="Marseille"/>
    <m/>
    <s v="13008"/>
    <x v="0"/>
    <x v="0"/>
  </r>
  <r>
    <x v="829"/>
    <s v="RATTC"/>
    <x v="5"/>
    <x v="479"/>
    <x v="453"/>
    <x v="378"/>
    <n v="2"/>
    <n v="8.5299999999999994"/>
    <s v="Rattlesnake Canyon Grocery"/>
    <s v="2817 Milton Dr."/>
    <s v="Albuquerque"/>
    <s v="NM"/>
    <s v="87110"/>
    <x v="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FD0CE7-E957-4438-B50F-3036BE7B602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13" firstHeaderRow="1" firstDataRow="1" firstDataCol="1"/>
  <pivotFields count="21">
    <pivotField dataField="1" showAll="0"/>
    <pivotField showAll="0"/>
    <pivotField axis="axisRow" showAll="0">
      <items count="10">
        <item x="5"/>
        <item x="7"/>
        <item x="3"/>
        <item x="2"/>
        <item x="0"/>
        <item x="1"/>
        <item x="8"/>
        <item x="6"/>
        <item x="4"/>
        <item t="default"/>
      </items>
    </pivotField>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pivotField numFmtId="4"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10">
    <i>
      <x/>
    </i>
    <i>
      <x v="1"/>
    </i>
    <i>
      <x v="2"/>
    </i>
    <i>
      <x v="3"/>
    </i>
    <i>
      <x v="4"/>
    </i>
    <i>
      <x v="5"/>
    </i>
    <i>
      <x v="6"/>
    </i>
    <i>
      <x v="7"/>
    </i>
    <i>
      <x v="8"/>
    </i>
    <i t="grand">
      <x/>
    </i>
  </rowItems>
  <colItems count="1">
    <i/>
  </colItems>
  <dataFields count="1">
    <dataField name="Count of N° commande" fld="0" subtotal="count" baseField="2" baseItem="7"/>
  </dataFields>
  <chartFormats count="2">
    <chartFormat chart="5" format="21" series="1">
      <pivotArea type="data" outline="0" fieldPosition="0">
        <references count="1">
          <reference field="4294967294" count="1" selected="0">
            <x v="0"/>
          </reference>
        </references>
      </pivotArea>
    </chartFormat>
    <chartFormat chart="8"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7ABFC4-456A-41A4-8A9F-358D73FF846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10" firstHeaderRow="1" firstDataRow="1" firstDataCol="1"/>
  <pivotFields count="21">
    <pivotField dataField="1" showAll="0"/>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pivotField numFmtId="4" showAll="0"/>
    <pivotField showAll="0"/>
    <pivotField showAll="0"/>
    <pivotField showAll="0"/>
    <pivotField showAll="0"/>
    <pivotField showAll="0"/>
    <pivotField axis="axisRow" showAll="0" sortType="ascending">
      <items count="22">
        <item x="1"/>
        <item h="1" x="20"/>
        <item h="1" x="6"/>
        <item x="3"/>
        <item h="1" x="2"/>
        <item h="1" x="16"/>
        <item x="17"/>
        <item h="1" x="12"/>
        <item x="8"/>
        <item h="1" x="10"/>
        <item x="0"/>
        <item h="1" x="14"/>
        <item h="1" x="11"/>
        <item h="1" x="7"/>
        <item h="1" x="19"/>
        <item h="1" x="18"/>
        <item x="15"/>
        <item h="1" x="13"/>
        <item h="1" x="9"/>
        <item h="1" x="4"/>
        <item h="1" x="5"/>
        <item t="default"/>
      </items>
      <autoSortScope>
        <pivotArea dataOnly="0" outline="0" fieldPosition="0">
          <references count="1">
            <reference field="4294967294" count="1" selected="0">
              <x v="0"/>
            </reference>
          </references>
        </pivotArea>
      </autoSortScope>
    </pivotField>
    <pivotField showAl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3"/>
  </rowFields>
  <rowItems count="7">
    <i>
      <x v="16"/>
    </i>
    <i>
      <x v="6"/>
    </i>
    <i>
      <x v="3"/>
    </i>
    <i>
      <x v="10"/>
    </i>
    <i>
      <x/>
    </i>
    <i>
      <x v="8"/>
    </i>
    <i t="grand">
      <x/>
    </i>
  </rowItems>
  <colItems count="1">
    <i/>
  </colItems>
  <dataFields count="1">
    <dataField name="Count of N° commande" fld="0" subtotal="count" baseField="2" baseItem="7"/>
  </dataFields>
  <chartFormats count="2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5" format="4" series="1">
      <pivotArea type="data" outline="0" fieldPosition="0">
        <references count="2">
          <reference field="4294967294" count="1" selected="0">
            <x v="0"/>
          </reference>
          <reference field="13" count="1" selected="0">
            <x v="4"/>
          </reference>
        </references>
      </pivotArea>
    </chartFormat>
    <chartFormat chart="5" format="5" series="1">
      <pivotArea type="data" outline="0" fieldPosition="0">
        <references count="2">
          <reference field="4294967294" count="1" selected="0">
            <x v="0"/>
          </reference>
          <reference field="13" count="1" selected="0">
            <x v="5"/>
          </reference>
        </references>
      </pivotArea>
    </chartFormat>
    <chartFormat chart="5" format="6" series="1">
      <pivotArea type="data" outline="0" fieldPosition="0">
        <references count="2">
          <reference field="4294967294" count="1" selected="0">
            <x v="0"/>
          </reference>
          <reference field="13" count="1" selected="0">
            <x v="6"/>
          </reference>
        </references>
      </pivotArea>
    </chartFormat>
    <chartFormat chart="5" format="7" series="1">
      <pivotArea type="data" outline="0" fieldPosition="0">
        <references count="2">
          <reference field="4294967294" count="1" selected="0">
            <x v="0"/>
          </reference>
          <reference field="13" count="1" selected="0">
            <x v="7"/>
          </reference>
        </references>
      </pivotArea>
    </chartFormat>
    <chartFormat chart="5" format="8" series="1">
      <pivotArea type="data" outline="0" fieldPosition="0">
        <references count="2">
          <reference field="4294967294" count="1" selected="0">
            <x v="0"/>
          </reference>
          <reference field="13" count="1" selected="0">
            <x v="8"/>
          </reference>
        </references>
      </pivotArea>
    </chartFormat>
    <chartFormat chart="5" format="9" series="1">
      <pivotArea type="data" outline="0" fieldPosition="0">
        <references count="2">
          <reference field="4294967294" count="1" selected="0">
            <x v="0"/>
          </reference>
          <reference field="13" count="1" selected="0">
            <x v="9"/>
          </reference>
        </references>
      </pivotArea>
    </chartFormat>
    <chartFormat chart="5" format="10" series="1">
      <pivotArea type="data" outline="0" fieldPosition="0">
        <references count="2">
          <reference field="4294967294" count="1" selected="0">
            <x v="0"/>
          </reference>
          <reference field="13" count="1" selected="0">
            <x v="10"/>
          </reference>
        </references>
      </pivotArea>
    </chartFormat>
    <chartFormat chart="5" format="11" series="1">
      <pivotArea type="data" outline="0" fieldPosition="0">
        <references count="2">
          <reference field="4294967294" count="1" selected="0">
            <x v="0"/>
          </reference>
          <reference field="13" count="1" selected="0">
            <x v="11"/>
          </reference>
        </references>
      </pivotArea>
    </chartFormat>
    <chartFormat chart="5" format="12" series="1">
      <pivotArea type="data" outline="0" fieldPosition="0">
        <references count="2">
          <reference field="4294967294" count="1" selected="0">
            <x v="0"/>
          </reference>
          <reference field="13" count="1" selected="0">
            <x v="12"/>
          </reference>
        </references>
      </pivotArea>
    </chartFormat>
    <chartFormat chart="5" format="13" series="1">
      <pivotArea type="data" outline="0" fieldPosition="0">
        <references count="2">
          <reference field="4294967294" count="1" selected="0">
            <x v="0"/>
          </reference>
          <reference field="13" count="1" selected="0">
            <x v="13"/>
          </reference>
        </references>
      </pivotArea>
    </chartFormat>
    <chartFormat chart="5" format="14" series="1">
      <pivotArea type="data" outline="0" fieldPosition="0">
        <references count="2">
          <reference field="4294967294" count="1" selected="0">
            <x v="0"/>
          </reference>
          <reference field="13" count="1" selected="0">
            <x v="14"/>
          </reference>
        </references>
      </pivotArea>
    </chartFormat>
    <chartFormat chart="5" format="15" series="1">
      <pivotArea type="data" outline="0" fieldPosition="0">
        <references count="2">
          <reference field="4294967294" count="1" selected="0">
            <x v="0"/>
          </reference>
          <reference field="13" count="1" selected="0">
            <x v="15"/>
          </reference>
        </references>
      </pivotArea>
    </chartFormat>
    <chartFormat chart="5" format="16" series="1">
      <pivotArea type="data" outline="0" fieldPosition="0">
        <references count="2">
          <reference field="4294967294" count="1" selected="0">
            <x v="0"/>
          </reference>
          <reference field="13" count="1" selected="0">
            <x v="16"/>
          </reference>
        </references>
      </pivotArea>
    </chartFormat>
    <chartFormat chart="5" format="17" series="1">
      <pivotArea type="data" outline="0" fieldPosition="0">
        <references count="2">
          <reference field="4294967294" count="1" selected="0">
            <x v="0"/>
          </reference>
          <reference field="13" count="1" selected="0">
            <x v="17"/>
          </reference>
        </references>
      </pivotArea>
    </chartFormat>
    <chartFormat chart="5" format="18" series="1">
      <pivotArea type="data" outline="0" fieldPosition="0">
        <references count="2">
          <reference field="4294967294" count="1" selected="0">
            <x v="0"/>
          </reference>
          <reference field="13" count="1" selected="0">
            <x v="18"/>
          </reference>
        </references>
      </pivotArea>
    </chartFormat>
    <chartFormat chart="5" format="19" series="1">
      <pivotArea type="data" outline="0" fieldPosition="0">
        <references count="2">
          <reference field="4294967294" count="1" selected="0">
            <x v="0"/>
          </reference>
          <reference field="13" count="1" selected="0">
            <x v="19"/>
          </reference>
        </references>
      </pivotArea>
    </chartFormat>
    <chartFormat chart="5" format="20" series="1">
      <pivotArea type="data" outline="0" fieldPosition="0">
        <references count="2">
          <reference field="4294967294" count="1" selected="0">
            <x v="0"/>
          </reference>
          <reference field="13" count="1" selected="0">
            <x v="20"/>
          </reference>
        </references>
      </pivotArea>
    </chartFormat>
    <chartFormat chart="5" format="21" series="1">
      <pivotArea type="data" outline="0" fieldPosition="0">
        <references count="1">
          <reference field="4294967294" count="1" selected="0">
            <x v="0"/>
          </reference>
        </references>
      </pivotArea>
    </chartFormat>
    <chartFormat chart="6" format="22" series="1">
      <pivotArea type="data" outline="0" fieldPosition="0">
        <references count="1">
          <reference field="4294967294" count="1" selected="0">
            <x v="0"/>
          </reference>
        </references>
      </pivotArea>
    </chartFormat>
    <chartFormat chart="9"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2B4B55-8653-46D9-9C32-39B19A4D129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8">
  <location ref="A3:H8" firstHeaderRow="1" firstDataRow="2" firstDataCol="1"/>
  <pivotFields count="21">
    <pivotField dataField="1" showAll="0" countASubtotal="1"/>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pivotField numFmtId="4" showAll="0"/>
    <pivotField showAll="0"/>
    <pivotField showAll="0"/>
    <pivotField showAll="0"/>
    <pivotField showAll="0"/>
    <pivotField showAll="0"/>
    <pivotField axis="axisCol" multipleItemSelectionAllowed="1" showAll="0" sortType="ascending">
      <items count="22">
        <item x="1"/>
        <item h="1" x="20"/>
        <item h="1" x="6"/>
        <item x="3"/>
        <item h="1" x="2"/>
        <item h="1" x="16"/>
        <item x="17"/>
        <item h="1" x="12"/>
        <item x="8"/>
        <item h="1" x="10"/>
        <item x="0"/>
        <item h="1" x="14"/>
        <item h="1" x="11"/>
        <item h="1" x="7"/>
        <item h="1" x="19"/>
        <item h="1" x="18"/>
        <item x="15"/>
        <item h="1" x="13"/>
        <item h="1" x="9"/>
        <item h="1" x="4"/>
        <item h="1" x="5"/>
        <item t="default"/>
      </items>
    </pivotField>
    <pivotField showAll="0"/>
    <pivotField showAll="0">
      <items count="7">
        <item sd="0" x="0"/>
        <item sd="0" x="1"/>
        <item sd="0" x="2"/>
        <item sd="0" x="3"/>
        <item sd="0" x="4"/>
        <item sd="0" x="5"/>
        <item t="default"/>
      </items>
    </pivotField>
    <pivotField axis="axisRow" showAll="0" sortType="ascending">
      <items count="6">
        <item sd="0" x="0"/>
        <item sd="0" x="4"/>
        <item sd="0" x="1"/>
        <item sd="0" x="2"/>
        <item sd="0" x="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6"/>
  </rowFields>
  <rowItems count="4">
    <i>
      <x v="2"/>
    </i>
    <i>
      <x v="3"/>
    </i>
    <i>
      <x v="4"/>
    </i>
    <i t="grand">
      <x/>
    </i>
  </rowItems>
  <colFields count="1">
    <field x="13"/>
  </colFields>
  <colItems count="7">
    <i>
      <x/>
    </i>
    <i>
      <x v="3"/>
    </i>
    <i>
      <x v="6"/>
    </i>
    <i>
      <x v="8"/>
    </i>
    <i>
      <x v="10"/>
    </i>
    <i>
      <x v="16"/>
    </i>
    <i t="grand">
      <x/>
    </i>
  </colItems>
  <dataFields count="1">
    <dataField name="Count of N° commande" fld="0" subtotal="count" baseField="0" baseItem="0"/>
  </dataFields>
  <chartFormats count="64">
    <chartFormat chart="7" format="263" series="1">
      <pivotArea type="data" outline="0" fieldPosition="0">
        <references count="1">
          <reference field="13" count="1" selected="0">
            <x v="0"/>
          </reference>
        </references>
      </pivotArea>
    </chartFormat>
    <chartFormat chart="7" format="264" series="1">
      <pivotArea type="data" outline="0" fieldPosition="0">
        <references count="1">
          <reference field="13" count="1" selected="0">
            <x v="1"/>
          </reference>
        </references>
      </pivotArea>
    </chartFormat>
    <chartFormat chart="7" format="265" series="1">
      <pivotArea type="data" outline="0" fieldPosition="0">
        <references count="1">
          <reference field="13" count="1" selected="0">
            <x v="2"/>
          </reference>
        </references>
      </pivotArea>
    </chartFormat>
    <chartFormat chart="7" format="266" series="1">
      <pivotArea type="data" outline="0" fieldPosition="0">
        <references count="1">
          <reference field="13" count="1" selected="0">
            <x v="3"/>
          </reference>
        </references>
      </pivotArea>
    </chartFormat>
    <chartFormat chart="7" format="267" series="1">
      <pivotArea type="data" outline="0" fieldPosition="0">
        <references count="1">
          <reference field="13" count="1" selected="0">
            <x v="4"/>
          </reference>
        </references>
      </pivotArea>
    </chartFormat>
    <chartFormat chart="7" format="268" series="1">
      <pivotArea type="data" outline="0" fieldPosition="0">
        <references count="1">
          <reference field="13" count="1" selected="0">
            <x v="5"/>
          </reference>
        </references>
      </pivotArea>
    </chartFormat>
    <chartFormat chart="7" format="269" series="1">
      <pivotArea type="data" outline="0" fieldPosition="0">
        <references count="1">
          <reference field="13" count="1" selected="0">
            <x v="6"/>
          </reference>
        </references>
      </pivotArea>
    </chartFormat>
    <chartFormat chart="7" format="270" series="1">
      <pivotArea type="data" outline="0" fieldPosition="0">
        <references count="1">
          <reference field="13" count="1" selected="0">
            <x v="7"/>
          </reference>
        </references>
      </pivotArea>
    </chartFormat>
    <chartFormat chart="7" format="271" series="1">
      <pivotArea type="data" outline="0" fieldPosition="0">
        <references count="1">
          <reference field="13" count="1" selected="0">
            <x v="8"/>
          </reference>
        </references>
      </pivotArea>
    </chartFormat>
    <chartFormat chart="7" format="272" series="1">
      <pivotArea type="data" outline="0" fieldPosition="0">
        <references count="1">
          <reference field="13" count="1" selected="0">
            <x v="9"/>
          </reference>
        </references>
      </pivotArea>
    </chartFormat>
    <chartFormat chart="7" format="273" series="1">
      <pivotArea type="data" outline="0" fieldPosition="0">
        <references count="1">
          <reference field="13" count="1" selected="0">
            <x v="10"/>
          </reference>
        </references>
      </pivotArea>
    </chartFormat>
    <chartFormat chart="7" format="274" series="1">
      <pivotArea type="data" outline="0" fieldPosition="0">
        <references count="1">
          <reference field="13" count="1" selected="0">
            <x v="11"/>
          </reference>
        </references>
      </pivotArea>
    </chartFormat>
    <chartFormat chart="7" format="275" series="1">
      <pivotArea type="data" outline="0" fieldPosition="0">
        <references count="1">
          <reference field="13" count="1" selected="0">
            <x v="12"/>
          </reference>
        </references>
      </pivotArea>
    </chartFormat>
    <chartFormat chart="7" format="276" series="1">
      <pivotArea type="data" outline="0" fieldPosition="0">
        <references count="1">
          <reference field="13" count="1" selected="0">
            <x v="13"/>
          </reference>
        </references>
      </pivotArea>
    </chartFormat>
    <chartFormat chart="7" format="277" series="1">
      <pivotArea type="data" outline="0" fieldPosition="0">
        <references count="1">
          <reference field="13" count="1" selected="0">
            <x v="14"/>
          </reference>
        </references>
      </pivotArea>
    </chartFormat>
    <chartFormat chart="7" format="278" series="1">
      <pivotArea type="data" outline="0" fieldPosition="0">
        <references count="1">
          <reference field="13" count="1" selected="0">
            <x v="15"/>
          </reference>
        </references>
      </pivotArea>
    </chartFormat>
    <chartFormat chart="7" format="279" series="1">
      <pivotArea type="data" outline="0" fieldPosition="0">
        <references count="1">
          <reference field="13" count="1" selected="0">
            <x v="16"/>
          </reference>
        </references>
      </pivotArea>
    </chartFormat>
    <chartFormat chart="7" format="280" series="1">
      <pivotArea type="data" outline="0" fieldPosition="0">
        <references count="1">
          <reference field="13" count="1" selected="0">
            <x v="17"/>
          </reference>
        </references>
      </pivotArea>
    </chartFormat>
    <chartFormat chart="7" format="281" series="1">
      <pivotArea type="data" outline="0" fieldPosition="0">
        <references count="1">
          <reference field="13" count="1" selected="0">
            <x v="18"/>
          </reference>
        </references>
      </pivotArea>
    </chartFormat>
    <chartFormat chart="7" format="282" series="1">
      <pivotArea type="data" outline="0" fieldPosition="0">
        <references count="1">
          <reference field="13" count="1" selected="0">
            <x v="19"/>
          </reference>
        </references>
      </pivotArea>
    </chartFormat>
    <chartFormat chart="7" format="283" series="1">
      <pivotArea type="data" outline="0" fieldPosition="0">
        <references count="1">
          <reference field="13" count="1" selected="0">
            <x v="20"/>
          </reference>
        </references>
      </pivotArea>
    </chartFormat>
    <chartFormat chart="7" format="287" series="1">
      <pivotArea type="data" outline="0" fieldPosition="0">
        <references count="1">
          <reference field="4294967294" count="1" selected="0">
            <x v="0"/>
          </reference>
        </references>
      </pivotArea>
    </chartFormat>
    <chartFormat chart="7" format="288" series="1">
      <pivotArea type="data" outline="0" fieldPosition="0">
        <references count="2">
          <reference field="4294967294" count="1" selected="0">
            <x v="0"/>
          </reference>
          <reference field="13" count="1" selected="0">
            <x v="1"/>
          </reference>
        </references>
      </pivotArea>
    </chartFormat>
    <chartFormat chart="7" format="289" series="1">
      <pivotArea type="data" outline="0" fieldPosition="0">
        <references count="2">
          <reference field="4294967294" count="1" selected="0">
            <x v="0"/>
          </reference>
          <reference field="13" count="1" selected="0">
            <x v="2"/>
          </reference>
        </references>
      </pivotArea>
    </chartFormat>
    <chartFormat chart="7" format="290" series="1">
      <pivotArea type="data" outline="0" fieldPosition="0">
        <references count="2">
          <reference field="4294967294" count="1" selected="0">
            <x v="0"/>
          </reference>
          <reference field="13" count="1" selected="0">
            <x v="3"/>
          </reference>
        </references>
      </pivotArea>
    </chartFormat>
    <chartFormat chart="7" format="291" series="1">
      <pivotArea type="data" outline="0" fieldPosition="0">
        <references count="2">
          <reference field="4294967294" count="1" selected="0">
            <x v="0"/>
          </reference>
          <reference field="13" count="1" selected="0">
            <x v="4"/>
          </reference>
        </references>
      </pivotArea>
    </chartFormat>
    <chartFormat chart="7" format="292" series="1">
      <pivotArea type="data" outline="0" fieldPosition="0">
        <references count="2">
          <reference field="4294967294" count="1" selected="0">
            <x v="0"/>
          </reference>
          <reference field="13" count="1" selected="0">
            <x v="5"/>
          </reference>
        </references>
      </pivotArea>
    </chartFormat>
    <chartFormat chart="7" format="293" series="1">
      <pivotArea type="data" outline="0" fieldPosition="0">
        <references count="2">
          <reference field="4294967294" count="1" selected="0">
            <x v="0"/>
          </reference>
          <reference field="13" count="1" selected="0">
            <x v="6"/>
          </reference>
        </references>
      </pivotArea>
    </chartFormat>
    <chartFormat chart="7" format="294" series="1">
      <pivotArea type="data" outline="0" fieldPosition="0">
        <references count="2">
          <reference field="4294967294" count="1" selected="0">
            <x v="0"/>
          </reference>
          <reference field="13" count="1" selected="0">
            <x v="7"/>
          </reference>
        </references>
      </pivotArea>
    </chartFormat>
    <chartFormat chart="7" format="295" series="1">
      <pivotArea type="data" outline="0" fieldPosition="0">
        <references count="2">
          <reference field="4294967294" count="1" selected="0">
            <x v="0"/>
          </reference>
          <reference field="13" count="1" selected="0">
            <x v="8"/>
          </reference>
        </references>
      </pivotArea>
    </chartFormat>
    <chartFormat chart="7" format="296" series="1">
      <pivotArea type="data" outline="0" fieldPosition="0">
        <references count="2">
          <reference field="4294967294" count="1" selected="0">
            <x v="0"/>
          </reference>
          <reference field="13" count="1" selected="0">
            <x v="9"/>
          </reference>
        </references>
      </pivotArea>
    </chartFormat>
    <chartFormat chart="7" format="297" series="1">
      <pivotArea type="data" outline="0" fieldPosition="0">
        <references count="2">
          <reference field="4294967294" count="1" selected="0">
            <x v="0"/>
          </reference>
          <reference field="13" count="1" selected="0">
            <x v="10"/>
          </reference>
        </references>
      </pivotArea>
    </chartFormat>
    <chartFormat chart="7" format="298" series="1">
      <pivotArea type="data" outline="0" fieldPosition="0">
        <references count="2">
          <reference field="4294967294" count="1" selected="0">
            <x v="0"/>
          </reference>
          <reference field="13" count="1" selected="0">
            <x v="11"/>
          </reference>
        </references>
      </pivotArea>
    </chartFormat>
    <chartFormat chart="7" format="299" series="1">
      <pivotArea type="data" outline="0" fieldPosition="0">
        <references count="2">
          <reference field="4294967294" count="1" selected="0">
            <x v="0"/>
          </reference>
          <reference field="13" count="1" selected="0">
            <x v="12"/>
          </reference>
        </references>
      </pivotArea>
    </chartFormat>
    <chartFormat chart="7" format="300" series="1">
      <pivotArea type="data" outline="0" fieldPosition="0">
        <references count="2">
          <reference field="4294967294" count="1" selected="0">
            <x v="0"/>
          </reference>
          <reference field="13" count="1" selected="0">
            <x v="13"/>
          </reference>
        </references>
      </pivotArea>
    </chartFormat>
    <chartFormat chart="7" format="301" series="1">
      <pivotArea type="data" outline="0" fieldPosition="0">
        <references count="2">
          <reference field="4294967294" count="1" selected="0">
            <x v="0"/>
          </reference>
          <reference field="13" count="1" selected="0">
            <x v="14"/>
          </reference>
        </references>
      </pivotArea>
    </chartFormat>
    <chartFormat chart="7" format="302" series="1">
      <pivotArea type="data" outline="0" fieldPosition="0">
        <references count="2">
          <reference field="4294967294" count="1" selected="0">
            <x v="0"/>
          </reference>
          <reference field="13" count="1" selected="0">
            <x v="15"/>
          </reference>
        </references>
      </pivotArea>
    </chartFormat>
    <chartFormat chart="7" format="303" series="1">
      <pivotArea type="data" outline="0" fieldPosition="0">
        <references count="2">
          <reference field="4294967294" count="1" selected="0">
            <x v="0"/>
          </reference>
          <reference field="13" count="1" selected="0">
            <x v="16"/>
          </reference>
        </references>
      </pivotArea>
    </chartFormat>
    <chartFormat chart="7" format="304" series="1">
      <pivotArea type="data" outline="0" fieldPosition="0">
        <references count="2">
          <reference field="4294967294" count="1" selected="0">
            <x v="0"/>
          </reference>
          <reference field="13" count="1" selected="0">
            <x v="17"/>
          </reference>
        </references>
      </pivotArea>
    </chartFormat>
    <chartFormat chart="7" format="305" series="1">
      <pivotArea type="data" outline="0" fieldPosition="0">
        <references count="2">
          <reference field="4294967294" count="1" selected="0">
            <x v="0"/>
          </reference>
          <reference field="13" count="1" selected="0">
            <x v="18"/>
          </reference>
        </references>
      </pivotArea>
    </chartFormat>
    <chartFormat chart="7" format="306" series="1">
      <pivotArea type="data" outline="0" fieldPosition="0">
        <references count="2">
          <reference field="4294967294" count="1" selected="0">
            <x v="0"/>
          </reference>
          <reference field="13" count="1" selected="0">
            <x v="19"/>
          </reference>
        </references>
      </pivotArea>
    </chartFormat>
    <chartFormat chart="7" format="307" series="1">
      <pivotArea type="data" outline="0" fieldPosition="0">
        <references count="2">
          <reference field="4294967294" count="1" selected="0">
            <x v="0"/>
          </reference>
          <reference field="13" count="1" selected="0">
            <x v="20"/>
          </reference>
        </references>
      </pivotArea>
    </chartFormat>
    <chartFormat chart="7" format="308" series="1">
      <pivotArea type="data" outline="0" fieldPosition="0">
        <references count="2">
          <reference field="4294967294" count="1" selected="0">
            <x v="0"/>
          </reference>
          <reference field="13" count="1" selected="0">
            <x v="0"/>
          </reference>
        </references>
      </pivotArea>
    </chartFormat>
    <chartFormat chart="27" format="330" series="1">
      <pivotArea type="data" outline="0" fieldPosition="0">
        <references count="2">
          <reference field="4294967294" count="1" selected="0">
            <x v="0"/>
          </reference>
          <reference field="13" count="1" selected="0">
            <x v="0"/>
          </reference>
        </references>
      </pivotArea>
    </chartFormat>
    <chartFormat chart="27" format="331" series="1">
      <pivotArea type="data" outline="0" fieldPosition="0">
        <references count="2">
          <reference field="4294967294" count="1" selected="0">
            <x v="0"/>
          </reference>
          <reference field="13" count="1" selected="0">
            <x v="1"/>
          </reference>
        </references>
      </pivotArea>
    </chartFormat>
    <chartFormat chart="27" format="332" series="1">
      <pivotArea type="data" outline="0" fieldPosition="0">
        <references count="2">
          <reference field="4294967294" count="1" selected="0">
            <x v="0"/>
          </reference>
          <reference field="13" count="1" selected="0">
            <x v="2"/>
          </reference>
        </references>
      </pivotArea>
    </chartFormat>
    <chartFormat chart="27" format="333" series="1">
      <pivotArea type="data" outline="0" fieldPosition="0">
        <references count="2">
          <reference field="4294967294" count="1" selected="0">
            <x v="0"/>
          </reference>
          <reference field="13" count="1" selected="0">
            <x v="3"/>
          </reference>
        </references>
      </pivotArea>
    </chartFormat>
    <chartFormat chart="27" format="334" series="1">
      <pivotArea type="data" outline="0" fieldPosition="0">
        <references count="2">
          <reference field="4294967294" count="1" selected="0">
            <x v="0"/>
          </reference>
          <reference field="13" count="1" selected="0">
            <x v="4"/>
          </reference>
        </references>
      </pivotArea>
    </chartFormat>
    <chartFormat chart="27" format="335" series="1">
      <pivotArea type="data" outline="0" fieldPosition="0">
        <references count="2">
          <reference field="4294967294" count="1" selected="0">
            <x v="0"/>
          </reference>
          <reference field="13" count="1" selected="0">
            <x v="5"/>
          </reference>
        </references>
      </pivotArea>
    </chartFormat>
    <chartFormat chart="27" format="336" series="1">
      <pivotArea type="data" outline="0" fieldPosition="0">
        <references count="2">
          <reference field="4294967294" count="1" selected="0">
            <x v="0"/>
          </reference>
          <reference field="13" count="1" selected="0">
            <x v="6"/>
          </reference>
        </references>
      </pivotArea>
    </chartFormat>
    <chartFormat chart="27" format="337" series="1">
      <pivotArea type="data" outline="0" fieldPosition="0">
        <references count="2">
          <reference field="4294967294" count="1" selected="0">
            <x v="0"/>
          </reference>
          <reference field="13" count="1" selected="0">
            <x v="7"/>
          </reference>
        </references>
      </pivotArea>
    </chartFormat>
    <chartFormat chart="27" format="338" series="1">
      <pivotArea type="data" outline="0" fieldPosition="0">
        <references count="2">
          <reference field="4294967294" count="1" selected="0">
            <x v="0"/>
          </reference>
          <reference field="13" count="1" selected="0">
            <x v="8"/>
          </reference>
        </references>
      </pivotArea>
    </chartFormat>
    <chartFormat chart="27" format="339" series="1">
      <pivotArea type="data" outline="0" fieldPosition="0">
        <references count="2">
          <reference field="4294967294" count="1" selected="0">
            <x v="0"/>
          </reference>
          <reference field="13" count="1" selected="0">
            <x v="9"/>
          </reference>
        </references>
      </pivotArea>
    </chartFormat>
    <chartFormat chart="27" format="340" series="1">
      <pivotArea type="data" outline="0" fieldPosition="0">
        <references count="2">
          <reference field="4294967294" count="1" selected="0">
            <x v="0"/>
          </reference>
          <reference field="13" count="1" selected="0">
            <x v="10"/>
          </reference>
        </references>
      </pivotArea>
    </chartFormat>
    <chartFormat chart="27" format="341" series="1">
      <pivotArea type="data" outline="0" fieldPosition="0">
        <references count="2">
          <reference field="4294967294" count="1" selected="0">
            <x v="0"/>
          </reference>
          <reference field="13" count="1" selected="0">
            <x v="11"/>
          </reference>
        </references>
      </pivotArea>
    </chartFormat>
    <chartFormat chart="27" format="342" series="1">
      <pivotArea type="data" outline="0" fieldPosition="0">
        <references count="2">
          <reference field="4294967294" count="1" selected="0">
            <x v="0"/>
          </reference>
          <reference field="13" count="1" selected="0">
            <x v="12"/>
          </reference>
        </references>
      </pivotArea>
    </chartFormat>
    <chartFormat chart="27" format="343" series="1">
      <pivotArea type="data" outline="0" fieldPosition="0">
        <references count="2">
          <reference field="4294967294" count="1" selected="0">
            <x v="0"/>
          </reference>
          <reference field="13" count="1" selected="0">
            <x v="13"/>
          </reference>
        </references>
      </pivotArea>
    </chartFormat>
    <chartFormat chart="27" format="344" series="1">
      <pivotArea type="data" outline="0" fieldPosition="0">
        <references count="2">
          <reference field="4294967294" count="1" selected="0">
            <x v="0"/>
          </reference>
          <reference field="13" count="1" selected="0">
            <x v="14"/>
          </reference>
        </references>
      </pivotArea>
    </chartFormat>
    <chartFormat chart="27" format="345" series="1">
      <pivotArea type="data" outline="0" fieldPosition="0">
        <references count="2">
          <reference field="4294967294" count="1" selected="0">
            <x v="0"/>
          </reference>
          <reference field="13" count="1" selected="0">
            <x v="15"/>
          </reference>
        </references>
      </pivotArea>
    </chartFormat>
    <chartFormat chart="27" format="346" series="1">
      <pivotArea type="data" outline="0" fieldPosition="0">
        <references count="2">
          <reference field="4294967294" count="1" selected="0">
            <x v="0"/>
          </reference>
          <reference field="13" count="1" selected="0">
            <x v="16"/>
          </reference>
        </references>
      </pivotArea>
    </chartFormat>
    <chartFormat chart="27" format="347" series="1">
      <pivotArea type="data" outline="0" fieldPosition="0">
        <references count="2">
          <reference field="4294967294" count="1" selected="0">
            <x v="0"/>
          </reference>
          <reference field="13" count="1" selected="0">
            <x v="17"/>
          </reference>
        </references>
      </pivotArea>
    </chartFormat>
    <chartFormat chart="27" format="348" series="1">
      <pivotArea type="data" outline="0" fieldPosition="0">
        <references count="2">
          <reference field="4294967294" count="1" selected="0">
            <x v="0"/>
          </reference>
          <reference field="13" count="1" selected="0">
            <x v="18"/>
          </reference>
        </references>
      </pivotArea>
    </chartFormat>
    <chartFormat chart="27" format="349" series="1">
      <pivotArea type="data" outline="0" fieldPosition="0">
        <references count="2">
          <reference field="4294967294" count="1" selected="0">
            <x v="0"/>
          </reference>
          <reference field="13" count="1" selected="0">
            <x v="19"/>
          </reference>
        </references>
      </pivotArea>
    </chartFormat>
    <chartFormat chart="27" format="350" series="1">
      <pivotArea type="data" outline="0" fieldPosition="0">
        <references count="2">
          <reference field="4294967294" count="1" selected="0">
            <x v="0"/>
          </reference>
          <reference field="13"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46A8E6-2AD8-483A-B67E-9B9F384EEB2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2">
  <location ref="A4:B8" firstHeaderRow="1" firstDataRow="1" firstDataCol="1" rowPageCount="2" colPageCount="1"/>
  <pivotFields count="21">
    <pivotField dataField="1" showAll="0" countASubtotal="1"/>
    <pivotField showAll="0"/>
    <pivotField showAll="0"/>
    <pivotField axis="axisRow"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pivotField numFmtId="4" showAll="0"/>
    <pivotField showAll="0"/>
    <pivotField showAll="0"/>
    <pivotField showAll="0"/>
    <pivotField showAll="0"/>
    <pivotField showAll="0"/>
    <pivotField axis="axisPage" multipleItemSelectionAllowed="1" showAll="0" sortType="ascending">
      <items count="22">
        <item x="1"/>
        <item h="1" x="20"/>
        <item h="1" x="6"/>
        <item x="3"/>
        <item h="1" x="2"/>
        <item h="1" x="16"/>
        <item x="17"/>
        <item h="1" x="12"/>
        <item x="8"/>
        <item h="1" x="10"/>
        <item x="0"/>
        <item h="1" x="14"/>
        <item h="1" x="11"/>
        <item h="1" x="7"/>
        <item h="1" x="19"/>
        <item h="1" x="18"/>
        <item x="15"/>
        <item h="1" x="13"/>
        <item h="1" x="9"/>
        <item h="1" x="4"/>
        <item h="1" x="5"/>
        <item t="default"/>
      </items>
    </pivotField>
    <pivotField axis="axisPage" multipleItemSelectionAllowed="1" showAll="0">
      <items count="3">
        <item h="1" x="0"/>
        <item x="1"/>
        <item t="default"/>
      </items>
    </pivotField>
    <pivotField showAll="0">
      <items count="7">
        <item sd="0" x="0"/>
        <item sd="0" x="1"/>
        <item sd="0" x="2"/>
        <item sd="0" x="3"/>
        <item sd="0" x="4"/>
        <item sd="0" x="5"/>
        <item t="default"/>
      </items>
    </pivotField>
    <pivotField axis="axisRow" showAll="0" sortType="ascending">
      <items count="6">
        <item sd="0" x="0"/>
        <item sd="0" x="4"/>
        <item sd="0" x="1"/>
        <item sd="0" x="2"/>
        <item sd="0" x="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2">
    <field x="16"/>
    <field x="3"/>
  </rowFields>
  <rowItems count="4">
    <i>
      <x v="2"/>
    </i>
    <i>
      <x v="3"/>
    </i>
    <i>
      <x v="4"/>
    </i>
    <i t="grand">
      <x/>
    </i>
  </rowItems>
  <colItems count="1">
    <i/>
  </colItems>
  <pageFields count="2">
    <pageField fld="14" hier="-1"/>
    <pageField fld="13" hier="-1"/>
  </pageFields>
  <dataFields count="1">
    <dataField name="Count of N° commande" fld="0" subtotal="count" baseField="16" baseItem="2"/>
  </dataFields>
  <chartFormats count="3">
    <chartFormat chart="23" format="449" series="1">
      <pivotArea type="data" outline="0" fieldPosition="0">
        <references count="1">
          <reference field="4294967294" count="1" selected="0">
            <x v="0"/>
          </reference>
        </references>
      </pivotArea>
    </chartFormat>
    <chartFormat chart="23" format="462" series="1">
      <pivotArea type="data" outline="0" fieldPosition="0">
        <references count="2">
          <reference field="4294967294" count="1" selected="0">
            <x v="0"/>
          </reference>
          <reference field="14" count="1" selected="0">
            <x v="1"/>
          </reference>
        </references>
      </pivotArea>
    </chartFormat>
    <chartFormat chart="31" format="46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281A8C-8A8E-4B5B-A778-59449001B937}" name="late-sales-total pivo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A16:A17" firstHeaderRow="1" firstDataRow="1" firstDataCol="0" rowPageCount="2" colPageCount="1"/>
  <pivotFields count="21">
    <pivotField dataField="1" showAll="0" countASubtotal="1"/>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pivotField numFmtId="4" showAll="0"/>
    <pivotField showAll="0"/>
    <pivotField showAll="0"/>
    <pivotField showAll="0"/>
    <pivotField showAll="0"/>
    <pivotField showAll="0"/>
    <pivotField axis="axisPage" multipleItemSelectionAllowed="1" showAll="0" sortType="ascending">
      <items count="22">
        <item x="1"/>
        <item h="1" x="20"/>
        <item h="1" x="6"/>
        <item x="3"/>
        <item h="1" x="2"/>
        <item h="1" x="16"/>
        <item x="17"/>
        <item h="1" x="12"/>
        <item x="8"/>
        <item h="1" x="10"/>
        <item x="0"/>
        <item h="1" x="14"/>
        <item h="1" x="11"/>
        <item h="1" x="7"/>
        <item h="1" x="19"/>
        <item h="1" x="18"/>
        <item x="15"/>
        <item h="1" x="13"/>
        <item h="1" x="9"/>
        <item h="1" x="4"/>
        <item h="1" x="5"/>
        <item t="default"/>
      </items>
    </pivotField>
    <pivotField axis="axisPage" multipleItemSelectionAllowed="1" showAll="0">
      <items count="3">
        <item h="1" x="0"/>
        <item x="1"/>
        <item t="default"/>
      </items>
    </pivotField>
    <pivotField showAll="0">
      <items count="7">
        <item sd="0" x="0"/>
        <item sd="0" x="1"/>
        <item sd="0" x="2"/>
        <item sd="0" x="3"/>
        <item sd="0" x="4"/>
        <item sd="0" x="5"/>
        <item t="default"/>
      </items>
    </pivotField>
    <pivotField showAll="0" sortType="ascending">
      <items count="6">
        <item sd="0" x="0"/>
        <item sd="0" x="4"/>
        <item sd="0" x="1"/>
        <item sd="0" x="2"/>
        <item sd="0" x="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pageFields count="2">
    <pageField fld="14" hier="-1"/>
    <pageField fld="13" hier="-1"/>
  </pageFields>
  <dataFields count="1">
    <dataField name="Count of N° commande" fld="0" subtotal="count" baseField="16" baseItem="2"/>
  </dataFields>
  <chartFormats count="2">
    <chartFormat chart="23" format="449" series="1">
      <pivotArea type="data" outline="0" fieldPosition="0">
        <references count="1">
          <reference field="4294967294" count="1" selected="0">
            <x v="0"/>
          </reference>
        </references>
      </pivotArea>
    </chartFormat>
    <chartFormat chart="23" format="462"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41F534-934F-486E-883F-1730046C219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8">
  <location ref="A3:B9" firstHeaderRow="1" firstDataRow="1" firstDataCol="1"/>
  <pivotFields count="21">
    <pivotField dataField="1" showAll="0" sortType="descending" countASubtotal="1"/>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pivotField numFmtId="4" showAll="0"/>
    <pivotField showAll="0"/>
    <pivotField showAll="0"/>
    <pivotField showAll="0"/>
    <pivotField showAll="0"/>
    <pivotField showAll="0"/>
    <pivotField axis="axisRow" multipleItemSelectionAllowed="1" showAll="0" measureFilter="1" sortType="ascending">
      <items count="22">
        <item sd="0" x="5"/>
        <item sd="0" x="4"/>
        <item sd="0" x="9"/>
        <item sd="0" x="13"/>
        <item sd="0" x="15"/>
        <item sd="0" x="18"/>
        <item sd="0" x="19"/>
        <item sd="0" x="7"/>
        <item sd="0" x="11"/>
        <item sd="0" x="14"/>
        <item sd="0" x="0"/>
        <item sd="0" x="10"/>
        <item sd="0" x="8"/>
        <item sd="0" x="12"/>
        <item sd="0" x="17"/>
        <item sd="0" x="16"/>
        <item sd="0" x="2"/>
        <item sd="0" x="3"/>
        <item sd="0" x="6"/>
        <item sd="0" x="20"/>
        <item sd="0" x="1"/>
        <item t="default"/>
      </items>
      <autoSortScope>
        <pivotArea dataOnly="0" outline="0" fieldPosition="0">
          <references count="1">
            <reference field="4294967294" count="1" selected="0">
              <x v="0"/>
            </reference>
          </references>
        </pivotArea>
      </autoSortScope>
    </pivotField>
    <pivotField multipleItemSelectionAllowed="1" showAll="0"/>
    <pivotField showAll="0">
      <items count="7">
        <item sd="0" x="0"/>
        <item sd="0" x="1"/>
        <item sd="0" x="2"/>
        <item sd="0" x="3"/>
        <item sd="0" x="4"/>
        <item sd="0" x="5"/>
        <item t="default"/>
      </items>
    </pivotField>
    <pivotField showAll="0" sortType="ascending">
      <items count="6">
        <item sd="0" x="0"/>
        <item sd="0" x="4"/>
        <item sd="0" x="1"/>
        <item sd="0" x="2"/>
        <item sd="0" x="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3"/>
  </rowFields>
  <rowItems count="6">
    <i>
      <x v="3"/>
    </i>
    <i>
      <x v="10"/>
    </i>
    <i>
      <x v="16"/>
    </i>
    <i>
      <x v="20"/>
    </i>
    <i>
      <x v="12"/>
    </i>
    <i t="grand">
      <x/>
    </i>
  </rowItems>
  <colItems count="1">
    <i/>
  </colItems>
  <dataFields count="1">
    <dataField name="Count of N° commande" fld="0" subtotal="count" baseField="13" baseItem="0"/>
  </dataFields>
  <chartFormats count="23">
    <chartFormat chart="24" format="465" series="1">
      <pivotArea type="data" outline="0" fieldPosition="0">
        <references count="1">
          <reference field="13" count="1" selected="0">
            <x v="20"/>
          </reference>
        </references>
      </pivotArea>
    </chartFormat>
    <chartFormat chart="24" format="466" series="1">
      <pivotArea type="data" outline="0" fieldPosition="0">
        <references count="1">
          <reference field="13" count="1" selected="0">
            <x v="19"/>
          </reference>
        </references>
      </pivotArea>
    </chartFormat>
    <chartFormat chart="24" format="467" series="1">
      <pivotArea type="data" outline="0" fieldPosition="0">
        <references count="1">
          <reference field="13" count="1" selected="0">
            <x v="18"/>
          </reference>
        </references>
      </pivotArea>
    </chartFormat>
    <chartFormat chart="24" format="468" series="1">
      <pivotArea type="data" outline="0" fieldPosition="0">
        <references count="1">
          <reference field="13" count="1" selected="0">
            <x v="17"/>
          </reference>
        </references>
      </pivotArea>
    </chartFormat>
    <chartFormat chart="24" format="469" series="1">
      <pivotArea type="data" outline="0" fieldPosition="0">
        <references count="1">
          <reference field="13" count="1" selected="0">
            <x v="16"/>
          </reference>
        </references>
      </pivotArea>
    </chartFormat>
    <chartFormat chart="24" format="470" series="1">
      <pivotArea type="data" outline="0" fieldPosition="0">
        <references count="1">
          <reference field="13" count="1" selected="0">
            <x v="15"/>
          </reference>
        </references>
      </pivotArea>
    </chartFormat>
    <chartFormat chart="24" format="471" series="1">
      <pivotArea type="data" outline="0" fieldPosition="0">
        <references count="1">
          <reference field="13" count="1" selected="0">
            <x v="14"/>
          </reference>
        </references>
      </pivotArea>
    </chartFormat>
    <chartFormat chart="24" format="472" series="1">
      <pivotArea type="data" outline="0" fieldPosition="0">
        <references count="1">
          <reference field="13" count="1" selected="0">
            <x v="13"/>
          </reference>
        </references>
      </pivotArea>
    </chartFormat>
    <chartFormat chart="24" format="473" series="1">
      <pivotArea type="data" outline="0" fieldPosition="0">
        <references count="1">
          <reference field="13" count="1" selected="0">
            <x v="12"/>
          </reference>
        </references>
      </pivotArea>
    </chartFormat>
    <chartFormat chart="24" format="474" series="1">
      <pivotArea type="data" outline="0" fieldPosition="0">
        <references count="1">
          <reference field="13" count="1" selected="0">
            <x v="11"/>
          </reference>
        </references>
      </pivotArea>
    </chartFormat>
    <chartFormat chart="24" format="475" series="1">
      <pivotArea type="data" outline="0" fieldPosition="0">
        <references count="1">
          <reference field="13" count="1" selected="0">
            <x v="10"/>
          </reference>
        </references>
      </pivotArea>
    </chartFormat>
    <chartFormat chart="24" format="476" series="1">
      <pivotArea type="data" outline="0" fieldPosition="0">
        <references count="1">
          <reference field="13" count="1" selected="0">
            <x v="9"/>
          </reference>
        </references>
      </pivotArea>
    </chartFormat>
    <chartFormat chart="24" format="477" series="1">
      <pivotArea type="data" outline="0" fieldPosition="0">
        <references count="1">
          <reference field="13" count="1" selected="0">
            <x v="8"/>
          </reference>
        </references>
      </pivotArea>
    </chartFormat>
    <chartFormat chart="24" format="478" series="1">
      <pivotArea type="data" outline="0" fieldPosition="0">
        <references count="1">
          <reference field="13" count="1" selected="0">
            <x v="7"/>
          </reference>
        </references>
      </pivotArea>
    </chartFormat>
    <chartFormat chart="24" format="479" series="1">
      <pivotArea type="data" outline="0" fieldPosition="0">
        <references count="1">
          <reference field="13" count="1" selected="0">
            <x v="6"/>
          </reference>
        </references>
      </pivotArea>
    </chartFormat>
    <chartFormat chart="24" format="480" series="1">
      <pivotArea type="data" outline="0" fieldPosition="0">
        <references count="1">
          <reference field="13" count="1" selected="0">
            <x v="5"/>
          </reference>
        </references>
      </pivotArea>
    </chartFormat>
    <chartFormat chart="24" format="481" series="1">
      <pivotArea type="data" outline="0" fieldPosition="0">
        <references count="1">
          <reference field="13" count="1" selected="0">
            <x v="4"/>
          </reference>
        </references>
      </pivotArea>
    </chartFormat>
    <chartFormat chart="24" format="482" series="1">
      <pivotArea type="data" outline="0" fieldPosition="0">
        <references count="1">
          <reference field="13" count="1" selected="0">
            <x v="3"/>
          </reference>
        </references>
      </pivotArea>
    </chartFormat>
    <chartFormat chart="24" format="483" series="1">
      <pivotArea type="data" outline="0" fieldPosition="0">
        <references count="1">
          <reference field="13" count="1" selected="0">
            <x v="2"/>
          </reference>
        </references>
      </pivotArea>
    </chartFormat>
    <chartFormat chart="24" format="484" series="1">
      <pivotArea type="data" outline="0" fieldPosition="0">
        <references count="1">
          <reference field="13" count="1" selected="0">
            <x v="1"/>
          </reference>
        </references>
      </pivotArea>
    </chartFormat>
    <chartFormat chart="24" format="485" series="1">
      <pivotArea type="data" outline="0" fieldPosition="0">
        <references count="1">
          <reference field="13" count="1" selected="0">
            <x v="0"/>
          </reference>
        </references>
      </pivotArea>
    </chartFormat>
    <chartFormat chart="24" format="489" series="1">
      <pivotArea type="data" outline="0" fieldPosition="0">
        <references count="1">
          <reference field="4294967294" count="1" selected="0">
            <x v="0"/>
          </reference>
        </references>
      </pivotArea>
    </chartFormat>
    <chartFormat chart="27" format="49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F0B728-F8D1-4E94-AF64-4C6914B8F32B}"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9">
  <location ref="A3:B125" firstHeaderRow="1" firstDataRow="1" firstDataCol="1"/>
  <pivotFields count="21">
    <pivotField axis="axisRow" showAll="0" measureFilter="1" sortType="descending" countASubtotal="1">
      <items count="831">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countA"/>
      </items>
    </pivotField>
    <pivotField showAll="0"/>
    <pivotField showAll="0"/>
    <pivotField dataField="1"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pivotField numFmtId="4" showAll="0"/>
    <pivotField showAll="0"/>
    <pivotField showAll="0"/>
    <pivotField showAll="0"/>
    <pivotField showAll="0"/>
    <pivotField showAll="0"/>
    <pivotField axis="axisRow" multipleItemSelectionAllowed="1" showAll="0">
      <items count="22">
        <item sd="0" x="5"/>
        <item x="4"/>
        <item x="9"/>
        <item x="13"/>
        <item x="15"/>
        <item x="18"/>
        <item x="19"/>
        <item x="7"/>
        <item x="11"/>
        <item x="14"/>
        <item x="0"/>
        <item x="10"/>
        <item x="8"/>
        <item x="12"/>
        <item x="17"/>
        <item x="16"/>
        <item x="2"/>
        <item x="3"/>
        <item x="6"/>
        <item x="20"/>
        <item x="1"/>
        <item t="default"/>
      </items>
    </pivotField>
    <pivotField multipleItemSelectionAllowed="1" showAll="0"/>
    <pivotField showAll="0">
      <items count="7">
        <item sd="0" x="0"/>
        <item sd="0" x="1"/>
        <item sd="0" x="2"/>
        <item sd="0" x="3"/>
        <item sd="0" x="4"/>
        <item sd="0" x="5"/>
        <item t="default"/>
      </items>
    </pivotField>
    <pivotField showAll="0" sortType="ascending">
      <items count="6">
        <item sd="0" x="0"/>
        <item sd="0" x="4"/>
        <item sd="0" x="1"/>
        <item sd="0" x="2"/>
        <item sd="0" x="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2">
    <field x="13"/>
    <field x="0"/>
  </rowFields>
  <rowItems count="122">
    <i>
      <x/>
    </i>
    <i>
      <x v="1"/>
    </i>
    <i r="1">
      <x v="2"/>
    </i>
    <i r="1">
      <x v="36"/>
    </i>
    <i r="1">
      <x v="44"/>
    </i>
    <i r="1">
      <x v="48"/>
    </i>
    <i r="1">
      <x v="111"/>
    </i>
    <i>
      <x v="2"/>
    </i>
    <i r="1">
      <x v="27"/>
    </i>
    <i r="1">
      <x v="76"/>
    </i>
    <i r="1">
      <x v="84"/>
    </i>
    <i r="1">
      <x v="97"/>
    </i>
    <i r="1">
      <x v="100"/>
    </i>
    <i>
      <x v="3"/>
    </i>
    <i r="1">
      <x v="20"/>
    </i>
    <i r="1">
      <x v="21"/>
    </i>
    <i r="1">
      <x v="30"/>
    </i>
    <i r="1">
      <x v="53"/>
    </i>
    <i r="1">
      <x v="54"/>
    </i>
    <i>
      <x v="4"/>
    </i>
    <i r="1">
      <x v="70"/>
    </i>
    <i r="1">
      <x v="114"/>
    </i>
    <i r="1">
      <x v="413"/>
    </i>
    <i r="1">
      <x v="473"/>
    </i>
    <i r="1">
      <x v="526"/>
    </i>
    <i>
      <x v="5"/>
    </i>
    <i r="1">
      <x v="33"/>
    </i>
    <i r="1">
      <x v="79"/>
    </i>
    <i r="1">
      <x v="171"/>
    </i>
    <i r="1">
      <x v="207"/>
    </i>
    <i r="1">
      <x v="285"/>
    </i>
    <i>
      <x v="6"/>
    </i>
    <i r="1">
      <x v="62"/>
    </i>
    <i r="1">
      <x v="168"/>
    </i>
    <i r="1">
      <x v="246"/>
    </i>
    <i r="1">
      <x v="438"/>
    </i>
    <i r="1">
      <x v="557"/>
    </i>
    <i>
      <x v="7"/>
    </i>
    <i r="1">
      <x v="4"/>
    </i>
    <i r="1">
      <x v="8"/>
    </i>
    <i r="1">
      <x v="82"/>
    </i>
    <i r="1">
      <x v="162"/>
    </i>
    <i r="1">
      <x v="221"/>
    </i>
    <i>
      <x v="8"/>
    </i>
    <i r="1">
      <x v="15"/>
    </i>
    <i r="1">
      <x v="17"/>
    </i>
    <i r="1">
      <x v="51"/>
    </i>
    <i r="1">
      <x v="66"/>
    </i>
    <i r="1">
      <x v="67"/>
    </i>
    <i>
      <x v="9"/>
    </i>
    <i r="1">
      <x v="14"/>
    </i>
    <i r="1">
      <x v="92"/>
    </i>
    <i r="1">
      <x v="165"/>
    </i>
    <i r="1">
      <x v="180"/>
    </i>
    <i r="1">
      <x v="341"/>
    </i>
    <i>
      <x v="10"/>
    </i>
    <i r="1">
      <x v="1"/>
    </i>
    <i r="1">
      <x v="26"/>
    </i>
    <i r="1">
      <x v="34"/>
    </i>
    <i r="1">
      <x v="104"/>
    </i>
    <i r="1">
      <x v="105"/>
    </i>
    <i r="1">
      <x v="106"/>
    </i>
    <i>
      <x v="11"/>
    </i>
    <i r="1">
      <x v="52"/>
    </i>
    <i r="1">
      <x v="72"/>
    </i>
    <i r="1">
      <x v="167"/>
    </i>
    <i r="1">
      <x v="198"/>
    </i>
    <i r="1">
      <x v="204"/>
    </i>
    <i>
      <x v="12"/>
    </i>
    <i r="1">
      <x/>
    </i>
    <i r="1">
      <x v="11"/>
    </i>
    <i r="1">
      <x v="13"/>
    </i>
    <i r="1">
      <x v="16"/>
    </i>
    <i r="1">
      <x v="37"/>
    </i>
    <i>
      <x v="13"/>
    </i>
    <i r="1">
      <x v="40"/>
    </i>
    <i r="1">
      <x v="64"/>
    </i>
    <i r="1">
      <x v="68"/>
    </i>
    <i r="1">
      <x v="107"/>
    </i>
    <i r="1">
      <x v="129"/>
    </i>
    <i>
      <x v="14"/>
    </i>
    <i r="1">
      <x v="3"/>
    </i>
    <i r="1">
      <x v="83"/>
    </i>
    <i r="1">
      <x v="131"/>
    </i>
    <i r="1">
      <x v="156"/>
    </i>
    <i r="1">
      <x v="275"/>
    </i>
    <i>
      <x v="15"/>
    </i>
    <i r="1">
      <x v="29"/>
    </i>
    <i r="1">
      <x v="32"/>
    </i>
    <i r="1">
      <x v="50"/>
    </i>
    <i r="1">
      <x v="95"/>
    </i>
    <i r="1">
      <x v="102"/>
    </i>
    <i>
      <x v="16"/>
    </i>
    <i r="1">
      <x v="9"/>
    </i>
    <i r="1">
      <x v="18"/>
    </i>
    <i r="1">
      <x v="25"/>
    </i>
    <i r="1">
      <x v="28"/>
    </i>
    <i r="1">
      <x v="35"/>
    </i>
    <i>
      <x v="17"/>
    </i>
    <i r="1">
      <x v="39"/>
    </i>
    <i r="1">
      <x v="42"/>
    </i>
    <i r="1">
      <x v="73"/>
    </i>
    <i r="1">
      <x v="99"/>
    </i>
    <i r="1">
      <x v="147"/>
    </i>
    <i>
      <x v="18"/>
    </i>
    <i r="1">
      <x v="5"/>
    </i>
    <i r="1">
      <x v="24"/>
    </i>
    <i r="1">
      <x v="60"/>
    </i>
    <i r="1">
      <x v="69"/>
    </i>
    <i r="1">
      <x v="87"/>
    </i>
    <i>
      <x v="19"/>
    </i>
    <i r="1">
      <x v="23"/>
    </i>
    <i r="1">
      <x v="58"/>
    </i>
    <i r="1">
      <x v="91"/>
    </i>
    <i r="1">
      <x v="119"/>
    </i>
    <i r="1">
      <x v="140"/>
    </i>
    <i>
      <x v="20"/>
    </i>
    <i r="1">
      <x v="7"/>
    </i>
    <i r="1">
      <x v="10"/>
    </i>
    <i r="1">
      <x v="19"/>
    </i>
    <i r="1">
      <x v="31"/>
    </i>
    <i r="1">
      <x v="41"/>
    </i>
  </rowItems>
  <colItems count="1">
    <i/>
  </colItems>
  <dataFields count="1">
    <dataField name="Max of Date commande" fld="3" subtotal="max" baseField="0" baseItem="1"/>
  </dataFields>
  <chartFormats count="21">
    <chartFormat chart="24" format="465" series="1">
      <pivotArea type="data" outline="0" fieldPosition="0">
        <references count="1">
          <reference field="13" count="1" selected="0">
            <x v="20"/>
          </reference>
        </references>
      </pivotArea>
    </chartFormat>
    <chartFormat chart="24" format="466" series="1">
      <pivotArea type="data" outline="0" fieldPosition="0">
        <references count="1">
          <reference field="13" count="1" selected="0">
            <x v="19"/>
          </reference>
        </references>
      </pivotArea>
    </chartFormat>
    <chartFormat chart="24" format="467" series="1">
      <pivotArea type="data" outline="0" fieldPosition="0">
        <references count="1">
          <reference field="13" count="1" selected="0">
            <x v="18"/>
          </reference>
        </references>
      </pivotArea>
    </chartFormat>
    <chartFormat chart="24" format="468" series="1">
      <pivotArea type="data" outline="0" fieldPosition="0">
        <references count="1">
          <reference field="13" count="1" selected="0">
            <x v="17"/>
          </reference>
        </references>
      </pivotArea>
    </chartFormat>
    <chartFormat chart="24" format="469" series="1">
      <pivotArea type="data" outline="0" fieldPosition="0">
        <references count="1">
          <reference field="13" count="1" selected="0">
            <x v="16"/>
          </reference>
        </references>
      </pivotArea>
    </chartFormat>
    <chartFormat chart="24" format="470" series="1">
      <pivotArea type="data" outline="0" fieldPosition="0">
        <references count="1">
          <reference field="13" count="1" selected="0">
            <x v="15"/>
          </reference>
        </references>
      </pivotArea>
    </chartFormat>
    <chartFormat chart="24" format="471" series="1">
      <pivotArea type="data" outline="0" fieldPosition="0">
        <references count="1">
          <reference field="13" count="1" selected="0">
            <x v="14"/>
          </reference>
        </references>
      </pivotArea>
    </chartFormat>
    <chartFormat chart="24" format="472" series="1">
      <pivotArea type="data" outline="0" fieldPosition="0">
        <references count="1">
          <reference field="13" count="1" selected="0">
            <x v="13"/>
          </reference>
        </references>
      </pivotArea>
    </chartFormat>
    <chartFormat chart="24" format="473" series="1">
      <pivotArea type="data" outline="0" fieldPosition="0">
        <references count="1">
          <reference field="13" count="1" selected="0">
            <x v="12"/>
          </reference>
        </references>
      </pivotArea>
    </chartFormat>
    <chartFormat chart="24" format="474" series="1">
      <pivotArea type="data" outline="0" fieldPosition="0">
        <references count="1">
          <reference field="13" count="1" selected="0">
            <x v="11"/>
          </reference>
        </references>
      </pivotArea>
    </chartFormat>
    <chartFormat chart="24" format="475" series="1">
      <pivotArea type="data" outline="0" fieldPosition="0">
        <references count="1">
          <reference field="13" count="1" selected="0">
            <x v="10"/>
          </reference>
        </references>
      </pivotArea>
    </chartFormat>
    <chartFormat chart="24" format="476" series="1">
      <pivotArea type="data" outline="0" fieldPosition="0">
        <references count="1">
          <reference field="13" count="1" selected="0">
            <x v="9"/>
          </reference>
        </references>
      </pivotArea>
    </chartFormat>
    <chartFormat chart="24" format="477" series="1">
      <pivotArea type="data" outline="0" fieldPosition="0">
        <references count="1">
          <reference field="13" count="1" selected="0">
            <x v="8"/>
          </reference>
        </references>
      </pivotArea>
    </chartFormat>
    <chartFormat chart="24" format="478" series="1">
      <pivotArea type="data" outline="0" fieldPosition="0">
        <references count="1">
          <reference field="13" count="1" selected="0">
            <x v="7"/>
          </reference>
        </references>
      </pivotArea>
    </chartFormat>
    <chartFormat chart="24" format="479" series="1">
      <pivotArea type="data" outline="0" fieldPosition="0">
        <references count="1">
          <reference field="13" count="1" selected="0">
            <x v="6"/>
          </reference>
        </references>
      </pivotArea>
    </chartFormat>
    <chartFormat chart="24" format="480" series="1">
      <pivotArea type="data" outline="0" fieldPosition="0">
        <references count="1">
          <reference field="13" count="1" selected="0">
            <x v="5"/>
          </reference>
        </references>
      </pivotArea>
    </chartFormat>
    <chartFormat chart="24" format="481" series="1">
      <pivotArea type="data" outline="0" fieldPosition="0">
        <references count="1">
          <reference field="13" count="1" selected="0">
            <x v="4"/>
          </reference>
        </references>
      </pivotArea>
    </chartFormat>
    <chartFormat chart="24" format="482" series="1">
      <pivotArea type="data" outline="0" fieldPosition="0">
        <references count="1">
          <reference field="13" count="1" selected="0">
            <x v="3"/>
          </reference>
        </references>
      </pivotArea>
    </chartFormat>
    <chartFormat chart="24" format="483" series="1">
      <pivotArea type="data" outline="0" fieldPosition="0">
        <references count="1">
          <reference field="13" count="1" selected="0">
            <x v="2"/>
          </reference>
        </references>
      </pivotArea>
    </chartFormat>
    <chartFormat chart="24" format="484" series="1">
      <pivotArea type="data" outline="0" fieldPosition="0">
        <references count="1">
          <reference field="13" count="1" selected="0">
            <x v="1"/>
          </reference>
        </references>
      </pivotArea>
    </chartFormat>
    <chartFormat chart="24" format="485" series="1">
      <pivotArea type="data" outline="0" fieldPosition="0">
        <references count="1">
          <reference field="13" count="1" selected="0">
            <x v="0"/>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s_livraison" xr10:uid="{146B5E28-22BD-4614-9A44-DDBCD187AA1A}" sourceName="Pays livraison">
  <pivotTables>
    <pivotTable tabId="7" name="PivotTable1"/>
    <pivotTable tabId="5" name="PivotTable1"/>
    <pivotTable tabId="8" name="PivotTable1"/>
    <pivotTable tabId="8" name="late-sales-total pivot"/>
  </pivotTables>
  <data>
    <tabular pivotCacheId="2014642129">
      <items count="21">
        <i x="1" s="1"/>
        <i x="20"/>
        <i x="6"/>
        <i x="3" s="1"/>
        <i x="2"/>
        <i x="16"/>
        <i x="17" s="1"/>
        <i x="12"/>
        <i x="8" s="1"/>
        <i x="10"/>
        <i x="0" s="1"/>
        <i x="14"/>
        <i x="11"/>
        <i x="7"/>
        <i x="19"/>
        <i x="18"/>
        <i x="15" s="1"/>
        <i x="13"/>
        <i x="9"/>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s livraison 1" xr10:uid="{F9B5A51A-9CB5-4578-896B-245F5323AD56}" cache="Slicer_Pays_livraison" caption="Les pays sélectionnées " columnCount="7" style="SlicerStyleLight4" rowHeight="164592"/>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s livraison" xr10:uid="{9F8E52A5-20E7-47EF-8622-E9FDD91467A2}" cache="Slicer_Pays_livraison" caption="Pays livraison" columnCount="3"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3B1FED-8129-494B-A698-29F2CC4BCD2D}" name="Sales_Table" displayName="Sales_Table" ref="A1:O831" totalsRowShown="0">
  <autoFilter ref="A1:O831" xr:uid="{D7E56068-EA1A-4538-A771-5E19B79BD350}"/>
  <tableColumns count="15">
    <tableColumn id="1" xr3:uid="{43CA266E-1CD3-4F2E-995A-672726BEFB63}" name="N° commande"/>
    <tableColumn id="2" xr3:uid="{9ABB6BB3-6FAB-4504-9537-778CA148264F}" name="Code client"/>
    <tableColumn id="3" xr3:uid="{F9E406AC-4618-45DB-8123-AFF4D682887B}" name="N° employé"/>
    <tableColumn id="4" xr3:uid="{2CFD3C02-6D6E-4BBB-96B7-4936EDF59BC7}" name="Date commande" dataDxfId="3"/>
    <tableColumn id="5" xr3:uid="{81DDA8DF-B5A7-4880-9994-F48FD71460AB}" name="À livrer avant" dataDxfId="2"/>
    <tableColumn id="6" xr3:uid="{DE693343-14CD-4BAB-B0C3-1ADB1B4BDD58}" name="Date envoi"/>
    <tableColumn id="7" xr3:uid="{82A7CFBC-6458-40ED-A775-D79A2C61BF82}" name="N° messager"/>
    <tableColumn id="8" xr3:uid="{52D78620-D2B3-40F7-9529-53C93DCDAB2C}" name="Port" dataDxfId="1"/>
    <tableColumn id="9" xr3:uid="{4DF2B879-882E-40F4-85EF-9DE8614EDA76}" name="Destinataire"/>
    <tableColumn id="10" xr3:uid="{DC0463B7-7975-4F30-AF0B-E2DF4EB5D2A9}" name="Adresse livraison"/>
    <tableColumn id="11" xr3:uid="{F385EE69-BE4E-4587-9BA8-49653630B6CA}" name="Ville livraison"/>
    <tableColumn id="12" xr3:uid="{8B3963A9-0706-48BB-AD74-FC849FC9812F}" name="Région livraison"/>
    <tableColumn id="13" xr3:uid="{74A86B7F-EE63-4D86-A0DD-3DFC8265CD96}" name="Code postal livraison"/>
    <tableColumn id="14" xr3:uid="{FFDDB4C6-DFD7-400A-A2A4-C803A298B184}" name="Pays livraison"/>
    <tableColumn id="15" xr3:uid="{4C615D92-BC11-41BE-9E7A-8F98273C1920}" name="late_sale" dataDxfId="0">
      <calculatedColumnFormula>IF(Sales_Table[[#This Row],[Date envoi]]&gt;Sales_Table[[#This Row],[À livrer avant]], 1,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EFFC6D2-6287-4321-8314-AF6E37A55676}">
  <we:reference id="wa104380084" version="1.0.0.0" store="en-US" storeType="OMEX"/>
  <we:alternateReferences>
    <we:reference id="WA104380084" version="1.0.0.0" store="WA104380084" storeType="OMEX"/>
  </we:alternateReferences>
  <we:properties/>
  <we:bindings>
    <we:binding id="salesData" type="table" appref="{7B6E4E95-D548-4F2C-B7A2-EFBC70DAFEF6}"/>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C7E93-D5C7-477F-82B1-5F7430C3D057}">
  <sheetPr>
    <pageSetUpPr fitToPage="1"/>
  </sheetPr>
  <dimension ref="A1:T43"/>
  <sheetViews>
    <sheetView tabSelected="1" zoomScaleNormal="100" workbookViewId="0">
      <selection sqref="A1:T1"/>
    </sheetView>
  </sheetViews>
  <sheetFormatPr defaultColWidth="11.42578125" defaultRowHeight="15" x14ac:dyDescent="0.25"/>
  <cols>
    <col min="1" max="1" width="13.28515625" style="7" customWidth="1"/>
    <col min="2" max="2" width="14.28515625" style="7" customWidth="1"/>
    <col min="3" max="3" width="19.5703125" style="7" customWidth="1"/>
    <col min="4" max="4" width="13.85546875" style="7" customWidth="1"/>
    <col min="5" max="5" width="13.140625" style="7" customWidth="1"/>
    <col min="6" max="6" width="11.42578125" style="7" customWidth="1"/>
    <col min="7" max="7" width="10.42578125" style="7" customWidth="1"/>
    <col min="8" max="8" width="11.42578125" style="7"/>
    <col min="9" max="9" width="8.85546875" style="7" customWidth="1"/>
    <col min="10" max="10" width="9.5703125" style="7" customWidth="1"/>
    <col min="11" max="11" width="8.42578125" style="7" customWidth="1"/>
    <col min="12" max="12" width="12.28515625" style="7" customWidth="1"/>
    <col min="13" max="13" width="9.7109375" style="7" customWidth="1"/>
    <col min="14" max="14" width="9.85546875" style="7" customWidth="1"/>
    <col min="15" max="15" width="0.5703125" style="7" hidden="1" customWidth="1"/>
    <col min="16" max="16" width="9.5703125" style="7" hidden="1" customWidth="1"/>
    <col min="17" max="17" width="11.42578125" style="7" hidden="1" customWidth="1"/>
    <col min="18" max="18" width="0" style="7" hidden="1" customWidth="1"/>
    <col min="19" max="19" width="10" style="7" customWidth="1"/>
    <col min="20" max="16384" width="11.42578125" style="7"/>
  </cols>
  <sheetData>
    <row r="1" spans="1:20" ht="48" customHeight="1" x14ac:dyDescent="0.25">
      <c r="A1" s="12" t="s">
        <v>488</v>
      </c>
      <c r="B1" s="12"/>
      <c r="C1" s="12"/>
      <c r="D1" s="12"/>
      <c r="E1" s="12"/>
      <c r="F1" s="12"/>
      <c r="G1" s="12"/>
      <c r="H1" s="12"/>
      <c r="I1" s="12"/>
      <c r="J1" s="12"/>
      <c r="K1" s="12"/>
      <c r="L1" s="12"/>
      <c r="M1" s="12"/>
      <c r="N1" s="12"/>
      <c r="O1" s="12"/>
      <c r="P1" s="12"/>
      <c r="Q1" s="12"/>
      <c r="R1" s="12"/>
      <c r="S1" s="12"/>
      <c r="T1" s="12"/>
    </row>
    <row r="28" spans="6:20" ht="29.25" customHeight="1" x14ac:dyDescent="0.25">
      <c r="F28" s="13" t="s">
        <v>487</v>
      </c>
      <c r="G28" s="13"/>
      <c r="H28" s="13"/>
      <c r="I28" s="13"/>
      <c r="J28" s="13"/>
      <c r="K28" s="13"/>
      <c r="L28" s="13"/>
      <c r="M28" s="13"/>
      <c r="N28" s="13"/>
      <c r="O28" s="13"/>
      <c r="P28" s="13"/>
      <c r="Q28" s="13"/>
      <c r="R28" s="13"/>
      <c r="S28" s="13"/>
      <c r="T28" s="13"/>
    </row>
    <row r="29" spans="6:20" x14ac:dyDescent="0.25">
      <c r="F29" s="8" t="s">
        <v>67</v>
      </c>
      <c r="G29" s="8" t="s">
        <v>79</v>
      </c>
      <c r="H29" s="8" t="s">
        <v>294</v>
      </c>
      <c r="I29" s="8" t="s">
        <v>272</v>
      </c>
      <c r="J29" s="8" t="s">
        <v>112</v>
      </c>
      <c r="K29" s="8" t="s">
        <v>73</v>
      </c>
      <c r="L29" s="8" t="s">
        <v>192</v>
      </c>
      <c r="M29" s="8" t="s">
        <v>101</v>
      </c>
      <c r="N29" s="8" t="s">
        <v>207</v>
      </c>
      <c r="S29" s="8" t="s">
        <v>95</v>
      </c>
      <c r="T29" s="8" t="s">
        <v>385</v>
      </c>
    </row>
    <row r="30" spans="6:20" x14ac:dyDescent="0.25">
      <c r="F30" s="9">
        <v>11071</v>
      </c>
      <c r="G30" s="9">
        <v>11073</v>
      </c>
      <c r="H30" s="9">
        <v>11074</v>
      </c>
      <c r="I30" s="9">
        <v>11007</v>
      </c>
      <c r="J30" s="9">
        <v>11025</v>
      </c>
      <c r="K30" s="9">
        <v>11072</v>
      </c>
      <c r="L30" s="9">
        <v>11057</v>
      </c>
      <c r="M30" s="9">
        <v>11050</v>
      </c>
      <c r="N30" s="9">
        <v>11063</v>
      </c>
      <c r="S30" s="9">
        <v>11077</v>
      </c>
      <c r="T30" s="9">
        <v>11054</v>
      </c>
    </row>
    <row r="31" spans="6:20" x14ac:dyDescent="0.25">
      <c r="F31" s="9">
        <v>11065</v>
      </c>
      <c r="G31" s="9">
        <v>11069</v>
      </c>
      <c r="H31" s="9">
        <v>10994</v>
      </c>
      <c r="I31" s="9">
        <v>10963</v>
      </c>
      <c r="J31" s="9">
        <v>11005</v>
      </c>
      <c r="K31" s="9">
        <v>11053</v>
      </c>
      <c r="L31" s="9">
        <v>11056</v>
      </c>
      <c r="M31" s="9">
        <v>11001</v>
      </c>
      <c r="N31" s="9">
        <v>10985</v>
      </c>
      <c r="S31" s="9">
        <v>11066</v>
      </c>
      <c r="T31" s="9">
        <v>11019</v>
      </c>
    </row>
    <row r="32" spans="6:20" x14ac:dyDescent="0.25">
      <c r="F32" s="9">
        <v>11055</v>
      </c>
      <c r="G32" s="9">
        <v>10995</v>
      </c>
      <c r="H32" s="9">
        <v>10946</v>
      </c>
      <c r="I32" s="9">
        <v>10664</v>
      </c>
      <c r="J32" s="9">
        <v>10910</v>
      </c>
      <c r="K32" s="9">
        <v>11017</v>
      </c>
      <c r="L32" s="9">
        <v>11047</v>
      </c>
      <c r="M32" s="9">
        <v>10993</v>
      </c>
      <c r="N32" s="9">
        <v>10912</v>
      </c>
      <c r="S32" s="9">
        <v>11064</v>
      </c>
      <c r="T32" s="9">
        <v>10986</v>
      </c>
    </row>
    <row r="33" spans="1:20" x14ac:dyDescent="0.25">
      <c r="F33" s="9">
        <v>11039</v>
      </c>
      <c r="G33" s="9">
        <v>10915</v>
      </c>
      <c r="H33" s="9">
        <v>10921</v>
      </c>
      <c r="I33" s="9">
        <v>10604</v>
      </c>
      <c r="J33" s="9">
        <v>10879</v>
      </c>
      <c r="K33" s="9">
        <v>11008</v>
      </c>
      <c r="L33" s="9">
        <v>11024</v>
      </c>
      <c r="M33" s="9">
        <v>10980</v>
      </c>
      <c r="N33" s="9">
        <v>10897</v>
      </c>
      <c r="S33" s="9">
        <v>11061</v>
      </c>
      <c r="T33" s="9">
        <v>10958</v>
      </c>
    </row>
    <row r="34" spans="1:20" x14ac:dyDescent="0.25">
      <c r="F34" s="9">
        <v>11014</v>
      </c>
      <c r="G34" s="9">
        <v>10856</v>
      </c>
      <c r="H34" s="9">
        <v>10802</v>
      </c>
      <c r="I34" s="9">
        <v>10551</v>
      </c>
      <c r="J34" s="9">
        <v>10873</v>
      </c>
      <c r="K34" s="9">
        <v>10990</v>
      </c>
      <c r="L34" s="9">
        <v>11023</v>
      </c>
      <c r="M34" s="10">
        <v>10977</v>
      </c>
      <c r="N34" s="10">
        <v>10736</v>
      </c>
      <c r="S34" s="10">
        <v>11040</v>
      </c>
      <c r="T34" s="10">
        <v>10937</v>
      </c>
    </row>
    <row r="35" spans="1:20" ht="18.75" customHeight="1" x14ac:dyDescent="0.25">
      <c r="F35" s="8" t="s">
        <v>32</v>
      </c>
      <c r="G35" s="8" t="s">
        <v>362</v>
      </c>
      <c r="H35" s="8" t="s">
        <v>171</v>
      </c>
      <c r="I35" s="8" t="s">
        <v>25</v>
      </c>
      <c r="J35" s="8" t="s">
        <v>43</v>
      </c>
      <c r="K35" s="8" t="s">
        <v>49</v>
      </c>
      <c r="L35" s="8" t="s">
        <v>146</v>
      </c>
      <c r="M35" s="8" t="s">
        <v>284</v>
      </c>
      <c r="N35" s="8" t="s">
        <v>351</v>
      </c>
      <c r="S35" s="8" t="s">
        <v>19</v>
      </c>
    </row>
    <row r="36" spans="1:20" x14ac:dyDescent="0.25">
      <c r="F36" s="9">
        <v>11068</v>
      </c>
      <c r="G36" s="9">
        <v>11015</v>
      </c>
      <c r="H36" s="9">
        <v>11037</v>
      </c>
      <c r="I36" s="9">
        <v>11070</v>
      </c>
      <c r="J36" s="9">
        <v>11038</v>
      </c>
      <c r="K36" s="9">
        <v>11075</v>
      </c>
      <c r="L36" s="9">
        <v>11062</v>
      </c>
      <c r="M36" s="9">
        <v>11048</v>
      </c>
      <c r="N36" s="9">
        <v>11044</v>
      </c>
      <c r="S36" s="9">
        <v>11076</v>
      </c>
    </row>
    <row r="37" spans="1:20" x14ac:dyDescent="0.25">
      <c r="F37" s="9">
        <v>11059</v>
      </c>
      <c r="G37" s="9">
        <v>10909</v>
      </c>
      <c r="H37" s="9">
        <v>11013</v>
      </c>
      <c r="I37" s="9">
        <v>11067</v>
      </c>
      <c r="J37" s="9">
        <v>11035</v>
      </c>
      <c r="K37" s="9">
        <v>11041</v>
      </c>
      <c r="L37" s="9">
        <v>11060</v>
      </c>
      <c r="M37" s="9">
        <v>11045</v>
      </c>
      <c r="N37" s="9">
        <v>10998</v>
      </c>
      <c r="S37" s="9">
        <v>11051</v>
      </c>
    </row>
    <row r="38" spans="1:20" x14ac:dyDescent="0.25">
      <c r="F38" s="9">
        <v>11052</v>
      </c>
      <c r="G38" s="9">
        <v>10831</v>
      </c>
      <c r="H38" s="9">
        <v>11009</v>
      </c>
      <c r="I38" s="9">
        <v>11058</v>
      </c>
      <c r="J38" s="9">
        <v>11004</v>
      </c>
      <c r="K38" s="9">
        <v>11033</v>
      </c>
      <c r="L38" s="9">
        <v>11026</v>
      </c>
      <c r="M38" s="9">
        <v>11027</v>
      </c>
      <c r="N38" s="9">
        <v>10906</v>
      </c>
      <c r="S38" s="9">
        <v>11043</v>
      </c>
    </row>
    <row r="39" spans="1:20" x14ac:dyDescent="0.25">
      <c r="F39" s="9">
        <v>11049</v>
      </c>
      <c r="G39" s="9">
        <v>10639</v>
      </c>
      <c r="H39" s="9">
        <v>10970</v>
      </c>
      <c r="I39" s="9">
        <v>11046</v>
      </c>
      <c r="J39" s="9">
        <v>10978</v>
      </c>
      <c r="K39" s="9">
        <v>11029</v>
      </c>
      <c r="L39" s="9">
        <v>11011</v>
      </c>
      <c r="M39" s="9">
        <v>10982</v>
      </c>
      <c r="N39" s="9">
        <v>10870</v>
      </c>
      <c r="S39" s="9">
        <v>10973</v>
      </c>
    </row>
    <row r="40" spans="1:20" x14ac:dyDescent="0.25">
      <c r="F40" s="10">
        <v>11042</v>
      </c>
      <c r="G40" s="10">
        <v>10520</v>
      </c>
      <c r="H40" s="10">
        <v>10948</v>
      </c>
      <c r="I40" s="10">
        <v>11036</v>
      </c>
      <c r="J40" s="10">
        <v>10930</v>
      </c>
      <c r="K40" s="10">
        <v>10966</v>
      </c>
      <c r="L40" s="10">
        <v>11010</v>
      </c>
      <c r="M40" s="10">
        <v>10975</v>
      </c>
      <c r="N40" s="10">
        <v>10792</v>
      </c>
      <c r="S40" s="10">
        <v>10972</v>
      </c>
    </row>
    <row r="43" spans="1:20" ht="18.75" x14ac:dyDescent="0.25">
      <c r="A43" s="11"/>
      <c r="B43" s="11"/>
      <c r="C43" s="11"/>
      <c r="D43" s="11"/>
      <c r="E43" s="11"/>
      <c r="F43" s="11"/>
      <c r="G43" s="11"/>
      <c r="H43" s="11"/>
      <c r="I43" s="11"/>
      <c r="J43" s="11"/>
      <c r="K43" s="11"/>
      <c r="L43" s="11"/>
      <c r="M43" s="11"/>
      <c r="N43" s="11"/>
    </row>
  </sheetData>
  <mergeCells count="3">
    <mergeCell ref="A43:N43"/>
    <mergeCell ref="A1:T1"/>
    <mergeCell ref="F28:T28"/>
  </mergeCells>
  <pageMargins left="0" right="0" top="0" bottom="0" header="0" footer="0"/>
  <pageSetup paperSize="5" scale="95" fitToHeight="0" orientation="landscape" r:id="rId1"/>
  <drawing r:id="rId2"/>
  <extLst>
    <ext xmlns:x14="http://schemas.microsoft.com/office/spreadsheetml/2009/9/main" uri="{A8765BA9-456A-4dab-B4F3-ACF838C121DE}">
      <x14:slicerList>
        <x14:slicer r:id="rId3"/>
      </x14:slicerList>
    </ext>
    <ext xmlns:x15="http://schemas.microsoft.com/office/spreadsheetml/2010/11/main" uri="{F7C9EE02-42E1-4005-9D12-6889AFFD525C}">
      <x15:webExtensions xmlns:xm="http://schemas.microsoft.com/office/excel/2006/main">
        <x15:webExtension appRef="{7B6E4E95-D548-4F2C-B7A2-EFBC70DAFEF6}">
          <xm:f>#REF!</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8AA98-8C97-4383-BF59-20D268DCAB2C}">
  <dimension ref="A3:B13"/>
  <sheetViews>
    <sheetView zoomScaleNormal="100" workbookViewId="0">
      <selection activeCell="M2" sqref="M2"/>
    </sheetView>
  </sheetViews>
  <sheetFormatPr defaultRowHeight="15" x14ac:dyDescent="0.25"/>
  <cols>
    <col min="1" max="1" width="13.140625" bestFit="1" customWidth="1"/>
    <col min="2" max="2" width="21.85546875" bestFit="1" customWidth="1"/>
    <col min="3" max="3" width="9.85546875" bestFit="1" customWidth="1"/>
    <col min="4" max="4" width="8.5703125" bestFit="1" customWidth="1"/>
    <col min="5" max="5" width="8.85546875" bestFit="1" customWidth="1"/>
    <col min="6" max="6" width="6" bestFit="1" customWidth="1"/>
    <col min="7" max="7" width="7.42578125" bestFit="1" customWidth="1"/>
    <col min="8" max="8" width="10" bestFit="1" customWidth="1"/>
    <col min="9" max="9" width="8.28515625" bestFit="1" customWidth="1"/>
    <col min="10" max="10" width="10" bestFit="1" customWidth="1"/>
    <col min="11" max="11" width="8.7109375" bestFit="1" customWidth="1"/>
    <col min="12" max="12" width="6.85546875" bestFit="1" customWidth="1"/>
    <col min="13" max="13" width="7.28515625" bestFit="1" customWidth="1"/>
    <col min="14" max="14" width="5.5703125" bestFit="1" customWidth="1"/>
    <col min="15" max="15" width="9" bestFit="1" customWidth="1"/>
    <col min="16" max="16" width="8.5703125" bestFit="1" customWidth="1"/>
    <col min="17" max="17" width="8.28515625" bestFit="1" customWidth="1"/>
    <col min="18" max="18" width="8.42578125" bestFit="1" customWidth="1"/>
    <col min="19" max="19" width="13.28515625" bestFit="1" customWidth="1"/>
    <col min="20" max="21" width="6.5703125" bestFit="1" customWidth="1"/>
    <col min="22" max="22" width="10.42578125" bestFit="1" customWidth="1"/>
    <col min="23" max="23" width="11.28515625" bestFit="1" customWidth="1"/>
    <col min="24" max="831" width="6" bestFit="1" customWidth="1"/>
    <col min="832" max="832" width="11.28515625" bestFit="1" customWidth="1"/>
  </cols>
  <sheetData>
    <row r="3" spans="1:2" x14ac:dyDescent="0.25">
      <c r="A3" s="3" t="s">
        <v>478</v>
      </c>
      <c r="B3" t="s">
        <v>479</v>
      </c>
    </row>
    <row r="4" spans="1:2" x14ac:dyDescent="0.25">
      <c r="A4" s="4">
        <v>1</v>
      </c>
      <c r="B4" s="5">
        <v>123</v>
      </c>
    </row>
    <row r="5" spans="1:2" x14ac:dyDescent="0.25">
      <c r="A5" s="4">
        <v>2</v>
      </c>
      <c r="B5" s="5">
        <v>96</v>
      </c>
    </row>
    <row r="6" spans="1:2" x14ac:dyDescent="0.25">
      <c r="A6" s="4">
        <v>3</v>
      </c>
      <c r="B6" s="5">
        <v>127</v>
      </c>
    </row>
    <row r="7" spans="1:2" x14ac:dyDescent="0.25">
      <c r="A7" s="4">
        <v>4</v>
      </c>
      <c r="B7" s="5">
        <v>156</v>
      </c>
    </row>
    <row r="8" spans="1:2" x14ac:dyDescent="0.25">
      <c r="A8" s="4">
        <v>5</v>
      </c>
      <c r="B8" s="5">
        <v>42</v>
      </c>
    </row>
    <row r="9" spans="1:2" x14ac:dyDescent="0.25">
      <c r="A9" s="4">
        <v>6</v>
      </c>
      <c r="B9" s="5">
        <v>67</v>
      </c>
    </row>
    <row r="10" spans="1:2" x14ac:dyDescent="0.25">
      <c r="A10" s="4">
        <v>7</v>
      </c>
      <c r="B10" s="5">
        <v>72</v>
      </c>
    </row>
    <row r="11" spans="1:2" x14ac:dyDescent="0.25">
      <c r="A11" s="4">
        <v>8</v>
      </c>
      <c r="B11" s="5">
        <v>104</v>
      </c>
    </row>
    <row r="12" spans="1:2" x14ac:dyDescent="0.25">
      <c r="A12" s="4">
        <v>9</v>
      </c>
      <c r="B12" s="5">
        <v>43</v>
      </c>
    </row>
    <row r="13" spans="1:2" x14ac:dyDescent="0.25">
      <c r="A13" s="4" t="s">
        <v>477</v>
      </c>
      <c r="B13" s="5">
        <v>830</v>
      </c>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E2D04-FD8C-4395-B69D-D3277F49E78F}">
  <dimension ref="A3:B10"/>
  <sheetViews>
    <sheetView zoomScaleNormal="100" workbookViewId="0">
      <selection activeCell="O7" sqref="O7"/>
    </sheetView>
  </sheetViews>
  <sheetFormatPr defaultRowHeight="15" x14ac:dyDescent="0.25"/>
  <cols>
    <col min="1" max="1" width="13.140625" bestFit="1" customWidth="1"/>
    <col min="2" max="2" width="21.85546875" bestFit="1" customWidth="1"/>
    <col min="3" max="3" width="9.85546875" bestFit="1" customWidth="1"/>
    <col min="4" max="4" width="8.5703125" bestFit="1" customWidth="1"/>
    <col min="5" max="5" width="8.85546875" bestFit="1" customWidth="1"/>
    <col min="6" max="6" width="6" bestFit="1" customWidth="1"/>
    <col min="7" max="7" width="7.42578125" bestFit="1" customWidth="1"/>
    <col min="8" max="8" width="10" bestFit="1" customWidth="1"/>
    <col min="9" max="9" width="8.28515625" bestFit="1" customWidth="1"/>
    <col min="10" max="10" width="10" bestFit="1" customWidth="1"/>
    <col min="11" max="11" width="8.7109375" bestFit="1" customWidth="1"/>
    <col min="12" max="12" width="6.85546875" bestFit="1" customWidth="1"/>
    <col min="13" max="13" width="7.28515625" bestFit="1" customWidth="1"/>
    <col min="14" max="14" width="5.5703125" bestFit="1" customWidth="1"/>
    <col min="15" max="15" width="9" bestFit="1" customWidth="1"/>
    <col min="16" max="16" width="8.5703125" bestFit="1" customWidth="1"/>
    <col min="17" max="17" width="8.28515625" bestFit="1" customWidth="1"/>
    <col min="18" max="18" width="8.42578125" bestFit="1" customWidth="1"/>
    <col min="19" max="19" width="13.28515625" bestFit="1" customWidth="1"/>
    <col min="20" max="21" width="6.5703125" bestFit="1" customWidth="1"/>
    <col min="22" max="22" width="10.42578125" bestFit="1" customWidth="1"/>
    <col min="23" max="23" width="11.28515625" bestFit="1" customWidth="1"/>
    <col min="24" max="831" width="6" bestFit="1" customWidth="1"/>
    <col min="832" max="832" width="11.28515625" bestFit="1" customWidth="1"/>
  </cols>
  <sheetData>
    <row r="3" spans="1:2" x14ac:dyDescent="0.25">
      <c r="A3" s="3" t="s">
        <v>478</v>
      </c>
      <c r="B3" t="s">
        <v>479</v>
      </c>
    </row>
    <row r="4" spans="1:2" x14ac:dyDescent="0.25">
      <c r="A4" s="4" t="s">
        <v>272</v>
      </c>
      <c r="B4" s="5">
        <v>13</v>
      </c>
    </row>
    <row r="5" spans="1:2" x14ac:dyDescent="0.25">
      <c r="A5" s="4" t="s">
        <v>294</v>
      </c>
      <c r="B5" s="5">
        <v>18</v>
      </c>
    </row>
    <row r="6" spans="1:2" x14ac:dyDescent="0.25">
      <c r="A6" s="4" t="s">
        <v>43</v>
      </c>
      <c r="B6" s="5">
        <v>19</v>
      </c>
    </row>
    <row r="7" spans="1:2" x14ac:dyDescent="0.25">
      <c r="A7" s="4" t="s">
        <v>19</v>
      </c>
      <c r="B7" s="5">
        <v>77</v>
      </c>
    </row>
    <row r="8" spans="1:2" x14ac:dyDescent="0.25">
      <c r="A8" s="4" t="s">
        <v>25</v>
      </c>
      <c r="B8" s="5">
        <v>119</v>
      </c>
    </row>
    <row r="9" spans="1:2" x14ac:dyDescent="0.25">
      <c r="A9" s="4" t="s">
        <v>95</v>
      </c>
      <c r="B9" s="5">
        <v>122</v>
      </c>
    </row>
    <row r="10" spans="1:2" x14ac:dyDescent="0.25">
      <c r="A10" s="4" t="s">
        <v>477</v>
      </c>
      <c r="B10" s="5">
        <v>368</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70E54-AD97-490C-8399-76A9D27832B5}">
  <dimension ref="A3:H8"/>
  <sheetViews>
    <sheetView zoomScaleNormal="100" workbookViewId="0">
      <selection activeCell="H22" sqref="H22"/>
    </sheetView>
  </sheetViews>
  <sheetFormatPr defaultRowHeight="15" x14ac:dyDescent="0.25"/>
  <cols>
    <col min="1" max="1" width="21.85546875" bestFit="1" customWidth="1"/>
    <col min="2" max="2" width="16.28515625" bestFit="1" customWidth="1"/>
    <col min="3" max="3" width="8.85546875" bestFit="1" customWidth="1"/>
    <col min="4" max="5" width="10" bestFit="1" customWidth="1"/>
    <col min="6" max="6" width="6.85546875" bestFit="1" customWidth="1"/>
    <col min="7" max="7" width="8.42578125" bestFit="1" customWidth="1"/>
    <col min="8" max="8" width="11.28515625" bestFit="1" customWidth="1"/>
    <col min="9" max="9" width="8.28515625" bestFit="1" customWidth="1"/>
    <col min="10" max="10" width="10" bestFit="1" customWidth="1"/>
    <col min="11" max="11" width="8.7109375" bestFit="1" customWidth="1"/>
    <col min="12" max="12" width="6.85546875" bestFit="1" customWidth="1"/>
    <col min="13" max="13" width="7.28515625" bestFit="1" customWidth="1"/>
    <col min="14" max="14" width="5.5703125" bestFit="1" customWidth="1"/>
    <col min="15" max="15" width="9" bestFit="1" customWidth="1"/>
    <col min="16" max="16" width="8.5703125" bestFit="1" customWidth="1"/>
    <col min="17" max="17" width="8.28515625" bestFit="1" customWidth="1"/>
    <col min="18" max="18" width="8.42578125" bestFit="1" customWidth="1"/>
    <col min="19" max="19" width="13.28515625" bestFit="1" customWidth="1"/>
    <col min="20" max="21" width="6.5703125" bestFit="1" customWidth="1"/>
    <col min="22" max="22" width="10.42578125" bestFit="1" customWidth="1"/>
    <col min="23" max="23" width="11.28515625" bestFit="1" customWidth="1"/>
    <col min="24" max="26" width="11.85546875" bestFit="1" customWidth="1"/>
    <col min="27" max="27" width="15" bestFit="1" customWidth="1"/>
    <col min="28" max="30" width="10.140625" bestFit="1" customWidth="1"/>
    <col min="31" max="31" width="13.28515625" bestFit="1" customWidth="1"/>
    <col min="32" max="34" width="11.85546875" bestFit="1" customWidth="1"/>
    <col min="35" max="35" width="15" bestFit="1" customWidth="1"/>
    <col min="36" max="38" width="10.5703125" bestFit="1" customWidth="1"/>
    <col min="39" max="39" width="13.7109375" bestFit="1" customWidth="1"/>
    <col min="40" max="42" width="8.7109375" bestFit="1" customWidth="1"/>
    <col min="43" max="43" width="11.7109375" bestFit="1" customWidth="1"/>
    <col min="44" max="46" width="9.140625" bestFit="1" customWidth="1"/>
    <col min="47" max="47" width="12.140625" bestFit="1" customWidth="1"/>
    <col min="48" max="50" width="7.42578125" bestFit="1" customWidth="1"/>
    <col min="51" max="51" width="10.42578125" bestFit="1" customWidth="1"/>
    <col min="52" max="54" width="10.85546875" bestFit="1" customWidth="1"/>
    <col min="55" max="55" width="14" bestFit="1" customWidth="1"/>
    <col min="56" max="58" width="10.42578125" bestFit="1" customWidth="1"/>
    <col min="59" max="59" width="13.5703125" bestFit="1" customWidth="1"/>
    <col min="60" max="62" width="10.140625" bestFit="1" customWidth="1"/>
    <col min="63" max="63" width="13.28515625" bestFit="1" customWidth="1"/>
    <col min="64" max="66" width="10.28515625" bestFit="1" customWidth="1"/>
    <col min="67" max="67" width="13.42578125" bestFit="1" customWidth="1"/>
    <col min="68" max="70" width="15.140625" bestFit="1" customWidth="1"/>
    <col min="71" max="71" width="18.28515625" bestFit="1" customWidth="1"/>
    <col min="72" max="74" width="8.42578125" bestFit="1" customWidth="1"/>
    <col min="75" max="75" width="11.42578125" bestFit="1" customWidth="1"/>
    <col min="76" max="78" width="8.42578125" bestFit="1" customWidth="1"/>
    <col min="79" max="79" width="11.42578125" bestFit="1" customWidth="1"/>
    <col min="80" max="82" width="12.28515625" bestFit="1" customWidth="1"/>
    <col min="83" max="83" width="15.42578125" bestFit="1" customWidth="1"/>
    <col min="84" max="85" width="11.28515625" bestFit="1" customWidth="1"/>
    <col min="86" max="86" width="5" bestFit="1" customWidth="1"/>
    <col min="87" max="87" width="9.140625" bestFit="1" customWidth="1"/>
    <col min="88" max="88" width="13.5703125" bestFit="1" customWidth="1"/>
    <col min="89" max="89" width="10.7109375" bestFit="1" customWidth="1"/>
    <col min="90" max="90" width="8.7109375" bestFit="1" customWidth="1"/>
    <col min="91" max="91" width="6.140625" bestFit="1" customWidth="1"/>
    <col min="92" max="92" width="5" bestFit="1" customWidth="1"/>
    <col min="93" max="93" width="9.140625" bestFit="1" customWidth="1"/>
    <col min="94" max="94" width="6.42578125" bestFit="1" customWidth="1"/>
    <col min="95" max="95" width="5" bestFit="1" customWidth="1"/>
    <col min="96" max="96" width="9.42578125" bestFit="1" customWidth="1"/>
    <col min="97" max="97" width="6" bestFit="1" customWidth="1"/>
    <col min="98" max="98" width="9" bestFit="1" customWidth="1"/>
    <col min="99" max="99" width="6.7109375" bestFit="1" customWidth="1"/>
    <col min="100" max="100" width="9.7109375" bestFit="1" customWidth="1"/>
    <col min="101" max="101" width="5.28515625" bestFit="1" customWidth="1"/>
    <col min="102" max="102" width="8.28515625" bestFit="1" customWidth="1"/>
    <col min="103" max="103" width="6.28515625" bestFit="1" customWidth="1"/>
    <col min="104" max="104" width="9.28515625" bestFit="1" customWidth="1"/>
    <col min="105" max="105" width="6.140625" bestFit="1" customWidth="1"/>
    <col min="106" max="106" width="9.140625" bestFit="1" customWidth="1"/>
    <col min="107" max="107" width="6.140625" bestFit="1" customWidth="1"/>
    <col min="108" max="108" width="9.140625" bestFit="1" customWidth="1"/>
    <col min="109" max="109" width="13.85546875" bestFit="1" customWidth="1"/>
    <col min="110" max="110" width="7.85546875" bestFit="1" customWidth="1"/>
    <col min="111" max="111" width="5" bestFit="1" customWidth="1"/>
    <col min="112" max="112" width="8.7109375" bestFit="1" customWidth="1"/>
    <col min="113" max="113" width="6.140625" bestFit="1" customWidth="1"/>
    <col min="114" max="114" width="5" bestFit="1" customWidth="1"/>
    <col min="115" max="115" width="9.140625" bestFit="1" customWidth="1"/>
    <col min="116" max="116" width="6.42578125" bestFit="1" customWidth="1"/>
    <col min="117" max="117" width="5" bestFit="1" customWidth="1"/>
    <col min="118" max="118" width="9.42578125" bestFit="1" customWidth="1"/>
    <col min="119" max="119" width="6" bestFit="1" customWidth="1"/>
    <col min="120" max="120" width="5" bestFit="1" customWidth="1"/>
    <col min="121" max="121" width="9" bestFit="1" customWidth="1"/>
    <col min="122" max="122" width="6.7109375" bestFit="1" customWidth="1"/>
    <col min="123" max="123" width="5" bestFit="1" customWidth="1"/>
    <col min="124" max="124" width="9.7109375" bestFit="1" customWidth="1"/>
    <col min="125" max="125" width="5.85546875" bestFit="1" customWidth="1"/>
    <col min="126" max="126" width="8.85546875" bestFit="1" customWidth="1"/>
    <col min="127" max="127" width="5.28515625" bestFit="1" customWidth="1"/>
    <col min="128" max="128" width="5" bestFit="1" customWidth="1"/>
    <col min="129" max="129" width="8.28515625" bestFit="1" customWidth="1"/>
    <col min="130" max="130" width="6.28515625" bestFit="1" customWidth="1"/>
    <col min="131" max="131" width="5" bestFit="1" customWidth="1"/>
    <col min="132" max="132" width="9.28515625" bestFit="1" customWidth="1"/>
    <col min="133" max="133" width="6.140625" bestFit="1" customWidth="1"/>
    <col min="134" max="134" width="5" bestFit="1" customWidth="1"/>
    <col min="135" max="135" width="9.140625" bestFit="1" customWidth="1"/>
    <col min="136" max="136" width="5.85546875" bestFit="1" customWidth="1"/>
    <col min="137" max="137" width="8.85546875" bestFit="1" customWidth="1"/>
    <col min="138" max="138" width="6.42578125" bestFit="1" customWidth="1"/>
    <col min="139" max="139" width="5" bestFit="1" customWidth="1"/>
    <col min="140" max="140" width="9.42578125" bestFit="1" customWidth="1"/>
    <col min="141" max="141" width="6.140625" bestFit="1" customWidth="1"/>
    <col min="142" max="142" width="5" bestFit="1" customWidth="1"/>
    <col min="143" max="143" width="9.140625" bestFit="1" customWidth="1"/>
    <col min="144" max="144" width="10.85546875" bestFit="1" customWidth="1"/>
    <col min="145" max="145" width="9.28515625" bestFit="1" customWidth="1"/>
    <col min="146" max="146" width="5" bestFit="1" customWidth="1"/>
    <col min="147" max="147" width="8.7109375" bestFit="1" customWidth="1"/>
    <col min="148" max="148" width="6.140625" bestFit="1" customWidth="1"/>
    <col min="149" max="149" width="9.140625" bestFit="1" customWidth="1"/>
    <col min="150" max="150" width="6.42578125" bestFit="1" customWidth="1"/>
    <col min="151" max="151" width="9.42578125" bestFit="1" customWidth="1"/>
    <col min="152" max="152" width="6" bestFit="1" customWidth="1"/>
    <col min="153" max="153" width="5" bestFit="1" customWidth="1"/>
    <col min="154" max="154" width="9" bestFit="1" customWidth="1"/>
    <col min="155" max="155" width="5.85546875" bestFit="1" customWidth="1"/>
    <col min="156" max="156" width="8.85546875" bestFit="1" customWidth="1"/>
    <col min="157" max="157" width="5.28515625" bestFit="1" customWidth="1"/>
    <col min="158" max="158" width="8.28515625" bestFit="1" customWidth="1"/>
    <col min="159" max="159" width="6.28515625" bestFit="1" customWidth="1"/>
    <col min="160" max="160" width="9.28515625" bestFit="1" customWidth="1"/>
    <col min="161" max="161" width="5.85546875" bestFit="1" customWidth="1"/>
    <col min="162" max="162" width="5" bestFit="1" customWidth="1"/>
    <col min="163" max="163" width="8.85546875" bestFit="1" customWidth="1"/>
    <col min="164" max="164" width="6.42578125" bestFit="1" customWidth="1"/>
    <col min="165" max="165" width="9.42578125" bestFit="1" customWidth="1"/>
    <col min="166" max="166" width="6.140625" bestFit="1" customWidth="1"/>
    <col min="167" max="167" width="9.140625" bestFit="1" customWidth="1"/>
    <col min="168" max="168" width="12.28515625" bestFit="1" customWidth="1"/>
    <col min="169" max="169" width="11.85546875" bestFit="1" customWidth="1"/>
    <col min="170" max="170" width="8.7109375" bestFit="1" customWidth="1"/>
    <col min="171" max="171" width="6.42578125" bestFit="1" customWidth="1"/>
    <col min="172" max="172" width="5" bestFit="1" customWidth="1"/>
    <col min="173" max="173" width="9.42578125" bestFit="1" customWidth="1"/>
    <col min="174" max="174" width="6" bestFit="1" customWidth="1"/>
    <col min="175" max="175" width="9" bestFit="1" customWidth="1"/>
    <col min="176" max="176" width="6.7109375" bestFit="1" customWidth="1"/>
    <col min="177" max="177" width="9.7109375" bestFit="1" customWidth="1"/>
    <col min="178" max="178" width="5.85546875" bestFit="1" customWidth="1"/>
    <col min="179" max="179" width="8.85546875" bestFit="1" customWidth="1"/>
    <col min="180" max="180" width="5.28515625" bestFit="1" customWidth="1"/>
    <col min="181" max="181" width="8.28515625" bestFit="1" customWidth="1"/>
    <col min="182" max="182" width="6.28515625" bestFit="1" customWidth="1"/>
    <col min="183" max="183" width="9.28515625" bestFit="1" customWidth="1"/>
    <col min="184" max="184" width="6.140625" bestFit="1" customWidth="1"/>
    <col min="185" max="185" width="9.140625" bestFit="1" customWidth="1"/>
    <col min="186" max="186" width="5.85546875" bestFit="1" customWidth="1"/>
    <col min="187" max="187" width="5" bestFit="1" customWidth="1"/>
    <col min="188" max="188" width="8.85546875" bestFit="1" customWidth="1"/>
    <col min="189" max="189" width="6.42578125" bestFit="1" customWidth="1"/>
    <col min="190" max="190" width="5" bestFit="1" customWidth="1"/>
    <col min="191" max="191" width="9.42578125" bestFit="1" customWidth="1"/>
    <col min="192" max="192" width="6.140625" bestFit="1" customWidth="1"/>
    <col min="193" max="193" width="5" bestFit="1" customWidth="1"/>
    <col min="194" max="194" width="9.140625" bestFit="1" customWidth="1"/>
    <col min="195" max="195" width="15" bestFit="1" customWidth="1"/>
    <col min="196" max="196" width="10.140625" bestFit="1" customWidth="1"/>
    <col min="197" max="197" width="8.7109375" bestFit="1" customWidth="1"/>
    <col min="198" max="198" width="6.140625" bestFit="1" customWidth="1"/>
    <col min="199" max="199" width="9.140625" bestFit="1" customWidth="1"/>
    <col min="200" max="200" width="6.42578125" bestFit="1" customWidth="1"/>
    <col min="201" max="201" width="9.42578125" bestFit="1" customWidth="1"/>
    <col min="202" max="202" width="6" bestFit="1" customWidth="1"/>
    <col min="203" max="203" width="9" bestFit="1" customWidth="1"/>
    <col min="204" max="204" width="6.7109375" bestFit="1" customWidth="1"/>
    <col min="205" max="205" width="9.7109375" bestFit="1" customWidth="1"/>
    <col min="206" max="206" width="5.85546875" bestFit="1" customWidth="1"/>
    <col min="207" max="207" width="8.85546875" bestFit="1" customWidth="1"/>
    <col min="208" max="208" width="6.28515625" bestFit="1" customWidth="1"/>
    <col min="209" max="209" width="5" bestFit="1" customWidth="1"/>
    <col min="210" max="210" width="9.28515625" bestFit="1" customWidth="1"/>
    <col min="211" max="211" width="6.140625" bestFit="1" customWidth="1"/>
    <col min="212" max="212" width="9.140625" bestFit="1" customWidth="1"/>
    <col min="213" max="213" width="5.85546875" bestFit="1" customWidth="1"/>
    <col min="214" max="214" width="8.85546875" bestFit="1" customWidth="1"/>
    <col min="215" max="215" width="6.42578125" bestFit="1" customWidth="1"/>
    <col min="216" max="216" width="9.42578125" bestFit="1" customWidth="1"/>
    <col min="217" max="217" width="6.140625" bestFit="1" customWidth="1"/>
    <col min="218" max="218" width="9.140625" bestFit="1" customWidth="1"/>
    <col min="219" max="219" width="13.28515625" bestFit="1" customWidth="1"/>
    <col min="220" max="220" width="11.85546875" bestFit="1" customWidth="1"/>
    <col min="221" max="221" width="5" bestFit="1" customWidth="1"/>
    <col min="222" max="222" width="8.7109375" bestFit="1" customWidth="1"/>
    <col min="223" max="223" width="6.140625" bestFit="1" customWidth="1"/>
    <col min="224" max="224" width="5" bestFit="1" customWidth="1"/>
    <col min="225" max="225" width="9.140625" bestFit="1" customWidth="1"/>
    <col min="226" max="226" width="6.42578125" bestFit="1" customWidth="1"/>
    <col min="227" max="227" width="5" bestFit="1" customWidth="1"/>
    <col min="228" max="228" width="9.42578125" bestFit="1" customWidth="1"/>
    <col min="229" max="229" width="6" bestFit="1" customWidth="1"/>
    <col min="230" max="230" width="5" bestFit="1" customWidth="1"/>
    <col min="231" max="231" width="9" bestFit="1" customWidth="1"/>
    <col min="232" max="232" width="6.7109375" bestFit="1" customWidth="1"/>
    <col min="233" max="233" width="5" bestFit="1" customWidth="1"/>
    <col min="234" max="234" width="9.7109375" bestFit="1" customWidth="1"/>
    <col min="235" max="235" width="5.85546875" bestFit="1" customWidth="1"/>
    <col min="236" max="236" width="8.85546875" bestFit="1" customWidth="1"/>
    <col min="237" max="237" width="5.28515625" bestFit="1" customWidth="1"/>
    <col min="238" max="238" width="5" bestFit="1" customWidth="1"/>
    <col min="239" max="239" width="8.28515625" bestFit="1" customWidth="1"/>
    <col min="240" max="240" width="6.28515625" bestFit="1" customWidth="1"/>
    <col min="241" max="241" width="5" bestFit="1" customWidth="1"/>
    <col min="242" max="242" width="9.28515625" bestFit="1" customWidth="1"/>
    <col min="243" max="243" width="6.140625" bestFit="1" customWidth="1"/>
    <col min="244" max="244" width="5" bestFit="1" customWidth="1"/>
    <col min="245" max="245" width="9.140625" bestFit="1" customWidth="1"/>
    <col min="246" max="246" width="5.85546875" bestFit="1" customWidth="1"/>
    <col min="247" max="247" width="5" bestFit="1" customWidth="1"/>
    <col min="248" max="248" width="8.85546875" bestFit="1" customWidth="1"/>
    <col min="249" max="249" width="6.42578125" bestFit="1" customWidth="1"/>
    <col min="250" max="250" width="5" bestFit="1" customWidth="1"/>
    <col min="251" max="251" width="9.42578125" bestFit="1" customWidth="1"/>
    <col min="252" max="252" width="6.140625" bestFit="1" customWidth="1"/>
    <col min="253" max="253" width="5" bestFit="1" customWidth="1"/>
    <col min="254" max="254" width="9.140625" bestFit="1" customWidth="1"/>
    <col min="255" max="255" width="15" bestFit="1" customWidth="1"/>
    <col min="256" max="256" width="10.5703125" bestFit="1" customWidth="1"/>
    <col min="257" max="257" width="8.7109375" bestFit="1" customWidth="1"/>
    <col min="258" max="258" width="6.140625" bestFit="1" customWidth="1"/>
    <col min="259" max="259" width="5" bestFit="1" customWidth="1"/>
    <col min="260" max="260" width="9.140625" bestFit="1" customWidth="1"/>
    <col min="261" max="261" width="6" bestFit="1" customWidth="1"/>
    <col min="262" max="262" width="9" bestFit="1" customWidth="1"/>
    <col min="263" max="263" width="6.7109375" bestFit="1" customWidth="1"/>
    <col min="264" max="264" width="9.7109375" bestFit="1" customWidth="1"/>
    <col min="265" max="265" width="5.85546875" bestFit="1" customWidth="1"/>
    <col min="266" max="266" width="8.85546875" bestFit="1" customWidth="1"/>
    <col min="267" max="267" width="5.28515625" bestFit="1" customWidth="1"/>
    <col min="268" max="268" width="5" bestFit="1" customWidth="1"/>
    <col min="269" max="269" width="8.28515625" bestFit="1" customWidth="1"/>
    <col min="270" max="270" width="6.28515625" bestFit="1" customWidth="1"/>
    <col min="271" max="271" width="5" bestFit="1" customWidth="1"/>
    <col min="272" max="272" width="9.28515625" bestFit="1" customWidth="1"/>
    <col min="273" max="273" width="6.140625" bestFit="1" customWidth="1"/>
    <col min="274" max="274" width="9.140625" bestFit="1" customWidth="1"/>
    <col min="275" max="275" width="5.85546875" bestFit="1" customWidth="1"/>
    <col min="276" max="276" width="5" bestFit="1" customWidth="1"/>
    <col min="277" max="277" width="8.85546875" bestFit="1" customWidth="1"/>
    <col min="278" max="278" width="6.42578125" bestFit="1" customWidth="1"/>
    <col min="279" max="279" width="9.42578125" bestFit="1" customWidth="1"/>
    <col min="280" max="280" width="6.140625" bestFit="1" customWidth="1"/>
    <col min="281" max="281" width="9.140625" bestFit="1" customWidth="1"/>
    <col min="282" max="282" width="13.7109375" bestFit="1" customWidth="1"/>
    <col min="283" max="283" width="8.7109375" bestFit="1" customWidth="1"/>
    <col min="284" max="284" width="5" bestFit="1" customWidth="1"/>
    <col min="285" max="285" width="8.7109375" bestFit="1" customWidth="1"/>
    <col min="286" max="286" width="6.140625" bestFit="1" customWidth="1"/>
    <col min="287" max="287" width="5" bestFit="1" customWidth="1"/>
    <col min="288" max="288" width="9.140625" bestFit="1" customWidth="1"/>
    <col min="289" max="289" width="6.42578125" bestFit="1" customWidth="1"/>
    <col min="290" max="290" width="5" bestFit="1" customWidth="1"/>
    <col min="291" max="291" width="9.42578125" bestFit="1" customWidth="1"/>
    <col min="292" max="292" width="6" bestFit="1" customWidth="1"/>
    <col min="293" max="293" width="5" bestFit="1" customWidth="1"/>
    <col min="294" max="294" width="9" bestFit="1" customWidth="1"/>
    <col min="295" max="295" width="6.7109375" bestFit="1" customWidth="1"/>
    <col min="296" max="296" width="5" bestFit="1" customWidth="1"/>
    <col min="297" max="297" width="9.7109375" bestFit="1" customWidth="1"/>
    <col min="298" max="298" width="5.85546875" bestFit="1" customWidth="1"/>
    <col min="299" max="299" width="8.85546875" bestFit="1" customWidth="1"/>
    <col min="300" max="300" width="5.28515625" bestFit="1" customWidth="1"/>
    <col min="301" max="301" width="5" bestFit="1" customWidth="1"/>
    <col min="302" max="302" width="8.28515625" bestFit="1" customWidth="1"/>
    <col min="303" max="303" width="6.28515625" bestFit="1" customWidth="1"/>
    <col min="304" max="304" width="5" bestFit="1" customWidth="1"/>
    <col min="305" max="305" width="9.28515625" bestFit="1" customWidth="1"/>
    <col min="306" max="306" width="6.140625" bestFit="1" customWidth="1"/>
    <col min="307" max="307" width="5" bestFit="1" customWidth="1"/>
    <col min="308" max="308" width="9.140625" bestFit="1" customWidth="1"/>
    <col min="309" max="309" width="5.85546875" bestFit="1" customWidth="1"/>
    <col min="310" max="310" width="5" bestFit="1" customWidth="1"/>
    <col min="311" max="311" width="8.85546875" bestFit="1" customWidth="1"/>
    <col min="312" max="312" width="6.42578125" bestFit="1" customWidth="1"/>
    <col min="313" max="313" width="5" bestFit="1" customWidth="1"/>
    <col min="314" max="314" width="9.42578125" bestFit="1" customWidth="1"/>
    <col min="315" max="315" width="6.140625" bestFit="1" customWidth="1"/>
    <col min="316" max="316" width="5" bestFit="1" customWidth="1"/>
    <col min="317" max="317" width="9.140625" bestFit="1" customWidth="1"/>
    <col min="318" max="318" width="11.7109375" bestFit="1" customWidth="1"/>
    <col min="319" max="319" width="9.140625" bestFit="1" customWidth="1"/>
    <col min="320" max="320" width="8.7109375" bestFit="1" customWidth="1"/>
    <col min="321" max="321" width="6.140625" bestFit="1" customWidth="1"/>
    <col min="322" max="322" width="9.140625" bestFit="1" customWidth="1"/>
    <col min="323" max="323" width="6.42578125" bestFit="1" customWidth="1"/>
    <col min="324" max="324" width="9.42578125" bestFit="1" customWidth="1"/>
    <col min="325" max="325" width="6" bestFit="1" customWidth="1"/>
    <col min="326" max="326" width="5" bestFit="1" customWidth="1"/>
    <col min="327" max="327" width="9" bestFit="1" customWidth="1"/>
    <col min="328" max="328" width="5.85546875" bestFit="1" customWidth="1"/>
    <col min="329" max="329" width="8.85546875" bestFit="1" customWidth="1"/>
    <col min="330" max="330" width="6.28515625" bestFit="1" customWidth="1"/>
    <col min="331" max="331" width="9.28515625" bestFit="1" customWidth="1"/>
    <col min="332" max="332" width="6.140625" bestFit="1" customWidth="1"/>
    <col min="333" max="333" width="5" bestFit="1" customWidth="1"/>
    <col min="334" max="334" width="9.140625" bestFit="1" customWidth="1"/>
    <col min="335" max="335" width="5.85546875" bestFit="1" customWidth="1"/>
    <col min="336" max="336" width="5" bestFit="1" customWidth="1"/>
    <col min="337" max="337" width="8.85546875" bestFit="1" customWidth="1"/>
    <col min="338" max="338" width="6.42578125" bestFit="1" customWidth="1"/>
    <col min="339" max="339" width="9.42578125" bestFit="1" customWidth="1"/>
    <col min="340" max="340" width="6.140625" bestFit="1" customWidth="1"/>
    <col min="341" max="341" width="9.140625" bestFit="1" customWidth="1"/>
    <col min="342" max="342" width="12.140625" bestFit="1" customWidth="1"/>
    <col min="343" max="343" width="7.42578125" bestFit="1" customWidth="1"/>
    <col min="344" max="344" width="5" bestFit="1" customWidth="1"/>
    <col min="345" max="345" width="8.7109375" bestFit="1" customWidth="1"/>
    <col min="346" max="346" width="6.140625" bestFit="1" customWidth="1"/>
    <col min="347" max="347" width="5" bestFit="1" customWidth="1"/>
    <col min="348" max="348" width="9.140625" bestFit="1" customWidth="1"/>
    <col min="349" max="349" width="6.42578125" bestFit="1" customWidth="1"/>
    <col min="350" max="350" width="5" bestFit="1" customWidth="1"/>
    <col min="351" max="351" width="9.42578125" bestFit="1" customWidth="1"/>
    <col min="352" max="352" width="6" bestFit="1" customWidth="1"/>
    <col min="353" max="353" width="9" bestFit="1" customWidth="1"/>
    <col min="354" max="354" width="5.85546875" bestFit="1" customWidth="1"/>
    <col min="355" max="355" width="8.85546875" bestFit="1" customWidth="1"/>
    <col min="356" max="356" width="5.28515625" bestFit="1" customWidth="1"/>
    <col min="357" max="357" width="8.28515625" bestFit="1" customWidth="1"/>
    <col min="358" max="358" width="6.28515625" bestFit="1" customWidth="1"/>
    <col min="359" max="359" width="5" bestFit="1" customWidth="1"/>
    <col min="360" max="360" width="9.28515625" bestFit="1" customWidth="1"/>
    <col min="361" max="361" width="6.140625" bestFit="1" customWidth="1"/>
    <col min="362" max="362" width="5" bestFit="1" customWidth="1"/>
    <col min="363" max="363" width="9.140625" bestFit="1" customWidth="1"/>
    <col min="364" max="364" width="5.85546875" bestFit="1" customWidth="1"/>
    <col min="365" max="365" width="8.85546875" bestFit="1" customWidth="1"/>
    <col min="366" max="366" width="6.42578125" bestFit="1" customWidth="1"/>
    <col min="367" max="367" width="9.42578125" bestFit="1" customWidth="1"/>
    <col min="368" max="368" width="6.140625" bestFit="1" customWidth="1"/>
    <col min="369" max="369" width="9.140625" bestFit="1" customWidth="1"/>
    <col min="370" max="370" width="10.42578125" bestFit="1" customWidth="1"/>
    <col min="371" max="371" width="10.85546875" bestFit="1" customWidth="1"/>
    <col min="372" max="372" width="8.7109375" bestFit="1" customWidth="1"/>
    <col min="373" max="373" width="6.140625" bestFit="1" customWidth="1"/>
    <col min="374" max="374" width="9.140625" bestFit="1" customWidth="1"/>
    <col min="375" max="375" width="6.42578125" bestFit="1" customWidth="1"/>
    <col min="376" max="376" width="9.42578125" bestFit="1" customWidth="1"/>
    <col min="377" max="377" width="6" bestFit="1" customWidth="1"/>
    <col min="378" max="378" width="5" bestFit="1" customWidth="1"/>
    <col min="379" max="379" width="9" bestFit="1" customWidth="1"/>
    <col min="380" max="380" width="6.7109375" bestFit="1" customWidth="1"/>
    <col min="381" max="381" width="5" bestFit="1" customWidth="1"/>
    <col min="382" max="382" width="9.7109375" bestFit="1" customWidth="1"/>
    <col min="383" max="383" width="5.85546875" bestFit="1" customWidth="1"/>
    <col min="384" max="384" width="8.85546875" bestFit="1" customWidth="1"/>
    <col min="385" max="385" width="5.28515625" bestFit="1" customWidth="1"/>
    <col min="386" max="386" width="8.28515625" bestFit="1" customWidth="1"/>
    <col min="387" max="387" width="6.28515625" bestFit="1" customWidth="1"/>
    <col min="388" max="388" width="5" bestFit="1" customWidth="1"/>
    <col min="389" max="389" width="9.28515625" bestFit="1" customWidth="1"/>
    <col min="390" max="390" width="6.140625" bestFit="1" customWidth="1"/>
    <col min="391" max="391" width="5" bestFit="1" customWidth="1"/>
    <col min="392" max="392" width="9.140625" bestFit="1" customWidth="1"/>
    <col min="393" max="393" width="5.85546875" bestFit="1" customWidth="1"/>
    <col min="394" max="394" width="8.85546875" bestFit="1" customWidth="1"/>
    <col min="395" max="395" width="6.42578125" bestFit="1" customWidth="1"/>
    <col min="396" max="396" width="5" bestFit="1" customWidth="1"/>
    <col min="397" max="397" width="9.42578125" bestFit="1" customWidth="1"/>
    <col min="398" max="398" width="14" bestFit="1" customWidth="1"/>
    <col min="399" max="399" width="10.42578125" bestFit="1" customWidth="1"/>
    <col min="400" max="400" width="8.7109375" bestFit="1" customWidth="1"/>
    <col min="401" max="401" width="6.140625" bestFit="1" customWidth="1"/>
    <col min="402" max="402" width="9.140625" bestFit="1" customWidth="1"/>
    <col min="403" max="403" width="6" bestFit="1" customWidth="1"/>
    <col min="404" max="404" width="5" bestFit="1" customWidth="1"/>
    <col min="405" max="405" width="9" bestFit="1" customWidth="1"/>
    <col min="406" max="406" width="6.28515625" bestFit="1" customWidth="1"/>
    <col min="407" max="407" width="9.28515625" bestFit="1" customWidth="1"/>
    <col min="408" max="408" width="6.140625" bestFit="1" customWidth="1"/>
    <col min="409" max="409" width="9.140625" bestFit="1" customWidth="1"/>
    <col min="410" max="410" width="13.5703125" bestFit="1" customWidth="1"/>
    <col min="411" max="411" width="10.140625" bestFit="1" customWidth="1"/>
    <col min="412" max="412" width="9.140625" bestFit="1" customWidth="1"/>
    <col min="413" max="413" width="6" bestFit="1" customWidth="1"/>
    <col min="414" max="414" width="9" bestFit="1" customWidth="1"/>
    <col min="415" max="415" width="5.28515625" bestFit="1" customWidth="1"/>
    <col min="416" max="416" width="8.28515625" bestFit="1" customWidth="1"/>
    <col min="417" max="417" width="6.140625" bestFit="1" customWidth="1"/>
    <col min="418" max="418" width="5" bestFit="1" customWidth="1"/>
    <col min="419" max="419" width="9.140625" bestFit="1" customWidth="1"/>
    <col min="420" max="420" width="13.28515625" bestFit="1" customWidth="1"/>
    <col min="421" max="421" width="10.28515625" bestFit="1" customWidth="1"/>
    <col min="422" max="422" width="9.140625" bestFit="1" customWidth="1"/>
    <col min="423" max="423" width="6.42578125" bestFit="1" customWidth="1"/>
    <col min="424" max="424" width="5" bestFit="1" customWidth="1"/>
    <col min="425" max="425" width="9.42578125" bestFit="1" customWidth="1"/>
    <col min="426" max="426" width="6" bestFit="1" customWidth="1"/>
    <col min="427" max="427" width="9" bestFit="1" customWidth="1"/>
    <col min="428" max="428" width="6.7109375" bestFit="1" customWidth="1"/>
    <col min="429" max="429" width="9.7109375" bestFit="1" customWidth="1"/>
    <col min="430" max="430" width="5.28515625" bestFit="1" customWidth="1"/>
    <col min="431" max="431" width="8.28515625" bestFit="1" customWidth="1"/>
    <col min="432" max="432" width="6.140625" bestFit="1" customWidth="1"/>
    <col min="433" max="433" width="9.140625" bestFit="1" customWidth="1"/>
    <col min="434" max="434" width="5.85546875" bestFit="1" customWidth="1"/>
    <col min="435" max="435" width="8.85546875" bestFit="1" customWidth="1"/>
    <col min="436" max="436" width="6.42578125" bestFit="1" customWidth="1"/>
    <col min="437" max="437" width="9.42578125" bestFit="1" customWidth="1"/>
    <col min="438" max="438" width="6.140625" bestFit="1" customWidth="1"/>
    <col min="439" max="439" width="9.140625" bestFit="1" customWidth="1"/>
    <col min="440" max="440" width="13.42578125" bestFit="1" customWidth="1"/>
    <col min="441" max="441" width="15.140625" bestFit="1" customWidth="1"/>
    <col min="442" max="442" width="5" bestFit="1" customWidth="1"/>
    <col min="443" max="443" width="8.7109375" bestFit="1" customWidth="1"/>
    <col min="444" max="444" width="6.140625" bestFit="1" customWidth="1"/>
    <col min="445" max="445" width="5" bestFit="1" customWidth="1"/>
    <col min="446" max="446" width="9.140625" bestFit="1" customWidth="1"/>
    <col min="447" max="447" width="6.42578125" bestFit="1" customWidth="1"/>
    <col min="448" max="448" width="5" bestFit="1" customWidth="1"/>
    <col min="449" max="449" width="9.42578125" bestFit="1" customWidth="1"/>
    <col min="450" max="450" width="6" bestFit="1" customWidth="1"/>
    <col min="451" max="451" width="5" bestFit="1" customWidth="1"/>
    <col min="452" max="452" width="9" bestFit="1" customWidth="1"/>
    <col min="453" max="453" width="6.7109375" bestFit="1" customWidth="1"/>
    <col min="454" max="454" width="9.7109375" bestFit="1" customWidth="1"/>
    <col min="455" max="455" width="5.85546875" bestFit="1" customWidth="1"/>
    <col min="456" max="456" width="8.85546875" bestFit="1" customWidth="1"/>
    <col min="457" max="457" width="5.28515625" bestFit="1" customWidth="1"/>
    <col min="458" max="458" width="8.28515625" bestFit="1" customWidth="1"/>
    <col min="459" max="459" width="6.28515625" bestFit="1" customWidth="1"/>
    <col min="460" max="460" width="5" bestFit="1" customWidth="1"/>
    <col min="461" max="461" width="9.28515625" bestFit="1" customWidth="1"/>
    <col min="462" max="462" width="6.140625" bestFit="1" customWidth="1"/>
    <col min="463" max="463" width="5" bestFit="1" customWidth="1"/>
    <col min="464" max="464" width="9.140625" bestFit="1" customWidth="1"/>
    <col min="465" max="465" width="5.85546875" bestFit="1" customWidth="1"/>
    <col min="466" max="466" width="5" bestFit="1" customWidth="1"/>
    <col min="467" max="467" width="8.85546875" bestFit="1" customWidth="1"/>
    <col min="468" max="468" width="6.42578125" bestFit="1" customWidth="1"/>
    <col min="469" max="469" width="5" bestFit="1" customWidth="1"/>
    <col min="470" max="470" width="9.42578125" bestFit="1" customWidth="1"/>
    <col min="471" max="471" width="6.140625" bestFit="1" customWidth="1"/>
    <col min="472" max="472" width="5" bestFit="1" customWidth="1"/>
    <col min="473" max="473" width="9.140625" bestFit="1" customWidth="1"/>
    <col min="474" max="474" width="18.28515625" bestFit="1" customWidth="1"/>
    <col min="475" max="475" width="8.42578125" bestFit="1" customWidth="1"/>
    <col min="476" max="476" width="8.7109375" bestFit="1" customWidth="1"/>
    <col min="477" max="477" width="6.140625" bestFit="1" customWidth="1"/>
    <col min="478" max="478" width="5" bestFit="1" customWidth="1"/>
    <col min="479" max="479" width="9.140625" bestFit="1" customWidth="1"/>
    <col min="480" max="480" width="6.42578125" bestFit="1" customWidth="1"/>
    <col min="481" max="481" width="9.42578125" bestFit="1" customWidth="1"/>
    <col min="482" max="482" width="6" bestFit="1" customWidth="1"/>
    <col min="483" max="483" width="9" bestFit="1" customWidth="1"/>
    <col min="484" max="484" width="6.7109375" bestFit="1" customWidth="1"/>
    <col min="485" max="485" width="9.7109375" bestFit="1" customWidth="1"/>
    <col min="486" max="486" width="5.85546875" bestFit="1" customWidth="1"/>
    <col min="487" max="487" width="8.85546875" bestFit="1" customWidth="1"/>
    <col min="488" max="488" width="5.28515625" bestFit="1" customWidth="1"/>
    <col min="489" max="489" width="8.28515625" bestFit="1" customWidth="1"/>
    <col min="490" max="490" width="6.28515625" bestFit="1" customWidth="1"/>
    <col min="491" max="491" width="5" bestFit="1" customWidth="1"/>
    <col min="492" max="492" width="9.28515625" bestFit="1" customWidth="1"/>
    <col min="493" max="493" width="6.140625" bestFit="1" customWidth="1"/>
    <col min="494" max="494" width="9.140625" bestFit="1" customWidth="1"/>
    <col min="495" max="495" width="5.85546875" bestFit="1" customWidth="1"/>
    <col min="496" max="496" width="5" bestFit="1" customWidth="1"/>
    <col min="497" max="497" width="8.85546875" bestFit="1" customWidth="1"/>
    <col min="498" max="498" width="6.42578125" bestFit="1" customWidth="1"/>
    <col min="499" max="499" width="9.42578125" bestFit="1" customWidth="1"/>
    <col min="500" max="500" width="6.140625" bestFit="1" customWidth="1"/>
    <col min="501" max="501" width="5" bestFit="1" customWidth="1"/>
    <col min="502" max="502" width="9.140625" bestFit="1" customWidth="1"/>
    <col min="503" max="503" width="11.42578125" bestFit="1" customWidth="1"/>
    <col min="504" max="504" width="8.42578125" bestFit="1" customWidth="1"/>
    <col min="505" max="505" width="8.7109375" bestFit="1" customWidth="1"/>
    <col min="506" max="506" width="6.42578125" bestFit="1" customWidth="1"/>
    <col min="507" max="507" width="9.42578125" bestFit="1" customWidth="1"/>
    <col min="508" max="508" width="6" bestFit="1" customWidth="1"/>
    <col min="509" max="509" width="5" bestFit="1" customWidth="1"/>
    <col min="510" max="510" width="9" bestFit="1" customWidth="1"/>
    <col min="511" max="511" width="6.7109375" bestFit="1" customWidth="1"/>
    <col min="512" max="512" width="5" bestFit="1" customWidth="1"/>
    <col min="513" max="513" width="9.7109375" bestFit="1" customWidth="1"/>
    <col min="514" max="514" width="5.28515625" bestFit="1" customWidth="1"/>
    <col min="515" max="515" width="8.28515625" bestFit="1" customWidth="1"/>
    <col min="516" max="516" width="6.140625" bestFit="1" customWidth="1"/>
    <col min="517" max="517" width="9.140625" bestFit="1" customWidth="1"/>
    <col min="518" max="518" width="6.42578125" bestFit="1" customWidth="1"/>
    <col min="519" max="519" width="9.42578125" bestFit="1" customWidth="1"/>
    <col min="520" max="520" width="6.140625" bestFit="1" customWidth="1"/>
    <col min="521" max="521" width="9.140625" bestFit="1" customWidth="1"/>
    <col min="522" max="522" width="11.42578125" bestFit="1" customWidth="1"/>
    <col min="523" max="523" width="12.28515625" bestFit="1" customWidth="1"/>
    <col min="524" max="524" width="5" bestFit="1" customWidth="1"/>
    <col min="525" max="525" width="8.7109375" bestFit="1" customWidth="1"/>
    <col min="526" max="526" width="6.140625" bestFit="1" customWidth="1"/>
    <col min="527" max="527" width="5" bestFit="1" customWidth="1"/>
    <col min="528" max="528" width="9.140625" bestFit="1" customWidth="1"/>
    <col min="529" max="529" width="6.42578125" bestFit="1" customWidth="1"/>
    <col min="530" max="530" width="5" bestFit="1" customWidth="1"/>
    <col min="531" max="531" width="9.42578125" bestFit="1" customWidth="1"/>
    <col min="532" max="532" width="6" bestFit="1" customWidth="1"/>
    <col min="533" max="533" width="5" bestFit="1" customWidth="1"/>
    <col min="534" max="534" width="9" bestFit="1" customWidth="1"/>
    <col min="535" max="535" width="6.7109375" bestFit="1" customWidth="1"/>
    <col min="536" max="536" width="5" bestFit="1" customWidth="1"/>
    <col min="537" max="537" width="9.7109375" bestFit="1" customWidth="1"/>
    <col min="538" max="538" width="5.28515625" bestFit="1" customWidth="1"/>
    <col min="539" max="539" width="5" bestFit="1" customWidth="1"/>
    <col min="540" max="540" width="8.28515625" bestFit="1" customWidth="1"/>
    <col min="541" max="541" width="6.28515625" bestFit="1" customWidth="1"/>
    <col min="542" max="542" width="5" bestFit="1" customWidth="1"/>
    <col min="543" max="543" width="9.28515625" bestFit="1" customWidth="1"/>
    <col min="544" max="544" width="6.140625" bestFit="1" customWidth="1"/>
    <col min="545" max="545" width="9.140625" bestFit="1" customWidth="1"/>
    <col min="546" max="546" width="5.85546875" bestFit="1" customWidth="1"/>
    <col min="547" max="547" width="5" bestFit="1" customWidth="1"/>
    <col min="548" max="548" width="8.85546875" bestFit="1" customWidth="1"/>
    <col min="549" max="549" width="6.42578125" bestFit="1" customWidth="1"/>
    <col min="550" max="550" width="5" bestFit="1" customWidth="1"/>
    <col min="551" max="551" width="9.42578125" bestFit="1" customWidth="1"/>
    <col min="552" max="552" width="6.140625" bestFit="1" customWidth="1"/>
    <col min="553" max="553" width="5" bestFit="1" customWidth="1"/>
    <col min="554" max="554" width="9.140625" bestFit="1" customWidth="1"/>
    <col min="555" max="555" width="15.42578125" bestFit="1" customWidth="1"/>
    <col min="556" max="556" width="11.28515625" bestFit="1" customWidth="1"/>
    <col min="557" max="580" width="8.7109375" bestFit="1" customWidth="1"/>
    <col min="581" max="581" width="11.7109375" bestFit="1" customWidth="1"/>
    <col min="582" max="600" width="9.140625" bestFit="1" customWidth="1"/>
    <col min="601" max="601" width="12.140625" bestFit="1" customWidth="1"/>
    <col min="602" max="630" width="7.42578125" bestFit="1" customWidth="1"/>
    <col min="631" max="631" width="10.42578125" bestFit="1" customWidth="1"/>
    <col min="632" max="658" width="10.85546875" bestFit="1" customWidth="1"/>
    <col min="659" max="659" width="14" bestFit="1" customWidth="1"/>
    <col min="660" max="665" width="10.42578125" bestFit="1" customWidth="1"/>
    <col min="666" max="666" width="13.5703125" bestFit="1" customWidth="1"/>
    <col min="667" max="673" width="10.140625" bestFit="1" customWidth="1"/>
    <col min="674" max="674" width="13.28515625" bestFit="1" customWidth="1"/>
    <col min="675" max="687" width="10.28515625" bestFit="1" customWidth="1"/>
    <col min="688" max="688" width="13.42578125" bestFit="1" customWidth="1"/>
    <col min="689" max="746" width="15.140625" bestFit="1" customWidth="1"/>
    <col min="747" max="747" width="18.28515625" bestFit="1" customWidth="1"/>
    <col min="748" max="784" width="8.42578125" bestFit="1" customWidth="1"/>
    <col min="785" max="785" width="11.42578125" bestFit="1" customWidth="1"/>
    <col min="786" max="803" width="8.42578125" bestFit="1" customWidth="1"/>
    <col min="804" max="804" width="11.42578125" bestFit="1" customWidth="1"/>
    <col min="805" max="850" width="12.28515625" bestFit="1" customWidth="1"/>
    <col min="851" max="851" width="15.42578125" bestFit="1" customWidth="1"/>
    <col min="852" max="1681" width="11.7109375" bestFit="1" customWidth="1"/>
    <col min="1682" max="1682" width="11.28515625" bestFit="1" customWidth="1"/>
  </cols>
  <sheetData>
    <row r="3" spans="1:8" x14ac:dyDescent="0.25">
      <c r="A3" s="3" t="s">
        <v>479</v>
      </c>
      <c r="B3" s="3" t="s">
        <v>483</v>
      </c>
    </row>
    <row r="4" spans="1:8" x14ac:dyDescent="0.25">
      <c r="A4" s="3" t="s">
        <v>478</v>
      </c>
      <c r="B4" t="s">
        <v>25</v>
      </c>
      <c r="C4" t="s">
        <v>43</v>
      </c>
      <c r="D4" t="s">
        <v>294</v>
      </c>
      <c r="E4" t="s">
        <v>95</v>
      </c>
      <c r="F4" t="s">
        <v>19</v>
      </c>
      <c r="G4" t="s">
        <v>272</v>
      </c>
      <c r="H4" t="s">
        <v>477</v>
      </c>
    </row>
    <row r="5" spans="1:8" x14ac:dyDescent="0.25">
      <c r="A5" s="4" t="s">
        <v>480</v>
      </c>
      <c r="B5" s="5">
        <v>24</v>
      </c>
      <c r="C5" s="5">
        <v>2</v>
      </c>
      <c r="D5" s="5">
        <v>3</v>
      </c>
      <c r="E5" s="5">
        <v>23</v>
      </c>
      <c r="F5" s="5">
        <v>15</v>
      </c>
      <c r="G5" s="5">
        <v>4</v>
      </c>
      <c r="H5" s="5">
        <v>71</v>
      </c>
    </row>
    <row r="6" spans="1:8" x14ac:dyDescent="0.25">
      <c r="A6" s="4" t="s">
        <v>481</v>
      </c>
      <c r="B6" s="5">
        <v>62</v>
      </c>
      <c r="C6" s="5">
        <v>7</v>
      </c>
      <c r="D6" s="5">
        <v>11</v>
      </c>
      <c r="E6" s="5">
        <v>60</v>
      </c>
      <c r="F6" s="5">
        <v>39</v>
      </c>
      <c r="G6" s="5">
        <v>7</v>
      </c>
      <c r="H6" s="5">
        <v>186</v>
      </c>
    </row>
    <row r="7" spans="1:8" x14ac:dyDescent="0.25">
      <c r="A7" s="4" t="s">
        <v>482</v>
      </c>
      <c r="B7" s="5">
        <v>33</v>
      </c>
      <c r="C7" s="5">
        <v>10</v>
      </c>
      <c r="D7" s="5">
        <v>4</v>
      </c>
      <c r="E7" s="5">
        <v>39</v>
      </c>
      <c r="F7" s="5">
        <v>23</v>
      </c>
      <c r="G7" s="5">
        <v>2</v>
      </c>
      <c r="H7" s="5">
        <v>111</v>
      </c>
    </row>
    <row r="8" spans="1:8" x14ac:dyDescent="0.25">
      <c r="A8" s="4" t="s">
        <v>477</v>
      </c>
      <c r="B8" s="5">
        <v>119</v>
      </c>
      <c r="C8" s="5">
        <v>19</v>
      </c>
      <c r="D8" s="5">
        <v>18</v>
      </c>
      <c r="E8" s="5">
        <v>122</v>
      </c>
      <c r="F8" s="5">
        <v>77</v>
      </c>
      <c r="G8" s="5">
        <v>13</v>
      </c>
      <c r="H8" s="5">
        <v>368</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26BC-A555-4D0A-9D1A-952228564820}">
  <dimension ref="A1:B17"/>
  <sheetViews>
    <sheetView zoomScaleNormal="100" workbookViewId="0">
      <selection activeCell="P22" sqref="P22"/>
    </sheetView>
  </sheetViews>
  <sheetFormatPr defaultRowHeight="15" x14ac:dyDescent="0.25"/>
  <cols>
    <col min="1" max="1" width="21.85546875" bestFit="1" customWidth="1"/>
    <col min="2" max="2" width="17.85546875" bestFit="1" customWidth="1"/>
    <col min="3" max="4" width="11.28515625" bestFit="1" customWidth="1"/>
    <col min="5" max="5" width="4.140625" bestFit="1" customWidth="1"/>
    <col min="6" max="6" width="4.85546875" bestFit="1" customWidth="1"/>
    <col min="7" max="7" width="4" bestFit="1" customWidth="1"/>
    <col min="8" max="8" width="3.42578125" bestFit="1" customWidth="1"/>
    <col min="9" max="9" width="4.42578125" bestFit="1" customWidth="1"/>
    <col min="10" max="10" width="4.28515625" bestFit="1" customWidth="1"/>
    <col min="11" max="11" width="4" bestFit="1" customWidth="1"/>
    <col min="12" max="12" width="4.5703125" bestFit="1" customWidth="1"/>
    <col min="13" max="13" width="4.28515625" bestFit="1" customWidth="1"/>
    <col min="14" max="14" width="11.28515625" bestFit="1" customWidth="1"/>
    <col min="15" max="15" width="6" bestFit="1" customWidth="1"/>
    <col min="16" max="16" width="9" bestFit="1" customWidth="1"/>
    <col min="17" max="19" width="7.28515625" bestFit="1" customWidth="1"/>
    <col min="20" max="20" width="9.7109375" bestFit="1" customWidth="1"/>
    <col min="21" max="24" width="7.28515625" bestFit="1" customWidth="1"/>
    <col min="25" max="25" width="8.85546875" bestFit="1" customWidth="1"/>
    <col min="26" max="27" width="5.28515625" bestFit="1" customWidth="1"/>
    <col min="28" max="28" width="8.28515625" bestFit="1" customWidth="1"/>
    <col min="29" max="31" width="6.28515625" bestFit="1" customWidth="1"/>
    <col min="32" max="32" width="9.28515625" bestFit="1" customWidth="1"/>
    <col min="33" max="36" width="6.140625" bestFit="1" customWidth="1"/>
    <col min="37" max="37" width="9.140625" bestFit="1" customWidth="1"/>
    <col min="38" max="39" width="5.85546875" bestFit="1" customWidth="1"/>
    <col min="40" max="40" width="8.85546875" bestFit="1" customWidth="1"/>
    <col min="41" max="43" width="6.42578125" bestFit="1" customWidth="1"/>
    <col min="44" max="44" width="9.42578125" bestFit="1" customWidth="1"/>
    <col min="45" max="48" width="6.140625" bestFit="1" customWidth="1"/>
    <col min="49" max="49" width="9.140625" bestFit="1" customWidth="1"/>
    <col min="50" max="50" width="11.28515625" bestFit="1" customWidth="1"/>
    <col min="51" max="52" width="15.7109375" bestFit="1" customWidth="1"/>
    <col min="53" max="98" width="10.42578125" bestFit="1" customWidth="1"/>
    <col min="99" max="99" width="26.85546875" bestFit="1" customWidth="1"/>
    <col min="100" max="100" width="20.7109375" bestFit="1" customWidth="1"/>
    <col min="101" max="101" width="5.28515625" bestFit="1" customWidth="1"/>
    <col min="102" max="102" width="8.28515625" bestFit="1" customWidth="1"/>
    <col min="103" max="103" width="6.28515625" bestFit="1" customWidth="1"/>
    <col min="104" max="104" width="9.28515625" bestFit="1" customWidth="1"/>
    <col min="105" max="105" width="6.140625" bestFit="1" customWidth="1"/>
    <col min="106" max="106" width="9.140625" bestFit="1" customWidth="1"/>
    <col min="107" max="107" width="6.140625" bestFit="1" customWidth="1"/>
    <col min="108" max="108" width="9.140625" bestFit="1" customWidth="1"/>
    <col min="109" max="109" width="13.85546875" bestFit="1" customWidth="1"/>
    <col min="110" max="110" width="7.85546875" bestFit="1" customWidth="1"/>
    <col min="111" max="111" width="5" bestFit="1" customWidth="1"/>
    <col min="112" max="112" width="8.7109375" bestFit="1" customWidth="1"/>
    <col min="113" max="113" width="6.140625" bestFit="1" customWidth="1"/>
    <col min="114" max="114" width="5" bestFit="1" customWidth="1"/>
    <col min="115" max="115" width="9.140625" bestFit="1" customWidth="1"/>
    <col min="116" max="116" width="6.42578125" bestFit="1" customWidth="1"/>
    <col min="117" max="117" width="5" bestFit="1" customWidth="1"/>
    <col min="118" max="118" width="9.42578125" bestFit="1" customWidth="1"/>
    <col min="119" max="119" width="6" bestFit="1" customWidth="1"/>
    <col min="120" max="120" width="5" bestFit="1" customWidth="1"/>
    <col min="121" max="121" width="9" bestFit="1" customWidth="1"/>
    <col min="122" max="122" width="6.7109375" bestFit="1" customWidth="1"/>
    <col min="123" max="123" width="5" bestFit="1" customWidth="1"/>
    <col min="124" max="124" width="9.7109375" bestFit="1" customWidth="1"/>
    <col min="125" max="125" width="5.85546875" bestFit="1" customWidth="1"/>
    <col min="126" max="126" width="8.85546875" bestFit="1" customWidth="1"/>
    <col min="127" max="127" width="5.28515625" bestFit="1" customWidth="1"/>
    <col min="128" max="128" width="5" bestFit="1" customWidth="1"/>
    <col min="129" max="129" width="8.28515625" bestFit="1" customWidth="1"/>
    <col min="130" max="130" width="6.28515625" bestFit="1" customWidth="1"/>
    <col min="131" max="131" width="5" bestFit="1" customWidth="1"/>
    <col min="132" max="132" width="9.28515625" bestFit="1" customWidth="1"/>
    <col min="133" max="133" width="6.140625" bestFit="1" customWidth="1"/>
    <col min="134" max="134" width="5" bestFit="1" customWidth="1"/>
    <col min="135" max="135" width="9.140625" bestFit="1" customWidth="1"/>
    <col min="136" max="136" width="5.85546875" bestFit="1" customWidth="1"/>
    <col min="137" max="137" width="8.85546875" bestFit="1" customWidth="1"/>
    <col min="138" max="138" width="6.42578125" bestFit="1" customWidth="1"/>
    <col min="139" max="139" width="5" bestFit="1" customWidth="1"/>
    <col min="140" max="140" width="9.42578125" bestFit="1" customWidth="1"/>
    <col min="141" max="141" width="6.140625" bestFit="1" customWidth="1"/>
    <col min="142" max="142" width="5" bestFit="1" customWidth="1"/>
    <col min="143" max="143" width="9.140625" bestFit="1" customWidth="1"/>
    <col min="144" max="144" width="10.85546875" bestFit="1" customWidth="1"/>
    <col min="145" max="145" width="9.28515625" bestFit="1" customWidth="1"/>
    <col min="146" max="146" width="5" bestFit="1" customWidth="1"/>
    <col min="147" max="147" width="8.7109375" bestFit="1" customWidth="1"/>
    <col min="148" max="148" width="6.140625" bestFit="1" customWidth="1"/>
    <col min="149" max="149" width="9.140625" bestFit="1" customWidth="1"/>
    <col min="150" max="150" width="6.42578125" bestFit="1" customWidth="1"/>
    <col min="151" max="151" width="9.42578125" bestFit="1" customWidth="1"/>
    <col min="152" max="152" width="6" bestFit="1" customWidth="1"/>
    <col min="153" max="153" width="5" bestFit="1" customWidth="1"/>
    <col min="154" max="154" width="9" bestFit="1" customWidth="1"/>
    <col min="155" max="155" width="5.85546875" bestFit="1" customWidth="1"/>
    <col min="156" max="156" width="8.85546875" bestFit="1" customWidth="1"/>
    <col min="157" max="157" width="5.28515625" bestFit="1" customWidth="1"/>
    <col min="158" max="158" width="8.28515625" bestFit="1" customWidth="1"/>
    <col min="159" max="159" width="6.28515625" bestFit="1" customWidth="1"/>
    <col min="160" max="160" width="9.28515625" bestFit="1" customWidth="1"/>
    <col min="161" max="161" width="5.85546875" bestFit="1" customWidth="1"/>
    <col min="162" max="162" width="5" bestFit="1" customWidth="1"/>
    <col min="163" max="163" width="8.85546875" bestFit="1" customWidth="1"/>
    <col min="164" max="164" width="6.42578125" bestFit="1" customWidth="1"/>
    <col min="165" max="165" width="9.42578125" bestFit="1" customWidth="1"/>
    <col min="166" max="166" width="6.140625" bestFit="1" customWidth="1"/>
    <col min="167" max="167" width="9.140625" bestFit="1" customWidth="1"/>
    <col min="168" max="168" width="12.28515625" bestFit="1" customWidth="1"/>
    <col min="169" max="169" width="11.85546875" bestFit="1" customWidth="1"/>
    <col min="170" max="170" width="8.7109375" bestFit="1" customWidth="1"/>
    <col min="171" max="171" width="6.42578125" bestFit="1" customWidth="1"/>
    <col min="172" max="172" width="5" bestFit="1" customWidth="1"/>
    <col min="173" max="173" width="9.42578125" bestFit="1" customWidth="1"/>
    <col min="174" max="174" width="6" bestFit="1" customWidth="1"/>
    <col min="175" max="175" width="9" bestFit="1" customWidth="1"/>
    <col min="176" max="176" width="6.7109375" bestFit="1" customWidth="1"/>
    <col min="177" max="177" width="9.7109375" bestFit="1" customWidth="1"/>
    <col min="178" max="178" width="5.85546875" bestFit="1" customWidth="1"/>
    <col min="179" max="179" width="8.85546875" bestFit="1" customWidth="1"/>
    <col min="180" max="180" width="5.28515625" bestFit="1" customWidth="1"/>
    <col min="181" max="181" width="8.28515625" bestFit="1" customWidth="1"/>
    <col min="182" max="182" width="6.28515625" bestFit="1" customWidth="1"/>
    <col min="183" max="183" width="9.28515625" bestFit="1" customWidth="1"/>
    <col min="184" max="184" width="6.140625" bestFit="1" customWidth="1"/>
    <col min="185" max="185" width="9.140625" bestFit="1" customWidth="1"/>
    <col min="186" max="186" width="5.85546875" bestFit="1" customWidth="1"/>
    <col min="187" max="187" width="5" bestFit="1" customWidth="1"/>
    <col min="188" max="188" width="8.85546875" bestFit="1" customWidth="1"/>
    <col min="189" max="189" width="6.42578125" bestFit="1" customWidth="1"/>
    <col min="190" max="190" width="5" bestFit="1" customWidth="1"/>
    <col min="191" max="191" width="9.42578125" bestFit="1" customWidth="1"/>
    <col min="192" max="192" width="6.140625" bestFit="1" customWidth="1"/>
    <col min="193" max="193" width="5" bestFit="1" customWidth="1"/>
    <col min="194" max="194" width="9.140625" bestFit="1" customWidth="1"/>
    <col min="195" max="195" width="15" bestFit="1" customWidth="1"/>
    <col min="196" max="196" width="10.140625" bestFit="1" customWidth="1"/>
    <col min="197" max="197" width="8.7109375" bestFit="1" customWidth="1"/>
    <col min="198" max="198" width="6.140625" bestFit="1" customWidth="1"/>
    <col min="199" max="199" width="9.140625" bestFit="1" customWidth="1"/>
    <col min="200" max="200" width="6.42578125" bestFit="1" customWidth="1"/>
    <col min="201" max="201" width="9.42578125" bestFit="1" customWidth="1"/>
    <col min="202" max="202" width="6" bestFit="1" customWidth="1"/>
    <col min="203" max="203" width="9" bestFit="1" customWidth="1"/>
    <col min="204" max="204" width="6.7109375" bestFit="1" customWidth="1"/>
    <col min="205" max="205" width="9.7109375" bestFit="1" customWidth="1"/>
    <col min="206" max="206" width="5.85546875" bestFit="1" customWidth="1"/>
    <col min="207" max="207" width="8.85546875" bestFit="1" customWidth="1"/>
    <col min="208" max="208" width="6.28515625" bestFit="1" customWidth="1"/>
    <col min="209" max="209" width="5" bestFit="1" customWidth="1"/>
    <col min="210" max="210" width="9.28515625" bestFit="1" customWidth="1"/>
    <col min="211" max="211" width="6.140625" bestFit="1" customWidth="1"/>
    <col min="212" max="212" width="9.140625" bestFit="1" customWidth="1"/>
    <col min="213" max="213" width="5.85546875" bestFit="1" customWidth="1"/>
    <col min="214" max="214" width="8.85546875" bestFit="1" customWidth="1"/>
    <col min="215" max="215" width="6.42578125" bestFit="1" customWidth="1"/>
    <col min="216" max="216" width="9.42578125" bestFit="1" customWidth="1"/>
    <col min="217" max="217" width="6.140625" bestFit="1" customWidth="1"/>
    <col min="218" max="218" width="9.140625" bestFit="1" customWidth="1"/>
    <col min="219" max="219" width="13.28515625" bestFit="1" customWidth="1"/>
    <col min="220" max="220" width="11.85546875" bestFit="1" customWidth="1"/>
    <col min="221" max="221" width="5" bestFit="1" customWidth="1"/>
    <col min="222" max="222" width="8.7109375" bestFit="1" customWidth="1"/>
    <col min="223" max="223" width="6.140625" bestFit="1" customWidth="1"/>
    <col min="224" max="224" width="5" bestFit="1" customWidth="1"/>
    <col min="225" max="225" width="9.140625" bestFit="1" customWidth="1"/>
    <col min="226" max="226" width="6.42578125" bestFit="1" customWidth="1"/>
    <col min="227" max="227" width="5" bestFit="1" customWidth="1"/>
    <col min="228" max="228" width="9.42578125" bestFit="1" customWidth="1"/>
    <col min="229" max="229" width="6" bestFit="1" customWidth="1"/>
    <col min="230" max="230" width="5" bestFit="1" customWidth="1"/>
    <col min="231" max="231" width="9" bestFit="1" customWidth="1"/>
    <col min="232" max="232" width="6.7109375" bestFit="1" customWidth="1"/>
    <col min="233" max="233" width="5" bestFit="1" customWidth="1"/>
    <col min="234" max="234" width="9.7109375" bestFit="1" customWidth="1"/>
    <col min="235" max="235" width="5.85546875" bestFit="1" customWidth="1"/>
    <col min="236" max="236" width="8.85546875" bestFit="1" customWidth="1"/>
    <col min="237" max="237" width="5.28515625" bestFit="1" customWidth="1"/>
    <col min="238" max="238" width="5" bestFit="1" customWidth="1"/>
    <col min="239" max="239" width="8.28515625" bestFit="1" customWidth="1"/>
    <col min="240" max="240" width="6.28515625" bestFit="1" customWidth="1"/>
    <col min="241" max="241" width="5" bestFit="1" customWidth="1"/>
    <col min="242" max="242" width="9.28515625" bestFit="1" customWidth="1"/>
    <col min="243" max="243" width="6.140625" bestFit="1" customWidth="1"/>
    <col min="244" max="244" width="5" bestFit="1" customWidth="1"/>
    <col min="245" max="245" width="9.140625" bestFit="1" customWidth="1"/>
    <col min="246" max="246" width="5.85546875" bestFit="1" customWidth="1"/>
    <col min="247" max="247" width="5" bestFit="1" customWidth="1"/>
    <col min="248" max="248" width="8.85546875" bestFit="1" customWidth="1"/>
    <col min="249" max="249" width="6.42578125" bestFit="1" customWidth="1"/>
    <col min="250" max="250" width="5" bestFit="1" customWidth="1"/>
    <col min="251" max="251" width="9.42578125" bestFit="1" customWidth="1"/>
    <col min="252" max="252" width="6.140625" bestFit="1" customWidth="1"/>
    <col min="253" max="253" width="5" bestFit="1" customWidth="1"/>
    <col min="254" max="254" width="9.140625" bestFit="1" customWidth="1"/>
    <col min="255" max="255" width="15" bestFit="1" customWidth="1"/>
    <col min="256" max="256" width="10.5703125" bestFit="1" customWidth="1"/>
    <col min="257" max="257" width="8.7109375" bestFit="1" customWidth="1"/>
    <col min="258" max="258" width="6.140625" bestFit="1" customWidth="1"/>
    <col min="259" max="259" width="5" bestFit="1" customWidth="1"/>
    <col min="260" max="260" width="9.140625" bestFit="1" customWidth="1"/>
    <col min="261" max="261" width="6" bestFit="1" customWidth="1"/>
    <col min="262" max="262" width="9" bestFit="1" customWidth="1"/>
    <col min="263" max="263" width="6.7109375" bestFit="1" customWidth="1"/>
    <col min="264" max="264" width="9.7109375" bestFit="1" customWidth="1"/>
    <col min="265" max="265" width="5.85546875" bestFit="1" customWidth="1"/>
    <col min="266" max="266" width="8.85546875" bestFit="1" customWidth="1"/>
    <col min="267" max="267" width="5.28515625" bestFit="1" customWidth="1"/>
    <col min="268" max="268" width="5" bestFit="1" customWidth="1"/>
    <col min="269" max="269" width="8.28515625" bestFit="1" customWidth="1"/>
    <col min="270" max="270" width="6.28515625" bestFit="1" customWidth="1"/>
    <col min="271" max="271" width="5" bestFit="1" customWidth="1"/>
    <col min="272" max="272" width="9.28515625" bestFit="1" customWidth="1"/>
    <col min="273" max="273" width="6.140625" bestFit="1" customWidth="1"/>
    <col min="274" max="274" width="9.140625" bestFit="1" customWidth="1"/>
    <col min="275" max="275" width="5.85546875" bestFit="1" customWidth="1"/>
    <col min="276" max="276" width="5" bestFit="1" customWidth="1"/>
    <col min="277" max="277" width="8.85546875" bestFit="1" customWidth="1"/>
    <col min="278" max="278" width="6.42578125" bestFit="1" customWidth="1"/>
    <col min="279" max="279" width="9.42578125" bestFit="1" customWidth="1"/>
    <col min="280" max="280" width="6.140625" bestFit="1" customWidth="1"/>
    <col min="281" max="281" width="9.140625" bestFit="1" customWidth="1"/>
    <col min="282" max="282" width="13.7109375" bestFit="1" customWidth="1"/>
    <col min="283" max="283" width="8.7109375" bestFit="1" customWidth="1"/>
    <col min="284" max="284" width="5" bestFit="1" customWidth="1"/>
    <col min="285" max="285" width="8.7109375" bestFit="1" customWidth="1"/>
    <col min="286" max="286" width="6.140625" bestFit="1" customWidth="1"/>
    <col min="287" max="287" width="5" bestFit="1" customWidth="1"/>
    <col min="288" max="288" width="9.140625" bestFit="1" customWidth="1"/>
    <col min="289" max="289" width="6.42578125" bestFit="1" customWidth="1"/>
    <col min="290" max="290" width="5" bestFit="1" customWidth="1"/>
    <col min="291" max="291" width="9.42578125" bestFit="1" customWidth="1"/>
    <col min="292" max="292" width="6" bestFit="1" customWidth="1"/>
    <col min="293" max="293" width="5" bestFit="1" customWidth="1"/>
    <col min="294" max="294" width="9" bestFit="1" customWidth="1"/>
    <col min="295" max="295" width="6.7109375" bestFit="1" customWidth="1"/>
    <col min="296" max="296" width="5" bestFit="1" customWidth="1"/>
    <col min="297" max="297" width="9.7109375" bestFit="1" customWidth="1"/>
    <col min="298" max="298" width="5.85546875" bestFit="1" customWidth="1"/>
    <col min="299" max="299" width="8.85546875" bestFit="1" customWidth="1"/>
    <col min="300" max="300" width="5.28515625" bestFit="1" customWidth="1"/>
    <col min="301" max="301" width="5" bestFit="1" customWidth="1"/>
    <col min="302" max="302" width="8.28515625" bestFit="1" customWidth="1"/>
    <col min="303" max="303" width="6.28515625" bestFit="1" customWidth="1"/>
    <col min="304" max="304" width="5" bestFit="1" customWidth="1"/>
    <col min="305" max="305" width="9.28515625" bestFit="1" customWidth="1"/>
    <col min="306" max="306" width="6.140625" bestFit="1" customWidth="1"/>
    <col min="307" max="307" width="5" bestFit="1" customWidth="1"/>
    <col min="308" max="308" width="9.140625" bestFit="1" customWidth="1"/>
    <col min="309" max="309" width="5.85546875" bestFit="1" customWidth="1"/>
    <col min="310" max="310" width="5" bestFit="1" customWidth="1"/>
    <col min="311" max="311" width="8.85546875" bestFit="1" customWidth="1"/>
    <col min="312" max="312" width="6.42578125" bestFit="1" customWidth="1"/>
    <col min="313" max="313" width="5" bestFit="1" customWidth="1"/>
    <col min="314" max="314" width="9.42578125" bestFit="1" customWidth="1"/>
    <col min="315" max="315" width="6.140625" bestFit="1" customWidth="1"/>
    <col min="316" max="316" width="5" bestFit="1" customWidth="1"/>
    <col min="317" max="317" width="9.140625" bestFit="1" customWidth="1"/>
    <col min="318" max="318" width="11.7109375" bestFit="1" customWidth="1"/>
    <col min="319" max="319" width="9.140625" bestFit="1" customWidth="1"/>
    <col min="320" max="320" width="8.7109375" bestFit="1" customWidth="1"/>
    <col min="321" max="321" width="6.140625" bestFit="1" customWidth="1"/>
    <col min="322" max="322" width="9.140625" bestFit="1" customWidth="1"/>
    <col min="323" max="323" width="6.42578125" bestFit="1" customWidth="1"/>
    <col min="324" max="324" width="9.42578125" bestFit="1" customWidth="1"/>
    <col min="325" max="325" width="6" bestFit="1" customWidth="1"/>
    <col min="326" max="326" width="5" bestFit="1" customWidth="1"/>
    <col min="327" max="327" width="9" bestFit="1" customWidth="1"/>
    <col min="328" max="328" width="5.85546875" bestFit="1" customWidth="1"/>
    <col min="329" max="329" width="8.85546875" bestFit="1" customWidth="1"/>
    <col min="330" max="330" width="6.28515625" bestFit="1" customWidth="1"/>
    <col min="331" max="331" width="9.28515625" bestFit="1" customWidth="1"/>
    <col min="332" max="332" width="6.140625" bestFit="1" customWidth="1"/>
    <col min="333" max="333" width="5" bestFit="1" customWidth="1"/>
    <col min="334" max="334" width="9.140625" bestFit="1" customWidth="1"/>
    <col min="335" max="335" width="5.85546875" bestFit="1" customWidth="1"/>
    <col min="336" max="336" width="5" bestFit="1" customWidth="1"/>
    <col min="337" max="337" width="8.85546875" bestFit="1" customWidth="1"/>
    <col min="338" max="338" width="6.42578125" bestFit="1" customWidth="1"/>
    <col min="339" max="339" width="9.42578125" bestFit="1" customWidth="1"/>
    <col min="340" max="340" width="6.140625" bestFit="1" customWidth="1"/>
    <col min="341" max="341" width="9.140625" bestFit="1" customWidth="1"/>
    <col min="342" max="342" width="12.140625" bestFit="1" customWidth="1"/>
    <col min="343" max="343" width="7.42578125" bestFit="1" customWidth="1"/>
    <col min="344" max="344" width="5" bestFit="1" customWidth="1"/>
    <col min="345" max="345" width="8.7109375" bestFit="1" customWidth="1"/>
    <col min="346" max="346" width="6.140625" bestFit="1" customWidth="1"/>
    <col min="347" max="347" width="5" bestFit="1" customWidth="1"/>
    <col min="348" max="348" width="9.140625" bestFit="1" customWidth="1"/>
    <col min="349" max="349" width="6.42578125" bestFit="1" customWidth="1"/>
    <col min="350" max="350" width="5" bestFit="1" customWidth="1"/>
    <col min="351" max="351" width="9.42578125" bestFit="1" customWidth="1"/>
    <col min="352" max="352" width="6" bestFit="1" customWidth="1"/>
    <col min="353" max="353" width="9" bestFit="1" customWidth="1"/>
    <col min="354" max="354" width="5.85546875" bestFit="1" customWidth="1"/>
    <col min="355" max="355" width="8.85546875" bestFit="1" customWidth="1"/>
    <col min="356" max="356" width="5.28515625" bestFit="1" customWidth="1"/>
    <col min="357" max="357" width="8.28515625" bestFit="1" customWidth="1"/>
    <col min="358" max="358" width="6.28515625" bestFit="1" customWidth="1"/>
    <col min="359" max="359" width="5" bestFit="1" customWidth="1"/>
    <col min="360" max="360" width="9.28515625" bestFit="1" customWidth="1"/>
    <col min="361" max="361" width="6.140625" bestFit="1" customWidth="1"/>
    <col min="362" max="362" width="5" bestFit="1" customWidth="1"/>
    <col min="363" max="363" width="9.140625" bestFit="1" customWidth="1"/>
    <col min="364" max="364" width="5.85546875" bestFit="1" customWidth="1"/>
    <col min="365" max="365" width="8.85546875" bestFit="1" customWidth="1"/>
    <col min="366" max="366" width="6.42578125" bestFit="1" customWidth="1"/>
    <col min="367" max="367" width="9.42578125" bestFit="1" customWidth="1"/>
    <col min="368" max="368" width="6.140625" bestFit="1" customWidth="1"/>
    <col min="369" max="369" width="9.140625" bestFit="1" customWidth="1"/>
    <col min="370" max="370" width="10.42578125" bestFit="1" customWidth="1"/>
    <col min="371" max="371" width="10.85546875" bestFit="1" customWidth="1"/>
    <col min="372" max="372" width="8.7109375" bestFit="1" customWidth="1"/>
    <col min="373" max="373" width="6.140625" bestFit="1" customWidth="1"/>
    <col min="374" max="374" width="9.140625" bestFit="1" customWidth="1"/>
    <col min="375" max="375" width="6.42578125" bestFit="1" customWidth="1"/>
    <col min="376" max="376" width="9.42578125" bestFit="1" customWidth="1"/>
    <col min="377" max="377" width="6" bestFit="1" customWidth="1"/>
    <col min="378" max="378" width="5" bestFit="1" customWidth="1"/>
    <col min="379" max="379" width="9" bestFit="1" customWidth="1"/>
    <col min="380" max="380" width="6.7109375" bestFit="1" customWidth="1"/>
    <col min="381" max="381" width="5" bestFit="1" customWidth="1"/>
    <col min="382" max="382" width="9.7109375" bestFit="1" customWidth="1"/>
    <col min="383" max="383" width="5.85546875" bestFit="1" customWidth="1"/>
    <col min="384" max="384" width="8.85546875" bestFit="1" customWidth="1"/>
    <col min="385" max="385" width="5.28515625" bestFit="1" customWidth="1"/>
    <col min="386" max="386" width="8.28515625" bestFit="1" customWidth="1"/>
    <col min="387" max="387" width="6.28515625" bestFit="1" customWidth="1"/>
    <col min="388" max="388" width="5" bestFit="1" customWidth="1"/>
    <col min="389" max="389" width="9.28515625" bestFit="1" customWidth="1"/>
    <col min="390" max="390" width="6.140625" bestFit="1" customWidth="1"/>
    <col min="391" max="391" width="5" bestFit="1" customWidth="1"/>
    <col min="392" max="392" width="9.140625" bestFit="1" customWidth="1"/>
    <col min="393" max="393" width="5.85546875" bestFit="1" customWidth="1"/>
    <col min="394" max="394" width="8.85546875" bestFit="1" customWidth="1"/>
    <col min="395" max="395" width="6.42578125" bestFit="1" customWidth="1"/>
    <col min="396" max="396" width="5" bestFit="1" customWidth="1"/>
    <col min="397" max="397" width="9.42578125" bestFit="1" customWidth="1"/>
    <col min="398" max="398" width="14" bestFit="1" customWidth="1"/>
    <col min="399" max="399" width="10.42578125" bestFit="1" customWidth="1"/>
    <col min="400" max="400" width="8.7109375" bestFit="1" customWidth="1"/>
    <col min="401" max="401" width="6.140625" bestFit="1" customWidth="1"/>
    <col min="402" max="402" width="9.140625" bestFit="1" customWidth="1"/>
    <col min="403" max="403" width="6" bestFit="1" customWidth="1"/>
    <col min="404" max="404" width="5" bestFit="1" customWidth="1"/>
    <col min="405" max="405" width="9" bestFit="1" customWidth="1"/>
    <col min="406" max="406" width="6.28515625" bestFit="1" customWidth="1"/>
    <col min="407" max="407" width="9.28515625" bestFit="1" customWidth="1"/>
    <col min="408" max="408" width="6.140625" bestFit="1" customWidth="1"/>
    <col min="409" max="409" width="9.140625" bestFit="1" customWidth="1"/>
    <col min="410" max="410" width="13.5703125" bestFit="1" customWidth="1"/>
    <col min="411" max="411" width="10.140625" bestFit="1" customWidth="1"/>
    <col min="412" max="412" width="9.140625" bestFit="1" customWidth="1"/>
    <col min="413" max="413" width="6" bestFit="1" customWidth="1"/>
    <col min="414" max="414" width="9" bestFit="1" customWidth="1"/>
    <col min="415" max="415" width="5.28515625" bestFit="1" customWidth="1"/>
    <col min="416" max="416" width="8.28515625" bestFit="1" customWidth="1"/>
    <col min="417" max="417" width="6.140625" bestFit="1" customWidth="1"/>
    <col min="418" max="418" width="5" bestFit="1" customWidth="1"/>
    <col min="419" max="419" width="9.140625" bestFit="1" customWidth="1"/>
    <col min="420" max="420" width="13.28515625" bestFit="1" customWidth="1"/>
    <col min="421" max="421" width="10.28515625" bestFit="1" customWidth="1"/>
    <col min="422" max="422" width="9.140625" bestFit="1" customWidth="1"/>
    <col min="423" max="423" width="6.42578125" bestFit="1" customWidth="1"/>
    <col min="424" max="424" width="5" bestFit="1" customWidth="1"/>
    <col min="425" max="425" width="9.42578125" bestFit="1" customWidth="1"/>
    <col min="426" max="426" width="6" bestFit="1" customWidth="1"/>
    <col min="427" max="427" width="9" bestFit="1" customWidth="1"/>
    <col min="428" max="428" width="6.7109375" bestFit="1" customWidth="1"/>
    <col min="429" max="429" width="9.7109375" bestFit="1" customWidth="1"/>
    <col min="430" max="430" width="5.28515625" bestFit="1" customWidth="1"/>
    <col min="431" max="431" width="8.28515625" bestFit="1" customWidth="1"/>
    <col min="432" max="432" width="6.140625" bestFit="1" customWidth="1"/>
    <col min="433" max="433" width="9.140625" bestFit="1" customWidth="1"/>
    <col min="434" max="434" width="5.85546875" bestFit="1" customWidth="1"/>
    <col min="435" max="435" width="8.85546875" bestFit="1" customWidth="1"/>
    <col min="436" max="436" width="6.42578125" bestFit="1" customWidth="1"/>
    <col min="437" max="437" width="9.42578125" bestFit="1" customWidth="1"/>
    <col min="438" max="438" width="6.140625" bestFit="1" customWidth="1"/>
    <col min="439" max="439" width="9.140625" bestFit="1" customWidth="1"/>
    <col min="440" max="440" width="13.42578125" bestFit="1" customWidth="1"/>
    <col min="441" max="441" width="15.140625" bestFit="1" customWidth="1"/>
    <col min="442" max="442" width="5" bestFit="1" customWidth="1"/>
    <col min="443" max="443" width="8.7109375" bestFit="1" customWidth="1"/>
    <col min="444" max="444" width="6.140625" bestFit="1" customWidth="1"/>
    <col min="445" max="445" width="5" bestFit="1" customWidth="1"/>
    <col min="446" max="446" width="9.140625" bestFit="1" customWidth="1"/>
    <col min="447" max="447" width="6.42578125" bestFit="1" customWidth="1"/>
    <col min="448" max="448" width="5" bestFit="1" customWidth="1"/>
    <col min="449" max="449" width="9.42578125" bestFit="1" customWidth="1"/>
    <col min="450" max="450" width="6" bestFit="1" customWidth="1"/>
    <col min="451" max="451" width="5" bestFit="1" customWidth="1"/>
    <col min="452" max="452" width="9" bestFit="1" customWidth="1"/>
    <col min="453" max="453" width="6.7109375" bestFit="1" customWidth="1"/>
    <col min="454" max="454" width="9.7109375" bestFit="1" customWidth="1"/>
    <col min="455" max="455" width="5.85546875" bestFit="1" customWidth="1"/>
    <col min="456" max="456" width="8.85546875" bestFit="1" customWidth="1"/>
    <col min="457" max="457" width="5.28515625" bestFit="1" customWidth="1"/>
    <col min="458" max="458" width="8.28515625" bestFit="1" customWidth="1"/>
    <col min="459" max="459" width="6.28515625" bestFit="1" customWidth="1"/>
    <col min="460" max="460" width="5" bestFit="1" customWidth="1"/>
    <col min="461" max="461" width="9.28515625" bestFit="1" customWidth="1"/>
    <col min="462" max="462" width="6.140625" bestFit="1" customWidth="1"/>
    <col min="463" max="463" width="5" bestFit="1" customWidth="1"/>
    <col min="464" max="464" width="9.140625" bestFit="1" customWidth="1"/>
    <col min="465" max="465" width="5.85546875" bestFit="1" customWidth="1"/>
    <col min="466" max="466" width="5" bestFit="1" customWidth="1"/>
    <col min="467" max="467" width="8.85546875" bestFit="1" customWidth="1"/>
    <col min="468" max="468" width="6.42578125" bestFit="1" customWidth="1"/>
    <col min="469" max="469" width="5" bestFit="1" customWidth="1"/>
    <col min="470" max="470" width="9.42578125" bestFit="1" customWidth="1"/>
    <col min="471" max="471" width="6.140625" bestFit="1" customWidth="1"/>
    <col min="472" max="472" width="5" bestFit="1" customWidth="1"/>
    <col min="473" max="473" width="9.140625" bestFit="1" customWidth="1"/>
    <col min="474" max="474" width="18.28515625" bestFit="1" customWidth="1"/>
    <col min="475" max="475" width="8.42578125" bestFit="1" customWidth="1"/>
    <col min="476" max="476" width="8.7109375" bestFit="1" customWidth="1"/>
    <col min="477" max="477" width="6.140625" bestFit="1" customWidth="1"/>
    <col min="478" max="478" width="5" bestFit="1" customWidth="1"/>
    <col min="479" max="479" width="9.140625" bestFit="1" customWidth="1"/>
    <col min="480" max="480" width="6.42578125" bestFit="1" customWidth="1"/>
    <col min="481" max="481" width="9.42578125" bestFit="1" customWidth="1"/>
    <col min="482" max="482" width="6" bestFit="1" customWidth="1"/>
    <col min="483" max="483" width="9" bestFit="1" customWidth="1"/>
    <col min="484" max="484" width="6.7109375" bestFit="1" customWidth="1"/>
    <col min="485" max="485" width="9.7109375" bestFit="1" customWidth="1"/>
    <col min="486" max="486" width="5.85546875" bestFit="1" customWidth="1"/>
    <col min="487" max="487" width="8.85546875" bestFit="1" customWidth="1"/>
    <col min="488" max="488" width="5.28515625" bestFit="1" customWidth="1"/>
    <col min="489" max="489" width="8.28515625" bestFit="1" customWidth="1"/>
    <col min="490" max="490" width="6.28515625" bestFit="1" customWidth="1"/>
    <col min="491" max="491" width="5" bestFit="1" customWidth="1"/>
    <col min="492" max="492" width="9.28515625" bestFit="1" customWidth="1"/>
    <col min="493" max="493" width="6.140625" bestFit="1" customWidth="1"/>
    <col min="494" max="494" width="9.140625" bestFit="1" customWidth="1"/>
    <col min="495" max="495" width="5.85546875" bestFit="1" customWidth="1"/>
    <col min="496" max="496" width="5" bestFit="1" customWidth="1"/>
    <col min="497" max="497" width="8.85546875" bestFit="1" customWidth="1"/>
    <col min="498" max="498" width="6.42578125" bestFit="1" customWidth="1"/>
    <col min="499" max="499" width="9.42578125" bestFit="1" customWidth="1"/>
    <col min="500" max="500" width="6.140625" bestFit="1" customWidth="1"/>
    <col min="501" max="501" width="5" bestFit="1" customWidth="1"/>
    <col min="502" max="502" width="9.140625" bestFit="1" customWidth="1"/>
    <col min="503" max="503" width="11.42578125" bestFit="1" customWidth="1"/>
    <col min="504" max="504" width="8.42578125" bestFit="1" customWidth="1"/>
    <col min="505" max="505" width="8.7109375" bestFit="1" customWidth="1"/>
    <col min="506" max="506" width="6.42578125" bestFit="1" customWidth="1"/>
    <col min="507" max="507" width="9.42578125" bestFit="1" customWidth="1"/>
    <col min="508" max="508" width="6" bestFit="1" customWidth="1"/>
    <col min="509" max="509" width="5" bestFit="1" customWidth="1"/>
    <col min="510" max="510" width="9" bestFit="1" customWidth="1"/>
    <col min="511" max="511" width="6.7109375" bestFit="1" customWidth="1"/>
    <col min="512" max="512" width="5" bestFit="1" customWidth="1"/>
    <col min="513" max="513" width="9.7109375" bestFit="1" customWidth="1"/>
    <col min="514" max="514" width="5.28515625" bestFit="1" customWidth="1"/>
    <col min="515" max="515" width="8.28515625" bestFit="1" customWidth="1"/>
    <col min="516" max="516" width="6.140625" bestFit="1" customWidth="1"/>
    <col min="517" max="517" width="9.140625" bestFit="1" customWidth="1"/>
    <col min="518" max="518" width="6.42578125" bestFit="1" customWidth="1"/>
    <col min="519" max="519" width="9.42578125" bestFit="1" customWidth="1"/>
    <col min="520" max="520" width="6.140625" bestFit="1" customWidth="1"/>
    <col min="521" max="521" width="9.140625" bestFit="1" customWidth="1"/>
    <col min="522" max="522" width="11.42578125" bestFit="1" customWidth="1"/>
    <col min="523" max="523" width="12.28515625" bestFit="1" customWidth="1"/>
    <col min="524" max="524" width="5" bestFit="1" customWidth="1"/>
    <col min="525" max="525" width="8.7109375" bestFit="1" customWidth="1"/>
    <col min="526" max="526" width="6.140625" bestFit="1" customWidth="1"/>
    <col min="527" max="527" width="5" bestFit="1" customWidth="1"/>
    <col min="528" max="528" width="9.140625" bestFit="1" customWidth="1"/>
    <col min="529" max="529" width="6.42578125" bestFit="1" customWidth="1"/>
    <col min="530" max="530" width="5" bestFit="1" customWidth="1"/>
    <col min="531" max="531" width="9.42578125" bestFit="1" customWidth="1"/>
    <col min="532" max="532" width="6" bestFit="1" customWidth="1"/>
    <col min="533" max="533" width="5" bestFit="1" customWidth="1"/>
    <col min="534" max="534" width="9" bestFit="1" customWidth="1"/>
    <col min="535" max="535" width="6.7109375" bestFit="1" customWidth="1"/>
    <col min="536" max="536" width="5" bestFit="1" customWidth="1"/>
    <col min="537" max="537" width="9.7109375" bestFit="1" customWidth="1"/>
    <col min="538" max="538" width="5.28515625" bestFit="1" customWidth="1"/>
    <col min="539" max="539" width="5" bestFit="1" customWidth="1"/>
    <col min="540" max="540" width="8.28515625" bestFit="1" customWidth="1"/>
    <col min="541" max="541" width="6.28515625" bestFit="1" customWidth="1"/>
    <col min="542" max="542" width="5" bestFit="1" customWidth="1"/>
    <col min="543" max="543" width="9.28515625" bestFit="1" customWidth="1"/>
    <col min="544" max="544" width="6.140625" bestFit="1" customWidth="1"/>
    <col min="545" max="545" width="9.140625" bestFit="1" customWidth="1"/>
    <col min="546" max="546" width="5.85546875" bestFit="1" customWidth="1"/>
    <col min="547" max="547" width="5" bestFit="1" customWidth="1"/>
    <col min="548" max="548" width="8.85546875" bestFit="1" customWidth="1"/>
    <col min="549" max="549" width="6.42578125" bestFit="1" customWidth="1"/>
    <col min="550" max="550" width="5" bestFit="1" customWidth="1"/>
    <col min="551" max="551" width="9.42578125" bestFit="1" customWidth="1"/>
    <col min="552" max="552" width="6.140625" bestFit="1" customWidth="1"/>
    <col min="553" max="553" width="5" bestFit="1" customWidth="1"/>
    <col min="554" max="554" width="9.140625" bestFit="1" customWidth="1"/>
    <col min="555" max="555" width="15.42578125" bestFit="1" customWidth="1"/>
    <col min="556" max="556" width="11.28515625" bestFit="1" customWidth="1"/>
    <col min="557" max="580" width="8.7109375" bestFit="1" customWidth="1"/>
    <col min="581" max="581" width="11.7109375" bestFit="1" customWidth="1"/>
    <col min="582" max="600" width="9.140625" bestFit="1" customWidth="1"/>
    <col min="601" max="601" width="12.140625" bestFit="1" customWidth="1"/>
    <col min="602" max="630" width="7.42578125" bestFit="1" customWidth="1"/>
    <col min="631" max="631" width="10.42578125" bestFit="1" customWidth="1"/>
    <col min="632" max="658" width="10.85546875" bestFit="1" customWidth="1"/>
    <col min="659" max="659" width="14" bestFit="1" customWidth="1"/>
    <col min="660" max="665" width="10.42578125" bestFit="1" customWidth="1"/>
    <col min="666" max="666" width="13.5703125" bestFit="1" customWidth="1"/>
    <col min="667" max="673" width="10.140625" bestFit="1" customWidth="1"/>
    <col min="674" max="674" width="13.28515625" bestFit="1" customWidth="1"/>
    <col min="675" max="687" width="10.28515625" bestFit="1" customWidth="1"/>
    <col min="688" max="688" width="13.42578125" bestFit="1" customWidth="1"/>
    <col min="689" max="746" width="15.140625" bestFit="1" customWidth="1"/>
    <col min="747" max="747" width="18.28515625" bestFit="1" customWidth="1"/>
    <col min="748" max="784" width="8.42578125" bestFit="1" customWidth="1"/>
    <col min="785" max="785" width="11.42578125" bestFit="1" customWidth="1"/>
    <col min="786" max="803" width="8.42578125" bestFit="1" customWidth="1"/>
    <col min="804" max="804" width="11.42578125" bestFit="1" customWidth="1"/>
    <col min="805" max="850" width="12.28515625" bestFit="1" customWidth="1"/>
    <col min="851" max="851" width="15.42578125" bestFit="1" customWidth="1"/>
    <col min="852" max="1681" width="11.7109375" bestFit="1" customWidth="1"/>
    <col min="1682" max="1682" width="11.28515625" bestFit="1" customWidth="1"/>
  </cols>
  <sheetData>
    <row r="1" spans="1:2" x14ac:dyDescent="0.25">
      <c r="A1" s="3" t="s">
        <v>484</v>
      </c>
      <c r="B1" s="4">
        <v>1</v>
      </c>
    </row>
    <row r="2" spans="1:2" x14ac:dyDescent="0.25">
      <c r="A2" s="3" t="s">
        <v>13</v>
      </c>
      <c r="B2" t="s">
        <v>485</v>
      </c>
    </row>
    <row r="4" spans="1:2" x14ac:dyDescent="0.25">
      <c r="A4" s="3" t="s">
        <v>478</v>
      </c>
      <c r="B4" t="s">
        <v>479</v>
      </c>
    </row>
    <row r="5" spans="1:2" x14ac:dyDescent="0.25">
      <c r="A5" s="4" t="s">
        <v>480</v>
      </c>
      <c r="B5" s="5">
        <v>2</v>
      </c>
    </row>
    <row r="6" spans="1:2" x14ac:dyDescent="0.25">
      <c r="A6" s="4" t="s">
        <v>481</v>
      </c>
      <c r="B6" s="5">
        <v>10</v>
      </c>
    </row>
    <row r="7" spans="1:2" x14ac:dyDescent="0.25">
      <c r="A7" s="4" t="s">
        <v>482</v>
      </c>
      <c r="B7" s="5">
        <v>4</v>
      </c>
    </row>
    <row r="8" spans="1:2" x14ac:dyDescent="0.25">
      <c r="A8" s="4" t="s">
        <v>477</v>
      </c>
      <c r="B8" s="5">
        <v>16</v>
      </c>
    </row>
    <row r="13" spans="1:2" x14ac:dyDescent="0.25">
      <c r="A13" s="3" t="s">
        <v>484</v>
      </c>
      <c r="B13" s="4">
        <v>1</v>
      </c>
    </row>
    <row r="14" spans="1:2" x14ac:dyDescent="0.25">
      <c r="A14" s="3" t="s">
        <v>13</v>
      </c>
      <c r="B14" t="s">
        <v>485</v>
      </c>
    </row>
    <row r="16" spans="1:2" x14ac:dyDescent="0.25">
      <c r="A16" t="s">
        <v>479</v>
      </c>
    </row>
    <row r="17" spans="1:1" x14ac:dyDescent="0.25">
      <c r="A17" s="5">
        <v>16</v>
      </c>
    </row>
  </sheetData>
  <pageMargins left="0.7" right="0.7" top="0.75" bottom="0.75" header="0.3" footer="0.3"/>
  <pageSetup paperSize="9"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355C6-3816-47C9-9FFA-3EBD47F018A4}">
  <dimension ref="A3:B9"/>
  <sheetViews>
    <sheetView zoomScaleNormal="100" workbookViewId="0">
      <selection activeCell="N3" sqref="N3"/>
    </sheetView>
  </sheetViews>
  <sheetFormatPr defaultRowHeight="15" x14ac:dyDescent="0.25"/>
  <cols>
    <col min="1" max="1" width="13.140625" bestFit="1" customWidth="1"/>
    <col min="2" max="2" width="21.85546875" bestFit="1" customWidth="1"/>
    <col min="3" max="831" width="6" bestFit="1" customWidth="1"/>
    <col min="832" max="832" width="11.28515625" bestFit="1" customWidth="1"/>
    <col min="833" max="850" width="12.28515625" bestFit="1" customWidth="1"/>
    <col min="851" max="851" width="15.42578125" bestFit="1" customWidth="1"/>
    <col min="852" max="1681" width="11.7109375" bestFit="1" customWidth="1"/>
    <col min="1682" max="1682" width="11.28515625" bestFit="1" customWidth="1"/>
  </cols>
  <sheetData>
    <row r="3" spans="1:2" x14ac:dyDescent="0.25">
      <c r="A3" s="3" t="s">
        <v>478</v>
      </c>
      <c r="B3" t="s">
        <v>479</v>
      </c>
    </row>
    <row r="4" spans="1:2" x14ac:dyDescent="0.25">
      <c r="A4" s="4" t="s">
        <v>192</v>
      </c>
      <c r="B4" s="5">
        <v>58</v>
      </c>
    </row>
    <row r="5" spans="1:2" x14ac:dyDescent="0.25">
      <c r="A5" s="4" t="s">
        <v>19</v>
      </c>
      <c r="B5" s="5">
        <v>77</v>
      </c>
    </row>
    <row r="6" spans="1:2" x14ac:dyDescent="0.25">
      <c r="A6" s="4" t="s">
        <v>32</v>
      </c>
      <c r="B6" s="5">
        <v>83</v>
      </c>
    </row>
    <row r="7" spans="1:2" x14ac:dyDescent="0.25">
      <c r="A7" s="4" t="s">
        <v>25</v>
      </c>
      <c r="B7" s="5">
        <v>119</v>
      </c>
    </row>
    <row r="8" spans="1:2" x14ac:dyDescent="0.25">
      <c r="A8" s="4" t="s">
        <v>95</v>
      </c>
      <c r="B8" s="5">
        <v>122</v>
      </c>
    </row>
    <row r="9" spans="1:2" x14ac:dyDescent="0.25">
      <c r="A9" s="4" t="s">
        <v>477</v>
      </c>
      <c r="B9" s="5">
        <v>459</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D2165-20AE-4CFA-867C-768C8BAFBB9C}">
  <dimension ref="A3:K125"/>
  <sheetViews>
    <sheetView zoomScaleNormal="100" workbookViewId="0">
      <selection activeCell="L14" sqref="L14"/>
    </sheetView>
  </sheetViews>
  <sheetFormatPr defaultRowHeight="15" x14ac:dyDescent="0.25"/>
  <cols>
    <col min="1" max="1" width="15.140625" bestFit="1" customWidth="1"/>
    <col min="2" max="2" width="22.42578125" bestFit="1" customWidth="1"/>
    <col min="3" max="5" width="6" bestFit="1" customWidth="1"/>
    <col min="6" max="6" width="12.5703125" customWidth="1"/>
    <col min="7" max="7" width="14.7109375" customWidth="1"/>
    <col min="8" max="8" width="21.42578125" customWidth="1"/>
    <col min="9" max="9" width="11" customWidth="1"/>
    <col min="10" max="10" width="13.140625" customWidth="1"/>
    <col min="11" max="11" width="14.28515625" customWidth="1"/>
    <col min="12" max="12" width="14.7109375" customWidth="1"/>
    <col min="13" max="13" width="20" customWidth="1"/>
    <col min="14" max="14" width="15.5703125" customWidth="1"/>
    <col min="15" max="830" width="6" bestFit="1" customWidth="1"/>
    <col min="831" max="831" width="11.28515625" bestFit="1" customWidth="1"/>
    <col min="832" max="849" width="12.28515625" bestFit="1" customWidth="1"/>
    <col min="850" max="850" width="15.42578125" bestFit="1" customWidth="1"/>
    <col min="851" max="1680" width="11.7109375" bestFit="1" customWidth="1"/>
    <col min="1681" max="1681" width="11.28515625" bestFit="1" customWidth="1"/>
  </cols>
  <sheetData>
    <row r="3" spans="1:11" x14ac:dyDescent="0.25">
      <c r="A3" s="3" t="s">
        <v>478</v>
      </c>
      <c r="B3" t="s">
        <v>486</v>
      </c>
      <c r="F3" s="8" t="s">
        <v>67</v>
      </c>
      <c r="G3" s="8" t="s">
        <v>79</v>
      </c>
      <c r="H3" s="8" t="s">
        <v>272</v>
      </c>
      <c r="I3" s="8" t="s">
        <v>112</v>
      </c>
      <c r="J3" s="8" t="s">
        <v>73</v>
      </c>
      <c r="K3" s="8" t="s">
        <v>192</v>
      </c>
    </row>
    <row r="4" spans="1:11" x14ac:dyDescent="0.25">
      <c r="A4" s="4" t="s">
        <v>67</v>
      </c>
      <c r="B4" s="5">
        <v>35920</v>
      </c>
      <c r="F4" s="9">
        <v>11071</v>
      </c>
      <c r="G4" s="9">
        <v>11073</v>
      </c>
      <c r="H4" s="9">
        <v>11007</v>
      </c>
      <c r="I4" s="9">
        <v>11025</v>
      </c>
      <c r="J4" s="9">
        <v>11072</v>
      </c>
      <c r="K4" s="9">
        <v>11057</v>
      </c>
    </row>
    <row r="5" spans="1:11" x14ac:dyDescent="0.25">
      <c r="A5" s="4" t="s">
        <v>49</v>
      </c>
      <c r="B5" s="5">
        <v>35921</v>
      </c>
      <c r="F5" s="9">
        <v>11065</v>
      </c>
      <c r="G5" s="9">
        <v>11069</v>
      </c>
      <c r="H5" s="9">
        <v>10963</v>
      </c>
      <c r="I5" s="9">
        <v>11005</v>
      </c>
      <c r="J5" s="9">
        <v>11053</v>
      </c>
      <c r="K5" s="9">
        <v>11056</v>
      </c>
    </row>
    <row r="6" spans="1:11" x14ac:dyDescent="0.25">
      <c r="A6" s="6">
        <v>11075</v>
      </c>
      <c r="B6" s="5">
        <v>35921</v>
      </c>
      <c r="F6" s="9">
        <v>11055</v>
      </c>
      <c r="G6" s="9">
        <v>10995</v>
      </c>
      <c r="H6" s="9">
        <v>10664</v>
      </c>
      <c r="I6" s="9">
        <v>10910</v>
      </c>
      <c r="J6" s="9">
        <v>11017</v>
      </c>
      <c r="K6" s="9">
        <v>11047</v>
      </c>
    </row>
    <row r="7" spans="1:11" x14ac:dyDescent="0.25">
      <c r="A7" s="6">
        <v>11041</v>
      </c>
      <c r="B7" s="5">
        <v>35907</v>
      </c>
      <c r="F7" s="9">
        <v>11039</v>
      </c>
      <c r="G7" s="9">
        <v>10915</v>
      </c>
      <c r="H7" s="9">
        <v>10604</v>
      </c>
      <c r="I7" s="9">
        <v>10879</v>
      </c>
      <c r="J7" s="9">
        <v>11008</v>
      </c>
      <c r="K7" s="9">
        <v>11024</v>
      </c>
    </row>
    <row r="8" spans="1:11" x14ac:dyDescent="0.25">
      <c r="A8" s="6">
        <v>11033</v>
      </c>
      <c r="B8" s="5">
        <v>35902</v>
      </c>
      <c r="F8" s="9">
        <v>11014</v>
      </c>
      <c r="G8" s="9">
        <v>10856</v>
      </c>
      <c r="H8" s="9">
        <v>10551</v>
      </c>
      <c r="I8" s="9">
        <v>10873</v>
      </c>
      <c r="J8" s="9">
        <v>10990</v>
      </c>
      <c r="K8" s="9">
        <v>11023</v>
      </c>
    </row>
    <row r="9" spans="1:11" x14ac:dyDescent="0.25">
      <c r="A9" s="6">
        <v>11029</v>
      </c>
      <c r="B9" s="5">
        <v>35901</v>
      </c>
      <c r="F9" s="8" t="s">
        <v>49</v>
      </c>
      <c r="G9" s="8" t="s">
        <v>146</v>
      </c>
      <c r="H9" s="8" t="s">
        <v>351</v>
      </c>
      <c r="I9" s="8" t="s">
        <v>95</v>
      </c>
      <c r="J9" s="8" t="s">
        <v>385</v>
      </c>
      <c r="K9" s="8" t="s">
        <v>19</v>
      </c>
    </row>
    <row r="10" spans="1:11" x14ac:dyDescent="0.25">
      <c r="A10" s="6">
        <v>10966</v>
      </c>
      <c r="B10" s="5">
        <v>35874</v>
      </c>
      <c r="F10" s="9">
        <v>11075</v>
      </c>
      <c r="G10" s="9">
        <v>11062</v>
      </c>
      <c r="H10" s="9">
        <v>11044</v>
      </c>
      <c r="I10" s="9">
        <v>11077</v>
      </c>
      <c r="J10" s="9">
        <v>11054</v>
      </c>
      <c r="K10" s="9">
        <v>11076</v>
      </c>
    </row>
    <row r="11" spans="1:11" x14ac:dyDescent="0.25">
      <c r="A11" s="4" t="s">
        <v>101</v>
      </c>
      <c r="B11" s="5">
        <v>35912</v>
      </c>
      <c r="F11" s="9">
        <v>11041</v>
      </c>
      <c r="G11" s="9">
        <v>11060</v>
      </c>
      <c r="H11" s="9">
        <v>10998</v>
      </c>
      <c r="I11" s="9">
        <v>11066</v>
      </c>
      <c r="J11" s="9">
        <v>11019</v>
      </c>
      <c r="K11" s="9">
        <v>11051</v>
      </c>
    </row>
    <row r="12" spans="1:11" x14ac:dyDescent="0.25">
      <c r="A12" s="6">
        <v>11050</v>
      </c>
      <c r="B12" s="5">
        <v>35912</v>
      </c>
      <c r="F12" s="9">
        <v>11033</v>
      </c>
      <c r="G12" s="9">
        <v>11026</v>
      </c>
      <c r="H12" s="9">
        <v>10906</v>
      </c>
      <c r="I12" s="9">
        <v>11064</v>
      </c>
      <c r="J12" s="9">
        <v>10986</v>
      </c>
      <c r="K12" s="9">
        <v>11043</v>
      </c>
    </row>
    <row r="13" spans="1:11" x14ac:dyDescent="0.25">
      <c r="A13" s="6">
        <v>11001</v>
      </c>
      <c r="B13" s="5">
        <v>35891</v>
      </c>
      <c r="F13" s="9">
        <v>11029</v>
      </c>
      <c r="G13" s="9">
        <v>11011</v>
      </c>
      <c r="H13" s="9">
        <v>10870</v>
      </c>
      <c r="I13" s="9">
        <v>11061</v>
      </c>
      <c r="J13" s="9">
        <v>10958</v>
      </c>
      <c r="K13" s="9">
        <v>10973</v>
      </c>
    </row>
    <row r="14" spans="1:11" x14ac:dyDescent="0.25">
      <c r="A14" s="6">
        <v>10993</v>
      </c>
      <c r="B14" s="5">
        <v>35886</v>
      </c>
      <c r="F14" s="9">
        <v>10966</v>
      </c>
      <c r="G14" s="9">
        <v>11010</v>
      </c>
      <c r="H14" s="9">
        <v>10792</v>
      </c>
      <c r="I14" s="9">
        <v>11040</v>
      </c>
      <c r="J14" s="9">
        <v>10937</v>
      </c>
      <c r="K14" s="9">
        <v>10972</v>
      </c>
    </row>
    <row r="15" spans="1:11" x14ac:dyDescent="0.25">
      <c r="A15" s="6">
        <v>10980</v>
      </c>
      <c r="B15" s="5">
        <v>35881</v>
      </c>
      <c r="F15" s="8" t="s">
        <v>101</v>
      </c>
      <c r="G15" s="8" t="s">
        <v>207</v>
      </c>
      <c r="H15" s="8" t="s">
        <v>362</v>
      </c>
      <c r="I15" s="8" t="s">
        <v>171</v>
      </c>
      <c r="J15" s="8" t="s">
        <v>25</v>
      </c>
      <c r="K15" s="8" t="s">
        <v>43</v>
      </c>
    </row>
    <row r="16" spans="1:11" x14ac:dyDescent="0.25">
      <c r="A16" s="6">
        <v>10977</v>
      </c>
      <c r="B16" s="5">
        <v>35880</v>
      </c>
      <c r="F16" s="9">
        <v>11050</v>
      </c>
      <c r="G16" s="9">
        <v>11063</v>
      </c>
      <c r="H16" s="9">
        <v>11015</v>
      </c>
      <c r="I16" s="9">
        <v>11037</v>
      </c>
      <c r="J16" s="9">
        <v>11070</v>
      </c>
      <c r="K16" s="9">
        <v>11038</v>
      </c>
    </row>
    <row r="17" spans="1:11" x14ac:dyDescent="0.25">
      <c r="A17" s="4" t="s">
        <v>192</v>
      </c>
      <c r="B17" s="5">
        <v>35914</v>
      </c>
      <c r="F17" s="9">
        <v>11001</v>
      </c>
      <c r="G17" s="9">
        <v>10985</v>
      </c>
      <c r="H17" s="9">
        <v>10909</v>
      </c>
      <c r="I17" s="9">
        <v>11013</v>
      </c>
      <c r="J17" s="9">
        <v>11067</v>
      </c>
      <c r="K17" s="9">
        <v>11035</v>
      </c>
    </row>
    <row r="18" spans="1:11" x14ac:dyDescent="0.25">
      <c r="A18" s="6">
        <v>11057</v>
      </c>
      <c r="B18" s="5">
        <v>35914</v>
      </c>
      <c r="F18" s="9">
        <v>10993</v>
      </c>
      <c r="G18" s="9">
        <v>10912</v>
      </c>
      <c r="H18" s="9">
        <v>10831</v>
      </c>
      <c r="I18" s="9">
        <v>11009</v>
      </c>
      <c r="J18" s="9">
        <v>11058</v>
      </c>
      <c r="K18" s="9">
        <v>11004</v>
      </c>
    </row>
    <row r="19" spans="1:11" x14ac:dyDescent="0.25">
      <c r="A19" s="6">
        <v>11056</v>
      </c>
      <c r="B19" s="5">
        <v>35913</v>
      </c>
      <c r="F19" s="9">
        <v>10980</v>
      </c>
      <c r="G19" s="9">
        <v>10897</v>
      </c>
      <c r="H19" s="9">
        <v>10639</v>
      </c>
      <c r="I19" s="9">
        <v>10970</v>
      </c>
      <c r="J19" s="9">
        <v>11046</v>
      </c>
      <c r="K19" s="9">
        <v>10978</v>
      </c>
    </row>
    <row r="20" spans="1:11" x14ac:dyDescent="0.25">
      <c r="A20" s="6">
        <v>11047</v>
      </c>
      <c r="B20" s="5">
        <v>35909</v>
      </c>
      <c r="F20" s="10">
        <v>10977</v>
      </c>
      <c r="G20" s="10">
        <v>10736</v>
      </c>
      <c r="H20" s="10">
        <v>10520</v>
      </c>
      <c r="I20" s="10">
        <v>10948</v>
      </c>
      <c r="J20" s="10">
        <v>11036</v>
      </c>
      <c r="K20" s="10">
        <v>10930</v>
      </c>
    </row>
    <row r="21" spans="1:11" x14ac:dyDescent="0.25">
      <c r="A21" s="6">
        <v>11024</v>
      </c>
      <c r="B21" s="5">
        <v>35900</v>
      </c>
    </row>
    <row r="22" spans="1:11" x14ac:dyDescent="0.25">
      <c r="A22" s="6">
        <v>11023</v>
      </c>
      <c r="B22" s="5">
        <v>35899</v>
      </c>
    </row>
    <row r="23" spans="1:11" x14ac:dyDescent="0.25">
      <c r="A23" s="4" t="s">
        <v>272</v>
      </c>
      <c r="B23" s="5">
        <v>35893</v>
      </c>
    </row>
    <row r="24" spans="1:11" x14ac:dyDescent="0.25">
      <c r="A24" s="6">
        <v>11007</v>
      </c>
      <c r="B24" s="5">
        <v>35893</v>
      </c>
    </row>
    <row r="25" spans="1:11" x14ac:dyDescent="0.25">
      <c r="A25" s="6">
        <v>10963</v>
      </c>
      <c r="B25" s="5">
        <v>35873</v>
      </c>
    </row>
    <row r="26" spans="1:11" x14ac:dyDescent="0.25">
      <c r="A26" s="6">
        <v>10664</v>
      </c>
      <c r="B26" s="5">
        <v>35683</v>
      </c>
    </row>
    <row r="27" spans="1:11" x14ac:dyDescent="0.25">
      <c r="A27" s="6">
        <v>10604</v>
      </c>
      <c r="B27" s="5">
        <v>35629</v>
      </c>
    </row>
    <row r="28" spans="1:11" x14ac:dyDescent="0.25">
      <c r="A28" s="6">
        <v>10551</v>
      </c>
      <c r="B28" s="5">
        <v>35578</v>
      </c>
    </row>
    <row r="29" spans="1:11" x14ac:dyDescent="0.25">
      <c r="A29" s="4" t="s">
        <v>351</v>
      </c>
      <c r="B29" s="5">
        <v>35908</v>
      </c>
    </row>
    <row r="30" spans="1:11" x14ac:dyDescent="0.25">
      <c r="A30" s="6">
        <v>11044</v>
      </c>
      <c r="B30" s="5">
        <v>35908</v>
      </c>
    </row>
    <row r="31" spans="1:11" x14ac:dyDescent="0.25">
      <c r="A31" s="6">
        <v>10998</v>
      </c>
      <c r="B31" s="5">
        <v>35888</v>
      </c>
    </row>
    <row r="32" spans="1:11" x14ac:dyDescent="0.25">
      <c r="A32" s="6">
        <v>10906</v>
      </c>
      <c r="B32" s="5">
        <v>35851</v>
      </c>
    </row>
    <row r="33" spans="1:2" x14ac:dyDescent="0.25">
      <c r="A33" s="6">
        <v>10870</v>
      </c>
      <c r="B33" s="5">
        <v>35830</v>
      </c>
    </row>
    <row r="34" spans="1:2" x14ac:dyDescent="0.25">
      <c r="A34" s="6">
        <v>10792</v>
      </c>
      <c r="B34" s="5">
        <v>35787</v>
      </c>
    </row>
    <row r="35" spans="1:2" x14ac:dyDescent="0.25">
      <c r="A35" s="4" t="s">
        <v>362</v>
      </c>
      <c r="B35" s="5">
        <v>35895</v>
      </c>
    </row>
    <row r="36" spans="1:2" x14ac:dyDescent="0.25">
      <c r="A36" s="6">
        <v>11015</v>
      </c>
      <c r="B36" s="5">
        <v>35895</v>
      </c>
    </row>
    <row r="37" spans="1:2" x14ac:dyDescent="0.25">
      <c r="A37" s="6">
        <v>10909</v>
      </c>
      <c r="B37" s="5">
        <v>35852</v>
      </c>
    </row>
    <row r="38" spans="1:2" x14ac:dyDescent="0.25">
      <c r="A38" s="6">
        <v>10831</v>
      </c>
      <c r="B38" s="5">
        <v>35809</v>
      </c>
    </row>
    <row r="39" spans="1:2" x14ac:dyDescent="0.25">
      <c r="A39" s="6">
        <v>10639</v>
      </c>
      <c r="B39" s="5">
        <v>35662</v>
      </c>
    </row>
    <row r="40" spans="1:2" x14ac:dyDescent="0.25">
      <c r="A40" s="6">
        <v>10520</v>
      </c>
      <c r="B40" s="5">
        <v>35549</v>
      </c>
    </row>
    <row r="41" spans="1:2" x14ac:dyDescent="0.25">
      <c r="A41" s="4" t="s">
        <v>79</v>
      </c>
      <c r="B41" s="5">
        <v>35920</v>
      </c>
    </row>
    <row r="42" spans="1:2" x14ac:dyDescent="0.25">
      <c r="A42" s="6">
        <v>11073</v>
      </c>
      <c r="B42" s="5">
        <v>35920</v>
      </c>
    </row>
    <row r="43" spans="1:2" x14ac:dyDescent="0.25">
      <c r="A43" s="6">
        <v>11069</v>
      </c>
      <c r="B43" s="5">
        <v>35919</v>
      </c>
    </row>
    <row r="44" spans="1:2" x14ac:dyDescent="0.25">
      <c r="A44" s="6">
        <v>10995</v>
      </c>
      <c r="B44" s="5">
        <v>35887</v>
      </c>
    </row>
    <row r="45" spans="1:2" x14ac:dyDescent="0.25">
      <c r="A45" s="6">
        <v>10915</v>
      </c>
      <c r="B45" s="5">
        <v>35853</v>
      </c>
    </row>
    <row r="46" spans="1:2" x14ac:dyDescent="0.25">
      <c r="A46" s="6">
        <v>10856</v>
      </c>
      <c r="B46" s="5">
        <v>35823</v>
      </c>
    </row>
    <row r="47" spans="1:2" x14ac:dyDescent="0.25">
      <c r="A47" s="4" t="s">
        <v>146</v>
      </c>
      <c r="B47" s="5">
        <v>35915</v>
      </c>
    </row>
    <row r="48" spans="1:2" x14ac:dyDescent="0.25">
      <c r="A48" s="6">
        <v>11062</v>
      </c>
      <c r="B48" s="5">
        <v>35915</v>
      </c>
    </row>
    <row r="49" spans="1:2" x14ac:dyDescent="0.25">
      <c r="A49" s="6">
        <v>11060</v>
      </c>
      <c r="B49" s="5">
        <v>35915</v>
      </c>
    </row>
    <row r="50" spans="1:2" x14ac:dyDescent="0.25">
      <c r="A50" s="6">
        <v>11026</v>
      </c>
      <c r="B50" s="5">
        <v>35900</v>
      </c>
    </row>
    <row r="51" spans="1:2" x14ac:dyDescent="0.25">
      <c r="A51" s="6">
        <v>11011</v>
      </c>
      <c r="B51" s="5">
        <v>35894</v>
      </c>
    </row>
    <row r="52" spans="1:2" x14ac:dyDescent="0.25">
      <c r="A52" s="6">
        <v>11010</v>
      </c>
      <c r="B52" s="5">
        <v>35894</v>
      </c>
    </row>
    <row r="53" spans="1:2" x14ac:dyDescent="0.25">
      <c r="A53" s="4" t="s">
        <v>207</v>
      </c>
      <c r="B53" s="5">
        <v>35915</v>
      </c>
    </row>
    <row r="54" spans="1:2" x14ac:dyDescent="0.25">
      <c r="A54" s="6">
        <v>11063</v>
      </c>
      <c r="B54" s="5">
        <v>35915</v>
      </c>
    </row>
    <row r="55" spans="1:2" x14ac:dyDescent="0.25">
      <c r="A55" s="6">
        <v>10985</v>
      </c>
      <c r="B55" s="5">
        <v>35884</v>
      </c>
    </row>
    <row r="56" spans="1:2" x14ac:dyDescent="0.25">
      <c r="A56" s="6">
        <v>10912</v>
      </c>
      <c r="B56" s="5">
        <v>35852</v>
      </c>
    </row>
    <row r="57" spans="1:2" x14ac:dyDescent="0.25">
      <c r="A57" s="6">
        <v>10897</v>
      </c>
      <c r="B57" s="5">
        <v>35845</v>
      </c>
    </row>
    <row r="58" spans="1:2" x14ac:dyDescent="0.25">
      <c r="A58" s="6">
        <v>10736</v>
      </c>
      <c r="B58" s="5">
        <v>35745</v>
      </c>
    </row>
    <row r="59" spans="1:2" x14ac:dyDescent="0.25">
      <c r="A59" s="4" t="s">
        <v>19</v>
      </c>
      <c r="B59" s="5">
        <v>35921</v>
      </c>
    </row>
    <row r="60" spans="1:2" x14ac:dyDescent="0.25">
      <c r="A60" s="6">
        <v>11076</v>
      </c>
      <c r="B60" s="5">
        <v>35921</v>
      </c>
    </row>
    <row r="61" spans="1:2" x14ac:dyDescent="0.25">
      <c r="A61" s="6">
        <v>11051</v>
      </c>
      <c r="B61" s="5">
        <v>35912</v>
      </c>
    </row>
    <row r="62" spans="1:2" x14ac:dyDescent="0.25">
      <c r="A62" s="6">
        <v>11043</v>
      </c>
      <c r="B62" s="5">
        <v>35907</v>
      </c>
    </row>
    <row r="63" spans="1:2" x14ac:dyDescent="0.25">
      <c r="A63" s="6">
        <v>10973</v>
      </c>
      <c r="B63" s="5">
        <v>35878</v>
      </c>
    </row>
    <row r="64" spans="1:2" x14ac:dyDescent="0.25">
      <c r="A64" s="6">
        <v>10972</v>
      </c>
      <c r="B64" s="5">
        <v>35878</v>
      </c>
    </row>
    <row r="65" spans="1:2" x14ac:dyDescent="0.25">
      <c r="A65" s="6">
        <v>10971</v>
      </c>
      <c r="B65" s="5">
        <v>35878</v>
      </c>
    </row>
    <row r="66" spans="1:2" x14ac:dyDescent="0.25">
      <c r="A66" s="4" t="s">
        <v>112</v>
      </c>
      <c r="B66" s="5">
        <v>35900</v>
      </c>
    </row>
    <row r="67" spans="1:2" x14ac:dyDescent="0.25">
      <c r="A67" s="6">
        <v>11025</v>
      </c>
      <c r="B67" s="5">
        <v>35900</v>
      </c>
    </row>
    <row r="68" spans="1:2" x14ac:dyDescent="0.25">
      <c r="A68" s="6">
        <v>11005</v>
      </c>
      <c r="B68" s="5">
        <v>35892</v>
      </c>
    </row>
    <row r="69" spans="1:2" x14ac:dyDescent="0.25">
      <c r="A69" s="6">
        <v>10910</v>
      </c>
      <c r="B69" s="5">
        <v>35852</v>
      </c>
    </row>
    <row r="70" spans="1:2" x14ac:dyDescent="0.25">
      <c r="A70" s="6">
        <v>10879</v>
      </c>
      <c r="B70" s="5">
        <v>35836</v>
      </c>
    </row>
    <row r="71" spans="1:2" x14ac:dyDescent="0.25">
      <c r="A71" s="6">
        <v>10873</v>
      </c>
      <c r="B71" s="5">
        <v>35832</v>
      </c>
    </row>
    <row r="72" spans="1:2" x14ac:dyDescent="0.25">
      <c r="A72" s="4" t="s">
        <v>95</v>
      </c>
      <c r="B72" s="5">
        <v>35921</v>
      </c>
    </row>
    <row r="73" spans="1:2" x14ac:dyDescent="0.25">
      <c r="A73" s="6">
        <v>11077</v>
      </c>
      <c r="B73" s="5">
        <v>35921</v>
      </c>
    </row>
    <row r="74" spans="1:2" x14ac:dyDescent="0.25">
      <c r="A74" s="6">
        <v>11066</v>
      </c>
      <c r="B74" s="5">
        <v>35916</v>
      </c>
    </row>
    <row r="75" spans="1:2" x14ac:dyDescent="0.25">
      <c r="A75" s="6">
        <v>11064</v>
      </c>
      <c r="B75" s="5">
        <v>35916</v>
      </c>
    </row>
    <row r="76" spans="1:2" x14ac:dyDescent="0.25">
      <c r="A76" s="6">
        <v>11061</v>
      </c>
      <c r="B76" s="5">
        <v>35915</v>
      </c>
    </row>
    <row r="77" spans="1:2" x14ac:dyDescent="0.25">
      <c r="A77" s="6">
        <v>11040</v>
      </c>
      <c r="B77" s="5">
        <v>35907</v>
      </c>
    </row>
    <row r="78" spans="1:2" x14ac:dyDescent="0.25">
      <c r="A78" s="4" t="s">
        <v>171</v>
      </c>
      <c r="B78" s="5">
        <v>35906</v>
      </c>
    </row>
    <row r="79" spans="1:2" x14ac:dyDescent="0.25">
      <c r="A79" s="6">
        <v>11037</v>
      </c>
      <c r="B79" s="5">
        <v>35906</v>
      </c>
    </row>
    <row r="80" spans="1:2" x14ac:dyDescent="0.25">
      <c r="A80" s="6">
        <v>11013</v>
      </c>
      <c r="B80" s="5">
        <v>35894</v>
      </c>
    </row>
    <row r="81" spans="1:2" x14ac:dyDescent="0.25">
      <c r="A81" s="6">
        <v>11009</v>
      </c>
      <c r="B81" s="5">
        <v>35893</v>
      </c>
    </row>
    <row r="82" spans="1:2" x14ac:dyDescent="0.25">
      <c r="A82" s="6">
        <v>10970</v>
      </c>
      <c r="B82" s="5">
        <v>35878</v>
      </c>
    </row>
    <row r="83" spans="1:2" x14ac:dyDescent="0.25">
      <c r="A83" s="6">
        <v>10948</v>
      </c>
      <c r="B83" s="5">
        <v>35867</v>
      </c>
    </row>
    <row r="84" spans="1:2" x14ac:dyDescent="0.25">
      <c r="A84" s="4" t="s">
        <v>294</v>
      </c>
      <c r="B84" s="5">
        <v>35921</v>
      </c>
    </row>
    <row r="85" spans="1:2" x14ac:dyDescent="0.25">
      <c r="A85" s="6">
        <v>11074</v>
      </c>
      <c r="B85" s="5">
        <v>35921</v>
      </c>
    </row>
    <row r="86" spans="1:2" x14ac:dyDescent="0.25">
      <c r="A86" s="6">
        <v>10994</v>
      </c>
      <c r="B86" s="5">
        <v>35887</v>
      </c>
    </row>
    <row r="87" spans="1:2" x14ac:dyDescent="0.25">
      <c r="A87" s="6">
        <v>10946</v>
      </c>
      <c r="B87" s="5">
        <v>35866</v>
      </c>
    </row>
    <row r="88" spans="1:2" x14ac:dyDescent="0.25">
      <c r="A88" s="6">
        <v>10921</v>
      </c>
      <c r="B88" s="5">
        <v>35857</v>
      </c>
    </row>
    <row r="89" spans="1:2" x14ac:dyDescent="0.25">
      <c r="A89" s="6">
        <v>10802</v>
      </c>
      <c r="B89" s="5">
        <v>35793</v>
      </c>
    </row>
    <row r="90" spans="1:2" x14ac:dyDescent="0.25">
      <c r="A90" s="4" t="s">
        <v>284</v>
      </c>
      <c r="B90" s="5">
        <v>35909</v>
      </c>
    </row>
    <row r="91" spans="1:2" x14ac:dyDescent="0.25">
      <c r="A91" s="6">
        <v>11048</v>
      </c>
      <c r="B91" s="5">
        <v>35909</v>
      </c>
    </row>
    <row r="92" spans="1:2" x14ac:dyDescent="0.25">
      <c r="A92" s="6">
        <v>11045</v>
      </c>
      <c r="B92" s="5">
        <v>35908</v>
      </c>
    </row>
    <row r="93" spans="1:2" x14ac:dyDescent="0.25">
      <c r="A93" s="6">
        <v>11027</v>
      </c>
      <c r="B93" s="5">
        <v>35901</v>
      </c>
    </row>
    <row r="94" spans="1:2" x14ac:dyDescent="0.25">
      <c r="A94" s="6">
        <v>10982</v>
      </c>
      <c r="B94" s="5">
        <v>35881</v>
      </c>
    </row>
    <row r="95" spans="1:2" x14ac:dyDescent="0.25">
      <c r="A95" s="6">
        <v>10975</v>
      </c>
      <c r="B95" s="5">
        <v>35879</v>
      </c>
    </row>
    <row r="96" spans="1:2" x14ac:dyDescent="0.25">
      <c r="A96" s="4" t="s">
        <v>32</v>
      </c>
      <c r="B96" s="5">
        <v>35919</v>
      </c>
    </row>
    <row r="97" spans="1:2" x14ac:dyDescent="0.25">
      <c r="A97" s="6">
        <v>11068</v>
      </c>
      <c r="B97" s="5">
        <v>35919</v>
      </c>
    </row>
    <row r="98" spans="1:2" x14ac:dyDescent="0.25">
      <c r="A98" s="6">
        <v>11059</v>
      </c>
      <c r="B98" s="5">
        <v>35914</v>
      </c>
    </row>
    <row r="99" spans="1:2" x14ac:dyDescent="0.25">
      <c r="A99" s="6">
        <v>11052</v>
      </c>
      <c r="B99" s="5">
        <v>35912</v>
      </c>
    </row>
    <row r="100" spans="1:2" x14ac:dyDescent="0.25">
      <c r="A100" s="6">
        <v>11049</v>
      </c>
      <c r="B100" s="5">
        <v>35909</v>
      </c>
    </row>
    <row r="101" spans="1:2" x14ac:dyDescent="0.25">
      <c r="A101" s="6">
        <v>11042</v>
      </c>
      <c r="B101" s="5">
        <v>35907</v>
      </c>
    </row>
    <row r="102" spans="1:2" x14ac:dyDescent="0.25">
      <c r="A102" s="4" t="s">
        <v>43</v>
      </c>
      <c r="B102" s="5">
        <v>35906</v>
      </c>
    </row>
    <row r="103" spans="1:2" x14ac:dyDescent="0.25">
      <c r="A103" s="6">
        <v>11038</v>
      </c>
      <c r="B103" s="5">
        <v>35906</v>
      </c>
    </row>
    <row r="104" spans="1:2" x14ac:dyDescent="0.25">
      <c r="A104" s="6">
        <v>11035</v>
      </c>
      <c r="B104" s="5">
        <v>35905</v>
      </c>
    </row>
    <row r="105" spans="1:2" x14ac:dyDescent="0.25">
      <c r="A105" s="6">
        <v>11004</v>
      </c>
      <c r="B105" s="5">
        <v>35892</v>
      </c>
    </row>
    <row r="106" spans="1:2" x14ac:dyDescent="0.25">
      <c r="A106" s="6">
        <v>10978</v>
      </c>
      <c r="B106" s="5">
        <v>35880</v>
      </c>
    </row>
    <row r="107" spans="1:2" x14ac:dyDescent="0.25">
      <c r="A107" s="6">
        <v>10930</v>
      </c>
      <c r="B107" s="5">
        <v>35860</v>
      </c>
    </row>
    <row r="108" spans="1:2" x14ac:dyDescent="0.25">
      <c r="A108" s="4" t="s">
        <v>73</v>
      </c>
      <c r="B108" s="5">
        <v>35920</v>
      </c>
    </row>
    <row r="109" spans="1:2" x14ac:dyDescent="0.25">
      <c r="A109" s="6">
        <v>11072</v>
      </c>
      <c r="B109" s="5">
        <v>35920</v>
      </c>
    </row>
    <row r="110" spans="1:2" x14ac:dyDescent="0.25">
      <c r="A110" s="6">
        <v>11053</v>
      </c>
      <c r="B110" s="5">
        <v>35912</v>
      </c>
    </row>
    <row r="111" spans="1:2" x14ac:dyDescent="0.25">
      <c r="A111" s="6">
        <v>11017</v>
      </c>
      <c r="B111" s="5">
        <v>35898</v>
      </c>
    </row>
    <row r="112" spans="1:2" x14ac:dyDescent="0.25">
      <c r="A112" s="6">
        <v>11008</v>
      </c>
      <c r="B112" s="5">
        <v>35893</v>
      </c>
    </row>
    <row r="113" spans="1:2" x14ac:dyDescent="0.25">
      <c r="A113" s="6">
        <v>10990</v>
      </c>
      <c r="B113" s="5">
        <v>35886</v>
      </c>
    </row>
    <row r="114" spans="1:2" x14ac:dyDescent="0.25">
      <c r="A114" s="4" t="s">
        <v>385</v>
      </c>
      <c r="B114" s="5">
        <v>35913</v>
      </c>
    </row>
    <row r="115" spans="1:2" x14ac:dyDescent="0.25">
      <c r="A115" s="6">
        <v>11054</v>
      </c>
      <c r="B115" s="5">
        <v>35913</v>
      </c>
    </row>
    <row r="116" spans="1:2" x14ac:dyDescent="0.25">
      <c r="A116" s="6">
        <v>11019</v>
      </c>
      <c r="B116" s="5">
        <v>35898</v>
      </c>
    </row>
    <row r="117" spans="1:2" x14ac:dyDescent="0.25">
      <c r="A117" s="6">
        <v>10986</v>
      </c>
      <c r="B117" s="5">
        <v>35884</v>
      </c>
    </row>
    <row r="118" spans="1:2" x14ac:dyDescent="0.25">
      <c r="A118" s="6">
        <v>10958</v>
      </c>
      <c r="B118" s="5">
        <v>35872</v>
      </c>
    </row>
    <row r="119" spans="1:2" x14ac:dyDescent="0.25">
      <c r="A119" s="6">
        <v>10937</v>
      </c>
      <c r="B119" s="5">
        <v>35864</v>
      </c>
    </row>
    <row r="120" spans="1:2" x14ac:dyDescent="0.25">
      <c r="A120" s="4" t="s">
        <v>25</v>
      </c>
      <c r="B120" s="5">
        <v>35920</v>
      </c>
    </row>
    <row r="121" spans="1:2" x14ac:dyDescent="0.25">
      <c r="A121" s="6">
        <v>11070</v>
      </c>
      <c r="B121" s="5">
        <v>35920</v>
      </c>
    </row>
    <row r="122" spans="1:2" x14ac:dyDescent="0.25">
      <c r="A122" s="6">
        <v>11067</v>
      </c>
      <c r="B122" s="5">
        <v>35919</v>
      </c>
    </row>
    <row r="123" spans="1:2" x14ac:dyDescent="0.25">
      <c r="A123" s="6">
        <v>11058</v>
      </c>
      <c r="B123" s="5">
        <v>35914</v>
      </c>
    </row>
    <row r="124" spans="1:2" x14ac:dyDescent="0.25">
      <c r="A124" s="6">
        <v>11046</v>
      </c>
      <c r="B124" s="5">
        <v>35908</v>
      </c>
    </row>
    <row r="125" spans="1:2" x14ac:dyDescent="0.25">
      <c r="A125" s="6">
        <v>11036</v>
      </c>
      <c r="B125" s="5">
        <v>35905</v>
      </c>
    </row>
  </sheetData>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B9E52-2A2C-4A99-97D2-988B2789AE0B}">
  <dimension ref="A1:O831"/>
  <sheetViews>
    <sheetView topLeftCell="K1" zoomScaleNormal="100" workbookViewId="0">
      <selection activeCell="N1" sqref="N1:N1048576"/>
    </sheetView>
  </sheetViews>
  <sheetFormatPr defaultColWidth="11.42578125" defaultRowHeight="15" x14ac:dyDescent="0.25"/>
  <cols>
    <col min="1" max="1" width="15" customWidth="1"/>
    <col min="2" max="2" width="12.28515625" customWidth="1"/>
    <col min="3" max="3" width="13" customWidth="1"/>
    <col min="4" max="4" width="17" customWidth="1"/>
    <col min="5" max="5" width="14.42578125" customWidth="1"/>
    <col min="6" max="6" width="12.28515625" customWidth="1"/>
    <col min="7" max="7" width="13.7109375" customWidth="1"/>
    <col min="9" max="9" width="13.42578125" customWidth="1"/>
    <col min="10" max="10" width="17.28515625" customWidth="1"/>
    <col min="11" max="11" width="14.42578125" customWidth="1"/>
    <col min="12" max="12" width="16.42578125" customWidth="1"/>
    <col min="13" max="13" width="20.28515625" customWidth="1"/>
    <col min="14" max="14" width="14.5703125"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484</v>
      </c>
    </row>
    <row r="2" spans="1:15" x14ac:dyDescent="0.25">
      <c r="A2">
        <v>10248</v>
      </c>
      <c r="B2" t="s">
        <v>14</v>
      </c>
      <c r="C2">
        <v>5</v>
      </c>
      <c r="D2" s="1">
        <v>35250</v>
      </c>
      <c r="E2" s="1">
        <v>35278</v>
      </c>
      <c r="F2" s="1">
        <v>35262</v>
      </c>
      <c r="G2">
        <v>3</v>
      </c>
      <c r="H2" s="2">
        <v>32.380000000000003</v>
      </c>
      <c r="I2" t="s">
        <v>15</v>
      </c>
      <c r="J2" t="s">
        <v>16</v>
      </c>
      <c r="K2" t="s">
        <v>17</v>
      </c>
      <c r="M2" t="s">
        <v>18</v>
      </c>
      <c r="N2" t="s">
        <v>19</v>
      </c>
      <c r="O2">
        <f>IF(Sales_Table[[#This Row],[Date envoi]]&gt;Sales_Table[[#This Row],[À livrer avant]], 1, 0)</f>
        <v>0</v>
      </c>
    </row>
    <row r="3" spans="1:15" x14ac:dyDescent="0.25">
      <c r="A3">
        <v>10249</v>
      </c>
      <c r="B3" t="s">
        <v>20</v>
      </c>
      <c r="C3">
        <v>6</v>
      </c>
      <c r="D3" s="1">
        <v>35251</v>
      </c>
      <c r="E3" s="1">
        <v>35293</v>
      </c>
      <c r="F3" s="1">
        <v>35256</v>
      </c>
      <c r="G3">
        <v>1</v>
      </c>
      <c r="H3" s="2">
        <v>11.61</v>
      </c>
      <c r="I3" t="s">
        <v>21</v>
      </c>
      <c r="J3" t="s">
        <v>22</v>
      </c>
      <c r="K3" t="s">
        <v>23</v>
      </c>
      <c r="M3" t="s">
        <v>24</v>
      </c>
      <c r="N3" t="s">
        <v>25</v>
      </c>
      <c r="O3">
        <f>IF(Sales_Table[[#This Row],[Date envoi]]&gt;Sales_Table[[#This Row],[À livrer avant]], 1, 0)</f>
        <v>0</v>
      </c>
    </row>
    <row r="4" spans="1:15" x14ac:dyDescent="0.25">
      <c r="A4">
        <v>10250</v>
      </c>
      <c r="B4" t="s">
        <v>26</v>
      </c>
      <c r="C4">
        <v>4</v>
      </c>
      <c r="D4" s="1">
        <v>35254</v>
      </c>
      <c r="E4" s="1">
        <v>35282</v>
      </c>
      <c r="F4" s="1">
        <v>35258</v>
      </c>
      <c r="G4">
        <v>2</v>
      </c>
      <c r="H4" s="2">
        <v>65.83</v>
      </c>
      <c r="I4" t="s">
        <v>27</v>
      </c>
      <c r="J4" t="s">
        <v>28</v>
      </c>
      <c r="K4" t="s">
        <v>29</v>
      </c>
      <c r="L4" t="s">
        <v>30</v>
      </c>
      <c r="M4" t="s">
        <v>31</v>
      </c>
      <c r="N4" t="s">
        <v>32</v>
      </c>
      <c r="O4">
        <f>IF(Sales_Table[[#This Row],[Date envoi]]&gt;Sales_Table[[#This Row],[À livrer avant]], 1, 0)</f>
        <v>0</v>
      </c>
    </row>
    <row r="5" spans="1:15" x14ac:dyDescent="0.25">
      <c r="A5">
        <v>10251</v>
      </c>
      <c r="B5" t="s">
        <v>33</v>
      </c>
      <c r="C5">
        <v>3</v>
      </c>
      <c r="D5" s="1">
        <v>35254</v>
      </c>
      <c r="E5" s="1">
        <v>35282</v>
      </c>
      <c r="F5" s="1">
        <v>35261</v>
      </c>
      <c r="G5">
        <v>1</v>
      </c>
      <c r="H5" s="2">
        <v>41.34</v>
      </c>
      <c r="I5" t="s">
        <v>34</v>
      </c>
      <c r="J5" t="s">
        <v>35</v>
      </c>
      <c r="K5" t="s">
        <v>36</v>
      </c>
      <c r="M5" t="s">
        <v>37</v>
      </c>
      <c r="N5" t="s">
        <v>19</v>
      </c>
      <c r="O5">
        <f>IF(Sales_Table[[#This Row],[Date envoi]]&gt;Sales_Table[[#This Row],[À livrer avant]], 1, 0)</f>
        <v>0</v>
      </c>
    </row>
    <row r="6" spans="1:15" x14ac:dyDescent="0.25">
      <c r="A6">
        <v>10252</v>
      </c>
      <c r="B6" t="s">
        <v>38</v>
      </c>
      <c r="C6">
        <v>4</v>
      </c>
      <c r="D6" s="1">
        <v>35255</v>
      </c>
      <c r="E6" s="1">
        <v>35283</v>
      </c>
      <c r="F6" s="1">
        <v>35257</v>
      </c>
      <c r="G6">
        <v>2</v>
      </c>
      <c r="H6" s="2">
        <v>51.3</v>
      </c>
      <c r="I6" t="s">
        <v>39</v>
      </c>
      <c r="J6" t="s">
        <v>40</v>
      </c>
      <c r="K6" t="s">
        <v>41</v>
      </c>
      <c r="M6" t="s">
        <v>42</v>
      </c>
      <c r="N6" t="s">
        <v>43</v>
      </c>
      <c r="O6">
        <f>IF(Sales_Table[[#This Row],[Date envoi]]&gt;Sales_Table[[#This Row],[À livrer avant]], 1, 0)</f>
        <v>0</v>
      </c>
    </row>
    <row r="7" spans="1:15" x14ac:dyDescent="0.25">
      <c r="A7">
        <v>10253</v>
      </c>
      <c r="B7" t="s">
        <v>26</v>
      </c>
      <c r="C7">
        <v>3</v>
      </c>
      <c r="D7" s="1">
        <v>35256</v>
      </c>
      <c r="E7" s="1">
        <v>35270</v>
      </c>
      <c r="F7" s="1">
        <v>35262</v>
      </c>
      <c r="G7">
        <v>2</v>
      </c>
      <c r="H7" s="2">
        <v>58.17</v>
      </c>
      <c r="I7" t="s">
        <v>27</v>
      </c>
      <c r="J7" t="s">
        <v>28</v>
      </c>
      <c r="K7" t="s">
        <v>29</v>
      </c>
      <c r="L7" t="s">
        <v>30</v>
      </c>
      <c r="M7" t="s">
        <v>31</v>
      </c>
      <c r="N7" t="s">
        <v>32</v>
      </c>
      <c r="O7">
        <f>IF(Sales_Table[[#This Row],[Date envoi]]&gt;Sales_Table[[#This Row],[À livrer avant]], 1, 0)</f>
        <v>0</v>
      </c>
    </row>
    <row r="8" spans="1:15" x14ac:dyDescent="0.25">
      <c r="A8">
        <v>10254</v>
      </c>
      <c r="B8" t="s">
        <v>44</v>
      </c>
      <c r="C8">
        <v>5</v>
      </c>
      <c r="D8" s="1">
        <v>35257</v>
      </c>
      <c r="E8" s="1">
        <v>35285</v>
      </c>
      <c r="F8" s="1">
        <v>35269</v>
      </c>
      <c r="G8">
        <v>2</v>
      </c>
      <c r="H8" s="2">
        <v>22.98</v>
      </c>
      <c r="I8" t="s">
        <v>45</v>
      </c>
      <c r="J8" t="s">
        <v>46</v>
      </c>
      <c r="K8" t="s">
        <v>47</v>
      </c>
      <c r="M8" t="s">
        <v>48</v>
      </c>
      <c r="N8" t="s">
        <v>49</v>
      </c>
      <c r="O8">
        <f>IF(Sales_Table[[#This Row],[Date envoi]]&gt;Sales_Table[[#This Row],[À livrer avant]], 1, 0)</f>
        <v>0</v>
      </c>
    </row>
    <row r="9" spans="1:15" x14ac:dyDescent="0.25">
      <c r="A9">
        <v>10255</v>
      </c>
      <c r="B9" t="s">
        <v>50</v>
      </c>
      <c r="C9">
        <v>9</v>
      </c>
      <c r="D9" s="1">
        <v>35258</v>
      </c>
      <c r="E9" s="1">
        <v>35286</v>
      </c>
      <c r="F9" s="1">
        <v>35261</v>
      </c>
      <c r="G9">
        <v>3</v>
      </c>
      <c r="H9" s="2">
        <v>148.33000000000001</v>
      </c>
      <c r="I9" t="s">
        <v>51</v>
      </c>
      <c r="J9" t="s">
        <v>52</v>
      </c>
      <c r="K9" t="s">
        <v>53</v>
      </c>
      <c r="M9" t="s">
        <v>54</v>
      </c>
      <c r="N9" t="s">
        <v>49</v>
      </c>
      <c r="O9">
        <f>IF(Sales_Table[[#This Row],[Date envoi]]&gt;Sales_Table[[#This Row],[À livrer avant]], 1, 0)</f>
        <v>0</v>
      </c>
    </row>
    <row r="10" spans="1:15" x14ac:dyDescent="0.25">
      <c r="A10">
        <v>10256</v>
      </c>
      <c r="B10" t="s">
        <v>55</v>
      </c>
      <c r="C10">
        <v>3</v>
      </c>
      <c r="D10" s="1">
        <v>35261</v>
      </c>
      <c r="E10" s="1">
        <v>35289</v>
      </c>
      <c r="F10" s="1">
        <v>35263</v>
      </c>
      <c r="G10">
        <v>2</v>
      </c>
      <c r="H10" s="2">
        <v>13.97</v>
      </c>
      <c r="I10" t="s">
        <v>56</v>
      </c>
      <c r="J10" t="s">
        <v>57</v>
      </c>
      <c r="K10" t="s">
        <v>58</v>
      </c>
      <c r="L10" t="s">
        <v>59</v>
      </c>
      <c r="M10" t="s">
        <v>60</v>
      </c>
      <c r="N10" t="s">
        <v>32</v>
      </c>
      <c r="O10">
        <f>IF(Sales_Table[[#This Row],[Date envoi]]&gt;Sales_Table[[#This Row],[À livrer avant]], 1, 0)</f>
        <v>0</v>
      </c>
    </row>
    <row r="11" spans="1:15" x14ac:dyDescent="0.25">
      <c r="A11">
        <v>10257</v>
      </c>
      <c r="B11" t="s">
        <v>61</v>
      </c>
      <c r="C11">
        <v>4</v>
      </c>
      <c r="D11" s="1">
        <v>35262</v>
      </c>
      <c r="E11" s="1">
        <v>35290</v>
      </c>
      <c r="F11" s="1">
        <v>35268</v>
      </c>
      <c r="G11">
        <v>3</v>
      </c>
      <c r="H11" s="2">
        <v>81.91</v>
      </c>
      <c r="I11" t="s">
        <v>62</v>
      </c>
      <c r="J11" t="s">
        <v>63</v>
      </c>
      <c r="K11" t="s">
        <v>64</v>
      </c>
      <c r="L11" t="s">
        <v>65</v>
      </c>
      <c r="M11" t="s">
        <v>66</v>
      </c>
      <c r="N11" t="s">
        <v>67</v>
      </c>
      <c r="O11">
        <f>IF(Sales_Table[[#This Row],[Date envoi]]&gt;Sales_Table[[#This Row],[À livrer avant]], 1, 0)</f>
        <v>0</v>
      </c>
    </row>
    <row r="12" spans="1:15" x14ac:dyDescent="0.25">
      <c r="A12">
        <v>10258</v>
      </c>
      <c r="B12" t="s">
        <v>68</v>
      </c>
      <c r="C12">
        <v>1</v>
      </c>
      <c r="D12" s="1">
        <v>35263</v>
      </c>
      <c r="E12" s="1">
        <v>35291</v>
      </c>
      <c r="F12" s="1">
        <v>35269</v>
      </c>
      <c r="G12">
        <v>1</v>
      </c>
      <c r="H12" s="2">
        <v>140.51</v>
      </c>
      <c r="I12" t="s">
        <v>69</v>
      </c>
      <c r="J12" t="s">
        <v>70</v>
      </c>
      <c r="K12" t="s">
        <v>71</v>
      </c>
      <c r="M12" t="s">
        <v>72</v>
      </c>
      <c r="N12" t="s">
        <v>73</v>
      </c>
      <c r="O12">
        <f>IF(Sales_Table[[#This Row],[Date envoi]]&gt;Sales_Table[[#This Row],[À livrer avant]], 1, 0)</f>
        <v>0</v>
      </c>
    </row>
    <row r="13" spans="1:15" x14ac:dyDescent="0.25">
      <c r="A13">
        <v>10259</v>
      </c>
      <c r="B13" t="s">
        <v>74</v>
      </c>
      <c r="C13">
        <v>4</v>
      </c>
      <c r="D13" s="1">
        <v>35264</v>
      </c>
      <c r="E13" s="1">
        <v>35292</v>
      </c>
      <c r="F13" s="1">
        <v>35271</v>
      </c>
      <c r="G13">
        <v>3</v>
      </c>
      <c r="H13" s="2">
        <v>3.25</v>
      </c>
      <c r="I13" t="s">
        <v>75</v>
      </c>
      <c r="J13" t="s">
        <v>76</v>
      </c>
      <c r="K13" t="s">
        <v>77</v>
      </c>
      <c r="M13" t="s">
        <v>78</v>
      </c>
      <c r="N13" t="s">
        <v>79</v>
      </c>
      <c r="O13">
        <f>IF(Sales_Table[[#This Row],[Date envoi]]&gt;Sales_Table[[#This Row],[À livrer avant]], 1, 0)</f>
        <v>0</v>
      </c>
    </row>
    <row r="14" spans="1:15" x14ac:dyDescent="0.25">
      <c r="A14">
        <v>10260</v>
      </c>
      <c r="B14" t="s">
        <v>80</v>
      </c>
      <c r="C14">
        <v>4</v>
      </c>
      <c r="D14" s="1">
        <v>35265</v>
      </c>
      <c r="E14" s="1">
        <v>35293</v>
      </c>
      <c r="F14" s="1">
        <v>35275</v>
      </c>
      <c r="G14">
        <v>1</v>
      </c>
      <c r="H14" s="2">
        <v>55.09</v>
      </c>
      <c r="I14" t="s">
        <v>81</v>
      </c>
      <c r="J14" t="s">
        <v>82</v>
      </c>
      <c r="K14" t="s">
        <v>83</v>
      </c>
      <c r="M14" t="s">
        <v>84</v>
      </c>
      <c r="N14" t="s">
        <v>25</v>
      </c>
      <c r="O14">
        <f>IF(Sales_Table[[#This Row],[Date envoi]]&gt;Sales_Table[[#This Row],[À livrer avant]], 1, 0)</f>
        <v>0</v>
      </c>
    </row>
    <row r="15" spans="1:15" x14ac:dyDescent="0.25">
      <c r="A15">
        <v>10261</v>
      </c>
      <c r="B15" t="s">
        <v>85</v>
      </c>
      <c r="C15">
        <v>4</v>
      </c>
      <c r="D15" s="1">
        <v>35265</v>
      </c>
      <c r="E15" s="1">
        <v>35293</v>
      </c>
      <c r="F15" s="1">
        <v>35276</v>
      </c>
      <c r="G15">
        <v>2</v>
      </c>
      <c r="H15" s="2">
        <v>3.05</v>
      </c>
      <c r="I15" t="s">
        <v>86</v>
      </c>
      <c r="J15" t="s">
        <v>87</v>
      </c>
      <c r="K15" t="s">
        <v>29</v>
      </c>
      <c r="L15" t="s">
        <v>30</v>
      </c>
      <c r="M15" t="s">
        <v>88</v>
      </c>
      <c r="N15" t="s">
        <v>32</v>
      </c>
      <c r="O15">
        <f>IF(Sales_Table[[#This Row],[Date envoi]]&gt;Sales_Table[[#This Row],[À livrer avant]], 1, 0)</f>
        <v>0</v>
      </c>
    </row>
    <row r="16" spans="1:15" x14ac:dyDescent="0.25">
      <c r="A16">
        <v>10262</v>
      </c>
      <c r="B16" t="s">
        <v>89</v>
      </c>
      <c r="C16">
        <v>8</v>
      </c>
      <c r="D16" s="1">
        <v>35268</v>
      </c>
      <c r="E16" s="1">
        <v>35296</v>
      </c>
      <c r="F16" s="1">
        <v>35271</v>
      </c>
      <c r="G16">
        <v>3</v>
      </c>
      <c r="H16" s="2">
        <v>48.29</v>
      </c>
      <c r="I16" t="s">
        <v>90</v>
      </c>
      <c r="J16" t="s">
        <v>91</v>
      </c>
      <c r="K16" t="s">
        <v>92</v>
      </c>
      <c r="L16" t="s">
        <v>93</v>
      </c>
      <c r="M16" t="s">
        <v>94</v>
      </c>
      <c r="N16" t="s">
        <v>95</v>
      </c>
      <c r="O16">
        <f>IF(Sales_Table[[#This Row],[Date envoi]]&gt;Sales_Table[[#This Row],[À livrer avant]], 1, 0)</f>
        <v>0</v>
      </c>
    </row>
    <row r="17" spans="1:15" x14ac:dyDescent="0.25">
      <c r="A17">
        <v>10263</v>
      </c>
      <c r="B17" t="s">
        <v>68</v>
      </c>
      <c r="C17">
        <v>9</v>
      </c>
      <c r="D17" s="1">
        <v>35269</v>
      </c>
      <c r="E17" s="1">
        <v>35297</v>
      </c>
      <c r="F17" s="1">
        <v>35277</v>
      </c>
      <c r="G17">
        <v>3</v>
      </c>
      <c r="H17" s="2">
        <v>146.06</v>
      </c>
      <c r="I17" t="s">
        <v>69</v>
      </c>
      <c r="J17" t="s">
        <v>70</v>
      </c>
      <c r="K17" t="s">
        <v>71</v>
      </c>
      <c r="M17" t="s">
        <v>72</v>
      </c>
      <c r="N17" t="s">
        <v>73</v>
      </c>
      <c r="O17">
        <f>IF(Sales_Table[[#This Row],[Date envoi]]&gt;Sales_Table[[#This Row],[À livrer avant]], 1, 0)</f>
        <v>0</v>
      </c>
    </row>
    <row r="18" spans="1:15" x14ac:dyDescent="0.25">
      <c r="A18">
        <v>10264</v>
      </c>
      <c r="B18" t="s">
        <v>96</v>
      </c>
      <c r="C18">
        <v>6</v>
      </c>
      <c r="D18" s="1">
        <v>35270</v>
      </c>
      <c r="E18" s="1">
        <v>35298</v>
      </c>
      <c r="F18" s="1">
        <v>35300</v>
      </c>
      <c r="G18">
        <v>3</v>
      </c>
      <c r="H18" s="2">
        <v>3.67</v>
      </c>
      <c r="I18" t="s">
        <v>97</v>
      </c>
      <c r="J18" t="s">
        <v>98</v>
      </c>
      <c r="K18" t="s">
        <v>99</v>
      </c>
      <c r="M18" t="s">
        <v>100</v>
      </c>
      <c r="N18" t="s">
        <v>101</v>
      </c>
      <c r="O18">
        <f>IF(Sales_Table[[#This Row],[Date envoi]]&gt;Sales_Table[[#This Row],[À livrer avant]], 1, 0)</f>
        <v>1</v>
      </c>
    </row>
    <row r="19" spans="1:15" x14ac:dyDescent="0.25">
      <c r="A19">
        <v>10265</v>
      </c>
      <c r="B19" t="s">
        <v>102</v>
      </c>
      <c r="C19">
        <v>2</v>
      </c>
      <c r="D19" s="1">
        <v>35271</v>
      </c>
      <c r="E19" s="1">
        <v>35299</v>
      </c>
      <c r="F19" s="1">
        <v>35289</v>
      </c>
      <c r="G19">
        <v>1</v>
      </c>
      <c r="H19" s="2">
        <v>55.28</v>
      </c>
      <c r="I19" t="s">
        <v>103</v>
      </c>
      <c r="J19" t="s">
        <v>104</v>
      </c>
      <c r="K19" t="s">
        <v>105</v>
      </c>
      <c r="M19" t="s">
        <v>106</v>
      </c>
      <c r="N19" t="s">
        <v>19</v>
      </c>
      <c r="O19">
        <f>IF(Sales_Table[[#This Row],[Date envoi]]&gt;Sales_Table[[#This Row],[À livrer avant]], 1, 0)</f>
        <v>0</v>
      </c>
    </row>
    <row r="20" spans="1:15" x14ac:dyDescent="0.25">
      <c r="A20">
        <v>10266</v>
      </c>
      <c r="B20" t="s">
        <v>107</v>
      </c>
      <c r="C20">
        <v>3</v>
      </c>
      <c r="D20" s="1">
        <v>35272</v>
      </c>
      <c r="E20" s="1">
        <v>35314</v>
      </c>
      <c r="F20" s="1">
        <v>35277</v>
      </c>
      <c r="G20">
        <v>3</v>
      </c>
      <c r="H20" s="2">
        <v>25.73</v>
      </c>
      <c r="I20" t="s">
        <v>108</v>
      </c>
      <c r="J20" t="s">
        <v>109</v>
      </c>
      <c r="K20" t="s">
        <v>110</v>
      </c>
      <c r="M20" t="s">
        <v>111</v>
      </c>
      <c r="N20" t="s">
        <v>112</v>
      </c>
      <c r="O20">
        <f>IF(Sales_Table[[#This Row],[Date envoi]]&gt;Sales_Table[[#This Row],[À livrer avant]], 1, 0)</f>
        <v>0</v>
      </c>
    </row>
    <row r="21" spans="1:15" x14ac:dyDescent="0.25">
      <c r="A21">
        <v>10267</v>
      </c>
      <c r="B21" t="s">
        <v>113</v>
      </c>
      <c r="C21">
        <v>4</v>
      </c>
      <c r="D21" s="1">
        <v>35275</v>
      </c>
      <c r="E21" s="1">
        <v>35303</v>
      </c>
      <c r="F21" s="1">
        <v>35283</v>
      </c>
      <c r="G21">
        <v>1</v>
      </c>
      <c r="H21" s="2">
        <v>208.58</v>
      </c>
      <c r="I21" t="s">
        <v>114</v>
      </c>
      <c r="J21" t="s">
        <v>115</v>
      </c>
      <c r="K21" t="s">
        <v>116</v>
      </c>
      <c r="M21" t="s">
        <v>117</v>
      </c>
      <c r="N21" t="s">
        <v>25</v>
      </c>
      <c r="O21">
        <f>IF(Sales_Table[[#This Row],[Date envoi]]&gt;Sales_Table[[#This Row],[À livrer avant]], 1, 0)</f>
        <v>0</v>
      </c>
    </row>
    <row r="22" spans="1:15" x14ac:dyDescent="0.25">
      <c r="A22">
        <v>10268</v>
      </c>
      <c r="B22" t="s">
        <v>118</v>
      </c>
      <c r="C22">
        <v>8</v>
      </c>
      <c r="D22" s="1">
        <v>35276</v>
      </c>
      <c r="E22" s="1">
        <v>35304</v>
      </c>
      <c r="F22" s="1">
        <v>35279</v>
      </c>
      <c r="G22">
        <v>3</v>
      </c>
      <c r="H22" s="2">
        <v>66.290000000000006</v>
      </c>
      <c r="I22" t="s">
        <v>119</v>
      </c>
      <c r="J22" t="s">
        <v>120</v>
      </c>
      <c r="K22" t="s">
        <v>121</v>
      </c>
      <c r="L22" t="s">
        <v>122</v>
      </c>
      <c r="M22" t="s">
        <v>123</v>
      </c>
      <c r="N22" t="s">
        <v>67</v>
      </c>
      <c r="O22">
        <f>IF(Sales_Table[[#This Row],[Date envoi]]&gt;Sales_Table[[#This Row],[À livrer avant]], 1, 0)</f>
        <v>0</v>
      </c>
    </row>
    <row r="23" spans="1:15" x14ac:dyDescent="0.25">
      <c r="A23">
        <v>10269</v>
      </c>
      <c r="B23" t="s">
        <v>124</v>
      </c>
      <c r="C23">
        <v>5</v>
      </c>
      <c r="D23" s="1">
        <v>35277</v>
      </c>
      <c r="E23" s="1">
        <v>35291</v>
      </c>
      <c r="F23" s="1">
        <v>35286</v>
      </c>
      <c r="G23">
        <v>1</v>
      </c>
      <c r="H23" s="2">
        <v>4.5599999999999996</v>
      </c>
      <c r="I23" t="s">
        <v>125</v>
      </c>
      <c r="J23" t="s">
        <v>126</v>
      </c>
      <c r="K23" t="s">
        <v>127</v>
      </c>
      <c r="L23" t="s">
        <v>128</v>
      </c>
      <c r="M23" t="s">
        <v>129</v>
      </c>
      <c r="N23" t="s">
        <v>95</v>
      </c>
      <c r="O23">
        <f>IF(Sales_Table[[#This Row],[Date envoi]]&gt;Sales_Table[[#This Row],[À livrer avant]], 1, 0)</f>
        <v>0</v>
      </c>
    </row>
    <row r="24" spans="1:15" x14ac:dyDescent="0.25">
      <c r="A24">
        <v>10270</v>
      </c>
      <c r="B24" t="s">
        <v>107</v>
      </c>
      <c r="C24">
        <v>1</v>
      </c>
      <c r="D24" s="1">
        <v>35278</v>
      </c>
      <c r="E24" s="1">
        <v>35306</v>
      </c>
      <c r="F24" s="1">
        <v>35279</v>
      </c>
      <c r="G24">
        <v>1</v>
      </c>
      <c r="H24" s="2">
        <v>136.54</v>
      </c>
      <c r="I24" t="s">
        <v>108</v>
      </c>
      <c r="J24" t="s">
        <v>109</v>
      </c>
      <c r="K24" t="s">
        <v>110</v>
      </c>
      <c r="M24" t="s">
        <v>111</v>
      </c>
      <c r="N24" t="s">
        <v>112</v>
      </c>
      <c r="O24">
        <f>IF(Sales_Table[[#This Row],[Date envoi]]&gt;Sales_Table[[#This Row],[À livrer avant]], 1, 0)</f>
        <v>0</v>
      </c>
    </row>
    <row r="25" spans="1:15" x14ac:dyDescent="0.25">
      <c r="A25">
        <v>10271</v>
      </c>
      <c r="B25" t="s">
        <v>130</v>
      </c>
      <c r="C25">
        <v>6</v>
      </c>
      <c r="D25" s="1">
        <v>35278</v>
      </c>
      <c r="E25" s="1">
        <v>35306</v>
      </c>
      <c r="F25" s="1">
        <v>35307</v>
      </c>
      <c r="G25">
        <v>2</v>
      </c>
      <c r="H25" s="2">
        <v>4.54</v>
      </c>
      <c r="I25" t="s">
        <v>131</v>
      </c>
      <c r="J25" t="s">
        <v>132</v>
      </c>
      <c r="K25" t="s">
        <v>133</v>
      </c>
      <c r="L25" t="s">
        <v>134</v>
      </c>
      <c r="M25" t="s">
        <v>135</v>
      </c>
      <c r="N25" t="s">
        <v>95</v>
      </c>
      <c r="O25">
        <f>IF(Sales_Table[[#This Row],[Date envoi]]&gt;Sales_Table[[#This Row],[À livrer avant]], 1, 0)</f>
        <v>1</v>
      </c>
    </row>
    <row r="26" spans="1:15" x14ac:dyDescent="0.25">
      <c r="A26">
        <v>10272</v>
      </c>
      <c r="B26" t="s">
        <v>89</v>
      </c>
      <c r="C26">
        <v>6</v>
      </c>
      <c r="D26" s="1">
        <v>35279</v>
      </c>
      <c r="E26" s="1">
        <v>35307</v>
      </c>
      <c r="F26" s="1">
        <v>35283</v>
      </c>
      <c r="G26">
        <v>2</v>
      </c>
      <c r="H26" s="2">
        <v>98.03</v>
      </c>
      <c r="I26" t="s">
        <v>90</v>
      </c>
      <c r="J26" t="s">
        <v>91</v>
      </c>
      <c r="K26" t="s">
        <v>92</v>
      </c>
      <c r="L26" t="s">
        <v>93</v>
      </c>
      <c r="M26" t="s">
        <v>94</v>
      </c>
      <c r="N26" t="s">
        <v>95</v>
      </c>
      <c r="O26">
        <f>IF(Sales_Table[[#This Row],[Date envoi]]&gt;Sales_Table[[#This Row],[À livrer avant]], 1, 0)</f>
        <v>0</v>
      </c>
    </row>
    <row r="27" spans="1:15" x14ac:dyDescent="0.25">
      <c r="A27">
        <v>10273</v>
      </c>
      <c r="B27" t="s">
        <v>136</v>
      </c>
      <c r="C27">
        <v>3</v>
      </c>
      <c r="D27" s="1">
        <v>35282</v>
      </c>
      <c r="E27" s="1">
        <v>35310</v>
      </c>
      <c r="F27" s="1">
        <v>35289</v>
      </c>
      <c r="G27">
        <v>3</v>
      </c>
      <c r="H27" s="2">
        <v>76.069999999999993</v>
      </c>
      <c r="I27" t="s">
        <v>137</v>
      </c>
      <c r="J27" t="s">
        <v>138</v>
      </c>
      <c r="K27" t="s">
        <v>139</v>
      </c>
      <c r="M27" t="s">
        <v>140</v>
      </c>
      <c r="N27" t="s">
        <v>25</v>
      </c>
      <c r="O27">
        <f>IF(Sales_Table[[#This Row],[Date envoi]]&gt;Sales_Table[[#This Row],[À livrer avant]], 1, 0)</f>
        <v>0</v>
      </c>
    </row>
    <row r="28" spans="1:15" x14ac:dyDescent="0.25">
      <c r="A28">
        <v>10274</v>
      </c>
      <c r="B28" t="s">
        <v>14</v>
      </c>
      <c r="C28">
        <v>6</v>
      </c>
      <c r="D28" s="1">
        <v>35283</v>
      </c>
      <c r="E28" s="1">
        <v>35311</v>
      </c>
      <c r="F28" s="1">
        <v>35293</v>
      </c>
      <c r="G28">
        <v>1</v>
      </c>
      <c r="H28" s="2">
        <v>6.01</v>
      </c>
      <c r="I28" t="s">
        <v>15</v>
      </c>
      <c r="J28" t="s">
        <v>16</v>
      </c>
      <c r="K28" t="s">
        <v>17</v>
      </c>
      <c r="M28" t="s">
        <v>18</v>
      </c>
      <c r="N28" t="s">
        <v>19</v>
      </c>
      <c r="O28">
        <f>IF(Sales_Table[[#This Row],[Date envoi]]&gt;Sales_Table[[#This Row],[À livrer avant]], 1, 0)</f>
        <v>0</v>
      </c>
    </row>
    <row r="29" spans="1:15" x14ac:dyDescent="0.25">
      <c r="A29">
        <v>10275</v>
      </c>
      <c r="B29" t="s">
        <v>141</v>
      </c>
      <c r="C29">
        <v>1</v>
      </c>
      <c r="D29" s="1">
        <v>35284</v>
      </c>
      <c r="E29" s="1">
        <v>35312</v>
      </c>
      <c r="F29" s="1">
        <v>35286</v>
      </c>
      <c r="G29">
        <v>1</v>
      </c>
      <c r="H29" s="2">
        <v>26.93</v>
      </c>
      <c r="I29" t="s">
        <v>142</v>
      </c>
      <c r="J29" t="s">
        <v>143</v>
      </c>
      <c r="K29" t="s">
        <v>144</v>
      </c>
      <c r="M29" t="s">
        <v>145</v>
      </c>
      <c r="N29" t="s">
        <v>146</v>
      </c>
      <c r="O29">
        <f>IF(Sales_Table[[#This Row],[Date envoi]]&gt;Sales_Table[[#This Row],[À livrer avant]], 1, 0)</f>
        <v>0</v>
      </c>
    </row>
    <row r="30" spans="1:15" x14ac:dyDescent="0.25">
      <c r="A30">
        <v>10276</v>
      </c>
      <c r="B30" t="s">
        <v>147</v>
      </c>
      <c r="C30">
        <v>8</v>
      </c>
      <c r="D30" s="1">
        <v>35285</v>
      </c>
      <c r="E30" s="1">
        <v>35299</v>
      </c>
      <c r="F30" s="1">
        <v>35291</v>
      </c>
      <c r="G30">
        <v>3</v>
      </c>
      <c r="H30" s="2">
        <v>13.84</v>
      </c>
      <c r="I30" t="s">
        <v>148</v>
      </c>
      <c r="J30" t="s">
        <v>149</v>
      </c>
      <c r="K30" t="s">
        <v>77</v>
      </c>
      <c r="M30" t="s">
        <v>150</v>
      </c>
      <c r="N30" t="s">
        <v>79</v>
      </c>
      <c r="O30">
        <f>IF(Sales_Table[[#This Row],[Date envoi]]&gt;Sales_Table[[#This Row],[À livrer avant]], 1, 0)</f>
        <v>0</v>
      </c>
    </row>
    <row r="31" spans="1:15" x14ac:dyDescent="0.25">
      <c r="A31">
        <v>10277</v>
      </c>
      <c r="B31" t="s">
        <v>151</v>
      </c>
      <c r="C31">
        <v>2</v>
      </c>
      <c r="D31" s="1">
        <v>35286</v>
      </c>
      <c r="E31" s="1">
        <v>35314</v>
      </c>
      <c r="F31" s="1">
        <v>35290</v>
      </c>
      <c r="G31">
        <v>3</v>
      </c>
      <c r="H31" s="2">
        <v>125.77</v>
      </c>
      <c r="I31" t="s">
        <v>152</v>
      </c>
      <c r="J31" t="s">
        <v>153</v>
      </c>
      <c r="K31" t="s">
        <v>154</v>
      </c>
      <c r="M31" t="s">
        <v>155</v>
      </c>
      <c r="N31" t="s">
        <v>25</v>
      </c>
      <c r="O31">
        <f>IF(Sales_Table[[#This Row],[Date envoi]]&gt;Sales_Table[[#This Row],[À livrer avant]], 1, 0)</f>
        <v>0</v>
      </c>
    </row>
    <row r="32" spans="1:15" x14ac:dyDescent="0.25">
      <c r="A32">
        <v>10278</v>
      </c>
      <c r="B32" t="s">
        <v>156</v>
      </c>
      <c r="C32">
        <v>8</v>
      </c>
      <c r="D32" s="1">
        <v>35289</v>
      </c>
      <c r="E32" s="1">
        <v>35317</v>
      </c>
      <c r="F32" s="1">
        <v>35293</v>
      </c>
      <c r="G32">
        <v>2</v>
      </c>
      <c r="H32" s="2">
        <v>92.69</v>
      </c>
      <c r="I32" t="s">
        <v>157</v>
      </c>
      <c r="J32" t="s">
        <v>158</v>
      </c>
      <c r="K32" t="s">
        <v>159</v>
      </c>
      <c r="M32" t="s">
        <v>160</v>
      </c>
      <c r="N32" t="s">
        <v>101</v>
      </c>
      <c r="O32">
        <f>IF(Sales_Table[[#This Row],[Date envoi]]&gt;Sales_Table[[#This Row],[À livrer avant]], 1, 0)</f>
        <v>0</v>
      </c>
    </row>
    <row r="33" spans="1:15" x14ac:dyDescent="0.25">
      <c r="A33">
        <v>10279</v>
      </c>
      <c r="B33" t="s">
        <v>161</v>
      </c>
      <c r="C33">
        <v>8</v>
      </c>
      <c r="D33" s="1">
        <v>35290</v>
      </c>
      <c r="E33" s="1">
        <v>35318</v>
      </c>
      <c r="F33" s="1">
        <v>35293</v>
      </c>
      <c r="G33">
        <v>2</v>
      </c>
      <c r="H33" s="2">
        <v>25.83</v>
      </c>
      <c r="I33" t="s">
        <v>162</v>
      </c>
      <c r="J33" t="s">
        <v>163</v>
      </c>
      <c r="K33" t="s">
        <v>164</v>
      </c>
      <c r="M33" t="s">
        <v>165</v>
      </c>
      <c r="N33" t="s">
        <v>25</v>
      </c>
      <c r="O33">
        <f>IF(Sales_Table[[#This Row],[Date envoi]]&gt;Sales_Table[[#This Row],[À livrer avant]], 1, 0)</f>
        <v>0</v>
      </c>
    </row>
    <row r="34" spans="1:15" x14ac:dyDescent="0.25">
      <c r="A34">
        <v>10280</v>
      </c>
      <c r="B34" t="s">
        <v>156</v>
      </c>
      <c r="C34">
        <v>2</v>
      </c>
      <c r="D34" s="1">
        <v>35291</v>
      </c>
      <c r="E34" s="1">
        <v>35319</v>
      </c>
      <c r="F34" s="1">
        <v>35320</v>
      </c>
      <c r="G34">
        <v>1</v>
      </c>
      <c r="H34" s="2">
        <v>8.98</v>
      </c>
      <c r="I34" t="s">
        <v>157</v>
      </c>
      <c r="J34" t="s">
        <v>158</v>
      </c>
      <c r="K34" t="s">
        <v>159</v>
      </c>
      <c r="M34" t="s">
        <v>160</v>
      </c>
      <c r="N34" t="s">
        <v>101</v>
      </c>
      <c r="O34">
        <f>IF(Sales_Table[[#This Row],[Date envoi]]&gt;Sales_Table[[#This Row],[À livrer avant]], 1, 0)</f>
        <v>1</v>
      </c>
    </row>
    <row r="35" spans="1:15" x14ac:dyDescent="0.25">
      <c r="A35">
        <v>10281</v>
      </c>
      <c r="B35" t="s">
        <v>166</v>
      </c>
      <c r="C35">
        <v>4</v>
      </c>
      <c r="D35" s="1">
        <v>35291</v>
      </c>
      <c r="E35" s="1">
        <v>35305</v>
      </c>
      <c r="F35" s="1">
        <v>35298</v>
      </c>
      <c r="G35">
        <v>1</v>
      </c>
      <c r="H35" s="2">
        <v>2.94</v>
      </c>
      <c r="I35" t="s">
        <v>167</v>
      </c>
      <c r="J35" t="s">
        <v>168</v>
      </c>
      <c r="K35" t="s">
        <v>169</v>
      </c>
      <c r="M35" t="s">
        <v>170</v>
      </c>
      <c r="N35" t="s">
        <v>171</v>
      </c>
      <c r="O35">
        <f>IF(Sales_Table[[#This Row],[Date envoi]]&gt;Sales_Table[[#This Row],[À livrer avant]], 1, 0)</f>
        <v>0</v>
      </c>
    </row>
    <row r="36" spans="1:15" x14ac:dyDescent="0.25">
      <c r="A36">
        <v>10282</v>
      </c>
      <c r="B36" t="s">
        <v>166</v>
      </c>
      <c r="C36">
        <v>4</v>
      </c>
      <c r="D36" s="1">
        <v>35292</v>
      </c>
      <c r="E36" s="1">
        <v>35320</v>
      </c>
      <c r="F36" s="1">
        <v>35298</v>
      </c>
      <c r="G36">
        <v>1</v>
      </c>
      <c r="H36" s="2">
        <v>12.69</v>
      </c>
      <c r="I36" t="s">
        <v>167</v>
      </c>
      <c r="J36" t="s">
        <v>168</v>
      </c>
      <c r="K36" t="s">
        <v>169</v>
      </c>
      <c r="M36" t="s">
        <v>170</v>
      </c>
      <c r="N36" t="s">
        <v>171</v>
      </c>
      <c r="O36">
        <f>IF(Sales_Table[[#This Row],[Date envoi]]&gt;Sales_Table[[#This Row],[À livrer avant]], 1, 0)</f>
        <v>0</v>
      </c>
    </row>
    <row r="37" spans="1:15" x14ac:dyDescent="0.25">
      <c r="A37">
        <v>10283</v>
      </c>
      <c r="B37" t="s">
        <v>172</v>
      </c>
      <c r="C37">
        <v>3</v>
      </c>
      <c r="D37" s="1">
        <v>35293</v>
      </c>
      <c r="E37" s="1">
        <v>35321</v>
      </c>
      <c r="F37" s="1">
        <v>35300</v>
      </c>
      <c r="G37">
        <v>3</v>
      </c>
      <c r="H37" s="2">
        <v>84.81</v>
      </c>
      <c r="I37" t="s">
        <v>173</v>
      </c>
      <c r="J37" t="s">
        <v>174</v>
      </c>
      <c r="K37" t="s">
        <v>175</v>
      </c>
      <c r="L37" t="s">
        <v>176</v>
      </c>
      <c r="M37" t="s">
        <v>177</v>
      </c>
      <c r="N37" t="s">
        <v>67</v>
      </c>
      <c r="O37">
        <f>IF(Sales_Table[[#This Row],[Date envoi]]&gt;Sales_Table[[#This Row],[À livrer avant]], 1, 0)</f>
        <v>0</v>
      </c>
    </row>
    <row r="38" spans="1:15" x14ac:dyDescent="0.25">
      <c r="A38">
        <v>10284</v>
      </c>
      <c r="B38" t="s">
        <v>161</v>
      </c>
      <c r="C38">
        <v>4</v>
      </c>
      <c r="D38" s="1">
        <v>35296</v>
      </c>
      <c r="E38" s="1">
        <v>35324</v>
      </c>
      <c r="F38" s="1">
        <v>35304</v>
      </c>
      <c r="G38">
        <v>1</v>
      </c>
      <c r="H38" s="2">
        <v>76.56</v>
      </c>
      <c r="I38" t="s">
        <v>162</v>
      </c>
      <c r="J38" t="s">
        <v>163</v>
      </c>
      <c r="K38" t="s">
        <v>164</v>
      </c>
      <c r="M38" t="s">
        <v>165</v>
      </c>
      <c r="N38" t="s">
        <v>25</v>
      </c>
      <c r="O38">
        <f>IF(Sales_Table[[#This Row],[Date envoi]]&gt;Sales_Table[[#This Row],[À livrer avant]], 1, 0)</f>
        <v>0</v>
      </c>
    </row>
    <row r="39" spans="1:15" x14ac:dyDescent="0.25">
      <c r="A39">
        <v>10285</v>
      </c>
      <c r="B39" t="s">
        <v>136</v>
      </c>
      <c r="C39">
        <v>1</v>
      </c>
      <c r="D39" s="1">
        <v>35297</v>
      </c>
      <c r="E39" s="1">
        <v>35325</v>
      </c>
      <c r="F39" s="1">
        <v>35303</v>
      </c>
      <c r="G39">
        <v>2</v>
      </c>
      <c r="H39" s="2">
        <v>76.83</v>
      </c>
      <c r="I39" t="s">
        <v>137</v>
      </c>
      <c r="J39" t="s">
        <v>138</v>
      </c>
      <c r="K39" t="s">
        <v>139</v>
      </c>
      <c r="M39" t="s">
        <v>140</v>
      </c>
      <c r="N39" t="s">
        <v>25</v>
      </c>
      <c r="O39">
        <f>IF(Sales_Table[[#This Row],[Date envoi]]&gt;Sales_Table[[#This Row],[À livrer avant]], 1, 0)</f>
        <v>0</v>
      </c>
    </row>
    <row r="40" spans="1:15" x14ac:dyDescent="0.25">
      <c r="A40">
        <v>10286</v>
      </c>
      <c r="B40" t="s">
        <v>136</v>
      </c>
      <c r="C40">
        <v>8</v>
      </c>
      <c r="D40" s="1">
        <v>35298</v>
      </c>
      <c r="E40" s="1">
        <v>35326</v>
      </c>
      <c r="F40" s="1">
        <v>35307</v>
      </c>
      <c r="G40">
        <v>3</v>
      </c>
      <c r="H40" s="2">
        <v>229.24</v>
      </c>
      <c r="I40" t="s">
        <v>137</v>
      </c>
      <c r="J40" t="s">
        <v>138</v>
      </c>
      <c r="K40" t="s">
        <v>139</v>
      </c>
      <c r="M40" t="s">
        <v>140</v>
      </c>
      <c r="N40" t="s">
        <v>25</v>
      </c>
      <c r="O40">
        <f>IF(Sales_Table[[#This Row],[Date envoi]]&gt;Sales_Table[[#This Row],[À livrer avant]], 1, 0)</f>
        <v>0</v>
      </c>
    </row>
    <row r="41" spans="1:15" x14ac:dyDescent="0.25">
      <c r="A41">
        <v>10287</v>
      </c>
      <c r="B41" t="s">
        <v>178</v>
      </c>
      <c r="C41">
        <v>8</v>
      </c>
      <c r="D41" s="1">
        <v>35299</v>
      </c>
      <c r="E41" s="1">
        <v>35327</v>
      </c>
      <c r="F41" s="1">
        <v>35305</v>
      </c>
      <c r="G41">
        <v>3</v>
      </c>
      <c r="H41" s="2">
        <v>12.76</v>
      </c>
      <c r="I41" t="s">
        <v>179</v>
      </c>
      <c r="J41" t="s">
        <v>180</v>
      </c>
      <c r="K41" t="s">
        <v>29</v>
      </c>
      <c r="L41" t="s">
        <v>30</v>
      </c>
      <c r="M41" t="s">
        <v>181</v>
      </c>
      <c r="N41" t="s">
        <v>32</v>
      </c>
      <c r="O41">
        <f>IF(Sales_Table[[#This Row],[Date envoi]]&gt;Sales_Table[[#This Row],[À livrer avant]], 1, 0)</f>
        <v>0</v>
      </c>
    </row>
    <row r="42" spans="1:15" x14ac:dyDescent="0.25">
      <c r="A42">
        <v>10288</v>
      </c>
      <c r="B42" t="s">
        <v>182</v>
      </c>
      <c r="C42">
        <v>4</v>
      </c>
      <c r="D42" s="1">
        <v>35300</v>
      </c>
      <c r="E42" s="1">
        <v>35328</v>
      </c>
      <c r="F42" s="1">
        <v>35311</v>
      </c>
      <c r="G42">
        <v>1</v>
      </c>
      <c r="H42" s="2">
        <v>7.45</v>
      </c>
      <c r="I42" t="s">
        <v>183</v>
      </c>
      <c r="J42" t="s">
        <v>184</v>
      </c>
      <c r="K42" t="s">
        <v>185</v>
      </c>
      <c r="M42" t="s">
        <v>186</v>
      </c>
      <c r="N42" t="s">
        <v>146</v>
      </c>
      <c r="O42">
        <f>IF(Sales_Table[[#This Row],[Date envoi]]&gt;Sales_Table[[#This Row],[À livrer avant]], 1, 0)</f>
        <v>0</v>
      </c>
    </row>
    <row r="43" spans="1:15" x14ac:dyDescent="0.25">
      <c r="A43">
        <v>10289</v>
      </c>
      <c r="B43" t="s">
        <v>187</v>
      </c>
      <c r="C43">
        <v>7</v>
      </c>
      <c r="D43" s="1">
        <v>35303</v>
      </c>
      <c r="E43" s="1">
        <v>35331</v>
      </c>
      <c r="F43" s="1">
        <v>35305</v>
      </c>
      <c r="G43">
        <v>3</v>
      </c>
      <c r="H43" s="2">
        <v>22.77</v>
      </c>
      <c r="I43" t="s">
        <v>188</v>
      </c>
      <c r="J43" t="s">
        <v>189</v>
      </c>
      <c r="K43" t="s">
        <v>190</v>
      </c>
      <c r="M43" t="s">
        <v>191</v>
      </c>
      <c r="N43" t="s">
        <v>192</v>
      </c>
      <c r="O43">
        <f>IF(Sales_Table[[#This Row],[Date envoi]]&gt;Sales_Table[[#This Row],[À livrer avant]], 1, 0)</f>
        <v>0</v>
      </c>
    </row>
    <row r="44" spans="1:15" x14ac:dyDescent="0.25">
      <c r="A44">
        <v>10290</v>
      </c>
      <c r="B44" t="s">
        <v>193</v>
      </c>
      <c r="C44">
        <v>8</v>
      </c>
      <c r="D44" s="1">
        <v>35304</v>
      </c>
      <c r="E44" s="1">
        <v>35332</v>
      </c>
      <c r="F44" s="1">
        <v>35311</v>
      </c>
      <c r="G44">
        <v>1</v>
      </c>
      <c r="H44" s="2">
        <v>79.7</v>
      </c>
      <c r="I44" t="s">
        <v>194</v>
      </c>
      <c r="J44" t="s">
        <v>195</v>
      </c>
      <c r="K44" t="s">
        <v>196</v>
      </c>
      <c r="L44" t="s">
        <v>59</v>
      </c>
      <c r="M44" t="s">
        <v>197</v>
      </c>
      <c r="N44" t="s">
        <v>32</v>
      </c>
      <c r="O44">
        <f>IF(Sales_Table[[#This Row],[Date envoi]]&gt;Sales_Table[[#This Row],[À livrer avant]], 1, 0)</f>
        <v>0</v>
      </c>
    </row>
    <row r="45" spans="1:15" x14ac:dyDescent="0.25">
      <c r="A45">
        <v>10291</v>
      </c>
      <c r="B45" t="s">
        <v>85</v>
      </c>
      <c r="C45">
        <v>6</v>
      </c>
      <c r="D45" s="1">
        <v>35304</v>
      </c>
      <c r="E45" s="1">
        <v>35332</v>
      </c>
      <c r="F45" s="1">
        <v>35312</v>
      </c>
      <c r="G45">
        <v>2</v>
      </c>
      <c r="H45" s="2">
        <v>6.4</v>
      </c>
      <c r="I45" t="s">
        <v>86</v>
      </c>
      <c r="J45" t="s">
        <v>87</v>
      </c>
      <c r="K45" t="s">
        <v>29</v>
      </c>
      <c r="L45" t="s">
        <v>30</v>
      </c>
      <c r="M45" t="s">
        <v>88</v>
      </c>
      <c r="N45" t="s">
        <v>32</v>
      </c>
      <c r="O45">
        <f>IF(Sales_Table[[#This Row],[Date envoi]]&gt;Sales_Table[[#This Row],[À livrer avant]], 1, 0)</f>
        <v>0</v>
      </c>
    </row>
    <row r="46" spans="1:15" x14ac:dyDescent="0.25">
      <c r="A46">
        <v>10292</v>
      </c>
      <c r="B46" t="s">
        <v>198</v>
      </c>
      <c r="C46">
        <v>1</v>
      </c>
      <c r="D46" s="1">
        <v>35305</v>
      </c>
      <c r="E46" s="1">
        <v>35333</v>
      </c>
      <c r="F46" s="1">
        <v>35310</v>
      </c>
      <c r="G46">
        <v>2</v>
      </c>
      <c r="H46" s="2">
        <v>1.35</v>
      </c>
      <c r="I46" t="s">
        <v>199</v>
      </c>
      <c r="J46" t="s">
        <v>200</v>
      </c>
      <c r="K46" t="s">
        <v>196</v>
      </c>
      <c r="L46" t="s">
        <v>59</v>
      </c>
      <c r="M46" t="s">
        <v>201</v>
      </c>
      <c r="N46" t="s">
        <v>32</v>
      </c>
      <c r="O46">
        <f>IF(Sales_Table[[#This Row],[Date envoi]]&gt;Sales_Table[[#This Row],[À livrer avant]], 1, 0)</f>
        <v>0</v>
      </c>
    </row>
    <row r="47" spans="1:15" x14ac:dyDescent="0.25">
      <c r="A47">
        <v>10293</v>
      </c>
      <c r="B47" t="s">
        <v>147</v>
      </c>
      <c r="C47">
        <v>1</v>
      </c>
      <c r="D47" s="1">
        <v>35306</v>
      </c>
      <c r="E47" s="1">
        <v>35334</v>
      </c>
      <c r="F47" s="1">
        <v>35319</v>
      </c>
      <c r="G47">
        <v>3</v>
      </c>
      <c r="H47" s="2">
        <v>21.18</v>
      </c>
      <c r="I47" t="s">
        <v>148</v>
      </c>
      <c r="J47" t="s">
        <v>149</v>
      </c>
      <c r="K47" t="s">
        <v>77</v>
      </c>
      <c r="M47" t="s">
        <v>150</v>
      </c>
      <c r="N47" t="s">
        <v>79</v>
      </c>
      <c r="O47">
        <f>IF(Sales_Table[[#This Row],[Date envoi]]&gt;Sales_Table[[#This Row],[À livrer avant]], 1, 0)</f>
        <v>0</v>
      </c>
    </row>
    <row r="48" spans="1:15" x14ac:dyDescent="0.25">
      <c r="A48">
        <v>10294</v>
      </c>
      <c r="B48" t="s">
        <v>89</v>
      </c>
      <c r="C48">
        <v>4</v>
      </c>
      <c r="D48" s="1">
        <v>35307</v>
      </c>
      <c r="E48" s="1">
        <v>35335</v>
      </c>
      <c r="F48" s="1">
        <v>35313</v>
      </c>
      <c r="G48">
        <v>2</v>
      </c>
      <c r="H48" s="2">
        <v>147.26</v>
      </c>
      <c r="I48" t="s">
        <v>90</v>
      </c>
      <c r="J48" t="s">
        <v>91</v>
      </c>
      <c r="K48" t="s">
        <v>92</v>
      </c>
      <c r="L48" t="s">
        <v>93</v>
      </c>
      <c r="M48" t="s">
        <v>94</v>
      </c>
      <c r="N48" t="s">
        <v>95</v>
      </c>
      <c r="O48">
        <f>IF(Sales_Table[[#This Row],[Date envoi]]&gt;Sales_Table[[#This Row],[À livrer avant]], 1, 0)</f>
        <v>0</v>
      </c>
    </row>
    <row r="49" spans="1:15" x14ac:dyDescent="0.25">
      <c r="A49">
        <v>10295</v>
      </c>
      <c r="B49" t="s">
        <v>14</v>
      </c>
      <c r="C49">
        <v>2</v>
      </c>
      <c r="D49" s="1">
        <v>35310</v>
      </c>
      <c r="E49" s="1">
        <v>35338</v>
      </c>
      <c r="F49" s="1">
        <v>35318</v>
      </c>
      <c r="G49">
        <v>2</v>
      </c>
      <c r="H49" s="2">
        <v>1.1499999999999999</v>
      </c>
      <c r="I49" t="s">
        <v>15</v>
      </c>
      <c r="J49" t="s">
        <v>16</v>
      </c>
      <c r="K49" t="s">
        <v>17</v>
      </c>
      <c r="M49" t="s">
        <v>18</v>
      </c>
      <c r="N49" t="s">
        <v>19</v>
      </c>
      <c r="O49">
        <f>IF(Sales_Table[[#This Row],[Date envoi]]&gt;Sales_Table[[#This Row],[À livrer avant]], 1, 0)</f>
        <v>0</v>
      </c>
    </row>
    <row r="50" spans="1:15" x14ac:dyDescent="0.25">
      <c r="A50">
        <v>10296</v>
      </c>
      <c r="B50" t="s">
        <v>172</v>
      </c>
      <c r="C50">
        <v>6</v>
      </c>
      <c r="D50" s="1">
        <v>35311</v>
      </c>
      <c r="E50" s="1">
        <v>35339</v>
      </c>
      <c r="F50" s="1">
        <v>35319</v>
      </c>
      <c r="G50">
        <v>1</v>
      </c>
      <c r="H50" s="2">
        <v>0.12</v>
      </c>
      <c r="I50" t="s">
        <v>173</v>
      </c>
      <c r="J50" t="s">
        <v>174</v>
      </c>
      <c r="K50" t="s">
        <v>175</v>
      </c>
      <c r="L50" t="s">
        <v>176</v>
      </c>
      <c r="M50" t="s">
        <v>177</v>
      </c>
      <c r="N50" t="s">
        <v>67</v>
      </c>
      <c r="O50">
        <f>IF(Sales_Table[[#This Row],[Date envoi]]&gt;Sales_Table[[#This Row],[À livrer avant]], 1, 0)</f>
        <v>0</v>
      </c>
    </row>
    <row r="51" spans="1:15" x14ac:dyDescent="0.25">
      <c r="A51">
        <v>10297</v>
      </c>
      <c r="B51" t="s">
        <v>102</v>
      </c>
      <c r="C51">
        <v>5</v>
      </c>
      <c r="D51" s="1">
        <v>35312</v>
      </c>
      <c r="E51" s="1">
        <v>35354</v>
      </c>
      <c r="F51" s="1">
        <v>35318</v>
      </c>
      <c r="G51">
        <v>2</v>
      </c>
      <c r="H51" s="2">
        <v>5.74</v>
      </c>
      <c r="I51" t="s">
        <v>103</v>
      </c>
      <c r="J51" t="s">
        <v>104</v>
      </c>
      <c r="K51" t="s">
        <v>105</v>
      </c>
      <c r="M51" t="s">
        <v>106</v>
      </c>
      <c r="N51" t="s">
        <v>19</v>
      </c>
      <c r="O51">
        <f>IF(Sales_Table[[#This Row],[Date envoi]]&gt;Sales_Table[[#This Row],[À livrer avant]], 1, 0)</f>
        <v>0</v>
      </c>
    </row>
    <row r="52" spans="1:15" x14ac:dyDescent="0.25">
      <c r="A52">
        <v>10298</v>
      </c>
      <c r="B52" t="s">
        <v>202</v>
      </c>
      <c r="C52">
        <v>6</v>
      </c>
      <c r="D52" s="1">
        <v>35313</v>
      </c>
      <c r="E52" s="1">
        <v>35341</v>
      </c>
      <c r="F52" s="1">
        <v>35319</v>
      </c>
      <c r="G52">
        <v>2</v>
      </c>
      <c r="H52" s="2">
        <v>168.22</v>
      </c>
      <c r="I52" t="s">
        <v>203</v>
      </c>
      <c r="J52" t="s">
        <v>204</v>
      </c>
      <c r="K52" t="s">
        <v>205</v>
      </c>
      <c r="L52" t="s">
        <v>206</v>
      </c>
      <c r="N52" t="s">
        <v>207</v>
      </c>
      <c r="O52">
        <f>IF(Sales_Table[[#This Row],[Date envoi]]&gt;Sales_Table[[#This Row],[À livrer avant]], 1, 0)</f>
        <v>0</v>
      </c>
    </row>
    <row r="53" spans="1:15" x14ac:dyDescent="0.25">
      <c r="A53">
        <v>10299</v>
      </c>
      <c r="B53" t="s">
        <v>178</v>
      </c>
      <c r="C53">
        <v>4</v>
      </c>
      <c r="D53" s="1">
        <v>35314</v>
      </c>
      <c r="E53" s="1">
        <v>35342</v>
      </c>
      <c r="F53" s="1">
        <v>35321</v>
      </c>
      <c r="G53">
        <v>2</v>
      </c>
      <c r="H53" s="2">
        <v>29.76</v>
      </c>
      <c r="I53" t="s">
        <v>179</v>
      </c>
      <c r="J53" t="s">
        <v>180</v>
      </c>
      <c r="K53" t="s">
        <v>29</v>
      </c>
      <c r="L53" t="s">
        <v>30</v>
      </c>
      <c r="M53" t="s">
        <v>181</v>
      </c>
      <c r="N53" t="s">
        <v>32</v>
      </c>
      <c r="O53">
        <f>IF(Sales_Table[[#This Row],[Date envoi]]&gt;Sales_Table[[#This Row],[À livrer avant]], 1, 0)</f>
        <v>0</v>
      </c>
    </row>
    <row r="54" spans="1:15" x14ac:dyDescent="0.25">
      <c r="A54">
        <v>10300</v>
      </c>
      <c r="B54" t="s">
        <v>141</v>
      </c>
      <c r="C54">
        <v>2</v>
      </c>
      <c r="D54" s="1">
        <v>35317</v>
      </c>
      <c r="E54" s="1">
        <v>35345</v>
      </c>
      <c r="F54" s="1">
        <v>35326</v>
      </c>
      <c r="G54">
        <v>2</v>
      </c>
      <c r="H54" s="2">
        <v>17.68</v>
      </c>
      <c r="I54" t="s">
        <v>142</v>
      </c>
      <c r="J54" t="s">
        <v>143</v>
      </c>
      <c r="K54" t="s">
        <v>144</v>
      </c>
      <c r="M54" t="s">
        <v>145</v>
      </c>
      <c r="N54" t="s">
        <v>146</v>
      </c>
      <c r="O54">
        <f>IF(Sales_Table[[#This Row],[Date envoi]]&gt;Sales_Table[[#This Row],[À livrer avant]], 1, 0)</f>
        <v>0</v>
      </c>
    </row>
    <row r="55" spans="1:15" x14ac:dyDescent="0.25">
      <c r="A55">
        <v>10301</v>
      </c>
      <c r="B55" t="s">
        <v>208</v>
      </c>
      <c r="C55">
        <v>8</v>
      </c>
      <c r="D55" s="1">
        <v>35317</v>
      </c>
      <c r="E55" s="1">
        <v>35345</v>
      </c>
      <c r="F55" s="1">
        <v>35325</v>
      </c>
      <c r="G55">
        <v>2</v>
      </c>
      <c r="H55" s="2">
        <v>45.08</v>
      </c>
      <c r="I55" t="s">
        <v>209</v>
      </c>
      <c r="J55" t="s">
        <v>210</v>
      </c>
      <c r="K55" t="s">
        <v>211</v>
      </c>
      <c r="M55" t="s">
        <v>212</v>
      </c>
      <c r="N55" t="s">
        <v>25</v>
      </c>
      <c r="O55">
        <f>IF(Sales_Table[[#This Row],[Date envoi]]&gt;Sales_Table[[#This Row],[À livrer avant]], 1, 0)</f>
        <v>0</v>
      </c>
    </row>
    <row r="56" spans="1:15" x14ac:dyDescent="0.25">
      <c r="A56">
        <v>10302</v>
      </c>
      <c r="B56" t="s">
        <v>38</v>
      </c>
      <c r="C56">
        <v>4</v>
      </c>
      <c r="D56" s="1">
        <v>35318</v>
      </c>
      <c r="E56" s="1">
        <v>35346</v>
      </c>
      <c r="F56" s="1">
        <v>35347</v>
      </c>
      <c r="G56">
        <v>2</v>
      </c>
      <c r="H56" s="2">
        <v>6.27</v>
      </c>
      <c r="I56" t="s">
        <v>39</v>
      </c>
      <c r="J56" t="s">
        <v>40</v>
      </c>
      <c r="K56" t="s">
        <v>41</v>
      </c>
      <c r="M56" t="s">
        <v>42</v>
      </c>
      <c r="N56" t="s">
        <v>43</v>
      </c>
      <c r="O56">
        <f>IF(Sales_Table[[#This Row],[Date envoi]]&gt;Sales_Table[[#This Row],[À livrer avant]], 1, 0)</f>
        <v>1</v>
      </c>
    </row>
    <row r="57" spans="1:15" x14ac:dyDescent="0.25">
      <c r="A57">
        <v>10303</v>
      </c>
      <c r="B57" t="s">
        <v>213</v>
      </c>
      <c r="C57">
        <v>7</v>
      </c>
      <c r="D57" s="1">
        <v>35319</v>
      </c>
      <c r="E57" s="1">
        <v>35347</v>
      </c>
      <c r="F57" s="1">
        <v>35326</v>
      </c>
      <c r="G57">
        <v>2</v>
      </c>
      <c r="H57" s="2">
        <v>107.83</v>
      </c>
      <c r="I57" t="s">
        <v>214</v>
      </c>
      <c r="J57" t="s">
        <v>215</v>
      </c>
      <c r="K57" t="s">
        <v>216</v>
      </c>
      <c r="M57" t="s">
        <v>217</v>
      </c>
      <c r="N57" t="s">
        <v>171</v>
      </c>
      <c r="O57">
        <f>IF(Sales_Table[[#This Row],[Date envoi]]&gt;Sales_Table[[#This Row],[À livrer avant]], 1, 0)</f>
        <v>0</v>
      </c>
    </row>
    <row r="58" spans="1:15" x14ac:dyDescent="0.25">
      <c r="A58">
        <v>10304</v>
      </c>
      <c r="B58" t="s">
        <v>147</v>
      </c>
      <c r="C58">
        <v>1</v>
      </c>
      <c r="D58" s="1">
        <v>35320</v>
      </c>
      <c r="E58" s="1">
        <v>35348</v>
      </c>
      <c r="F58" s="1">
        <v>35325</v>
      </c>
      <c r="G58">
        <v>2</v>
      </c>
      <c r="H58" s="2">
        <v>63.79</v>
      </c>
      <c r="I58" t="s">
        <v>148</v>
      </c>
      <c r="J58" t="s">
        <v>149</v>
      </c>
      <c r="K58" t="s">
        <v>77</v>
      </c>
      <c r="M58" t="s">
        <v>150</v>
      </c>
      <c r="N58" t="s">
        <v>79</v>
      </c>
      <c r="O58">
        <f>IF(Sales_Table[[#This Row],[Date envoi]]&gt;Sales_Table[[#This Row],[À livrer avant]], 1, 0)</f>
        <v>0</v>
      </c>
    </row>
    <row r="59" spans="1:15" x14ac:dyDescent="0.25">
      <c r="A59">
        <v>10305</v>
      </c>
      <c r="B59" t="s">
        <v>218</v>
      </c>
      <c r="C59">
        <v>8</v>
      </c>
      <c r="D59" s="1">
        <v>35321</v>
      </c>
      <c r="E59" s="1">
        <v>35349</v>
      </c>
      <c r="F59" s="1">
        <v>35347</v>
      </c>
      <c r="G59">
        <v>3</v>
      </c>
      <c r="H59" s="2">
        <v>257.62</v>
      </c>
      <c r="I59" t="s">
        <v>219</v>
      </c>
      <c r="J59" t="s">
        <v>220</v>
      </c>
      <c r="K59" t="s">
        <v>221</v>
      </c>
      <c r="L59" t="s">
        <v>222</v>
      </c>
      <c r="M59" t="s">
        <v>223</v>
      </c>
      <c r="N59" t="s">
        <v>95</v>
      </c>
      <c r="O59">
        <f>IF(Sales_Table[[#This Row],[Date envoi]]&gt;Sales_Table[[#This Row],[À livrer avant]], 1, 0)</f>
        <v>0</v>
      </c>
    </row>
    <row r="60" spans="1:15" x14ac:dyDescent="0.25">
      <c r="A60">
        <v>10306</v>
      </c>
      <c r="B60" t="s">
        <v>166</v>
      </c>
      <c r="C60">
        <v>1</v>
      </c>
      <c r="D60" s="1">
        <v>35324</v>
      </c>
      <c r="E60" s="1">
        <v>35352</v>
      </c>
      <c r="F60" s="1">
        <v>35331</v>
      </c>
      <c r="G60">
        <v>3</v>
      </c>
      <c r="H60" s="2">
        <v>7.56</v>
      </c>
      <c r="I60" t="s">
        <v>167</v>
      </c>
      <c r="J60" t="s">
        <v>168</v>
      </c>
      <c r="K60" t="s">
        <v>169</v>
      </c>
      <c r="M60" t="s">
        <v>170</v>
      </c>
      <c r="N60" t="s">
        <v>171</v>
      </c>
      <c r="O60">
        <f>IF(Sales_Table[[#This Row],[Date envoi]]&gt;Sales_Table[[#This Row],[À livrer avant]], 1, 0)</f>
        <v>0</v>
      </c>
    </row>
    <row r="61" spans="1:15" x14ac:dyDescent="0.25">
      <c r="A61">
        <v>10307</v>
      </c>
      <c r="B61" t="s">
        <v>224</v>
      </c>
      <c r="C61">
        <v>2</v>
      </c>
      <c r="D61" s="1">
        <v>35325</v>
      </c>
      <c r="E61" s="1">
        <v>35353</v>
      </c>
      <c r="F61" s="1">
        <v>35333</v>
      </c>
      <c r="G61">
        <v>2</v>
      </c>
      <c r="H61" s="2">
        <v>0.56000000000000005</v>
      </c>
      <c r="I61" t="s">
        <v>225</v>
      </c>
      <c r="J61" t="s">
        <v>226</v>
      </c>
      <c r="K61" t="s">
        <v>227</v>
      </c>
      <c r="L61" t="s">
        <v>228</v>
      </c>
      <c r="M61" t="s">
        <v>229</v>
      </c>
      <c r="N61" t="s">
        <v>95</v>
      </c>
      <c r="O61">
        <f>IF(Sales_Table[[#This Row],[Date envoi]]&gt;Sales_Table[[#This Row],[À livrer avant]], 1, 0)</f>
        <v>0</v>
      </c>
    </row>
    <row r="62" spans="1:15" x14ac:dyDescent="0.25">
      <c r="A62">
        <v>10308</v>
      </c>
      <c r="B62" t="s">
        <v>230</v>
      </c>
      <c r="C62">
        <v>7</v>
      </c>
      <c r="D62" s="1">
        <v>35326</v>
      </c>
      <c r="E62" s="1">
        <v>35354</v>
      </c>
      <c r="F62" s="1">
        <v>35332</v>
      </c>
      <c r="G62">
        <v>3</v>
      </c>
      <c r="H62" s="2">
        <v>1.61</v>
      </c>
      <c r="I62" t="s">
        <v>231</v>
      </c>
      <c r="J62" t="s">
        <v>232</v>
      </c>
      <c r="K62" t="s">
        <v>77</v>
      </c>
      <c r="M62" t="s">
        <v>233</v>
      </c>
      <c r="N62" t="s">
        <v>79</v>
      </c>
      <c r="O62">
        <f>IF(Sales_Table[[#This Row],[Date envoi]]&gt;Sales_Table[[#This Row],[À livrer avant]], 1, 0)</f>
        <v>0</v>
      </c>
    </row>
    <row r="63" spans="1:15" x14ac:dyDescent="0.25">
      <c r="A63">
        <v>10309</v>
      </c>
      <c r="B63" t="s">
        <v>202</v>
      </c>
      <c r="C63">
        <v>3</v>
      </c>
      <c r="D63" s="1">
        <v>35327</v>
      </c>
      <c r="E63" s="1">
        <v>35355</v>
      </c>
      <c r="F63" s="1">
        <v>35361</v>
      </c>
      <c r="G63">
        <v>1</v>
      </c>
      <c r="H63" s="2">
        <v>47.3</v>
      </c>
      <c r="I63" t="s">
        <v>203</v>
      </c>
      <c r="J63" t="s">
        <v>204</v>
      </c>
      <c r="K63" t="s">
        <v>205</v>
      </c>
      <c r="L63" t="s">
        <v>206</v>
      </c>
      <c r="N63" t="s">
        <v>207</v>
      </c>
      <c r="O63">
        <f>IF(Sales_Table[[#This Row],[Date envoi]]&gt;Sales_Table[[#This Row],[À livrer avant]], 1, 0)</f>
        <v>1</v>
      </c>
    </row>
    <row r="64" spans="1:15" x14ac:dyDescent="0.25">
      <c r="A64">
        <v>10310</v>
      </c>
      <c r="B64" t="s">
        <v>234</v>
      </c>
      <c r="C64">
        <v>8</v>
      </c>
      <c r="D64" s="1">
        <v>35328</v>
      </c>
      <c r="E64" s="1">
        <v>35356</v>
      </c>
      <c r="F64" s="1">
        <v>35335</v>
      </c>
      <c r="G64">
        <v>2</v>
      </c>
      <c r="H64" s="2">
        <v>17.52</v>
      </c>
      <c r="I64" t="s">
        <v>235</v>
      </c>
      <c r="J64" t="s">
        <v>236</v>
      </c>
      <c r="K64" t="s">
        <v>227</v>
      </c>
      <c r="L64" t="s">
        <v>228</v>
      </c>
      <c r="M64" t="s">
        <v>237</v>
      </c>
      <c r="N64" t="s">
        <v>95</v>
      </c>
      <c r="O64">
        <f>IF(Sales_Table[[#This Row],[Date envoi]]&gt;Sales_Table[[#This Row],[À livrer avant]], 1, 0)</f>
        <v>0</v>
      </c>
    </row>
    <row r="65" spans="1:15" x14ac:dyDescent="0.25">
      <c r="A65">
        <v>10311</v>
      </c>
      <c r="B65" t="s">
        <v>238</v>
      </c>
      <c r="C65">
        <v>1</v>
      </c>
      <c r="D65" s="1">
        <v>35328</v>
      </c>
      <c r="E65" s="1">
        <v>35342</v>
      </c>
      <c r="F65" s="1">
        <v>35334</v>
      </c>
      <c r="G65">
        <v>3</v>
      </c>
      <c r="H65" s="2">
        <v>24.69</v>
      </c>
      <c r="I65" t="s">
        <v>239</v>
      </c>
      <c r="J65" t="s">
        <v>240</v>
      </c>
      <c r="K65" t="s">
        <v>241</v>
      </c>
      <c r="M65" t="s">
        <v>242</v>
      </c>
      <c r="N65" t="s">
        <v>19</v>
      </c>
      <c r="O65">
        <f>IF(Sales_Table[[#This Row],[Date envoi]]&gt;Sales_Table[[#This Row],[À livrer avant]], 1, 0)</f>
        <v>0</v>
      </c>
    </row>
    <row r="66" spans="1:15" x14ac:dyDescent="0.25">
      <c r="A66">
        <v>10312</v>
      </c>
      <c r="B66" t="s">
        <v>208</v>
      </c>
      <c r="C66">
        <v>2</v>
      </c>
      <c r="D66" s="1">
        <v>35331</v>
      </c>
      <c r="E66" s="1">
        <v>35359</v>
      </c>
      <c r="F66" s="1">
        <v>35341</v>
      </c>
      <c r="G66">
        <v>2</v>
      </c>
      <c r="H66" s="2">
        <v>40.26</v>
      </c>
      <c r="I66" t="s">
        <v>209</v>
      </c>
      <c r="J66" t="s">
        <v>210</v>
      </c>
      <c r="K66" t="s">
        <v>211</v>
      </c>
      <c r="M66" t="s">
        <v>212</v>
      </c>
      <c r="N66" t="s">
        <v>25</v>
      </c>
      <c r="O66">
        <f>IF(Sales_Table[[#This Row],[Date envoi]]&gt;Sales_Table[[#This Row],[À livrer avant]], 1, 0)</f>
        <v>0</v>
      </c>
    </row>
    <row r="67" spans="1:15" x14ac:dyDescent="0.25">
      <c r="A67">
        <v>10313</v>
      </c>
      <c r="B67" t="s">
        <v>136</v>
      </c>
      <c r="C67">
        <v>2</v>
      </c>
      <c r="D67" s="1">
        <v>35332</v>
      </c>
      <c r="E67" s="1">
        <v>35360</v>
      </c>
      <c r="F67" s="1">
        <v>35342</v>
      </c>
      <c r="G67">
        <v>2</v>
      </c>
      <c r="H67" s="2">
        <v>1.96</v>
      </c>
      <c r="I67" t="s">
        <v>137</v>
      </c>
      <c r="J67" t="s">
        <v>138</v>
      </c>
      <c r="K67" t="s">
        <v>139</v>
      </c>
      <c r="M67" t="s">
        <v>140</v>
      </c>
      <c r="N67" t="s">
        <v>25</v>
      </c>
      <c r="O67">
        <f>IF(Sales_Table[[#This Row],[Date envoi]]&gt;Sales_Table[[#This Row],[À livrer avant]], 1, 0)</f>
        <v>0</v>
      </c>
    </row>
    <row r="68" spans="1:15" x14ac:dyDescent="0.25">
      <c r="A68">
        <v>10314</v>
      </c>
      <c r="B68" t="s">
        <v>89</v>
      </c>
      <c r="C68">
        <v>1</v>
      </c>
      <c r="D68" s="1">
        <v>35333</v>
      </c>
      <c r="E68" s="1">
        <v>35361</v>
      </c>
      <c r="F68" s="1">
        <v>35342</v>
      </c>
      <c r="G68">
        <v>2</v>
      </c>
      <c r="H68" s="2">
        <v>74.16</v>
      </c>
      <c r="I68" t="s">
        <v>90</v>
      </c>
      <c r="J68" t="s">
        <v>91</v>
      </c>
      <c r="K68" t="s">
        <v>92</v>
      </c>
      <c r="L68" t="s">
        <v>93</v>
      </c>
      <c r="M68" t="s">
        <v>94</v>
      </c>
      <c r="N68" t="s">
        <v>95</v>
      </c>
      <c r="O68">
        <f>IF(Sales_Table[[#This Row],[Date envoi]]&gt;Sales_Table[[#This Row],[À livrer avant]], 1, 0)</f>
        <v>0</v>
      </c>
    </row>
    <row r="69" spans="1:15" x14ac:dyDescent="0.25">
      <c r="A69">
        <v>10315</v>
      </c>
      <c r="B69" t="s">
        <v>243</v>
      </c>
      <c r="C69">
        <v>4</v>
      </c>
      <c r="D69" s="1">
        <v>35334</v>
      </c>
      <c r="E69" s="1">
        <v>35362</v>
      </c>
      <c r="F69" s="1">
        <v>35341</v>
      </c>
      <c r="G69">
        <v>2</v>
      </c>
      <c r="H69" s="2">
        <v>41.76</v>
      </c>
      <c r="I69" t="s">
        <v>244</v>
      </c>
      <c r="J69" t="s">
        <v>245</v>
      </c>
      <c r="K69" t="s">
        <v>246</v>
      </c>
      <c r="L69" t="s">
        <v>247</v>
      </c>
      <c r="M69" t="s">
        <v>248</v>
      </c>
      <c r="N69" t="s">
        <v>192</v>
      </c>
      <c r="O69">
        <f>IF(Sales_Table[[#This Row],[Date envoi]]&gt;Sales_Table[[#This Row],[À livrer avant]], 1, 0)</f>
        <v>0</v>
      </c>
    </row>
    <row r="70" spans="1:15" x14ac:dyDescent="0.25">
      <c r="A70">
        <v>10316</v>
      </c>
      <c r="B70" t="s">
        <v>89</v>
      </c>
      <c r="C70">
        <v>1</v>
      </c>
      <c r="D70" s="1">
        <v>35335</v>
      </c>
      <c r="E70" s="1">
        <v>35363</v>
      </c>
      <c r="F70" s="1">
        <v>35346</v>
      </c>
      <c r="G70">
        <v>3</v>
      </c>
      <c r="H70" s="2">
        <v>150.15</v>
      </c>
      <c r="I70" t="s">
        <v>90</v>
      </c>
      <c r="J70" t="s">
        <v>91</v>
      </c>
      <c r="K70" t="s">
        <v>92</v>
      </c>
      <c r="L70" t="s">
        <v>93</v>
      </c>
      <c r="M70" t="s">
        <v>94</v>
      </c>
      <c r="N70" t="s">
        <v>95</v>
      </c>
      <c r="O70">
        <f>IF(Sales_Table[[#This Row],[Date envoi]]&gt;Sales_Table[[#This Row],[À livrer avant]], 1, 0)</f>
        <v>0</v>
      </c>
    </row>
    <row r="71" spans="1:15" x14ac:dyDescent="0.25">
      <c r="A71">
        <v>10317</v>
      </c>
      <c r="B71" t="s">
        <v>224</v>
      </c>
      <c r="C71">
        <v>6</v>
      </c>
      <c r="D71" s="1">
        <v>35338</v>
      </c>
      <c r="E71" s="1">
        <v>35366</v>
      </c>
      <c r="F71" s="1">
        <v>35348</v>
      </c>
      <c r="G71">
        <v>1</v>
      </c>
      <c r="H71" s="2">
        <v>12.69</v>
      </c>
      <c r="I71" t="s">
        <v>225</v>
      </c>
      <c r="J71" t="s">
        <v>226</v>
      </c>
      <c r="K71" t="s">
        <v>227</v>
      </c>
      <c r="L71" t="s">
        <v>228</v>
      </c>
      <c r="M71" t="s">
        <v>229</v>
      </c>
      <c r="N71" t="s">
        <v>95</v>
      </c>
      <c r="O71">
        <f>IF(Sales_Table[[#This Row],[Date envoi]]&gt;Sales_Table[[#This Row],[À livrer avant]], 1, 0)</f>
        <v>0</v>
      </c>
    </row>
    <row r="72" spans="1:15" x14ac:dyDescent="0.25">
      <c r="A72">
        <v>10318</v>
      </c>
      <c r="B72" t="s">
        <v>243</v>
      </c>
      <c r="C72">
        <v>8</v>
      </c>
      <c r="D72" s="1">
        <v>35339</v>
      </c>
      <c r="E72" s="1">
        <v>35367</v>
      </c>
      <c r="F72" s="1">
        <v>35342</v>
      </c>
      <c r="G72">
        <v>2</v>
      </c>
      <c r="H72" s="2">
        <v>4.7300000000000004</v>
      </c>
      <c r="I72" t="s">
        <v>244</v>
      </c>
      <c r="J72" t="s">
        <v>245</v>
      </c>
      <c r="K72" t="s">
        <v>246</v>
      </c>
      <c r="L72" t="s">
        <v>247</v>
      </c>
      <c r="M72" t="s">
        <v>248</v>
      </c>
      <c r="N72" t="s">
        <v>192</v>
      </c>
      <c r="O72">
        <f>IF(Sales_Table[[#This Row],[Date envoi]]&gt;Sales_Table[[#This Row],[À livrer avant]], 1, 0)</f>
        <v>0</v>
      </c>
    </row>
    <row r="73" spans="1:15" x14ac:dyDescent="0.25">
      <c r="A73">
        <v>10319</v>
      </c>
      <c r="B73" t="s">
        <v>147</v>
      </c>
      <c r="C73">
        <v>7</v>
      </c>
      <c r="D73" s="1">
        <v>35340</v>
      </c>
      <c r="E73" s="1">
        <v>35368</v>
      </c>
      <c r="F73" s="1">
        <v>35349</v>
      </c>
      <c r="G73">
        <v>3</v>
      </c>
      <c r="H73" s="2">
        <v>64.5</v>
      </c>
      <c r="I73" t="s">
        <v>148</v>
      </c>
      <c r="J73" t="s">
        <v>149</v>
      </c>
      <c r="K73" t="s">
        <v>77</v>
      </c>
      <c r="M73" t="s">
        <v>150</v>
      </c>
      <c r="N73" t="s">
        <v>79</v>
      </c>
      <c r="O73">
        <f>IF(Sales_Table[[#This Row],[Date envoi]]&gt;Sales_Table[[#This Row],[À livrer avant]], 1, 0)</f>
        <v>0</v>
      </c>
    </row>
    <row r="74" spans="1:15" x14ac:dyDescent="0.25">
      <c r="A74">
        <v>10320</v>
      </c>
      <c r="B74" t="s">
        <v>107</v>
      </c>
      <c r="C74">
        <v>5</v>
      </c>
      <c r="D74" s="1">
        <v>35341</v>
      </c>
      <c r="E74" s="1">
        <v>35355</v>
      </c>
      <c r="F74" s="1">
        <v>35356</v>
      </c>
      <c r="G74">
        <v>3</v>
      </c>
      <c r="H74" s="2">
        <v>34.57</v>
      </c>
      <c r="I74" t="s">
        <v>108</v>
      </c>
      <c r="J74" t="s">
        <v>109</v>
      </c>
      <c r="K74" t="s">
        <v>110</v>
      </c>
      <c r="M74" t="s">
        <v>111</v>
      </c>
      <c r="N74" t="s">
        <v>112</v>
      </c>
      <c r="O74">
        <f>IF(Sales_Table[[#This Row],[Date envoi]]&gt;Sales_Table[[#This Row],[À livrer avant]], 1, 0)</f>
        <v>1</v>
      </c>
    </row>
    <row r="75" spans="1:15" x14ac:dyDescent="0.25">
      <c r="A75">
        <v>10321</v>
      </c>
      <c r="B75" t="s">
        <v>243</v>
      </c>
      <c r="C75">
        <v>3</v>
      </c>
      <c r="D75" s="1">
        <v>35341</v>
      </c>
      <c r="E75" s="1">
        <v>35369</v>
      </c>
      <c r="F75" s="1">
        <v>35349</v>
      </c>
      <c r="G75">
        <v>2</v>
      </c>
      <c r="H75" s="2">
        <v>3.43</v>
      </c>
      <c r="I75" t="s">
        <v>244</v>
      </c>
      <c r="J75" t="s">
        <v>245</v>
      </c>
      <c r="K75" t="s">
        <v>246</v>
      </c>
      <c r="L75" t="s">
        <v>247</v>
      </c>
      <c r="M75" t="s">
        <v>248</v>
      </c>
      <c r="N75" t="s">
        <v>192</v>
      </c>
      <c r="O75">
        <f>IF(Sales_Table[[#This Row],[Date envoi]]&gt;Sales_Table[[#This Row],[À livrer avant]], 1, 0)</f>
        <v>0</v>
      </c>
    </row>
    <row r="76" spans="1:15" x14ac:dyDescent="0.25">
      <c r="A76">
        <v>10322</v>
      </c>
      <c r="B76" t="s">
        <v>249</v>
      </c>
      <c r="C76">
        <v>7</v>
      </c>
      <c r="D76" s="1">
        <v>35342</v>
      </c>
      <c r="E76" s="1">
        <v>35370</v>
      </c>
      <c r="F76" s="1">
        <v>35361</v>
      </c>
      <c r="G76">
        <v>3</v>
      </c>
      <c r="H76" s="2">
        <v>0.4</v>
      </c>
      <c r="I76" t="s">
        <v>250</v>
      </c>
      <c r="J76" t="s">
        <v>251</v>
      </c>
      <c r="K76" t="s">
        <v>77</v>
      </c>
      <c r="M76" t="s">
        <v>150</v>
      </c>
      <c r="N76" t="s">
        <v>79</v>
      </c>
      <c r="O76">
        <f>IF(Sales_Table[[#This Row],[Date envoi]]&gt;Sales_Table[[#This Row],[À livrer avant]], 1, 0)</f>
        <v>0</v>
      </c>
    </row>
    <row r="77" spans="1:15" x14ac:dyDescent="0.25">
      <c r="A77">
        <v>10323</v>
      </c>
      <c r="B77" t="s">
        <v>252</v>
      </c>
      <c r="C77">
        <v>4</v>
      </c>
      <c r="D77" s="1">
        <v>35345</v>
      </c>
      <c r="E77" s="1">
        <v>35373</v>
      </c>
      <c r="F77" s="1">
        <v>35352</v>
      </c>
      <c r="G77">
        <v>1</v>
      </c>
      <c r="H77" s="2">
        <v>4.88</v>
      </c>
      <c r="I77" t="s">
        <v>253</v>
      </c>
      <c r="J77" t="s">
        <v>254</v>
      </c>
      <c r="K77" t="s">
        <v>255</v>
      </c>
      <c r="M77" t="s">
        <v>256</v>
      </c>
      <c r="N77" t="s">
        <v>25</v>
      </c>
      <c r="O77">
        <f>IF(Sales_Table[[#This Row],[Date envoi]]&gt;Sales_Table[[#This Row],[À livrer avant]], 1, 0)</f>
        <v>0</v>
      </c>
    </row>
    <row r="78" spans="1:15" x14ac:dyDescent="0.25">
      <c r="A78">
        <v>10324</v>
      </c>
      <c r="B78" t="s">
        <v>257</v>
      </c>
      <c r="C78">
        <v>9</v>
      </c>
      <c r="D78" s="1">
        <v>35346</v>
      </c>
      <c r="E78" s="1">
        <v>35374</v>
      </c>
      <c r="F78" s="1">
        <v>35348</v>
      </c>
      <c r="G78">
        <v>1</v>
      </c>
      <c r="H78" s="2">
        <v>214.27</v>
      </c>
      <c r="I78" t="s">
        <v>258</v>
      </c>
      <c r="J78" t="s">
        <v>259</v>
      </c>
      <c r="K78" t="s">
        <v>260</v>
      </c>
      <c r="L78" t="s">
        <v>261</v>
      </c>
      <c r="M78" t="s">
        <v>262</v>
      </c>
      <c r="N78" t="s">
        <v>95</v>
      </c>
      <c r="O78">
        <f>IF(Sales_Table[[#This Row],[Date envoi]]&gt;Sales_Table[[#This Row],[À livrer avant]], 1, 0)</f>
        <v>0</v>
      </c>
    </row>
    <row r="79" spans="1:15" x14ac:dyDescent="0.25">
      <c r="A79">
        <v>10325</v>
      </c>
      <c r="B79" t="s">
        <v>252</v>
      </c>
      <c r="C79">
        <v>1</v>
      </c>
      <c r="D79" s="1">
        <v>35347</v>
      </c>
      <c r="E79" s="1">
        <v>35361</v>
      </c>
      <c r="F79" s="1">
        <v>35352</v>
      </c>
      <c r="G79">
        <v>3</v>
      </c>
      <c r="H79" s="2">
        <v>64.86</v>
      </c>
      <c r="I79" t="s">
        <v>253</v>
      </c>
      <c r="J79" t="s">
        <v>254</v>
      </c>
      <c r="K79" t="s">
        <v>255</v>
      </c>
      <c r="M79" t="s">
        <v>256</v>
      </c>
      <c r="N79" t="s">
        <v>25</v>
      </c>
      <c r="O79">
        <f>IF(Sales_Table[[#This Row],[Date envoi]]&gt;Sales_Table[[#This Row],[À livrer avant]], 1, 0)</f>
        <v>0</v>
      </c>
    </row>
    <row r="80" spans="1:15" x14ac:dyDescent="0.25">
      <c r="A80">
        <v>10326</v>
      </c>
      <c r="B80" t="s">
        <v>263</v>
      </c>
      <c r="C80">
        <v>4</v>
      </c>
      <c r="D80" s="1">
        <v>35348</v>
      </c>
      <c r="E80" s="1">
        <v>35376</v>
      </c>
      <c r="F80" s="1">
        <v>35352</v>
      </c>
      <c r="G80">
        <v>2</v>
      </c>
      <c r="H80" s="2">
        <v>77.92</v>
      </c>
      <c r="I80" t="s">
        <v>264</v>
      </c>
      <c r="J80" t="s">
        <v>265</v>
      </c>
      <c r="K80" t="s">
        <v>169</v>
      </c>
      <c r="M80" t="s">
        <v>266</v>
      </c>
      <c r="N80" t="s">
        <v>171</v>
      </c>
      <c r="O80">
        <f>IF(Sales_Table[[#This Row],[Date envoi]]&gt;Sales_Table[[#This Row],[À livrer avant]], 1, 0)</f>
        <v>0</v>
      </c>
    </row>
    <row r="81" spans="1:15" x14ac:dyDescent="0.25">
      <c r="A81">
        <v>10327</v>
      </c>
      <c r="B81" t="s">
        <v>96</v>
      </c>
      <c r="C81">
        <v>2</v>
      </c>
      <c r="D81" s="1">
        <v>35349</v>
      </c>
      <c r="E81" s="1">
        <v>35377</v>
      </c>
      <c r="F81" s="1">
        <v>35352</v>
      </c>
      <c r="G81">
        <v>1</v>
      </c>
      <c r="H81" s="2">
        <v>63.36</v>
      </c>
      <c r="I81" t="s">
        <v>97</v>
      </c>
      <c r="J81" t="s">
        <v>98</v>
      </c>
      <c r="K81" t="s">
        <v>99</v>
      </c>
      <c r="M81" t="s">
        <v>100</v>
      </c>
      <c r="N81" t="s">
        <v>101</v>
      </c>
      <c r="O81">
        <f>IF(Sales_Table[[#This Row],[Date envoi]]&gt;Sales_Table[[#This Row],[À livrer avant]], 1, 0)</f>
        <v>0</v>
      </c>
    </row>
    <row r="82" spans="1:15" x14ac:dyDescent="0.25">
      <c r="A82">
        <v>10328</v>
      </c>
      <c r="B82" t="s">
        <v>267</v>
      </c>
      <c r="C82">
        <v>4</v>
      </c>
      <c r="D82" s="1">
        <v>35352</v>
      </c>
      <c r="E82" s="1">
        <v>35380</v>
      </c>
      <c r="F82" s="1">
        <v>35355</v>
      </c>
      <c r="G82">
        <v>3</v>
      </c>
      <c r="H82" s="2">
        <v>87.03</v>
      </c>
      <c r="I82" t="s">
        <v>268</v>
      </c>
      <c r="J82" t="s">
        <v>269</v>
      </c>
      <c r="K82" t="s">
        <v>270</v>
      </c>
      <c r="M82" t="s">
        <v>271</v>
      </c>
      <c r="N82" t="s">
        <v>272</v>
      </c>
      <c r="O82">
        <f>IF(Sales_Table[[#This Row],[Date envoi]]&gt;Sales_Table[[#This Row],[À livrer avant]], 1, 0)</f>
        <v>0</v>
      </c>
    </row>
    <row r="83" spans="1:15" x14ac:dyDescent="0.25">
      <c r="A83">
        <v>10329</v>
      </c>
      <c r="B83" t="s">
        <v>130</v>
      </c>
      <c r="C83">
        <v>4</v>
      </c>
      <c r="D83" s="1">
        <v>35353</v>
      </c>
      <c r="E83" s="1">
        <v>35395</v>
      </c>
      <c r="F83" s="1">
        <v>35361</v>
      </c>
      <c r="G83">
        <v>2</v>
      </c>
      <c r="H83" s="2">
        <v>191.67</v>
      </c>
      <c r="I83" t="s">
        <v>131</v>
      </c>
      <c r="J83" t="s">
        <v>132</v>
      </c>
      <c r="K83" t="s">
        <v>133</v>
      </c>
      <c r="L83" t="s">
        <v>134</v>
      </c>
      <c r="M83" t="s">
        <v>135</v>
      </c>
      <c r="N83" t="s">
        <v>95</v>
      </c>
      <c r="O83">
        <f>IF(Sales_Table[[#This Row],[Date envoi]]&gt;Sales_Table[[#This Row],[À livrer avant]], 1, 0)</f>
        <v>0</v>
      </c>
    </row>
    <row r="84" spans="1:15" x14ac:dyDescent="0.25">
      <c r="A84">
        <v>10330</v>
      </c>
      <c r="B84" t="s">
        <v>172</v>
      </c>
      <c r="C84">
        <v>3</v>
      </c>
      <c r="D84" s="1">
        <v>35354</v>
      </c>
      <c r="E84" s="1">
        <v>35382</v>
      </c>
      <c r="F84" s="1">
        <v>35366</v>
      </c>
      <c r="G84">
        <v>1</v>
      </c>
      <c r="H84" s="2">
        <v>12.75</v>
      </c>
      <c r="I84" t="s">
        <v>173</v>
      </c>
      <c r="J84" t="s">
        <v>174</v>
      </c>
      <c r="K84" t="s">
        <v>175</v>
      </c>
      <c r="L84" t="s">
        <v>176</v>
      </c>
      <c r="M84" t="s">
        <v>177</v>
      </c>
      <c r="N84" t="s">
        <v>67</v>
      </c>
      <c r="O84">
        <f>IF(Sales_Table[[#This Row],[Date envoi]]&gt;Sales_Table[[#This Row],[À livrer avant]], 1, 0)</f>
        <v>0</v>
      </c>
    </row>
    <row r="85" spans="1:15" x14ac:dyDescent="0.25">
      <c r="A85">
        <v>10331</v>
      </c>
      <c r="B85" t="s">
        <v>273</v>
      </c>
      <c r="C85">
        <v>9</v>
      </c>
      <c r="D85" s="1">
        <v>35354</v>
      </c>
      <c r="E85" s="1">
        <v>35396</v>
      </c>
      <c r="F85" s="1">
        <v>35359</v>
      </c>
      <c r="G85">
        <v>1</v>
      </c>
      <c r="H85" s="2">
        <v>10.19</v>
      </c>
      <c r="I85" t="s">
        <v>274</v>
      </c>
      <c r="J85" t="s">
        <v>275</v>
      </c>
      <c r="K85" t="s">
        <v>276</v>
      </c>
      <c r="M85" t="s">
        <v>277</v>
      </c>
      <c r="N85" t="s">
        <v>19</v>
      </c>
      <c r="O85">
        <f>IF(Sales_Table[[#This Row],[Date envoi]]&gt;Sales_Table[[#This Row],[À livrer avant]], 1, 0)</f>
        <v>0</v>
      </c>
    </row>
    <row r="86" spans="1:15" x14ac:dyDescent="0.25">
      <c r="A86">
        <v>10332</v>
      </c>
      <c r="B86" t="s">
        <v>278</v>
      </c>
      <c r="C86">
        <v>3</v>
      </c>
      <c r="D86" s="1">
        <v>35355</v>
      </c>
      <c r="E86" s="1">
        <v>35397</v>
      </c>
      <c r="F86" s="1">
        <v>35359</v>
      </c>
      <c r="G86">
        <v>2</v>
      </c>
      <c r="H86" s="2">
        <v>52.84</v>
      </c>
      <c r="I86" t="s">
        <v>279</v>
      </c>
      <c r="J86" t="s">
        <v>280</v>
      </c>
      <c r="K86" t="s">
        <v>281</v>
      </c>
      <c r="L86" t="s">
        <v>282</v>
      </c>
      <c r="M86" t="s">
        <v>283</v>
      </c>
      <c r="N86" t="s">
        <v>284</v>
      </c>
      <c r="O86">
        <f>IF(Sales_Table[[#This Row],[Date envoi]]&gt;Sales_Table[[#This Row],[À livrer avant]], 1, 0)</f>
        <v>0</v>
      </c>
    </row>
    <row r="87" spans="1:15" x14ac:dyDescent="0.25">
      <c r="A87">
        <v>10333</v>
      </c>
      <c r="B87" t="s">
        <v>107</v>
      </c>
      <c r="C87">
        <v>5</v>
      </c>
      <c r="D87" s="1">
        <v>35356</v>
      </c>
      <c r="E87" s="1">
        <v>35384</v>
      </c>
      <c r="F87" s="1">
        <v>35363</v>
      </c>
      <c r="G87">
        <v>3</v>
      </c>
      <c r="H87" s="2">
        <v>0.59</v>
      </c>
      <c r="I87" t="s">
        <v>108</v>
      </c>
      <c r="J87" t="s">
        <v>109</v>
      </c>
      <c r="K87" t="s">
        <v>110</v>
      </c>
      <c r="M87" t="s">
        <v>111</v>
      </c>
      <c r="N87" t="s">
        <v>112</v>
      </c>
      <c r="O87">
        <f>IF(Sales_Table[[#This Row],[Date envoi]]&gt;Sales_Table[[#This Row],[À livrer avant]], 1, 0)</f>
        <v>0</v>
      </c>
    </row>
    <row r="88" spans="1:15" x14ac:dyDescent="0.25">
      <c r="A88">
        <v>10334</v>
      </c>
      <c r="B88" t="s">
        <v>33</v>
      </c>
      <c r="C88">
        <v>8</v>
      </c>
      <c r="D88" s="1">
        <v>35359</v>
      </c>
      <c r="E88" s="1">
        <v>35387</v>
      </c>
      <c r="F88" s="1">
        <v>35366</v>
      </c>
      <c r="G88">
        <v>2</v>
      </c>
      <c r="H88" s="2">
        <v>8.56</v>
      </c>
      <c r="I88" t="s">
        <v>34</v>
      </c>
      <c r="J88" t="s">
        <v>35</v>
      </c>
      <c r="K88" t="s">
        <v>36</v>
      </c>
      <c r="M88" t="s">
        <v>37</v>
      </c>
      <c r="N88" t="s">
        <v>19</v>
      </c>
      <c r="O88">
        <f>IF(Sales_Table[[#This Row],[Date envoi]]&gt;Sales_Table[[#This Row],[À livrer avant]], 1, 0)</f>
        <v>0</v>
      </c>
    </row>
    <row r="89" spans="1:15" x14ac:dyDescent="0.25">
      <c r="A89">
        <v>10335</v>
      </c>
      <c r="B89" t="s">
        <v>202</v>
      </c>
      <c r="C89">
        <v>7</v>
      </c>
      <c r="D89" s="1">
        <v>35360</v>
      </c>
      <c r="E89" s="1">
        <v>35388</v>
      </c>
      <c r="F89" s="1">
        <v>35362</v>
      </c>
      <c r="G89">
        <v>2</v>
      </c>
      <c r="H89" s="2">
        <v>42.11</v>
      </c>
      <c r="I89" t="s">
        <v>203</v>
      </c>
      <c r="J89" t="s">
        <v>204</v>
      </c>
      <c r="K89" t="s">
        <v>205</v>
      </c>
      <c r="L89" t="s">
        <v>206</v>
      </c>
      <c r="N89" t="s">
        <v>207</v>
      </c>
      <c r="O89">
        <f>IF(Sales_Table[[#This Row],[Date envoi]]&gt;Sales_Table[[#This Row],[À livrer avant]], 1, 0)</f>
        <v>0</v>
      </c>
    </row>
    <row r="90" spans="1:15" x14ac:dyDescent="0.25">
      <c r="A90">
        <v>10336</v>
      </c>
      <c r="B90" t="s">
        <v>285</v>
      </c>
      <c r="C90">
        <v>7</v>
      </c>
      <c r="D90" s="1">
        <v>35361</v>
      </c>
      <c r="E90" s="1">
        <v>35389</v>
      </c>
      <c r="F90" s="1">
        <v>35363</v>
      </c>
      <c r="G90">
        <v>2</v>
      </c>
      <c r="H90" s="2">
        <v>15.51</v>
      </c>
      <c r="I90" t="s">
        <v>286</v>
      </c>
      <c r="J90" t="s">
        <v>287</v>
      </c>
      <c r="K90" t="s">
        <v>270</v>
      </c>
      <c r="M90" t="s">
        <v>288</v>
      </c>
      <c r="N90" t="s">
        <v>272</v>
      </c>
      <c r="O90">
        <f>IF(Sales_Table[[#This Row],[Date envoi]]&gt;Sales_Table[[#This Row],[À livrer avant]], 1, 0)</f>
        <v>0</v>
      </c>
    </row>
    <row r="91" spans="1:15" x14ac:dyDescent="0.25">
      <c r="A91">
        <v>10337</v>
      </c>
      <c r="B91" t="s">
        <v>113</v>
      </c>
      <c r="C91">
        <v>4</v>
      </c>
      <c r="D91" s="1">
        <v>35362</v>
      </c>
      <c r="E91" s="1">
        <v>35390</v>
      </c>
      <c r="F91" s="1">
        <v>35367</v>
      </c>
      <c r="G91">
        <v>3</v>
      </c>
      <c r="H91" s="2">
        <v>108.26</v>
      </c>
      <c r="I91" t="s">
        <v>114</v>
      </c>
      <c r="J91" t="s">
        <v>115</v>
      </c>
      <c r="K91" t="s">
        <v>116</v>
      </c>
      <c r="M91" t="s">
        <v>117</v>
      </c>
      <c r="N91" t="s">
        <v>25</v>
      </c>
      <c r="O91">
        <f>IF(Sales_Table[[#This Row],[Date envoi]]&gt;Sales_Table[[#This Row],[À livrer avant]], 1, 0)</f>
        <v>0</v>
      </c>
    </row>
    <row r="92" spans="1:15" x14ac:dyDescent="0.25">
      <c r="A92">
        <v>10338</v>
      </c>
      <c r="B92" t="s">
        <v>218</v>
      </c>
      <c r="C92">
        <v>4</v>
      </c>
      <c r="D92" s="1">
        <v>35363</v>
      </c>
      <c r="E92" s="1">
        <v>35391</v>
      </c>
      <c r="F92" s="1">
        <v>35367</v>
      </c>
      <c r="G92">
        <v>3</v>
      </c>
      <c r="H92" s="2">
        <v>84.21</v>
      </c>
      <c r="I92" t="s">
        <v>219</v>
      </c>
      <c r="J92" t="s">
        <v>220</v>
      </c>
      <c r="K92" t="s">
        <v>221</v>
      </c>
      <c r="L92" t="s">
        <v>222</v>
      </c>
      <c r="M92" t="s">
        <v>223</v>
      </c>
      <c r="N92" t="s">
        <v>95</v>
      </c>
      <c r="O92">
        <f>IF(Sales_Table[[#This Row],[Date envoi]]&gt;Sales_Table[[#This Row],[À livrer avant]], 1, 0)</f>
        <v>0</v>
      </c>
    </row>
    <row r="93" spans="1:15" x14ac:dyDescent="0.25">
      <c r="A93">
        <v>10339</v>
      </c>
      <c r="B93" t="s">
        <v>278</v>
      </c>
      <c r="C93">
        <v>2</v>
      </c>
      <c r="D93" s="1">
        <v>35366</v>
      </c>
      <c r="E93" s="1">
        <v>35394</v>
      </c>
      <c r="F93" s="1">
        <v>35373</v>
      </c>
      <c r="G93">
        <v>2</v>
      </c>
      <c r="H93" s="2">
        <v>15.66</v>
      </c>
      <c r="I93" t="s">
        <v>279</v>
      </c>
      <c r="J93" t="s">
        <v>280</v>
      </c>
      <c r="K93" t="s">
        <v>281</v>
      </c>
      <c r="L93" t="s">
        <v>282</v>
      </c>
      <c r="M93" t="s">
        <v>283</v>
      </c>
      <c r="N93" t="s">
        <v>284</v>
      </c>
      <c r="O93">
        <f>IF(Sales_Table[[#This Row],[Date envoi]]&gt;Sales_Table[[#This Row],[À livrer avant]], 1, 0)</f>
        <v>0</v>
      </c>
    </row>
    <row r="94" spans="1:15" x14ac:dyDescent="0.25">
      <c r="A94">
        <v>10340</v>
      </c>
      <c r="B94" t="s">
        <v>273</v>
      </c>
      <c r="C94">
        <v>1</v>
      </c>
      <c r="D94" s="1">
        <v>35367</v>
      </c>
      <c r="E94" s="1">
        <v>35395</v>
      </c>
      <c r="F94" s="1">
        <v>35377</v>
      </c>
      <c r="G94">
        <v>3</v>
      </c>
      <c r="H94" s="2">
        <v>166.31</v>
      </c>
      <c r="I94" t="s">
        <v>274</v>
      </c>
      <c r="J94" t="s">
        <v>275</v>
      </c>
      <c r="K94" t="s">
        <v>276</v>
      </c>
      <c r="M94" t="s">
        <v>277</v>
      </c>
      <c r="N94" t="s">
        <v>19</v>
      </c>
      <c r="O94">
        <f>IF(Sales_Table[[#This Row],[Date envoi]]&gt;Sales_Table[[#This Row],[À livrer avant]], 1, 0)</f>
        <v>0</v>
      </c>
    </row>
    <row r="95" spans="1:15" x14ac:dyDescent="0.25">
      <c r="A95">
        <v>10341</v>
      </c>
      <c r="B95" t="s">
        <v>289</v>
      </c>
      <c r="C95">
        <v>7</v>
      </c>
      <c r="D95" s="1">
        <v>35367</v>
      </c>
      <c r="E95" s="1">
        <v>35395</v>
      </c>
      <c r="F95" s="1">
        <v>35374</v>
      </c>
      <c r="G95">
        <v>3</v>
      </c>
      <c r="H95" s="2">
        <v>26.78</v>
      </c>
      <c r="I95" t="s">
        <v>290</v>
      </c>
      <c r="J95" t="s">
        <v>291</v>
      </c>
      <c r="K95" t="s">
        <v>292</v>
      </c>
      <c r="M95" t="s">
        <v>293</v>
      </c>
      <c r="N95" t="s">
        <v>294</v>
      </c>
      <c r="O95">
        <f>IF(Sales_Table[[#This Row],[Date envoi]]&gt;Sales_Table[[#This Row],[À livrer avant]], 1, 0)</f>
        <v>0</v>
      </c>
    </row>
    <row r="96" spans="1:15" x14ac:dyDescent="0.25">
      <c r="A96">
        <v>10342</v>
      </c>
      <c r="B96" t="s">
        <v>113</v>
      </c>
      <c r="C96">
        <v>4</v>
      </c>
      <c r="D96" s="1">
        <v>35368</v>
      </c>
      <c r="E96" s="1">
        <v>35382</v>
      </c>
      <c r="F96" s="1">
        <v>35373</v>
      </c>
      <c r="G96">
        <v>2</v>
      </c>
      <c r="H96" s="2">
        <v>54.83</v>
      </c>
      <c r="I96" t="s">
        <v>114</v>
      </c>
      <c r="J96" t="s">
        <v>115</v>
      </c>
      <c r="K96" t="s">
        <v>116</v>
      </c>
      <c r="M96" t="s">
        <v>117</v>
      </c>
      <c r="N96" t="s">
        <v>25</v>
      </c>
      <c r="O96">
        <f>IF(Sales_Table[[#This Row],[Date envoi]]&gt;Sales_Table[[#This Row],[À livrer avant]], 1, 0)</f>
        <v>0</v>
      </c>
    </row>
    <row r="97" spans="1:15" x14ac:dyDescent="0.25">
      <c r="A97">
        <v>10343</v>
      </c>
      <c r="B97" t="s">
        <v>161</v>
      </c>
      <c r="C97">
        <v>4</v>
      </c>
      <c r="D97" s="1">
        <v>35369</v>
      </c>
      <c r="E97" s="1">
        <v>35397</v>
      </c>
      <c r="F97" s="1">
        <v>35375</v>
      </c>
      <c r="G97">
        <v>1</v>
      </c>
      <c r="H97" s="2">
        <v>110.37</v>
      </c>
      <c r="I97" t="s">
        <v>162</v>
      </c>
      <c r="J97" t="s">
        <v>163</v>
      </c>
      <c r="K97" t="s">
        <v>164</v>
      </c>
      <c r="M97" t="s">
        <v>165</v>
      </c>
      <c r="N97" t="s">
        <v>25</v>
      </c>
      <c r="O97">
        <f>IF(Sales_Table[[#This Row],[Date envoi]]&gt;Sales_Table[[#This Row],[À livrer avant]], 1, 0)</f>
        <v>0</v>
      </c>
    </row>
    <row r="98" spans="1:15" x14ac:dyDescent="0.25">
      <c r="A98">
        <v>10344</v>
      </c>
      <c r="B98" t="s">
        <v>124</v>
      </c>
      <c r="C98">
        <v>4</v>
      </c>
      <c r="D98" s="1">
        <v>35370</v>
      </c>
      <c r="E98" s="1">
        <v>35398</v>
      </c>
      <c r="F98" s="1">
        <v>35374</v>
      </c>
      <c r="G98">
        <v>2</v>
      </c>
      <c r="H98" s="2">
        <v>23.29</v>
      </c>
      <c r="I98" t="s">
        <v>125</v>
      </c>
      <c r="J98" t="s">
        <v>126</v>
      </c>
      <c r="K98" t="s">
        <v>127</v>
      </c>
      <c r="L98" t="s">
        <v>128</v>
      </c>
      <c r="M98" t="s">
        <v>129</v>
      </c>
      <c r="N98" t="s">
        <v>95</v>
      </c>
      <c r="O98">
        <f>IF(Sales_Table[[#This Row],[Date envoi]]&gt;Sales_Table[[#This Row],[À livrer avant]], 1, 0)</f>
        <v>0</v>
      </c>
    </row>
    <row r="99" spans="1:15" x14ac:dyDescent="0.25">
      <c r="A99">
        <v>10345</v>
      </c>
      <c r="B99" t="s">
        <v>136</v>
      </c>
      <c r="C99">
        <v>2</v>
      </c>
      <c r="D99" s="1">
        <v>35373</v>
      </c>
      <c r="E99" s="1">
        <v>35401</v>
      </c>
      <c r="F99" s="1">
        <v>35380</v>
      </c>
      <c r="G99">
        <v>2</v>
      </c>
      <c r="H99" s="2">
        <v>249.06</v>
      </c>
      <c r="I99" t="s">
        <v>137</v>
      </c>
      <c r="J99" t="s">
        <v>138</v>
      </c>
      <c r="K99" t="s">
        <v>139</v>
      </c>
      <c r="M99" t="s">
        <v>140</v>
      </c>
      <c r="N99" t="s">
        <v>25</v>
      </c>
      <c r="O99">
        <f>IF(Sales_Table[[#This Row],[Date envoi]]&gt;Sales_Table[[#This Row],[À livrer avant]], 1, 0)</f>
        <v>0</v>
      </c>
    </row>
    <row r="100" spans="1:15" x14ac:dyDescent="0.25">
      <c r="A100">
        <v>10346</v>
      </c>
      <c r="B100" t="s">
        <v>89</v>
      </c>
      <c r="C100">
        <v>3</v>
      </c>
      <c r="D100" s="1">
        <v>35374</v>
      </c>
      <c r="E100" s="1">
        <v>35416</v>
      </c>
      <c r="F100" s="1">
        <v>35377</v>
      </c>
      <c r="G100">
        <v>3</v>
      </c>
      <c r="H100" s="2">
        <v>142.08000000000001</v>
      </c>
      <c r="I100" t="s">
        <v>90</v>
      </c>
      <c r="J100" t="s">
        <v>91</v>
      </c>
      <c r="K100" t="s">
        <v>92</v>
      </c>
      <c r="L100" t="s">
        <v>93</v>
      </c>
      <c r="M100" t="s">
        <v>94</v>
      </c>
      <c r="N100" t="s">
        <v>95</v>
      </c>
      <c r="O100">
        <f>IF(Sales_Table[[#This Row],[Date envoi]]&gt;Sales_Table[[#This Row],[À livrer avant]], 1, 0)</f>
        <v>0</v>
      </c>
    </row>
    <row r="101" spans="1:15" x14ac:dyDescent="0.25">
      <c r="A101">
        <v>10347</v>
      </c>
      <c r="B101" t="s">
        <v>295</v>
      </c>
      <c r="C101">
        <v>4</v>
      </c>
      <c r="D101" s="1">
        <v>35375</v>
      </c>
      <c r="E101" s="1">
        <v>35403</v>
      </c>
      <c r="F101" s="1">
        <v>35377</v>
      </c>
      <c r="G101">
        <v>3</v>
      </c>
      <c r="H101" s="2">
        <v>3.1</v>
      </c>
      <c r="I101" t="s">
        <v>296</v>
      </c>
      <c r="J101" t="s">
        <v>297</v>
      </c>
      <c r="K101" t="s">
        <v>196</v>
      </c>
      <c r="L101" t="s">
        <v>59</v>
      </c>
      <c r="M101" t="s">
        <v>298</v>
      </c>
      <c r="N101" t="s">
        <v>32</v>
      </c>
      <c r="O101">
        <f>IF(Sales_Table[[#This Row],[Date envoi]]&gt;Sales_Table[[#This Row],[À livrer avant]], 1, 0)</f>
        <v>0</v>
      </c>
    </row>
    <row r="102" spans="1:15" x14ac:dyDescent="0.25">
      <c r="A102">
        <v>10348</v>
      </c>
      <c r="B102" t="s">
        <v>208</v>
      </c>
      <c r="C102">
        <v>4</v>
      </c>
      <c r="D102" s="1">
        <v>35376</v>
      </c>
      <c r="E102" s="1">
        <v>35404</v>
      </c>
      <c r="F102" s="1">
        <v>35384</v>
      </c>
      <c r="G102">
        <v>2</v>
      </c>
      <c r="H102" s="2">
        <v>0.78</v>
      </c>
      <c r="I102" t="s">
        <v>209</v>
      </c>
      <c r="J102" t="s">
        <v>210</v>
      </c>
      <c r="K102" t="s">
        <v>211</v>
      </c>
      <c r="M102" t="s">
        <v>212</v>
      </c>
      <c r="N102" t="s">
        <v>25</v>
      </c>
      <c r="O102">
        <f>IF(Sales_Table[[#This Row],[Date envoi]]&gt;Sales_Table[[#This Row],[À livrer avant]], 1, 0)</f>
        <v>0</v>
      </c>
    </row>
    <row r="103" spans="1:15" x14ac:dyDescent="0.25">
      <c r="A103">
        <v>10349</v>
      </c>
      <c r="B103" t="s">
        <v>130</v>
      </c>
      <c r="C103">
        <v>7</v>
      </c>
      <c r="D103" s="1">
        <v>35377</v>
      </c>
      <c r="E103" s="1">
        <v>35405</v>
      </c>
      <c r="F103" s="1">
        <v>35384</v>
      </c>
      <c r="G103">
        <v>1</v>
      </c>
      <c r="H103" s="2">
        <v>8.6300000000000008</v>
      </c>
      <c r="I103" t="s">
        <v>131</v>
      </c>
      <c r="J103" t="s">
        <v>132</v>
      </c>
      <c r="K103" t="s">
        <v>133</v>
      </c>
      <c r="L103" t="s">
        <v>134</v>
      </c>
      <c r="M103" t="s">
        <v>135</v>
      </c>
      <c r="N103" t="s">
        <v>95</v>
      </c>
      <c r="O103">
        <f>IF(Sales_Table[[#This Row],[Date envoi]]&gt;Sales_Table[[#This Row],[À livrer avant]], 1, 0)</f>
        <v>0</v>
      </c>
    </row>
    <row r="104" spans="1:15" x14ac:dyDescent="0.25">
      <c r="A104">
        <v>10350</v>
      </c>
      <c r="B104" t="s">
        <v>299</v>
      </c>
      <c r="C104">
        <v>6</v>
      </c>
      <c r="D104" s="1">
        <v>35380</v>
      </c>
      <c r="E104" s="1">
        <v>35408</v>
      </c>
      <c r="F104" s="1">
        <v>35402</v>
      </c>
      <c r="G104">
        <v>2</v>
      </c>
      <c r="H104" s="2">
        <v>64.19</v>
      </c>
      <c r="I104" t="s">
        <v>300</v>
      </c>
      <c r="J104" t="s">
        <v>301</v>
      </c>
      <c r="K104" t="s">
        <v>302</v>
      </c>
      <c r="M104" t="s">
        <v>303</v>
      </c>
      <c r="N104" t="s">
        <v>19</v>
      </c>
      <c r="O104">
        <f>IF(Sales_Table[[#This Row],[Date envoi]]&gt;Sales_Table[[#This Row],[À livrer avant]], 1, 0)</f>
        <v>0</v>
      </c>
    </row>
    <row r="105" spans="1:15" x14ac:dyDescent="0.25">
      <c r="A105">
        <v>10351</v>
      </c>
      <c r="B105" t="s">
        <v>68</v>
      </c>
      <c r="C105">
        <v>1</v>
      </c>
      <c r="D105" s="1">
        <v>35380</v>
      </c>
      <c r="E105" s="1">
        <v>35408</v>
      </c>
      <c r="F105" s="1">
        <v>35389</v>
      </c>
      <c r="G105">
        <v>1</v>
      </c>
      <c r="H105" s="2">
        <v>162.33000000000001</v>
      </c>
      <c r="I105" t="s">
        <v>69</v>
      </c>
      <c r="J105" t="s">
        <v>70</v>
      </c>
      <c r="K105" t="s">
        <v>71</v>
      </c>
      <c r="M105" t="s">
        <v>72</v>
      </c>
      <c r="N105" t="s">
        <v>73</v>
      </c>
      <c r="O105">
        <f>IF(Sales_Table[[#This Row],[Date envoi]]&gt;Sales_Table[[#This Row],[À livrer avant]], 1, 0)</f>
        <v>0</v>
      </c>
    </row>
    <row r="106" spans="1:15" x14ac:dyDescent="0.25">
      <c r="A106">
        <v>10352</v>
      </c>
      <c r="B106" t="s">
        <v>267</v>
      </c>
      <c r="C106">
        <v>3</v>
      </c>
      <c r="D106" s="1">
        <v>35381</v>
      </c>
      <c r="E106" s="1">
        <v>35395</v>
      </c>
      <c r="F106" s="1">
        <v>35387</v>
      </c>
      <c r="G106">
        <v>3</v>
      </c>
      <c r="H106" s="2">
        <v>1.3</v>
      </c>
      <c r="I106" t="s">
        <v>268</v>
      </c>
      <c r="J106" t="s">
        <v>269</v>
      </c>
      <c r="K106" t="s">
        <v>270</v>
      </c>
      <c r="M106" t="s">
        <v>271</v>
      </c>
      <c r="N106" t="s">
        <v>272</v>
      </c>
      <c r="O106">
        <f>IF(Sales_Table[[#This Row],[Date envoi]]&gt;Sales_Table[[#This Row],[À livrer avant]], 1, 0)</f>
        <v>0</v>
      </c>
    </row>
    <row r="107" spans="1:15" x14ac:dyDescent="0.25">
      <c r="A107">
        <v>10353</v>
      </c>
      <c r="B107" t="s">
        <v>304</v>
      </c>
      <c r="C107">
        <v>7</v>
      </c>
      <c r="D107" s="1">
        <v>35382</v>
      </c>
      <c r="E107" s="1">
        <v>35410</v>
      </c>
      <c r="F107" s="1">
        <v>35394</v>
      </c>
      <c r="G107">
        <v>3</v>
      </c>
      <c r="H107" s="2">
        <v>360.63</v>
      </c>
      <c r="I107" t="s">
        <v>305</v>
      </c>
      <c r="J107" t="s">
        <v>306</v>
      </c>
      <c r="K107" t="s">
        <v>307</v>
      </c>
      <c r="M107" t="s">
        <v>308</v>
      </c>
      <c r="N107" t="s">
        <v>73</v>
      </c>
      <c r="O107">
        <f>IF(Sales_Table[[#This Row],[Date envoi]]&gt;Sales_Table[[#This Row],[À livrer avant]], 1, 0)</f>
        <v>0</v>
      </c>
    </row>
    <row r="108" spans="1:15" x14ac:dyDescent="0.25">
      <c r="A108">
        <v>10354</v>
      </c>
      <c r="B108" t="s">
        <v>249</v>
      </c>
      <c r="C108">
        <v>8</v>
      </c>
      <c r="D108" s="1">
        <v>35383</v>
      </c>
      <c r="E108" s="1">
        <v>35411</v>
      </c>
      <c r="F108" s="1">
        <v>35389</v>
      </c>
      <c r="G108">
        <v>3</v>
      </c>
      <c r="H108" s="2">
        <v>53.8</v>
      </c>
      <c r="I108" t="s">
        <v>250</v>
      </c>
      <c r="J108" t="s">
        <v>251</v>
      </c>
      <c r="K108" t="s">
        <v>77</v>
      </c>
      <c r="M108" t="s">
        <v>150</v>
      </c>
      <c r="N108" t="s">
        <v>79</v>
      </c>
      <c r="O108">
        <f>IF(Sales_Table[[#This Row],[Date envoi]]&gt;Sales_Table[[#This Row],[À livrer avant]], 1, 0)</f>
        <v>0</v>
      </c>
    </row>
    <row r="109" spans="1:15" x14ac:dyDescent="0.25">
      <c r="A109">
        <v>10355</v>
      </c>
      <c r="B109" t="s">
        <v>309</v>
      </c>
      <c r="C109">
        <v>6</v>
      </c>
      <c r="D109" s="1">
        <v>35384</v>
      </c>
      <c r="E109" s="1">
        <v>35412</v>
      </c>
      <c r="F109" s="1">
        <v>35389</v>
      </c>
      <c r="G109">
        <v>1</v>
      </c>
      <c r="H109" s="2">
        <v>41.95</v>
      </c>
      <c r="I109" t="s">
        <v>310</v>
      </c>
      <c r="J109" t="s">
        <v>311</v>
      </c>
      <c r="K109" t="s">
        <v>312</v>
      </c>
      <c r="L109" t="s">
        <v>313</v>
      </c>
      <c r="M109" t="s">
        <v>314</v>
      </c>
      <c r="N109" t="s">
        <v>192</v>
      </c>
      <c r="O109">
        <f>IF(Sales_Table[[#This Row],[Date envoi]]&gt;Sales_Table[[#This Row],[À livrer avant]], 1, 0)</f>
        <v>0</v>
      </c>
    </row>
    <row r="110" spans="1:15" x14ac:dyDescent="0.25">
      <c r="A110">
        <v>10356</v>
      </c>
      <c r="B110" t="s">
        <v>208</v>
      </c>
      <c r="C110">
        <v>6</v>
      </c>
      <c r="D110" s="1">
        <v>35387</v>
      </c>
      <c r="E110" s="1">
        <v>35415</v>
      </c>
      <c r="F110" s="1">
        <v>35396</v>
      </c>
      <c r="G110">
        <v>2</v>
      </c>
      <c r="H110" s="2">
        <v>36.71</v>
      </c>
      <c r="I110" t="s">
        <v>209</v>
      </c>
      <c r="J110" t="s">
        <v>210</v>
      </c>
      <c r="K110" t="s">
        <v>211</v>
      </c>
      <c r="M110" t="s">
        <v>212</v>
      </c>
      <c r="N110" t="s">
        <v>25</v>
      </c>
      <c r="O110">
        <f>IF(Sales_Table[[#This Row],[Date envoi]]&gt;Sales_Table[[#This Row],[À livrer avant]], 1, 0)</f>
        <v>0</v>
      </c>
    </row>
    <row r="111" spans="1:15" x14ac:dyDescent="0.25">
      <c r="A111">
        <v>10357</v>
      </c>
      <c r="B111" t="s">
        <v>172</v>
      </c>
      <c r="C111">
        <v>1</v>
      </c>
      <c r="D111" s="1">
        <v>35388</v>
      </c>
      <c r="E111" s="1">
        <v>35416</v>
      </c>
      <c r="F111" s="1">
        <v>35401</v>
      </c>
      <c r="G111">
        <v>3</v>
      </c>
      <c r="H111" s="2">
        <v>34.880000000000003</v>
      </c>
      <c r="I111" t="s">
        <v>173</v>
      </c>
      <c r="J111" t="s">
        <v>174</v>
      </c>
      <c r="K111" t="s">
        <v>175</v>
      </c>
      <c r="L111" t="s">
        <v>176</v>
      </c>
      <c r="M111" t="s">
        <v>177</v>
      </c>
      <c r="N111" t="s">
        <v>67</v>
      </c>
      <c r="O111">
        <f>IF(Sales_Table[[#This Row],[Date envoi]]&gt;Sales_Table[[#This Row],[À livrer avant]], 1, 0)</f>
        <v>0</v>
      </c>
    </row>
    <row r="112" spans="1:15" x14ac:dyDescent="0.25">
      <c r="A112">
        <v>10358</v>
      </c>
      <c r="B112" t="s">
        <v>299</v>
      </c>
      <c r="C112">
        <v>5</v>
      </c>
      <c r="D112" s="1">
        <v>35389</v>
      </c>
      <c r="E112" s="1">
        <v>35417</v>
      </c>
      <c r="F112" s="1">
        <v>35396</v>
      </c>
      <c r="G112">
        <v>1</v>
      </c>
      <c r="H112" s="2">
        <v>19.64</v>
      </c>
      <c r="I112" t="s">
        <v>300</v>
      </c>
      <c r="J112" t="s">
        <v>301</v>
      </c>
      <c r="K112" t="s">
        <v>302</v>
      </c>
      <c r="M112" t="s">
        <v>303</v>
      </c>
      <c r="N112" t="s">
        <v>19</v>
      </c>
      <c r="O112">
        <f>IF(Sales_Table[[#This Row],[Date envoi]]&gt;Sales_Table[[#This Row],[À livrer avant]], 1, 0)</f>
        <v>0</v>
      </c>
    </row>
    <row r="113" spans="1:15" x14ac:dyDescent="0.25">
      <c r="A113">
        <v>10359</v>
      </c>
      <c r="B113" t="s">
        <v>315</v>
      </c>
      <c r="C113">
        <v>5</v>
      </c>
      <c r="D113" s="1">
        <v>35390</v>
      </c>
      <c r="E113" s="1">
        <v>35418</v>
      </c>
      <c r="F113" s="1">
        <v>35395</v>
      </c>
      <c r="G113">
        <v>3</v>
      </c>
      <c r="H113" s="2">
        <v>288.43</v>
      </c>
      <c r="I113" t="s">
        <v>316</v>
      </c>
      <c r="J113" t="s">
        <v>317</v>
      </c>
      <c r="K113" t="s">
        <v>190</v>
      </c>
      <c r="M113" t="s">
        <v>318</v>
      </c>
      <c r="N113" t="s">
        <v>192</v>
      </c>
      <c r="O113">
        <f>IF(Sales_Table[[#This Row],[Date envoi]]&gt;Sales_Table[[#This Row],[À livrer avant]], 1, 0)</f>
        <v>0</v>
      </c>
    </row>
    <row r="114" spans="1:15" x14ac:dyDescent="0.25">
      <c r="A114">
        <v>10360</v>
      </c>
      <c r="B114" t="s">
        <v>102</v>
      </c>
      <c r="C114">
        <v>4</v>
      </c>
      <c r="D114" s="1">
        <v>35391</v>
      </c>
      <c r="E114" s="1">
        <v>35419</v>
      </c>
      <c r="F114" s="1">
        <v>35401</v>
      </c>
      <c r="G114">
        <v>3</v>
      </c>
      <c r="H114" s="2">
        <v>131.69999999999999</v>
      </c>
      <c r="I114" t="s">
        <v>103</v>
      </c>
      <c r="J114" t="s">
        <v>104</v>
      </c>
      <c r="K114" t="s">
        <v>105</v>
      </c>
      <c r="M114" t="s">
        <v>106</v>
      </c>
      <c r="N114" t="s">
        <v>19</v>
      </c>
      <c r="O114">
        <f>IF(Sales_Table[[#This Row],[Date envoi]]&gt;Sales_Table[[#This Row],[À livrer avant]], 1, 0)</f>
        <v>0</v>
      </c>
    </row>
    <row r="115" spans="1:15" x14ac:dyDescent="0.25">
      <c r="A115">
        <v>10361</v>
      </c>
      <c r="B115" t="s">
        <v>136</v>
      </c>
      <c r="C115">
        <v>1</v>
      </c>
      <c r="D115" s="1">
        <v>35391</v>
      </c>
      <c r="E115" s="1">
        <v>35419</v>
      </c>
      <c r="F115" s="1">
        <v>35402</v>
      </c>
      <c r="G115">
        <v>2</v>
      </c>
      <c r="H115" s="2">
        <v>183.17</v>
      </c>
      <c r="I115" t="s">
        <v>137</v>
      </c>
      <c r="J115" t="s">
        <v>138</v>
      </c>
      <c r="K115" t="s">
        <v>139</v>
      </c>
      <c r="M115" t="s">
        <v>140</v>
      </c>
      <c r="N115" t="s">
        <v>25</v>
      </c>
      <c r="O115">
        <f>IF(Sales_Table[[#This Row],[Date envoi]]&gt;Sales_Table[[#This Row],[À livrer avant]], 1, 0)</f>
        <v>0</v>
      </c>
    </row>
    <row r="116" spans="1:15" x14ac:dyDescent="0.25">
      <c r="A116">
        <v>10362</v>
      </c>
      <c r="B116" t="s">
        <v>273</v>
      </c>
      <c r="C116">
        <v>3</v>
      </c>
      <c r="D116" s="1">
        <v>35394</v>
      </c>
      <c r="E116" s="1">
        <v>35422</v>
      </c>
      <c r="F116" s="1">
        <v>35397</v>
      </c>
      <c r="G116">
        <v>1</v>
      </c>
      <c r="H116" s="2">
        <v>96.04</v>
      </c>
      <c r="I116" t="s">
        <v>274</v>
      </c>
      <c r="J116" t="s">
        <v>275</v>
      </c>
      <c r="K116" t="s">
        <v>276</v>
      </c>
      <c r="M116" t="s">
        <v>277</v>
      </c>
      <c r="N116" t="s">
        <v>19</v>
      </c>
      <c r="O116">
        <f>IF(Sales_Table[[#This Row],[Date envoi]]&gt;Sales_Table[[#This Row],[À livrer avant]], 1, 0)</f>
        <v>0</v>
      </c>
    </row>
    <row r="117" spans="1:15" x14ac:dyDescent="0.25">
      <c r="A117">
        <v>10363</v>
      </c>
      <c r="B117" t="s">
        <v>319</v>
      </c>
      <c r="C117">
        <v>4</v>
      </c>
      <c r="D117" s="1">
        <v>35395</v>
      </c>
      <c r="E117" s="1">
        <v>35423</v>
      </c>
      <c r="F117" s="1">
        <v>35403</v>
      </c>
      <c r="G117">
        <v>3</v>
      </c>
      <c r="H117" s="2">
        <v>30.54</v>
      </c>
      <c r="I117" t="s">
        <v>320</v>
      </c>
      <c r="J117" t="s">
        <v>321</v>
      </c>
      <c r="K117" t="s">
        <v>322</v>
      </c>
      <c r="M117" t="s">
        <v>323</v>
      </c>
      <c r="N117" t="s">
        <v>25</v>
      </c>
      <c r="O117">
        <f>IF(Sales_Table[[#This Row],[Date envoi]]&gt;Sales_Table[[#This Row],[À livrer avant]], 1, 0)</f>
        <v>0</v>
      </c>
    </row>
    <row r="118" spans="1:15" x14ac:dyDescent="0.25">
      <c r="A118">
        <v>10364</v>
      </c>
      <c r="B118" t="s">
        <v>324</v>
      </c>
      <c r="C118">
        <v>1</v>
      </c>
      <c r="D118" s="1">
        <v>35395</v>
      </c>
      <c r="E118" s="1">
        <v>35437</v>
      </c>
      <c r="F118" s="1">
        <v>35403</v>
      </c>
      <c r="G118">
        <v>1</v>
      </c>
      <c r="H118" s="2">
        <v>71.97</v>
      </c>
      <c r="I118" t="s">
        <v>325</v>
      </c>
      <c r="J118" t="s">
        <v>326</v>
      </c>
      <c r="K118" t="s">
        <v>190</v>
      </c>
      <c r="M118" t="s">
        <v>327</v>
      </c>
      <c r="N118" t="s">
        <v>192</v>
      </c>
      <c r="O118">
        <f>IF(Sales_Table[[#This Row],[Date envoi]]&gt;Sales_Table[[#This Row],[À livrer avant]], 1, 0)</f>
        <v>0</v>
      </c>
    </row>
    <row r="119" spans="1:15" x14ac:dyDescent="0.25">
      <c r="A119">
        <v>10365</v>
      </c>
      <c r="B119" t="s">
        <v>328</v>
      </c>
      <c r="C119">
        <v>3</v>
      </c>
      <c r="D119" s="1">
        <v>35396</v>
      </c>
      <c r="E119" s="1">
        <v>35424</v>
      </c>
      <c r="F119" s="1">
        <v>35401</v>
      </c>
      <c r="G119">
        <v>2</v>
      </c>
      <c r="H119" s="2">
        <v>22</v>
      </c>
      <c r="I119" t="s">
        <v>329</v>
      </c>
      <c r="J119" t="s">
        <v>330</v>
      </c>
      <c r="K119" t="s">
        <v>77</v>
      </c>
      <c r="M119" t="s">
        <v>331</v>
      </c>
      <c r="N119" t="s">
        <v>79</v>
      </c>
      <c r="O119">
        <f>IF(Sales_Table[[#This Row],[Date envoi]]&gt;Sales_Table[[#This Row],[À livrer avant]], 1, 0)</f>
        <v>0</v>
      </c>
    </row>
    <row r="120" spans="1:15" x14ac:dyDescent="0.25">
      <c r="A120">
        <v>10366</v>
      </c>
      <c r="B120" t="s">
        <v>332</v>
      </c>
      <c r="C120">
        <v>8</v>
      </c>
      <c r="D120" s="1">
        <v>35397</v>
      </c>
      <c r="E120" s="1">
        <v>35439</v>
      </c>
      <c r="F120" s="1">
        <v>35429</v>
      </c>
      <c r="G120">
        <v>2</v>
      </c>
      <c r="H120" s="2">
        <v>10.14</v>
      </c>
      <c r="I120" t="s">
        <v>333</v>
      </c>
      <c r="J120" t="s">
        <v>334</v>
      </c>
      <c r="K120" t="s">
        <v>335</v>
      </c>
      <c r="M120" t="s">
        <v>336</v>
      </c>
      <c r="N120" t="s">
        <v>171</v>
      </c>
      <c r="O120">
        <f>IF(Sales_Table[[#This Row],[Date envoi]]&gt;Sales_Table[[#This Row],[À livrer avant]], 1, 0)</f>
        <v>0</v>
      </c>
    </row>
    <row r="121" spans="1:15" x14ac:dyDescent="0.25">
      <c r="A121">
        <v>10367</v>
      </c>
      <c r="B121" t="s">
        <v>337</v>
      </c>
      <c r="C121">
        <v>7</v>
      </c>
      <c r="D121" s="1">
        <v>35397</v>
      </c>
      <c r="E121" s="1">
        <v>35425</v>
      </c>
      <c r="F121" s="1">
        <v>35401</v>
      </c>
      <c r="G121">
        <v>3</v>
      </c>
      <c r="H121" s="2">
        <v>13.55</v>
      </c>
      <c r="I121" t="s">
        <v>338</v>
      </c>
      <c r="J121" t="s">
        <v>339</v>
      </c>
      <c r="K121" t="s">
        <v>340</v>
      </c>
      <c r="M121" t="s">
        <v>341</v>
      </c>
      <c r="N121" t="s">
        <v>294</v>
      </c>
      <c r="O121">
        <f>IF(Sales_Table[[#This Row],[Date envoi]]&gt;Sales_Table[[#This Row],[À livrer avant]], 1, 0)</f>
        <v>0</v>
      </c>
    </row>
    <row r="122" spans="1:15" x14ac:dyDescent="0.25">
      <c r="A122">
        <v>10368</v>
      </c>
      <c r="B122" t="s">
        <v>68</v>
      </c>
      <c r="C122">
        <v>2</v>
      </c>
      <c r="D122" s="1">
        <v>35398</v>
      </c>
      <c r="E122" s="1">
        <v>35426</v>
      </c>
      <c r="F122" s="1">
        <v>35401</v>
      </c>
      <c r="G122">
        <v>2</v>
      </c>
      <c r="H122" s="2">
        <v>101.95</v>
      </c>
      <c r="I122" t="s">
        <v>69</v>
      </c>
      <c r="J122" t="s">
        <v>70</v>
      </c>
      <c r="K122" t="s">
        <v>71</v>
      </c>
      <c r="M122" t="s">
        <v>72</v>
      </c>
      <c r="N122" t="s">
        <v>73</v>
      </c>
      <c r="O122">
        <f>IF(Sales_Table[[#This Row],[Date envoi]]&gt;Sales_Table[[#This Row],[À livrer avant]], 1, 0)</f>
        <v>0</v>
      </c>
    </row>
    <row r="123" spans="1:15" x14ac:dyDescent="0.25">
      <c r="A123">
        <v>10369</v>
      </c>
      <c r="B123" t="s">
        <v>130</v>
      </c>
      <c r="C123">
        <v>8</v>
      </c>
      <c r="D123" s="1">
        <v>35401</v>
      </c>
      <c r="E123" s="1">
        <v>35429</v>
      </c>
      <c r="F123" s="1">
        <v>35408</v>
      </c>
      <c r="G123">
        <v>2</v>
      </c>
      <c r="H123" s="2">
        <v>195.68</v>
      </c>
      <c r="I123" t="s">
        <v>131</v>
      </c>
      <c r="J123" t="s">
        <v>132</v>
      </c>
      <c r="K123" t="s">
        <v>133</v>
      </c>
      <c r="L123" t="s">
        <v>134</v>
      </c>
      <c r="M123" t="s">
        <v>135</v>
      </c>
      <c r="N123" t="s">
        <v>95</v>
      </c>
      <c r="O123">
        <f>IF(Sales_Table[[#This Row],[Date envoi]]&gt;Sales_Table[[#This Row],[À livrer avant]], 1, 0)</f>
        <v>0</v>
      </c>
    </row>
    <row r="124" spans="1:15" x14ac:dyDescent="0.25">
      <c r="A124">
        <v>10370</v>
      </c>
      <c r="B124" t="s">
        <v>44</v>
      </c>
      <c r="C124">
        <v>6</v>
      </c>
      <c r="D124" s="1">
        <v>35402</v>
      </c>
      <c r="E124" s="1">
        <v>35430</v>
      </c>
      <c r="F124" s="1">
        <v>35426</v>
      </c>
      <c r="G124">
        <v>2</v>
      </c>
      <c r="H124" s="2">
        <v>1.17</v>
      </c>
      <c r="I124" t="s">
        <v>45</v>
      </c>
      <c r="J124" t="s">
        <v>46</v>
      </c>
      <c r="K124" t="s">
        <v>47</v>
      </c>
      <c r="M124" t="s">
        <v>48</v>
      </c>
      <c r="N124" t="s">
        <v>49</v>
      </c>
      <c r="O124">
        <f>IF(Sales_Table[[#This Row],[Date envoi]]&gt;Sales_Table[[#This Row],[À livrer avant]], 1, 0)</f>
        <v>0</v>
      </c>
    </row>
    <row r="125" spans="1:15" x14ac:dyDescent="0.25">
      <c r="A125">
        <v>10371</v>
      </c>
      <c r="B125" t="s">
        <v>299</v>
      </c>
      <c r="C125">
        <v>1</v>
      </c>
      <c r="D125" s="1">
        <v>35402</v>
      </c>
      <c r="E125" s="1">
        <v>35430</v>
      </c>
      <c r="F125" s="1">
        <v>35423</v>
      </c>
      <c r="G125">
        <v>1</v>
      </c>
      <c r="H125" s="2">
        <v>0.45</v>
      </c>
      <c r="I125" t="s">
        <v>300</v>
      </c>
      <c r="J125" t="s">
        <v>301</v>
      </c>
      <c r="K125" t="s">
        <v>302</v>
      </c>
      <c r="M125" t="s">
        <v>303</v>
      </c>
      <c r="N125" t="s">
        <v>19</v>
      </c>
      <c r="O125">
        <f>IF(Sales_Table[[#This Row],[Date envoi]]&gt;Sales_Table[[#This Row],[À livrer avant]], 1, 0)</f>
        <v>0</v>
      </c>
    </row>
    <row r="126" spans="1:15" x14ac:dyDescent="0.25">
      <c r="A126">
        <v>10372</v>
      </c>
      <c r="B126" t="s">
        <v>342</v>
      </c>
      <c r="C126">
        <v>5</v>
      </c>
      <c r="D126" s="1">
        <v>35403</v>
      </c>
      <c r="E126" s="1">
        <v>35431</v>
      </c>
      <c r="F126" s="1">
        <v>35408</v>
      </c>
      <c r="G126">
        <v>2</v>
      </c>
      <c r="H126" s="2">
        <v>890.78</v>
      </c>
      <c r="I126" t="s">
        <v>343</v>
      </c>
      <c r="J126" t="s">
        <v>344</v>
      </c>
      <c r="K126" t="s">
        <v>196</v>
      </c>
      <c r="L126" t="s">
        <v>59</v>
      </c>
      <c r="M126" t="s">
        <v>345</v>
      </c>
      <c r="N126" t="s">
        <v>32</v>
      </c>
      <c r="O126">
        <f>IF(Sales_Table[[#This Row],[Date envoi]]&gt;Sales_Table[[#This Row],[À livrer avant]], 1, 0)</f>
        <v>0</v>
      </c>
    </row>
    <row r="127" spans="1:15" x14ac:dyDescent="0.25">
      <c r="A127">
        <v>10373</v>
      </c>
      <c r="B127" t="s">
        <v>202</v>
      </c>
      <c r="C127">
        <v>4</v>
      </c>
      <c r="D127" s="1">
        <v>35404</v>
      </c>
      <c r="E127" s="1">
        <v>35432</v>
      </c>
      <c r="F127" s="1">
        <v>35410</v>
      </c>
      <c r="G127">
        <v>3</v>
      </c>
      <c r="H127" s="2">
        <v>124.12</v>
      </c>
      <c r="I127" t="s">
        <v>203</v>
      </c>
      <c r="J127" t="s">
        <v>204</v>
      </c>
      <c r="K127" t="s">
        <v>205</v>
      </c>
      <c r="L127" t="s">
        <v>206</v>
      </c>
      <c r="N127" t="s">
        <v>207</v>
      </c>
      <c r="O127">
        <f>IF(Sales_Table[[#This Row],[Date envoi]]&gt;Sales_Table[[#This Row],[À livrer avant]], 1, 0)</f>
        <v>0</v>
      </c>
    </row>
    <row r="128" spans="1:15" x14ac:dyDescent="0.25">
      <c r="A128">
        <v>10374</v>
      </c>
      <c r="B128" t="s">
        <v>346</v>
      </c>
      <c r="C128">
        <v>1</v>
      </c>
      <c r="D128" s="1">
        <v>35404</v>
      </c>
      <c r="E128" s="1">
        <v>35432</v>
      </c>
      <c r="F128" s="1">
        <v>35408</v>
      </c>
      <c r="G128">
        <v>3</v>
      </c>
      <c r="H128" s="2">
        <v>3.94</v>
      </c>
      <c r="I128" t="s">
        <v>347</v>
      </c>
      <c r="J128" t="s">
        <v>348</v>
      </c>
      <c r="K128" t="s">
        <v>349</v>
      </c>
      <c r="M128" t="s">
        <v>350</v>
      </c>
      <c r="N128" t="s">
        <v>351</v>
      </c>
      <c r="O128">
        <f>IF(Sales_Table[[#This Row],[Date envoi]]&gt;Sales_Table[[#This Row],[À livrer avant]], 1, 0)</f>
        <v>0</v>
      </c>
    </row>
    <row r="129" spans="1:15" x14ac:dyDescent="0.25">
      <c r="A129">
        <v>10375</v>
      </c>
      <c r="B129" t="s">
        <v>352</v>
      </c>
      <c r="C129">
        <v>3</v>
      </c>
      <c r="D129" s="1">
        <v>35405</v>
      </c>
      <c r="E129" s="1">
        <v>35433</v>
      </c>
      <c r="F129" s="1">
        <v>35408</v>
      </c>
      <c r="G129">
        <v>2</v>
      </c>
      <c r="H129" s="2">
        <v>20.12</v>
      </c>
      <c r="I129" t="s">
        <v>353</v>
      </c>
      <c r="J129" t="s">
        <v>354</v>
      </c>
      <c r="K129" t="s">
        <v>355</v>
      </c>
      <c r="L129" t="s">
        <v>228</v>
      </c>
      <c r="M129" t="s">
        <v>356</v>
      </c>
      <c r="N129" t="s">
        <v>95</v>
      </c>
      <c r="O129">
        <f>IF(Sales_Table[[#This Row],[Date envoi]]&gt;Sales_Table[[#This Row],[À livrer avant]], 1, 0)</f>
        <v>0</v>
      </c>
    </row>
    <row r="130" spans="1:15" x14ac:dyDescent="0.25">
      <c r="A130">
        <v>10376</v>
      </c>
      <c r="B130" t="s">
        <v>278</v>
      </c>
      <c r="C130">
        <v>1</v>
      </c>
      <c r="D130" s="1">
        <v>35408</v>
      </c>
      <c r="E130" s="1">
        <v>35436</v>
      </c>
      <c r="F130" s="1">
        <v>35412</v>
      </c>
      <c r="G130">
        <v>2</v>
      </c>
      <c r="H130" s="2">
        <v>20.39</v>
      </c>
      <c r="I130" t="s">
        <v>279</v>
      </c>
      <c r="J130" t="s">
        <v>280</v>
      </c>
      <c r="K130" t="s">
        <v>281</v>
      </c>
      <c r="L130" t="s">
        <v>282</v>
      </c>
      <c r="M130" t="s">
        <v>283</v>
      </c>
      <c r="N130" t="s">
        <v>284</v>
      </c>
      <c r="O130">
        <f>IF(Sales_Table[[#This Row],[Date envoi]]&gt;Sales_Table[[#This Row],[À livrer avant]], 1, 0)</f>
        <v>0</v>
      </c>
    </row>
    <row r="131" spans="1:15" x14ac:dyDescent="0.25">
      <c r="A131">
        <v>10377</v>
      </c>
      <c r="B131" t="s">
        <v>315</v>
      </c>
      <c r="C131">
        <v>1</v>
      </c>
      <c r="D131" s="1">
        <v>35408</v>
      </c>
      <c r="E131" s="1">
        <v>35436</v>
      </c>
      <c r="F131" s="1">
        <v>35412</v>
      </c>
      <c r="G131">
        <v>3</v>
      </c>
      <c r="H131" s="2">
        <v>22.21</v>
      </c>
      <c r="I131" t="s">
        <v>316</v>
      </c>
      <c r="J131" t="s">
        <v>317</v>
      </c>
      <c r="K131" t="s">
        <v>190</v>
      </c>
      <c r="M131" t="s">
        <v>318</v>
      </c>
      <c r="N131" t="s">
        <v>192</v>
      </c>
      <c r="O131">
        <f>IF(Sales_Table[[#This Row],[Date envoi]]&gt;Sales_Table[[#This Row],[À livrer avant]], 1, 0)</f>
        <v>0</v>
      </c>
    </row>
    <row r="132" spans="1:15" x14ac:dyDescent="0.25">
      <c r="A132">
        <v>10378</v>
      </c>
      <c r="B132" t="s">
        <v>96</v>
      </c>
      <c r="C132">
        <v>5</v>
      </c>
      <c r="D132" s="1">
        <v>35409</v>
      </c>
      <c r="E132" s="1">
        <v>35437</v>
      </c>
      <c r="F132" s="1">
        <v>35418</v>
      </c>
      <c r="G132">
        <v>3</v>
      </c>
      <c r="H132" s="2">
        <v>5.44</v>
      </c>
      <c r="I132" t="s">
        <v>97</v>
      </c>
      <c r="J132" t="s">
        <v>98</v>
      </c>
      <c r="K132" t="s">
        <v>99</v>
      </c>
      <c r="M132" t="s">
        <v>100</v>
      </c>
      <c r="N132" t="s">
        <v>101</v>
      </c>
      <c r="O132">
        <f>IF(Sales_Table[[#This Row],[Date envoi]]&gt;Sales_Table[[#This Row],[À livrer avant]], 1, 0)</f>
        <v>0</v>
      </c>
    </row>
    <row r="133" spans="1:15" x14ac:dyDescent="0.25">
      <c r="A133">
        <v>10379</v>
      </c>
      <c r="B133" t="s">
        <v>85</v>
      </c>
      <c r="C133">
        <v>2</v>
      </c>
      <c r="D133" s="1">
        <v>35410</v>
      </c>
      <c r="E133" s="1">
        <v>35438</v>
      </c>
      <c r="F133" s="1">
        <v>35412</v>
      </c>
      <c r="G133">
        <v>1</v>
      </c>
      <c r="H133" s="2">
        <v>45.03</v>
      </c>
      <c r="I133" t="s">
        <v>86</v>
      </c>
      <c r="J133" t="s">
        <v>87</v>
      </c>
      <c r="K133" t="s">
        <v>29</v>
      </c>
      <c r="L133" t="s">
        <v>30</v>
      </c>
      <c r="M133" t="s">
        <v>88</v>
      </c>
      <c r="N133" t="s">
        <v>32</v>
      </c>
      <c r="O133">
        <f>IF(Sales_Table[[#This Row],[Date envoi]]&gt;Sales_Table[[#This Row],[À livrer avant]], 1, 0)</f>
        <v>0</v>
      </c>
    </row>
    <row r="134" spans="1:15" x14ac:dyDescent="0.25">
      <c r="A134">
        <v>10380</v>
      </c>
      <c r="B134" t="s">
        <v>202</v>
      </c>
      <c r="C134">
        <v>8</v>
      </c>
      <c r="D134" s="1">
        <v>35411</v>
      </c>
      <c r="E134" s="1">
        <v>35439</v>
      </c>
      <c r="F134" s="1">
        <v>35446</v>
      </c>
      <c r="G134">
        <v>3</v>
      </c>
      <c r="H134" s="2">
        <v>35.03</v>
      </c>
      <c r="I134" t="s">
        <v>203</v>
      </c>
      <c r="J134" t="s">
        <v>204</v>
      </c>
      <c r="K134" t="s">
        <v>205</v>
      </c>
      <c r="L134" t="s">
        <v>206</v>
      </c>
      <c r="N134" t="s">
        <v>207</v>
      </c>
      <c r="O134">
        <f>IF(Sales_Table[[#This Row],[Date envoi]]&gt;Sales_Table[[#This Row],[À livrer avant]], 1, 0)</f>
        <v>1</v>
      </c>
    </row>
    <row r="135" spans="1:15" x14ac:dyDescent="0.25">
      <c r="A135">
        <v>10381</v>
      </c>
      <c r="B135" t="s">
        <v>172</v>
      </c>
      <c r="C135">
        <v>3</v>
      </c>
      <c r="D135" s="1">
        <v>35411</v>
      </c>
      <c r="E135" s="1">
        <v>35439</v>
      </c>
      <c r="F135" s="1">
        <v>35412</v>
      </c>
      <c r="G135">
        <v>3</v>
      </c>
      <c r="H135" s="2">
        <v>7.99</v>
      </c>
      <c r="I135" t="s">
        <v>173</v>
      </c>
      <c r="J135" t="s">
        <v>174</v>
      </c>
      <c r="K135" t="s">
        <v>175</v>
      </c>
      <c r="L135" t="s">
        <v>176</v>
      </c>
      <c r="M135" t="s">
        <v>177</v>
      </c>
      <c r="N135" t="s">
        <v>67</v>
      </c>
      <c r="O135">
        <f>IF(Sales_Table[[#This Row],[Date envoi]]&gt;Sales_Table[[#This Row],[À livrer avant]], 1, 0)</f>
        <v>0</v>
      </c>
    </row>
    <row r="136" spans="1:15" x14ac:dyDescent="0.25">
      <c r="A136">
        <v>10382</v>
      </c>
      <c r="B136" t="s">
        <v>68</v>
      </c>
      <c r="C136">
        <v>4</v>
      </c>
      <c r="D136" s="1">
        <v>35412</v>
      </c>
      <c r="E136" s="1">
        <v>35440</v>
      </c>
      <c r="F136" s="1">
        <v>35415</v>
      </c>
      <c r="G136">
        <v>1</v>
      </c>
      <c r="H136" s="2">
        <v>94.77</v>
      </c>
      <c r="I136" t="s">
        <v>69</v>
      </c>
      <c r="J136" t="s">
        <v>70</v>
      </c>
      <c r="K136" t="s">
        <v>71</v>
      </c>
      <c r="M136" t="s">
        <v>72</v>
      </c>
      <c r="N136" t="s">
        <v>73</v>
      </c>
      <c r="O136">
        <f>IF(Sales_Table[[#This Row],[Date envoi]]&gt;Sales_Table[[#This Row],[À livrer avant]], 1, 0)</f>
        <v>0</v>
      </c>
    </row>
    <row r="137" spans="1:15" x14ac:dyDescent="0.25">
      <c r="A137">
        <v>10383</v>
      </c>
      <c r="B137" t="s">
        <v>309</v>
      </c>
      <c r="C137">
        <v>8</v>
      </c>
      <c r="D137" s="1">
        <v>35415</v>
      </c>
      <c r="E137" s="1">
        <v>35443</v>
      </c>
      <c r="F137" s="1">
        <v>35417</v>
      </c>
      <c r="G137">
        <v>3</v>
      </c>
      <c r="H137" s="2">
        <v>34.24</v>
      </c>
      <c r="I137" t="s">
        <v>310</v>
      </c>
      <c r="J137" t="s">
        <v>311</v>
      </c>
      <c r="K137" t="s">
        <v>312</v>
      </c>
      <c r="L137" t="s">
        <v>313</v>
      </c>
      <c r="M137" t="s">
        <v>314</v>
      </c>
      <c r="N137" t="s">
        <v>192</v>
      </c>
      <c r="O137">
        <f>IF(Sales_Table[[#This Row],[Date envoi]]&gt;Sales_Table[[#This Row],[À livrer avant]], 1, 0)</f>
        <v>0</v>
      </c>
    </row>
    <row r="138" spans="1:15" x14ac:dyDescent="0.25">
      <c r="A138">
        <v>10384</v>
      </c>
      <c r="B138" t="s">
        <v>156</v>
      </c>
      <c r="C138">
        <v>3</v>
      </c>
      <c r="D138" s="1">
        <v>35415</v>
      </c>
      <c r="E138" s="1">
        <v>35443</v>
      </c>
      <c r="F138" s="1">
        <v>35419</v>
      </c>
      <c r="G138">
        <v>3</v>
      </c>
      <c r="H138" s="2">
        <v>168.64</v>
      </c>
      <c r="I138" t="s">
        <v>157</v>
      </c>
      <c r="J138" t="s">
        <v>158</v>
      </c>
      <c r="K138" t="s">
        <v>159</v>
      </c>
      <c r="M138" t="s">
        <v>160</v>
      </c>
      <c r="N138" t="s">
        <v>101</v>
      </c>
      <c r="O138">
        <f>IF(Sales_Table[[#This Row],[Date envoi]]&gt;Sales_Table[[#This Row],[À livrer avant]], 1, 0)</f>
        <v>0</v>
      </c>
    </row>
    <row r="139" spans="1:15" x14ac:dyDescent="0.25">
      <c r="A139">
        <v>10385</v>
      </c>
      <c r="B139" t="s">
        <v>130</v>
      </c>
      <c r="C139">
        <v>1</v>
      </c>
      <c r="D139" s="1">
        <v>35416</v>
      </c>
      <c r="E139" s="1">
        <v>35444</v>
      </c>
      <c r="F139" s="1">
        <v>35422</v>
      </c>
      <c r="G139">
        <v>2</v>
      </c>
      <c r="H139" s="2">
        <v>30.96</v>
      </c>
      <c r="I139" t="s">
        <v>131</v>
      </c>
      <c r="J139" t="s">
        <v>132</v>
      </c>
      <c r="K139" t="s">
        <v>133</v>
      </c>
      <c r="L139" t="s">
        <v>134</v>
      </c>
      <c r="M139" t="s">
        <v>135</v>
      </c>
      <c r="N139" t="s">
        <v>95</v>
      </c>
      <c r="O139">
        <f>IF(Sales_Table[[#This Row],[Date envoi]]&gt;Sales_Table[[#This Row],[À livrer avant]], 1, 0)</f>
        <v>0</v>
      </c>
    </row>
    <row r="140" spans="1:15" x14ac:dyDescent="0.25">
      <c r="A140">
        <v>10386</v>
      </c>
      <c r="B140" t="s">
        <v>295</v>
      </c>
      <c r="C140">
        <v>9</v>
      </c>
      <c r="D140" s="1">
        <v>35417</v>
      </c>
      <c r="E140" s="1">
        <v>35431</v>
      </c>
      <c r="F140" s="1">
        <v>35424</v>
      </c>
      <c r="G140">
        <v>3</v>
      </c>
      <c r="H140" s="2">
        <v>13.99</v>
      </c>
      <c r="I140" t="s">
        <v>296</v>
      </c>
      <c r="J140" t="s">
        <v>297</v>
      </c>
      <c r="K140" t="s">
        <v>196</v>
      </c>
      <c r="L140" t="s">
        <v>59</v>
      </c>
      <c r="M140" t="s">
        <v>298</v>
      </c>
      <c r="N140" t="s">
        <v>32</v>
      </c>
      <c r="O140">
        <f>IF(Sales_Table[[#This Row],[Date envoi]]&gt;Sales_Table[[#This Row],[À livrer avant]], 1, 0)</f>
        <v>0</v>
      </c>
    </row>
    <row r="141" spans="1:15" x14ac:dyDescent="0.25">
      <c r="A141">
        <v>10387</v>
      </c>
      <c r="B141" t="s">
        <v>357</v>
      </c>
      <c r="C141">
        <v>1</v>
      </c>
      <c r="D141" s="1">
        <v>35417</v>
      </c>
      <c r="E141" s="1">
        <v>35445</v>
      </c>
      <c r="F141" s="1">
        <v>35419</v>
      </c>
      <c r="G141">
        <v>2</v>
      </c>
      <c r="H141" s="2">
        <v>93.63</v>
      </c>
      <c r="I141" t="s">
        <v>358</v>
      </c>
      <c r="J141" t="s">
        <v>359</v>
      </c>
      <c r="K141" t="s">
        <v>360</v>
      </c>
      <c r="M141" t="s">
        <v>361</v>
      </c>
      <c r="N141" t="s">
        <v>362</v>
      </c>
      <c r="O141">
        <f>IF(Sales_Table[[#This Row],[Date envoi]]&gt;Sales_Table[[#This Row],[À livrer avant]], 1, 0)</f>
        <v>0</v>
      </c>
    </row>
    <row r="142" spans="1:15" x14ac:dyDescent="0.25">
      <c r="A142">
        <v>10388</v>
      </c>
      <c r="B142" t="s">
        <v>315</v>
      </c>
      <c r="C142">
        <v>2</v>
      </c>
      <c r="D142" s="1">
        <v>35418</v>
      </c>
      <c r="E142" s="1">
        <v>35446</v>
      </c>
      <c r="F142" s="1">
        <v>35419</v>
      </c>
      <c r="G142">
        <v>1</v>
      </c>
      <c r="H142" s="2">
        <v>34.86</v>
      </c>
      <c r="I142" t="s">
        <v>316</v>
      </c>
      <c r="J142" t="s">
        <v>317</v>
      </c>
      <c r="K142" t="s">
        <v>190</v>
      </c>
      <c r="M142" t="s">
        <v>318</v>
      </c>
      <c r="N142" t="s">
        <v>192</v>
      </c>
      <c r="O142">
        <f>IF(Sales_Table[[#This Row],[Date envoi]]&gt;Sales_Table[[#This Row],[À livrer avant]], 1, 0)</f>
        <v>0</v>
      </c>
    </row>
    <row r="143" spans="1:15" x14ac:dyDescent="0.25">
      <c r="A143">
        <v>10389</v>
      </c>
      <c r="B143" t="s">
        <v>363</v>
      </c>
      <c r="C143">
        <v>4</v>
      </c>
      <c r="D143" s="1">
        <v>35419</v>
      </c>
      <c r="E143" s="1">
        <v>35447</v>
      </c>
      <c r="F143" s="1">
        <v>35423</v>
      </c>
      <c r="G143">
        <v>2</v>
      </c>
      <c r="H143" s="2">
        <v>47.42</v>
      </c>
      <c r="I143" t="s">
        <v>364</v>
      </c>
      <c r="J143" t="s">
        <v>365</v>
      </c>
      <c r="K143" t="s">
        <v>366</v>
      </c>
      <c r="L143" t="s">
        <v>367</v>
      </c>
      <c r="M143" t="s">
        <v>368</v>
      </c>
      <c r="N143" t="s">
        <v>284</v>
      </c>
      <c r="O143">
        <f>IF(Sales_Table[[#This Row],[Date envoi]]&gt;Sales_Table[[#This Row],[À livrer avant]], 1, 0)</f>
        <v>0</v>
      </c>
    </row>
    <row r="144" spans="1:15" x14ac:dyDescent="0.25">
      <c r="A144">
        <v>10390</v>
      </c>
      <c r="B144" t="s">
        <v>68</v>
      </c>
      <c r="C144">
        <v>6</v>
      </c>
      <c r="D144" s="1">
        <v>35422</v>
      </c>
      <c r="E144" s="1">
        <v>35450</v>
      </c>
      <c r="F144" s="1">
        <v>35425</v>
      </c>
      <c r="G144">
        <v>1</v>
      </c>
      <c r="H144" s="2">
        <v>126.38</v>
      </c>
      <c r="I144" t="s">
        <v>69</v>
      </c>
      <c r="J144" t="s">
        <v>70</v>
      </c>
      <c r="K144" t="s">
        <v>71</v>
      </c>
      <c r="M144" t="s">
        <v>72</v>
      </c>
      <c r="N144" t="s">
        <v>73</v>
      </c>
      <c r="O144">
        <f>IF(Sales_Table[[#This Row],[Date envoi]]&gt;Sales_Table[[#This Row],[À livrer avant]], 1, 0)</f>
        <v>0</v>
      </c>
    </row>
    <row r="145" spans="1:15" x14ac:dyDescent="0.25">
      <c r="A145">
        <v>10391</v>
      </c>
      <c r="B145" t="s">
        <v>319</v>
      </c>
      <c r="C145">
        <v>3</v>
      </c>
      <c r="D145" s="1">
        <v>35422</v>
      </c>
      <c r="E145" s="1">
        <v>35450</v>
      </c>
      <c r="F145" s="1">
        <v>35430</v>
      </c>
      <c r="G145">
        <v>3</v>
      </c>
      <c r="H145" s="2">
        <v>5.45</v>
      </c>
      <c r="I145" t="s">
        <v>320</v>
      </c>
      <c r="J145" t="s">
        <v>321</v>
      </c>
      <c r="K145" t="s">
        <v>322</v>
      </c>
      <c r="M145" t="s">
        <v>323</v>
      </c>
      <c r="N145" t="s">
        <v>25</v>
      </c>
      <c r="O145">
        <f>IF(Sales_Table[[#This Row],[Date envoi]]&gt;Sales_Table[[#This Row],[À livrer avant]], 1, 0)</f>
        <v>0</v>
      </c>
    </row>
    <row r="146" spans="1:15" x14ac:dyDescent="0.25">
      <c r="A146">
        <v>10392</v>
      </c>
      <c r="B146" t="s">
        <v>304</v>
      </c>
      <c r="C146">
        <v>2</v>
      </c>
      <c r="D146" s="1">
        <v>35423</v>
      </c>
      <c r="E146" s="1">
        <v>35451</v>
      </c>
      <c r="F146" s="1">
        <v>35431</v>
      </c>
      <c r="G146">
        <v>3</v>
      </c>
      <c r="H146" s="2">
        <v>122.46</v>
      </c>
      <c r="I146" t="s">
        <v>305</v>
      </c>
      <c r="J146" t="s">
        <v>306</v>
      </c>
      <c r="K146" t="s">
        <v>307</v>
      </c>
      <c r="M146" t="s">
        <v>308</v>
      </c>
      <c r="N146" t="s">
        <v>73</v>
      </c>
      <c r="O146">
        <f>IF(Sales_Table[[#This Row],[Date envoi]]&gt;Sales_Table[[#This Row],[À livrer avant]], 1, 0)</f>
        <v>0</v>
      </c>
    </row>
    <row r="147" spans="1:15" x14ac:dyDescent="0.25">
      <c r="A147">
        <v>10393</v>
      </c>
      <c r="B147" t="s">
        <v>257</v>
      </c>
      <c r="C147">
        <v>1</v>
      </c>
      <c r="D147" s="1">
        <v>35424</v>
      </c>
      <c r="E147" s="1">
        <v>35452</v>
      </c>
      <c r="F147" s="1">
        <v>35433</v>
      </c>
      <c r="G147">
        <v>3</v>
      </c>
      <c r="H147" s="2">
        <v>126.56</v>
      </c>
      <c r="I147" t="s">
        <v>258</v>
      </c>
      <c r="J147" t="s">
        <v>259</v>
      </c>
      <c r="K147" t="s">
        <v>260</v>
      </c>
      <c r="L147" t="s">
        <v>261</v>
      </c>
      <c r="M147" t="s">
        <v>262</v>
      </c>
      <c r="N147" t="s">
        <v>95</v>
      </c>
      <c r="O147">
        <f>IF(Sales_Table[[#This Row],[Date envoi]]&gt;Sales_Table[[#This Row],[À livrer avant]], 1, 0)</f>
        <v>0</v>
      </c>
    </row>
    <row r="148" spans="1:15" x14ac:dyDescent="0.25">
      <c r="A148">
        <v>10394</v>
      </c>
      <c r="B148" t="s">
        <v>352</v>
      </c>
      <c r="C148">
        <v>1</v>
      </c>
      <c r="D148" s="1">
        <v>35424</v>
      </c>
      <c r="E148" s="1">
        <v>35452</v>
      </c>
      <c r="F148" s="1">
        <v>35433</v>
      </c>
      <c r="G148">
        <v>3</v>
      </c>
      <c r="H148" s="2">
        <v>30.34</v>
      </c>
      <c r="I148" t="s">
        <v>353</v>
      </c>
      <c r="J148" t="s">
        <v>354</v>
      </c>
      <c r="K148" t="s">
        <v>355</v>
      </c>
      <c r="L148" t="s">
        <v>228</v>
      </c>
      <c r="M148" t="s">
        <v>356</v>
      </c>
      <c r="N148" t="s">
        <v>95</v>
      </c>
      <c r="O148">
        <f>IF(Sales_Table[[#This Row],[Date envoi]]&gt;Sales_Table[[#This Row],[À livrer avant]], 1, 0)</f>
        <v>0</v>
      </c>
    </row>
    <row r="149" spans="1:15" x14ac:dyDescent="0.25">
      <c r="A149">
        <v>10395</v>
      </c>
      <c r="B149" t="s">
        <v>61</v>
      </c>
      <c r="C149">
        <v>6</v>
      </c>
      <c r="D149" s="1">
        <v>35425</v>
      </c>
      <c r="E149" s="1">
        <v>35453</v>
      </c>
      <c r="F149" s="1">
        <v>35433</v>
      </c>
      <c r="G149">
        <v>1</v>
      </c>
      <c r="H149" s="2">
        <v>184.41</v>
      </c>
      <c r="I149" t="s">
        <v>62</v>
      </c>
      <c r="J149" t="s">
        <v>63</v>
      </c>
      <c r="K149" t="s">
        <v>64</v>
      </c>
      <c r="L149" t="s">
        <v>65</v>
      </c>
      <c r="M149" t="s">
        <v>66</v>
      </c>
      <c r="N149" t="s">
        <v>67</v>
      </c>
      <c r="O149">
        <f>IF(Sales_Table[[#This Row],[Date envoi]]&gt;Sales_Table[[#This Row],[À livrer avant]], 1, 0)</f>
        <v>0</v>
      </c>
    </row>
    <row r="150" spans="1:15" x14ac:dyDescent="0.25">
      <c r="A150">
        <v>10396</v>
      </c>
      <c r="B150" t="s">
        <v>113</v>
      </c>
      <c r="C150">
        <v>1</v>
      </c>
      <c r="D150" s="1">
        <v>35426</v>
      </c>
      <c r="E150" s="1">
        <v>35440</v>
      </c>
      <c r="F150" s="1">
        <v>35436</v>
      </c>
      <c r="G150">
        <v>3</v>
      </c>
      <c r="H150" s="2">
        <v>135.35</v>
      </c>
      <c r="I150" t="s">
        <v>114</v>
      </c>
      <c r="J150" t="s">
        <v>115</v>
      </c>
      <c r="K150" t="s">
        <v>116</v>
      </c>
      <c r="M150" t="s">
        <v>117</v>
      </c>
      <c r="N150" t="s">
        <v>25</v>
      </c>
      <c r="O150">
        <f>IF(Sales_Table[[#This Row],[Date envoi]]&gt;Sales_Table[[#This Row],[À livrer avant]], 1, 0)</f>
        <v>0</v>
      </c>
    </row>
    <row r="151" spans="1:15" x14ac:dyDescent="0.25">
      <c r="A151">
        <v>10397</v>
      </c>
      <c r="B151" t="s">
        <v>285</v>
      </c>
      <c r="C151">
        <v>5</v>
      </c>
      <c r="D151" s="1">
        <v>35426</v>
      </c>
      <c r="E151" s="1">
        <v>35454</v>
      </c>
      <c r="F151" s="1">
        <v>35432</v>
      </c>
      <c r="G151">
        <v>1</v>
      </c>
      <c r="H151" s="2">
        <v>60.26</v>
      </c>
      <c r="I151" t="s">
        <v>286</v>
      </c>
      <c r="J151" t="s">
        <v>287</v>
      </c>
      <c r="K151" t="s">
        <v>270</v>
      </c>
      <c r="M151" t="s">
        <v>288</v>
      </c>
      <c r="N151" t="s">
        <v>272</v>
      </c>
      <c r="O151">
        <f>IF(Sales_Table[[#This Row],[Date envoi]]&gt;Sales_Table[[#This Row],[À livrer avant]], 1, 0)</f>
        <v>0</v>
      </c>
    </row>
    <row r="152" spans="1:15" x14ac:dyDescent="0.25">
      <c r="A152">
        <v>10398</v>
      </c>
      <c r="B152" t="s">
        <v>257</v>
      </c>
      <c r="C152">
        <v>2</v>
      </c>
      <c r="D152" s="1">
        <v>35429</v>
      </c>
      <c r="E152" s="1">
        <v>35457</v>
      </c>
      <c r="F152" s="1">
        <v>35439</v>
      </c>
      <c r="G152">
        <v>3</v>
      </c>
      <c r="H152" s="2">
        <v>89.16</v>
      </c>
      <c r="I152" t="s">
        <v>258</v>
      </c>
      <c r="J152" t="s">
        <v>259</v>
      </c>
      <c r="K152" t="s">
        <v>260</v>
      </c>
      <c r="L152" t="s">
        <v>261</v>
      </c>
      <c r="M152" t="s">
        <v>262</v>
      </c>
      <c r="N152" t="s">
        <v>95</v>
      </c>
      <c r="O152">
        <f>IF(Sales_Table[[#This Row],[Date envoi]]&gt;Sales_Table[[#This Row],[À livrer avant]], 1, 0)</f>
        <v>0</v>
      </c>
    </row>
    <row r="153" spans="1:15" x14ac:dyDescent="0.25">
      <c r="A153">
        <v>10399</v>
      </c>
      <c r="B153" t="s">
        <v>337</v>
      </c>
      <c r="C153">
        <v>8</v>
      </c>
      <c r="D153" s="1">
        <v>35430</v>
      </c>
      <c r="E153" s="1">
        <v>35444</v>
      </c>
      <c r="F153" s="1">
        <v>35438</v>
      </c>
      <c r="G153">
        <v>3</v>
      </c>
      <c r="H153" s="2">
        <v>27.36</v>
      </c>
      <c r="I153" t="s">
        <v>338</v>
      </c>
      <c r="J153" t="s">
        <v>339</v>
      </c>
      <c r="K153" t="s">
        <v>340</v>
      </c>
      <c r="M153" t="s">
        <v>341</v>
      </c>
      <c r="N153" t="s">
        <v>294</v>
      </c>
      <c r="O153">
        <f>IF(Sales_Table[[#This Row],[Date envoi]]&gt;Sales_Table[[#This Row],[À livrer avant]], 1, 0)</f>
        <v>0</v>
      </c>
    </row>
    <row r="154" spans="1:15" x14ac:dyDescent="0.25">
      <c r="A154">
        <v>10400</v>
      </c>
      <c r="B154" t="s">
        <v>324</v>
      </c>
      <c r="C154">
        <v>1</v>
      </c>
      <c r="D154" s="1">
        <v>35431</v>
      </c>
      <c r="E154" s="1">
        <v>35459</v>
      </c>
      <c r="F154" s="1">
        <v>35446</v>
      </c>
      <c r="G154">
        <v>3</v>
      </c>
      <c r="H154" s="2">
        <v>83.93</v>
      </c>
      <c r="I154" t="s">
        <v>325</v>
      </c>
      <c r="J154" t="s">
        <v>326</v>
      </c>
      <c r="K154" t="s">
        <v>190</v>
      </c>
      <c r="M154" t="s">
        <v>327</v>
      </c>
      <c r="N154" t="s">
        <v>192</v>
      </c>
      <c r="O154">
        <f>IF(Sales_Table[[#This Row],[Date envoi]]&gt;Sales_Table[[#This Row],[À livrer avant]], 1, 0)</f>
        <v>0</v>
      </c>
    </row>
    <row r="155" spans="1:15" x14ac:dyDescent="0.25">
      <c r="A155">
        <v>10401</v>
      </c>
      <c r="B155" t="s">
        <v>89</v>
      </c>
      <c r="C155">
        <v>1</v>
      </c>
      <c r="D155" s="1">
        <v>35431</v>
      </c>
      <c r="E155" s="1">
        <v>35459</v>
      </c>
      <c r="F155" s="1">
        <v>35440</v>
      </c>
      <c r="G155">
        <v>1</v>
      </c>
      <c r="H155" s="2">
        <v>12.51</v>
      </c>
      <c r="I155" t="s">
        <v>90</v>
      </c>
      <c r="J155" t="s">
        <v>91</v>
      </c>
      <c r="K155" t="s">
        <v>92</v>
      </c>
      <c r="L155" t="s">
        <v>93</v>
      </c>
      <c r="M155" t="s">
        <v>94</v>
      </c>
      <c r="N155" t="s">
        <v>95</v>
      </c>
      <c r="O155">
        <f>IF(Sales_Table[[#This Row],[Date envoi]]&gt;Sales_Table[[#This Row],[À livrer avant]], 1, 0)</f>
        <v>0</v>
      </c>
    </row>
    <row r="156" spans="1:15" x14ac:dyDescent="0.25">
      <c r="A156">
        <v>10402</v>
      </c>
      <c r="B156" t="s">
        <v>68</v>
      </c>
      <c r="C156">
        <v>8</v>
      </c>
      <c r="D156" s="1">
        <v>35432</v>
      </c>
      <c r="E156" s="1">
        <v>35474</v>
      </c>
      <c r="F156" s="1">
        <v>35440</v>
      </c>
      <c r="G156">
        <v>2</v>
      </c>
      <c r="H156" s="2">
        <v>67.88</v>
      </c>
      <c r="I156" t="s">
        <v>69</v>
      </c>
      <c r="J156" t="s">
        <v>70</v>
      </c>
      <c r="K156" t="s">
        <v>71</v>
      </c>
      <c r="M156" t="s">
        <v>72</v>
      </c>
      <c r="N156" t="s">
        <v>73</v>
      </c>
      <c r="O156">
        <f>IF(Sales_Table[[#This Row],[Date envoi]]&gt;Sales_Table[[#This Row],[À livrer avant]], 1, 0)</f>
        <v>0</v>
      </c>
    </row>
    <row r="157" spans="1:15" x14ac:dyDescent="0.25">
      <c r="A157">
        <v>10403</v>
      </c>
      <c r="B157" t="s">
        <v>68</v>
      </c>
      <c r="C157">
        <v>4</v>
      </c>
      <c r="D157" s="1">
        <v>35433</v>
      </c>
      <c r="E157" s="1">
        <v>35461</v>
      </c>
      <c r="F157" s="1">
        <v>35439</v>
      </c>
      <c r="G157">
        <v>3</v>
      </c>
      <c r="H157" s="2">
        <v>73.790000000000006</v>
      </c>
      <c r="I157" t="s">
        <v>69</v>
      </c>
      <c r="J157" t="s">
        <v>70</v>
      </c>
      <c r="K157" t="s">
        <v>71</v>
      </c>
      <c r="M157" t="s">
        <v>72</v>
      </c>
      <c r="N157" t="s">
        <v>73</v>
      </c>
      <c r="O157">
        <f>IF(Sales_Table[[#This Row],[Date envoi]]&gt;Sales_Table[[#This Row],[À livrer avant]], 1, 0)</f>
        <v>0</v>
      </c>
    </row>
    <row r="158" spans="1:15" x14ac:dyDescent="0.25">
      <c r="A158">
        <v>10404</v>
      </c>
      <c r="B158" t="s">
        <v>141</v>
      </c>
      <c r="C158">
        <v>2</v>
      </c>
      <c r="D158" s="1">
        <v>35433</v>
      </c>
      <c r="E158" s="1">
        <v>35461</v>
      </c>
      <c r="F158" s="1">
        <v>35438</v>
      </c>
      <c r="G158">
        <v>1</v>
      </c>
      <c r="H158" s="2">
        <v>155.97</v>
      </c>
      <c r="I158" t="s">
        <v>142</v>
      </c>
      <c r="J158" t="s">
        <v>143</v>
      </c>
      <c r="K158" t="s">
        <v>144</v>
      </c>
      <c r="M158" t="s">
        <v>145</v>
      </c>
      <c r="N158" t="s">
        <v>146</v>
      </c>
      <c r="O158">
        <f>IF(Sales_Table[[#This Row],[Date envoi]]&gt;Sales_Table[[#This Row],[À livrer avant]], 1, 0)</f>
        <v>0</v>
      </c>
    </row>
    <row r="159" spans="1:15" x14ac:dyDescent="0.25">
      <c r="A159">
        <v>10405</v>
      </c>
      <c r="B159" t="s">
        <v>369</v>
      </c>
      <c r="C159">
        <v>1</v>
      </c>
      <c r="D159" s="1">
        <v>35436</v>
      </c>
      <c r="E159" s="1">
        <v>35464</v>
      </c>
      <c r="F159" s="1">
        <v>35452</v>
      </c>
      <c r="G159">
        <v>1</v>
      </c>
      <c r="H159" s="2">
        <v>34.82</v>
      </c>
      <c r="I159" t="s">
        <v>370</v>
      </c>
      <c r="J159" t="s">
        <v>371</v>
      </c>
      <c r="K159" t="s">
        <v>372</v>
      </c>
      <c r="L159" t="s">
        <v>373</v>
      </c>
      <c r="M159" t="s">
        <v>374</v>
      </c>
      <c r="N159" t="s">
        <v>67</v>
      </c>
      <c r="O159">
        <f>IF(Sales_Table[[#This Row],[Date envoi]]&gt;Sales_Table[[#This Row],[À livrer avant]], 1, 0)</f>
        <v>0</v>
      </c>
    </row>
    <row r="160" spans="1:15" x14ac:dyDescent="0.25">
      <c r="A160">
        <v>10406</v>
      </c>
      <c r="B160" t="s">
        <v>342</v>
      </c>
      <c r="C160">
        <v>7</v>
      </c>
      <c r="D160" s="1">
        <v>35437</v>
      </c>
      <c r="E160" s="1">
        <v>35479</v>
      </c>
      <c r="F160" s="1">
        <v>35443</v>
      </c>
      <c r="G160">
        <v>1</v>
      </c>
      <c r="H160" s="2">
        <v>108.04</v>
      </c>
      <c r="I160" t="s">
        <v>343</v>
      </c>
      <c r="J160" t="s">
        <v>344</v>
      </c>
      <c r="K160" t="s">
        <v>196</v>
      </c>
      <c r="L160" t="s">
        <v>59</v>
      </c>
      <c r="M160" t="s">
        <v>345</v>
      </c>
      <c r="N160" t="s">
        <v>32</v>
      </c>
      <c r="O160">
        <f>IF(Sales_Table[[#This Row],[Date envoi]]&gt;Sales_Table[[#This Row],[À livrer avant]], 1, 0)</f>
        <v>0</v>
      </c>
    </row>
    <row r="161" spans="1:15" x14ac:dyDescent="0.25">
      <c r="A161">
        <v>10407</v>
      </c>
      <c r="B161" t="s">
        <v>80</v>
      </c>
      <c r="C161">
        <v>2</v>
      </c>
      <c r="D161" s="1">
        <v>35437</v>
      </c>
      <c r="E161" s="1">
        <v>35465</v>
      </c>
      <c r="F161" s="1">
        <v>35460</v>
      </c>
      <c r="G161">
        <v>2</v>
      </c>
      <c r="H161" s="2">
        <v>91.48</v>
      </c>
      <c r="I161" t="s">
        <v>81</v>
      </c>
      <c r="J161" t="s">
        <v>82</v>
      </c>
      <c r="K161" t="s">
        <v>83</v>
      </c>
      <c r="M161" t="s">
        <v>84</v>
      </c>
      <c r="N161" t="s">
        <v>25</v>
      </c>
      <c r="O161">
        <f>IF(Sales_Table[[#This Row],[Date envoi]]&gt;Sales_Table[[#This Row],[À livrer avant]], 1, 0)</f>
        <v>0</v>
      </c>
    </row>
    <row r="162" spans="1:15" x14ac:dyDescent="0.25">
      <c r="A162">
        <v>10408</v>
      </c>
      <c r="B162" t="s">
        <v>375</v>
      </c>
      <c r="C162">
        <v>8</v>
      </c>
      <c r="D162" s="1">
        <v>35438</v>
      </c>
      <c r="E162" s="1">
        <v>35466</v>
      </c>
      <c r="F162" s="1">
        <v>35444</v>
      </c>
      <c r="G162">
        <v>1</v>
      </c>
      <c r="H162" s="2">
        <v>11.26</v>
      </c>
      <c r="I162" t="s">
        <v>376</v>
      </c>
      <c r="J162" t="s">
        <v>377</v>
      </c>
      <c r="K162" t="s">
        <v>378</v>
      </c>
      <c r="M162" t="s">
        <v>379</v>
      </c>
      <c r="N162" t="s">
        <v>19</v>
      </c>
      <c r="O162">
        <f>IF(Sales_Table[[#This Row],[Date envoi]]&gt;Sales_Table[[#This Row],[À livrer avant]], 1, 0)</f>
        <v>0</v>
      </c>
    </row>
    <row r="163" spans="1:15" x14ac:dyDescent="0.25">
      <c r="A163">
        <v>10409</v>
      </c>
      <c r="B163" t="s">
        <v>380</v>
      </c>
      <c r="C163">
        <v>3</v>
      </c>
      <c r="D163" s="1">
        <v>35439</v>
      </c>
      <c r="E163" s="1">
        <v>35467</v>
      </c>
      <c r="F163" s="1">
        <v>35444</v>
      </c>
      <c r="G163">
        <v>1</v>
      </c>
      <c r="H163" s="2">
        <v>29.83</v>
      </c>
      <c r="I163" t="s">
        <v>381</v>
      </c>
      <c r="J163" t="s">
        <v>382</v>
      </c>
      <c r="K163" t="s">
        <v>383</v>
      </c>
      <c r="M163" t="s">
        <v>384</v>
      </c>
      <c r="N163" t="s">
        <v>385</v>
      </c>
      <c r="O163">
        <f>IF(Sales_Table[[#This Row],[Date envoi]]&gt;Sales_Table[[#This Row],[À livrer avant]], 1, 0)</f>
        <v>0</v>
      </c>
    </row>
    <row r="164" spans="1:15" x14ac:dyDescent="0.25">
      <c r="A164">
        <v>10410</v>
      </c>
      <c r="B164" t="s">
        <v>363</v>
      </c>
      <c r="C164">
        <v>3</v>
      </c>
      <c r="D164" s="1">
        <v>35440</v>
      </c>
      <c r="E164" s="1">
        <v>35468</v>
      </c>
      <c r="F164" s="1">
        <v>35445</v>
      </c>
      <c r="G164">
        <v>3</v>
      </c>
      <c r="H164" s="2">
        <v>2.4</v>
      </c>
      <c r="I164" t="s">
        <v>364</v>
      </c>
      <c r="J164" t="s">
        <v>365</v>
      </c>
      <c r="K164" t="s">
        <v>366</v>
      </c>
      <c r="L164" t="s">
        <v>367</v>
      </c>
      <c r="M164" t="s">
        <v>368</v>
      </c>
      <c r="N164" t="s">
        <v>284</v>
      </c>
      <c r="O164">
        <f>IF(Sales_Table[[#This Row],[Date envoi]]&gt;Sales_Table[[#This Row],[À livrer avant]], 1, 0)</f>
        <v>0</v>
      </c>
    </row>
    <row r="165" spans="1:15" x14ac:dyDescent="0.25">
      <c r="A165">
        <v>10411</v>
      </c>
      <c r="B165" t="s">
        <v>363</v>
      </c>
      <c r="C165">
        <v>9</v>
      </c>
      <c r="D165" s="1">
        <v>35440</v>
      </c>
      <c r="E165" s="1">
        <v>35468</v>
      </c>
      <c r="F165" s="1">
        <v>35451</v>
      </c>
      <c r="G165">
        <v>3</v>
      </c>
      <c r="H165" s="2">
        <v>23.65</v>
      </c>
      <c r="I165" t="s">
        <v>364</v>
      </c>
      <c r="J165" t="s">
        <v>365</v>
      </c>
      <c r="K165" t="s">
        <v>366</v>
      </c>
      <c r="L165" t="s">
        <v>367</v>
      </c>
      <c r="M165" t="s">
        <v>368</v>
      </c>
      <c r="N165" t="s">
        <v>284</v>
      </c>
      <c r="O165">
        <f>IF(Sales_Table[[#This Row],[Date envoi]]&gt;Sales_Table[[#This Row],[À livrer avant]], 1, 0)</f>
        <v>0</v>
      </c>
    </row>
    <row r="166" spans="1:15" x14ac:dyDescent="0.25">
      <c r="A166">
        <v>10412</v>
      </c>
      <c r="B166" t="s">
        <v>107</v>
      </c>
      <c r="C166">
        <v>8</v>
      </c>
      <c r="D166" s="1">
        <v>35443</v>
      </c>
      <c r="E166" s="1">
        <v>35471</v>
      </c>
      <c r="F166" s="1">
        <v>35445</v>
      </c>
      <c r="G166">
        <v>2</v>
      </c>
      <c r="H166" s="2">
        <v>3.77</v>
      </c>
      <c r="I166" t="s">
        <v>108</v>
      </c>
      <c r="J166" t="s">
        <v>109</v>
      </c>
      <c r="K166" t="s">
        <v>110</v>
      </c>
      <c r="M166" t="s">
        <v>111</v>
      </c>
      <c r="N166" t="s">
        <v>112</v>
      </c>
      <c r="O166">
        <f>IF(Sales_Table[[#This Row],[Date envoi]]&gt;Sales_Table[[#This Row],[À livrer avant]], 1, 0)</f>
        <v>0</v>
      </c>
    </row>
    <row r="167" spans="1:15" x14ac:dyDescent="0.25">
      <c r="A167">
        <v>10413</v>
      </c>
      <c r="B167" t="s">
        <v>299</v>
      </c>
      <c r="C167">
        <v>3</v>
      </c>
      <c r="D167" s="1">
        <v>35444</v>
      </c>
      <c r="E167" s="1">
        <v>35472</v>
      </c>
      <c r="F167" s="1">
        <v>35446</v>
      </c>
      <c r="G167">
        <v>2</v>
      </c>
      <c r="H167" s="2">
        <v>95.66</v>
      </c>
      <c r="I167" t="s">
        <v>300</v>
      </c>
      <c r="J167" t="s">
        <v>301</v>
      </c>
      <c r="K167" t="s">
        <v>302</v>
      </c>
      <c r="M167" t="s">
        <v>303</v>
      </c>
      <c r="N167" t="s">
        <v>19</v>
      </c>
      <c r="O167">
        <f>IF(Sales_Table[[#This Row],[Date envoi]]&gt;Sales_Table[[#This Row],[À livrer avant]], 1, 0)</f>
        <v>0</v>
      </c>
    </row>
    <row r="168" spans="1:15" x14ac:dyDescent="0.25">
      <c r="A168">
        <v>10414</v>
      </c>
      <c r="B168" t="s">
        <v>295</v>
      </c>
      <c r="C168">
        <v>2</v>
      </c>
      <c r="D168" s="1">
        <v>35444</v>
      </c>
      <c r="E168" s="1">
        <v>35472</v>
      </c>
      <c r="F168" s="1">
        <v>35447</v>
      </c>
      <c r="G168">
        <v>3</v>
      </c>
      <c r="H168" s="2">
        <v>21.48</v>
      </c>
      <c r="I168" t="s">
        <v>296</v>
      </c>
      <c r="J168" t="s">
        <v>297</v>
      </c>
      <c r="K168" t="s">
        <v>196</v>
      </c>
      <c r="L168" t="s">
        <v>59</v>
      </c>
      <c r="M168" t="s">
        <v>298</v>
      </c>
      <c r="N168" t="s">
        <v>32</v>
      </c>
      <c r="O168">
        <f>IF(Sales_Table[[#This Row],[Date envoi]]&gt;Sales_Table[[#This Row],[À livrer avant]], 1, 0)</f>
        <v>0</v>
      </c>
    </row>
    <row r="169" spans="1:15" x14ac:dyDescent="0.25">
      <c r="A169">
        <v>10415</v>
      </c>
      <c r="B169" t="s">
        <v>352</v>
      </c>
      <c r="C169">
        <v>3</v>
      </c>
      <c r="D169" s="1">
        <v>35445</v>
      </c>
      <c r="E169" s="1">
        <v>35473</v>
      </c>
      <c r="F169" s="1">
        <v>35454</v>
      </c>
      <c r="G169">
        <v>1</v>
      </c>
      <c r="H169" s="2">
        <v>0.2</v>
      </c>
      <c r="I169" t="s">
        <v>353</v>
      </c>
      <c r="J169" t="s">
        <v>354</v>
      </c>
      <c r="K169" t="s">
        <v>355</v>
      </c>
      <c r="L169" t="s">
        <v>228</v>
      </c>
      <c r="M169" t="s">
        <v>356</v>
      </c>
      <c r="N169" t="s">
        <v>95</v>
      </c>
      <c r="O169">
        <f>IF(Sales_Table[[#This Row],[Date envoi]]&gt;Sales_Table[[#This Row],[À livrer avant]], 1, 0)</f>
        <v>0</v>
      </c>
    </row>
    <row r="170" spans="1:15" x14ac:dyDescent="0.25">
      <c r="A170">
        <v>10416</v>
      </c>
      <c r="B170" t="s">
        <v>107</v>
      </c>
      <c r="C170">
        <v>8</v>
      </c>
      <c r="D170" s="1">
        <v>35446</v>
      </c>
      <c r="E170" s="1">
        <v>35474</v>
      </c>
      <c r="F170" s="1">
        <v>35457</v>
      </c>
      <c r="G170">
        <v>3</v>
      </c>
      <c r="H170" s="2">
        <v>22.72</v>
      </c>
      <c r="I170" t="s">
        <v>108</v>
      </c>
      <c r="J170" t="s">
        <v>109</v>
      </c>
      <c r="K170" t="s">
        <v>110</v>
      </c>
      <c r="M170" t="s">
        <v>111</v>
      </c>
      <c r="N170" t="s">
        <v>112</v>
      </c>
      <c r="O170">
        <f>IF(Sales_Table[[#This Row],[Date envoi]]&gt;Sales_Table[[#This Row],[À livrer avant]], 1, 0)</f>
        <v>0</v>
      </c>
    </row>
    <row r="171" spans="1:15" x14ac:dyDescent="0.25">
      <c r="A171">
        <v>10417</v>
      </c>
      <c r="B171" t="s">
        <v>289</v>
      </c>
      <c r="C171">
        <v>4</v>
      </c>
      <c r="D171" s="1">
        <v>35446</v>
      </c>
      <c r="E171" s="1">
        <v>35474</v>
      </c>
      <c r="F171" s="1">
        <v>35458</v>
      </c>
      <c r="G171">
        <v>3</v>
      </c>
      <c r="H171" s="2">
        <v>70.290000000000006</v>
      </c>
      <c r="I171" t="s">
        <v>290</v>
      </c>
      <c r="J171" t="s">
        <v>291</v>
      </c>
      <c r="K171" t="s">
        <v>292</v>
      </c>
      <c r="M171" t="s">
        <v>293</v>
      </c>
      <c r="N171" t="s">
        <v>294</v>
      </c>
      <c r="O171">
        <f>IF(Sales_Table[[#This Row],[Date envoi]]&gt;Sales_Table[[#This Row],[À livrer avant]], 1, 0)</f>
        <v>0</v>
      </c>
    </row>
    <row r="172" spans="1:15" x14ac:dyDescent="0.25">
      <c r="A172">
        <v>10418</v>
      </c>
      <c r="B172" t="s">
        <v>136</v>
      </c>
      <c r="C172">
        <v>4</v>
      </c>
      <c r="D172" s="1">
        <v>35447</v>
      </c>
      <c r="E172" s="1">
        <v>35475</v>
      </c>
      <c r="F172" s="1">
        <v>35454</v>
      </c>
      <c r="G172">
        <v>1</v>
      </c>
      <c r="H172" s="2">
        <v>17.55</v>
      </c>
      <c r="I172" t="s">
        <v>137</v>
      </c>
      <c r="J172" t="s">
        <v>138</v>
      </c>
      <c r="K172" t="s">
        <v>139</v>
      </c>
      <c r="M172" t="s">
        <v>140</v>
      </c>
      <c r="N172" t="s">
        <v>25</v>
      </c>
      <c r="O172">
        <f>IF(Sales_Table[[#This Row],[Date envoi]]&gt;Sales_Table[[#This Row],[À livrer avant]], 1, 0)</f>
        <v>0</v>
      </c>
    </row>
    <row r="173" spans="1:15" x14ac:dyDescent="0.25">
      <c r="A173">
        <v>10419</v>
      </c>
      <c r="B173" t="s">
        <v>50</v>
      </c>
      <c r="C173">
        <v>4</v>
      </c>
      <c r="D173" s="1">
        <v>35450</v>
      </c>
      <c r="E173" s="1">
        <v>35478</v>
      </c>
      <c r="F173" s="1">
        <v>35460</v>
      </c>
      <c r="G173">
        <v>2</v>
      </c>
      <c r="H173" s="2">
        <v>137.35</v>
      </c>
      <c r="I173" t="s">
        <v>51</v>
      </c>
      <c r="J173" t="s">
        <v>52</v>
      </c>
      <c r="K173" t="s">
        <v>53</v>
      </c>
      <c r="M173" t="s">
        <v>54</v>
      </c>
      <c r="N173" t="s">
        <v>49</v>
      </c>
      <c r="O173">
        <f>IF(Sales_Table[[#This Row],[Date envoi]]&gt;Sales_Table[[#This Row],[À livrer avant]], 1, 0)</f>
        <v>0</v>
      </c>
    </row>
    <row r="174" spans="1:15" x14ac:dyDescent="0.25">
      <c r="A174">
        <v>10420</v>
      </c>
      <c r="B174" t="s">
        <v>55</v>
      </c>
      <c r="C174">
        <v>3</v>
      </c>
      <c r="D174" s="1">
        <v>35451</v>
      </c>
      <c r="E174" s="1">
        <v>35479</v>
      </c>
      <c r="F174" s="1">
        <v>35457</v>
      </c>
      <c r="G174">
        <v>1</v>
      </c>
      <c r="H174" s="2">
        <v>44.12</v>
      </c>
      <c r="I174" t="s">
        <v>56</v>
      </c>
      <c r="J174" t="s">
        <v>57</v>
      </c>
      <c r="K174" t="s">
        <v>58</v>
      </c>
      <c r="L174" t="s">
        <v>59</v>
      </c>
      <c r="M174" t="s">
        <v>60</v>
      </c>
      <c r="N174" t="s">
        <v>32</v>
      </c>
      <c r="O174">
        <f>IF(Sales_Table[[#This Row],[Date envoi]]&gt;Sales_Table[[#This Row],[À livrer avant]], 1, 0)</f>
        <v>0</v>
      </c>
    </row>
    <row r="175" spans="1:15" x14ac:dyDescent="0.25">
      <c r="A175">
        <v>10421</v>
      </c>
      <c r="B175" t="s">
        <v>85</v>
      </c>
      <c r="C175">
        <v>8</v>
      </c>
      <c r="D175" s="1">
        <v>35451</v>
      </c>
      <c r="E175" s="1">
        <v>35493</v>
      </c>
      <c r="F175" s="1">
        <v>35457</v>
      </c>
      <c r="G175">
        <v>1</v>
      </c>
      <c r="H175" s="2">
        <v>99.23</v>
      </c>
      <c r="I175" t="s">
        <v>86</v>
      </c>
      <c r="J175" t="s">
        <v>87</v>
      </c>
      <c r="K175" t="s">
        <v>29</v>
      </c>
      <c r="L175" t="s">
        <v>30</v>
      </c>
      <c r="M175" t="s">
        <v>88</v>
      </c>
      <c r="N175" t="s">
        <v>32</v>
      </c>
      <c r="O175">
        <f>IF(Sales_Table[[#This Row],[Date envoi]]&gt;Sales_Table[[#This Row],[À livrer avant]], 1, 0)</f>
        <v>0</v>
      </c>
    </row>
    <row r="176" spans="1:15" x14ac:dyDescent="0.25">
      <c r="A176">
        <v>10422</v>
      </c>
      <c r="B176" t="s">
        <v>386</v>
      </c>
      <c r="C176">
        <v>2</v>
      </c>
      <c r="D176" s="1">
        <v>35452</v>
      </c>
      <c r="E176" s="1">
        <v>35480</v>
      </c>
      <c r="F176" s="1">
        <v>35461</v>
      </c>
      <c r="G176">
        <v>1</v>
      </c>
      <c r="H176" s="2">
        <v>3.02</v>
      </c>
      <c r="I176" t="s">
        <v>387</v>
      </c>
      <c r="J176" t="s">
        <v>388</v>
      </c>
      <c r="K176" t="s">
        <v>389</v>
      </c>
      <c r="M176" t="s">
        <v>390</v>
      </c>
      <c r="N176" t="s">
        <v>146</v>
      </c>
      <c r="O176">
        <f>IF(Sales_Table[[#This Row],[Date envoi]]&gt;Sales_Table[[#This Row],[À livrer avant]], 1, 0)</f>
        <v>0</v>
      </c>
    </row>
    <row r="177" spans="1:15" x14ac:dyDescent="0.25">
      <c r="A177">
        <v>10423</v>
      </c>
      <c r="B177" t="s">
        <v>391</v>
      </c>
      <c r="C177">
        <v>6</v>
      </c>
      <c r="D177" s="1">
        <v>35453</v>
      </c>
      <c r="E177" s="1">
        <v>35467</v>
      </c>
      <c r="F177" s="1">
        <v>35485</v>
      </c>
      <c r="G177">
        <v>3</v>
      </c>
      <c r="H177" s="2">
        <v>24.5</v>
      </c>
      <c r="I177" t="s">
        <v>392</v>
      </c>
      <c r="J177" t="s">
        <v>393</v>
      </c>
      <c r="K177" t="s">
        <v>394</v>
      </c>
      <c r="L177" t="s">
        <v>59</v>
      </c>
      <c r="M177" t="s">
        <v>395</v>
      </c>
      <c r="N177" t="s">
        <v>32</v>
      </c>
      <c r="O177">
        <f>IF(Sales_Table[[#This Row],[Date envoi]]&gt;Sales_Table[[#This Row],[À livrer avant]], 1, 0)</f>
        <v>1</v>
      </c>
    </row>
    <row r="178" spans="1:15" x14ac:dyDescent="0.25">
      <c r="A178">
        <v>10424</v>
      </c>
      <c r="B178" t="s">
        <v>278</v>
      </c>
      <c r="C178">
        <v>7</v>
      </c>
      <c r="D178" s="1">
        <v>35453</v>
      </c>
      <c r="E178" s="1">
        <v>35481</v>
      </c>
      <c r="F178" s="1">
        <v>35457</v>
      </c>
      <c r="G178">
        <v>2</v>
      </c>
      <c r="H178" s="2">
        <v>370.61</v>
      </c>
      <c r="I178" t="s">
        <v>279</v>
      </c>
      <c r="J178" t="s">
        <v>280</v>
      </c>
      <c r="K178" t="s">
        <v>281</v>
      </c>
      <c r="L178" t="s">
        <v>282</v>
      </c>
      <c r="M178" t="s">
        <v>283</v>
      </c>
      <c r="N178" t="s">
        <v>284</v>
      </c>
      <c r="O178">
        <f>IF(Sales_Table[[#This Row],[Date envoi]]&gt;Sales_Table[[#This Row],[À livrer avant]], 1, 0)</f>
        <v>0</v>
      </c>
    </row>
    <row r="179" spans="1:15" x14ac:dyDescent="0.25">
      <c r="A179">
        <v>10425</v>
      </c>
      <c r="B179" t="s">
        <v>299</v>
      </c>
      <c r="C179">
        <v>6</v>
      </c>
      <c r="D179" s="1">
        <v>35454</v>
      </c>
      <c r="E179" s="1">
        <v>35482</v>
      </c>
      <c r="F179" s="1">
        <v>35475</v>
      </c>
      <c r="G179">
        <v>2</v>
      </c>
      <c r="H179" s="2">
        <v>7.93</v>
      </c>
      <c r="I179" t="s">
        <v>300</v>
      </c>
      <c r="J179" t="s">
        <v>301</v>
      </c>
      <c r="K179" t="s">
        <v>302</v>
      </c>
      <c r="M179" t="s">
        <v>303</v>
      </c>
      <c r="N179" t="s">
        <v>19</v>
      </c>
      <c r="O179">
        <f>IF(Sales_Table[[#This Row],[Date envoi]]&gt;Sales_Table[[#This Row],[À livrer avant]], 1, 0)</f>
        <v>0</v>
      </c>
    </row>
    <row r="180" spans="1:15" x14ac:dyDescent="0.25">
      <c r="A180">
        <v>10426</v>
      </c>
      <c r="B180" t="s">
        <v>332</v>
      </c>
      <c r="C180">
        <v>4</v>
      </c>
      <c r="D180" s="1">
        <v>35457</v>
      </c>
      <c r="E180" s="1">
        <v>35485</v>
      </c>
      <c r="F180" s="1">
        <v>35467</v>
      </c>
      <c r="G180">
        <v>1</v>
      </c>
      <c r="H180" s="2">
        <v>18.690000000000001</v>
      </c>
      <c r="I180" t="s">
        <v>333</v>
      </c>
      <c r="J180" t="s">
        <v>334</v>
      </c>
      <c r="K180" t="s">
        <v>335</v>
      </c>
      <c r="M180" t="s">
        <v>336</v>
      </c>
      <c r="N180" t="s">
        <v>171</v>
      </c>
      <c r="O180">
        <f>IF(Sales_Table[[#This Row],[Date envoi]]&gt;Sales_Table[[#This Row],[À livrer avant]], 1, 0)</f>
        <v>0</v>
      </c>
    </row>
    <row r="181" spans="1:15" x14ac:dyDescent="0.25">
      <c r="A181">
        <v>10427</v>
      </c>
      <c r="B181" t="s">
        <v>304</v>
      </c>
      <c r="C181">
        <v>4</v>
      </c>
      <c r="D181" s="1">
        <v>35457</v>
      </c>
      <c r="E181" s="1">
        <v>35485</v>
      </c>
      <c r="F181" s="1">
        <v>35492</v>
      </c>
      <c r="G181">
        <v>2</v>
      </c>
      <c r="H181" s="2">
        <v>31.29</v>
      </c>
      <c r="I181" t="s">
        <v>305</v>
      </c>
      <c r="J181" t="s">
        <v>306</v>
      </c>
      <c r="K181" t="s">
        <v>307</v>
      </c>
      <c r="M181" t="s">
        <v>308</v>
      </c>
      <c r="N181" t="s">
        <v>73</v>
      </c>
      <c r="O181">
        <f>IF(Sales_Table[[#This Row],[Date envoi]]&gt;Sales_Table[[#This Row],[À livrer avant]], 1, 0)</f>
        <v>1</v>
      </c>
    </row>
    <row r="182" spans="1:15" x14ac:dyDescent="0.25">
      <c r="A182">
        <v>10428</v>
      </c>
      <c r="B182" t="s">
        <v>182</v>
      </c>
      <c r="C182">
        <v>7</v>
      </c>
      <c r="D182" s="1">
        <v>35458</v>
      </c>
      <c r="E182" s="1">
        <v>35486</v>
      </c>
      <c r="F182" s="1">
        <v>35465</v>
      </c>
      <c r="G182">
        <v>1</v>
      </c>
      <c r="H182" s="2">
        <v>11.09</v>
      </c>
      <c r="I182" t="s">
        <v>183</v>
      </c>
      <c r="J182" t="s">
        <v>184</v>
      </c>
      <c r="K182" t="s">
        <v>185</v>
      </c>
      <c r="M182" t="s">
        <v>186</v>
      </c>
      <c r="N182" t="s">
        <v>146</v>
      </c>
      <c r="O182">
        <f>IF(Sales_Table[[#This Row],[Date envoi]]&gt;Sales_Table[[#This Row],[À livrer avant]], 1, 0)</f>
        <v>0</v>
      </c>
    </row>
    <row r="183" spans="1:15" x14ac:dyDescent="0.25">
      <c r="A183">
        <v>10429</v>
      </c>
      <c r="B183" t="s">
        <v>202</v>
      </c>
      <c r="C183">
        <v>3</v>
      </c>
      <c r="D183" s="1">
        <v>35459</v>
      </c>
      <c r="E183" s="1">
        <v>35501</v>
      </c>
      <c r="F183" s="1">
        <v>35468</v>
      </c>
      <c r="G183">
        <v>2</v>
      </c>
      <c r="H183" s="2">
        <v>56.63</v>
      </c>
      <c r="I183" t="s">
        <v>203</v>
      </c>
      <c r="J183" t="s">
        <v>204</v>
      </c>
      <c r="K183" t="s">
        <v>205</v>
      </c>
      <c r="L183" t="s">
        <v>206</v>
      </c>
      <c r="N183" t="s">
        <v>207</v>
      </c>
      <c r="O183">
        <f>IF(Sales_Table[[#This Row],[Date envoi]]&gt;Sales_Table[[#This Row],[À livrer avant]], 1, 0)</f>
        <v>0</v>
      </c>
    </row>
    <row r="184" spans="1:15" x14ac:dyDescent="0.25">
      <c r="A184">
        <v>10430</v>
      </c>
      <c r="B184" t="s">
        <v>68</v>
      </c>
      <c r="C184">
        <v>4</v>
      </c>
      <c r="D184" s="1">
        <v>35460</v>
      </c>
      <c r="E184" s="1">
        <v>35474</v>
      </c>
      <c r="F184" s="1">
        <v>35464</v>
      </c>
      <c r="G184">
        <v>1</v>
      </c>
      <c r="H184" s="2">
        <v>458.78</v>
      </c>
      <c r="I184" t="s">
        <v>69</v>
      </c>
      <c r="J184" t="s">
        <v>70</v>
      </c>
      <c r="K184" t="s">
        <v>71</v>
      </c>
      <c r="M184" t="s">
        <v>72</v>
      </c>
      <c r="N184" t="s">
        <v>73</v>
      </c>
      <c r="O184">
        <f>IF(Sales_Table[[#This Row],[Date envoi]]&gt;Sales_Table[[#This Row],[À livrer avant]], 1, 0)</f>
        <v>0</v>
      </c>
    </row>
    <row r="185" spans="1:15" x14ac:dyDescent="0.25">
      <c r="A185">
        <v>10431</v>
      </c>
      <c r="B185" t="s">
        <v>363</v>
      </c>
      <c r="C185">
        <v>4</v>
      </c>
      <c r="D185" s="1">
        <v>35460</v>
      </c>
      <c r="E185" s="1">
        <v>35474</v>
      </c>
      <c r="F185" s="1">
        <v>35468</v>
      </c>
      <c r="G185">
        <v>2</v>
      </c>
      <c r="H185" s="2">
        <v>44.17</v>
      </c>
      <c r="I185" t="s">
        <v>364</v>
      </c>
      <c r="J185" t="s">
        <v>365</v>
      </c>
      <c r="K185" t="s">
        <v>366</v>
      </c>
      <c r="L185" t="s">
        <v>367</v>
      </c>
      <c r="M185" t="s">
        <v>368</v>
      </c>
      <c r="N185" t="s">
        <v>284</v>
      </c>
      <c r="O185">
        <f>IF(Sales_Table[[#This Row],[Date envoi]]&gt;Sales_Table[[#This Row],[À livrer avant]], 1, 0)</f>
        <v>0</v>
      </c>
    </row>
    <row r="186" spans="1:15" x14ac:dyDescent="0.25">
      <c r="A186">
        <v>10432</v>
      </c>
      <c r="B186" t="s">
        <v>130</v>
      </c>
      <c r="C186">
        <v>3</v>
      </c>
      <c r="D186" s="1">
        <v>35461</v>
      </c>
      <c r="E186" s="1">
        <v>35475</v>
      </c>
      <c r="F186" s="1">
        <v>35468</v>
      </c>
      <c r="G186">
        <v>2</v>
      </c>
      <c r="H186" s="2">
        <v>4.34</v>
      </c>
      <c r="I186" t="s">
        <v>131</v>
      </c>
      <c r="J186" t="s">
        <v>132</v>
      </c>
      <c r="K186" t="s">
        <v>133</v>
      </c>
      <c r="L186" t="s">
        <v>134</v>
      </c>
      <c r="M186" t="s">
        <v>135</v>
      </c>
      <c r="N186" t="s">
        <v>95</v>
      </c>
      <c r="O186">
        <f>IF(Sales_Table[[#This Row],[Date envoi]]&gt;Sales_Table[[#This Row],[À livrer avant]], 1, 0)</f>
        <v>0</v>
      </c>
    </row>
    <row r="187" spans="1:15" x14ac:dyDescent="0.25">
      <c r="A187">
        <v>10433</v>
      </c>
      <c r="B187" t="s">
        <v>285</v>
      </c>
      <c r="C187">
        <v>3</v>
      </c>
      <c r="D187" s="1">
        <v>35464</v>
      </c>
      <c r="E187" s="1">
        <v>35492</v>
      </c>
      <c r="F187" s="1">
        <v>35493</v>
      </c>
      <c r="G187">
        <v>3</v>
      </c>
      <c r="H187" s="2">
        <v>73.83</v>
      </c>
      <c r="I187" t="s">
        <v>286</v>
      </c>
      <c r="J187" t="s">
        <v>287</v>
      </c>
      <c r="K187" t="s">
        <v>270</v>
      </c>
      <c r="M187" t="s">
        <v>288</v>
      </c>
      <c r="N187" t="s">
        <v>272</v>
      </c>
      <c r="O187">
        <f>IF(Sales_Table[[#This Row],[Date envoi]]&gt;Sales_Table[[#This Row],[À livrer avant]], 1, 0)</f>
        <v>1</v>
      </c>
    </row>
    <row r="188" spans="1:15" x14ac:dyDescent="0.25">
      <c r="A188">
        <v>10434</v>
      </c>
      <c r="B188" t="s">
        <v>96</v>
      </c>
      <c r="C188">
        <v>3</v>
      </c>
      <c r="D188" s="1">
        <v>35464</v>
      </c>
      <c r="E188" s="1">
        <v>35492</v>
      </c>
      <c r="F188" s="1">
        <v>35474</v>
      </c>
      <c r="G188">
        <v>2</v>
      </c>
      <c r="H188" s="2">
        <v>17.920000000000002</v>
      </c>
      <c r="I188" t="s">
        <v>97</v>
      </c>
      <c r="J188" t="s">
        <v>98</v>
      </c>
      <c r="K188" t="s">
        <v>99</v>
      </c>
      <c r="M188" t="s">
        <v>100</v>
      </c>
      <c r="N188" t="s">
        <v>101</v>
      </c>
      <c r="O188">
        <f>IF(Sales_Table[[#This Row],[Date envoi]]&gt;Sales_Table[[#This Row],[À livrer avant]], 1, 0)</f>
        <v>0</v>
      </c>
    </row>
    <row r="189" spans="1:15" x14ac:dyDescent="0.25">
      <c r="A189">
        <v>10435</v>
      </c>
      <c r="B189" t="s">
        <v>396</v>
      </c>
      <c r="C189">
        <v>8</v>
      </c>
      <c r="D189" s="1">
        <v>35465</v>
      </c>
      <c r="E189" s="1">
        <v>35507</v>
      </c>
      <c r="F189" s="1">
        <v>35468</v>
      </c>
      <c r="G189">
        <v>2</v>
      </c>
      <c r="H189" s="2">
        <v>9.2100000000000009</v>
      </c>
      <c r="I189" t="s">
        <v>397</v>
      </c>
      <c r="J189" t="s">
        <v>398</v>
      </c>
      <c r="K189" t="s">
        <v>190</v>
      </c>
      <c r="M189" t="s">
        <v>399</v>
      </c>
      <c r="N189" t="s">
        <v>192</v>
      </c>
      <c r="O189">
        <f>IF(Sales_Table[[#This Row],[Date envoi]]&gt;Sales_Table[[#This Row],[À livrer avant]], 1, 0)</f>
        <v>0</v>
      </c>
    </row>
    <row r="190" spans="1:15" x14ac:dyDescent="0.25">
      <c r="A190">
        <v>10436</v>
      </c>
      <c r="B190" t="s">
        <v>102</v>
      </c>
      <c r="C190">
        <v>3</v>
      </c>
      <c r="D190" s="1">
        <v>35466</v>
      </c>
      <c r="E190" s="1">
        <v>35494</v>
      </c>
      <c r="F190" s="1">
        <v>35472</v>
      </c>
      <c r="G190">
        <v>2</v>
      </c>
      <c r="H190" s="2">
        <v>156.66</v>
      </c>
      <c r="I190" t="s">
        <v>103</v>
      </c>
      <c r="J190" t="s">
        <v>104</v>
      </c>
      <c r="K190" t="s">
        <v>105</v>
      </c>
      <c r="M190" t="s">
        <v>106</v>
      </c>
      <c r="N190" t="s">
        <v>19</v>
      </c>
      <c r="O190">
        <f>IF(Sales_Table[[#This Row],[Date envoi]]&gt;Sales_Table[[#This Row],[À livrer avant]], 1, 0)</f>
        <v>0</v>
      </c>
    </row>
    <row r="191" spans="1:15" x14ac:dyDescent="0.25">
      <c r="A191">
        <v>10437</v>
      </c>
      <c r="B191" t="s">
        <v>107</v>
      </c>
      <c r="C191">
        <v>8</v>
      </c>
      <c r="D191" s="1">
        <v>35466</v>
      </c>
      <c r="E191" s="1">
        <v>35494</v>
      </c>
      <c r="F191" s="1">
        <v>35473</v>
      </c>
      <c r="G191">
        <v>1</v>
      </c>
      <c r="H191" s="2">
        <v>19.97</v>
      </c>
      <c r="I191" t="s">
        <v>108</v>
      </c>
      <c r="J191" t="s">
        <v>109</v>
      </c>
      <c r="K191" t="s">
        <v>110</v>
      </c>
      <c r="M191" t="s">
        <v>111</v>
      </c>
      <c r="N191" t="s">
        <v>112</v>
      </c>
      <c r="O191">
        <f>IF(Sales_Table[[#This Row],[Date envoi]]&gt;Sales_Table[[#This Row],[À livrer avant]], 1, 0)</f>
        <v>0</v>
      </c>
    </row>
    <row r="192" spans="1:15" x14ac:dyDescent="0.25">
      <c r="A192">
        <v>10438</v>
      </c>
      <c r="B192" t="s">
        <v>20</v>
      </c>
      <c r="C192">
        <v>3</v>
      </c>
      <c r="D192" s="1">
        <v>35467</v>
      </c>
      <c r="E192" s="1">
        <v>35495</v>
      </c>
      <c r="F192" s="1">
        <v>35475</v>
      </c>
      <c r="G192">
        <v>2</v>
      </c>
      <c r="H192" s="2">
        <v>8.24</v>
      </c>
      <c r="I192" t="s">
        <v>21</v>
      </c>
      <c r="J192" t="s">
        <v>22</v>
      </c>
      <c r="K192" t="s">
        <v>23</v>
      </c>
      <c r="M192" t="s">
        <v>24</v>
      </c>
      <c r="N192" t="s">
        <v>25</v>
      </c>
      <c r="O192">
        <f>IF(Sales_Table[[#This Row],[Date envoi]]&gt;Sales_Table[[#This Row],[À livrer avant]], 1, 0)</f>
        <v>0</v>
      </c>
    </row>
    <row r="193" spans="1:15" x14ac:dyDescent="0.25">
      <c r="A193">
        <v>10439</v>
      </c>
      <c r="B193" t="s">
        <v>278</v>
      </c>
      <c r="C193">
        <v>6</v>
      </c>
      <c r="D193" s="1">
        <v>35468</v>
      </c>
      <c r="E193" s="1">
        <v>35496</v>
      </c>
      <c r="F193" s="1">
        <v>35471</v>
      </c>
      <c r="G193">
        <v>3</v>
      </c>
      <c r="H193" s="2">
        <v>4.07</v>
      </c>
      <c r="I193" t="s">
        <v>279</v>
      </c>
      <c r="J193" t="s">
        <v>280</v>
      </c>
      <c r="K193" t="s">
        <v>281</v>
      </c>
      <c r="L193" t="s">
        <v>282</v>
      </c>
      <c r="M193" t="s">
        <v>283</v>
      </c>
      <c r="N193" t="s">
        <v>284</v>
      </c>
      <c r="O193">
        <f>IF(Sales_Table[[#This Row],[Date envoi]]&gt;Sales_Table[[#This Row],[À livrer avant]], 1, 0)</f>
        <v>0</v>
      </c>
    </row>
    <row r="194" spans="1:15" x14ac:dyDescent="0.25">
      <c r="A194">
        <v>10440</v>
      </c>
      <c r="B194" t="s">
        <v>257</v>
      </c>
      <c r="C194">
        <v>4</v>
      </c>
      <c r="D194" s="1">
        <v>35471</v>
      </c>
      <c r="E194" s="1">
        <v>35499</v>
      </c>
      <c r="F194" s="1">
        <v>35489</v>
      </c>
      <c r="G194">
        <v>2</v>
      </c>
      <c r="H194" s="2">
        <v>86.53</v>
      </c>
      <c r="I194" t="s">
        <v>258</v>
      </c>
      <c r="J194" t="s">
        <v>259</v>
      </c>
      <c r="K194" t="s">
        <v>260</v>
      </c>
      <c r="L194" t="s">
        <v>261</v>
      </c>
      <c r="M194" t="s">
        <v>262</v>
      </c>
      <c r="N194" t="s">
        <v>95</v>
      </c>
      <c r="O194">
        <f>IF(Sales_Table[[#This Row],[Date envoi]]&gt;Sales_Table[[#This Row],[À livrer avant]], 1, 0)</f>
        <v>0</v>
      </c>
    </row>
    <row r="195" spans="1:15" x14ac:dyDescent="0.25">
      <c r="A195">
        <v>10441</v>
      </c>
      <c r="B195" t="s">
        <v>218</v>
      </c>
      <c r="C195">
        <v>3</v>
      </c>
      <c r="D195" s="1">
        <v>35471</v>
      </c>
      <c r="E195" s="1">
        <v>35513</v>
      </c>
      <c r="F195" s="1">
        <v>35503</v>
      </c>
      <c r="G195">
        <v>2</v>
      </c>
      <c r="H195" s="2">
        <v>73.02</v>
      </c>
      <c r="I195" t="s">
        <v>219</v>
      </c>
      <c r="J195" t="s">
        <v>220</v>
      </c>
      <c r="K195" t="s">
        <v>221</v>
      </c>
      <c r="L195" t="s">
        <v>222</v>
      </c>
      <c r="M195" t="s">
        <v>223</v>
      </c>
      <c r="N195" t="s">
        <v>95</v>
      </c>
      <c r="O195">
        <f>IF(Sales_Table[[#This Row],[Date envoi]]&gt;Sales_Table[[#This Row],[À livrer avant]], 1, 0)</f>
        <v>0</v>
      </c>
    </row>
    <row r="196" spans="1:15" x14ac:dyDescent="0.25">
      <c r="A196">
        <v>10442</v>
      </c>
      <c r="B196" t="s">
        <v>68</v>
      </c>
      <c r="C196">
        <v>3</v>
      </c>
      <c r="D196" s="1">
        <v>35472</v>
      </c>
      <c r="E196" s="1">
        <v>35500</v>
      </c>
      <c r="F196" s="1">
        <v>35479</v>
      </c>
      <c r="G196">
        <v>2</v>
      </c>
      <c r="H196" s="2">
        <v>47.94</v>
      </c>
      <c r="I196" t="s">
        <v>69</v>
      </c>
      <c r="J196" t="s">
        <v>70</v>
      </c>
      <c r="K196" t="s">
        <v>71</v>
      </c>
      <c r="M196" t="s">
        <v>72</v>
      </c>
      <c r="N196" t="s">
        <v>73</v>
      </c>
      <c r="O196">
        <f>IF(Sales_Table[[#This Row],[Date envoi]]&gt;Sales_Table[[#This Row],[À livrer avant]], 1, 0)</f>
        <v>0</v>
      </c>
    </row>
    <row r="197" spans="1:15" x14ac:dyDescent="0.25">
      <c r="A197">
        <v>10443</v>
      </c>
      <c r="B197" t="s">
        <v>182</v>
      </c>
      <c r="C197">
        <v>8</v>
      </c>
      <c r="D197" s="1">
        <v>35473</v>
      </c>
      <c r="E197" s="1">
        <v>35501</v>
      </c>
      <c r="F197" s="1">
        <v>35475</v>
      </c>
      <c r="G197">
        <v>1</v>
      </c>
      <c r="H197" s="2">
        <v>13.95</v>
      </c>
      <c r="I197" t="s">
        <v>183</v>
      </c>
      <c r="J197" t="s">
        <v>184</v>
      </c>
      <c r="K197" t="s">
        <v>185</v>
      </c>
      <c r="M197" t="s">
        <v>186</v>
      </c>
      <c r="N197" t="s">
        <v>146</v>
      </c>
      <c r="O197">
        <f>IF(Sales_Table[[#This Row],[Date envoi]]&gt;Sales_Table[[#This Row],[À livrer avant]], 1, 0)</f>
        <v>0</v>
      </c>
    </row>
    <row r="198" spans="1:15" x14ac:dyDescent="0.25">
      <c r="A198">
        <v>10444</v>
      </c>
      <c r="B198" t="s">
        <v>156</v>
      </c>
      <c r="C198">
        <v>3</v>
      </c>
      <c r="D198" s="1">
        <v>35473</v>
      </c>
      <c r="E198" s="1">
        <v>35501</v>
      </c>
      <c r="F198" s="1">
        <v>35482</v>
      </c>
      <c r="G198">
        <v>3</v>
      </c>
      <c r="H198" s="2">
        <v>3.5</v>
      </c>
      <c r="I198" t="s">
        <v>157</v>
      </c>
      <c r="J198" t="s">
        <v>158</v>
      </c>
      <c r="K198" t="s">
        <v>159</v>
      </c>
      <c r="M198" t="s">
        <v>160</v>
      </c>
      <c r="N198" t="s">
        <v>101</v>
      </c>
      <c r="O198">
        <f>IF(Sales_Table[[#This Row],[Date envoi]]&gt;Sales_Table[[#This Row],[À livrer avant]], 1, 0)</f>
        <v>0</v>
      </c>
    </row>
    <row r="199" spans="1:15" x14ac:dyDescent="0.25">
      <c r="A199">
        <v>10445</v>
      </c>
      <c r="B199" t="s">
        <v>156</v>
      </c>
      <c r="C199">
        <v>3</v>
      </c>
      <c r="D199" s="1">
        <v>35474</v>
      </c>
      <c r="E199" s="1">
        <v>35502</v>
      </c>
      <c r="F199" s="1">
        <v>35481</v>
      </c>
      <c r="G199">
        <v>1</v>
      </c>
      <c r="H199" s="2">
        <v>9.3000000000000007</v>
      </c>
      <c r="I199" t="s">
        <v>157</v>
      </c>
      <c r="J199" t="s">
        <v>158</v>
      </c>
      <c r="K199" t="s">
        <v>159</v>
      </c>
      <c r="M199" t="s">
        <v>160</v>
      </c>
      <c r="N199" t="s">
        <v>101</v>
      </c>
      <c r="O199">
        <f>IF(Sales_Table[[#This Row],[Date envoi]]&gt;Sales_Table[[#This Row],[À livrer avant]], 1, 0)</f>
        <v>0</v>
      </c>
    </row>
    <row r="200" spans="1:15" x14ac:dyDescent="0.25">
      <c r="A200">
        <v>10446</v>
      </c>
      <c r="B200" t="s">
        <v>20</v>
      </c>
      <c r="C200">
        <v>6</v>
      </c>
      <c r="D200" s="1">
        <v>35475</v>
      </c>
      <c r="E200" s="1">
        <v>35503</v>
      </c>
      <c r="F200" s="1">
        <v>35480</v>
      </c>
      <c r="G200">
        <v>1</v>
      </c>
      <c r="H200" s="2">
        <v>14.68</v>
      </c>
      <c r="I200" t="s">
        <v>21</v>
      </c>
      <c r="J200" t="s">
        <v>22</v>
      </c>
      <c r="K200" t="s">
        <v>23</v>
      </c>
      <c r="M200" t="s">
        <v>24</v>
      </c>
      <c r="N200" t="s">
        <v>25</v>
      </c>
      <c r="O200">
        <f>IF(Sales_Table[[#This Row],[Date envoi]]&gt;Sales_Table[[#This Row],[À livrer avant]], 1, 0)</f>
        <v>0</v>
      </c>
    </row>
    <row r="201" spans="1:15" x14ac:dyDescent="0.25">
      <c r="A201">
        <v>10447</v>
      </c>
      <c r="B201" t="s">
        <v>178</v>
      </c>
      <c r="C201">
        <v>4</v>
      </c>
      <c r="D201" s="1">
        <v>35475</v>
      </c>
      <c r="E201" s="1">
        <v>35503</v>
      </c>
      <c r="F201" s="1">
        <v>35496</v>
      </c>
      <c r="G201">
        <v>2</v>
      </c>
      <c r="H201" s="2">
        <v>68.66</v>
      </c>
      <c r="I201" t="s">
        <v>179</v>
      </c>
      <c r="J201" t="s">
        <v>180</v>
      </c>
      <c r="K201" t="s">
        <v>29</v>
      </c>
      <c r="L201" t="s">
        <v>30</v>
      </c>
      <c r="M201" t="s">
        <v>181</v>
      </c>
      <c r="N201" t="s">
        <v>32</v>
      </c>
      <c r="O201">
        <f>IF(Sales_Table[[#This Row],[Date envoi]]&gt;Sales_Table[[#This Row],[À livrer avant]], 1, 0)</f>
        <v>0</v>
      </c>
    </row>
    <row r="202" spans="1:15" x14ac:dyDescent="0.25">
      <c r="A202">
        <v>10448</v>
      </c>
      <c r="B202" t="s">
        <v>400</v>
      </c>
      <c r="C202">
        <v>4</v>
      </c>
      <c r="D202" s="1">
        <v>35478</v>
      </c>
      <c r="E202" s="1">
        <v>35506</v>
      </c>
      <c r="F202" s="1">
        <v>35485</v>
      </c>
      <c r="G202">
        <v>2</v>
      </c>
      <c r="H202" s="2">
        <v>38.82</v>
      </c>
      <c r="I202" t="s">
        <v>401</v>
      </c>
      <c r="J202" t="s">
        <v>402</v>
      </c>
      <c r="K202" t="s">
        <v>383</v>
      </c>
      <c r="M202" t="s">
        <v>384</v>
      </c>
      <c r="N202" t="s">
        <v>385</v>
      </c>
      <c r="O202">
        <f>IF(Sales_Table[[#This Row],[Date envoi]]&gt;Sales_Table[[#This Row],[À livrer avant]], 1, 0)</f>
        <v>0</v>
      </c>
    </row>
    <row r="203" spans="1:15" x14ac:dyDescent="0.25">
      <c r="A203">
        <v>10449</v>
      </c>
      <c r="B203" t="s">
        <v>102</v>
      </c>
      <c r="C203">
        <v>3</v>
      </c>
      <c r="D203" s="1">
        <v>35479</v>
      </c>
      <c r="E203" s="1">
        <v>35507</v>
      </c>
      <c r="F203" s="1">
        <v>35488</v>
      </c>
      <c r="G203">
        <v>2</v>
      </c>
      <c r="H203" s="2">
        <v>53.3</v>
      </c>
      <c r="I203" t="s">
        <v>103</v>
      </c>
      <c r="J203" t="s">
        <v>104</v>
      </c>
      <c r="K203" t="s">
        <v>105</v>
      </c>
      <c r="M203" t="s">
        <v>106</v>
      </c>
      <c r="N203" t="s">
        <v>19</v>
      </c>
      <c r="O203">
        <f>IF(Sales_Table[[#This Row],[Date envoi]]&gt;Sales_Table[[#This Row],[À livrer avant]], 1, 0)</f>
        <v>0</v>
      </c>
    </row>
    <row r="204" spans="1:15" x14ac:dyDescent="0.25">
      <c r="A204">
        <v>10450</v>
      </c>
      <c r="B204" t="s">
        <v>33</v>
      </c>
      <c r="C204">
        <v>8</v>
      </c>
      <c r="D204" s="1">
        <v>35480</v>
      </c>
      <c r="E204" s="1">
        <v>35508</v>
      </c>
      <c r="F204" s="1">
        <v>35500</v>
      </c>
      <c r="G204">
        <v>2</v>
      </c>
      <c r="H204" s="2">
        <v>7.23</v>
      </c>
      <c r="I204" t="s">
        <v>34</v>
      </c>
      <c r="J204" t="s">
        <v>35</v>
      </c>
      <c r="K204" t="s">
        <v>36</v>
      </c>
      <c r="M204" t="s">
        <v>37</v>
      </c>
      <c r="N204" t="s">
        <v>19</v>
      </c>
      <c r="O204">
        <f>IF(Sales_Table[[#This Row],[Date envoi]]&gt;Sales_Table[[#This Row],[À livrer avant]], 1, 0)</f>
        <v>0</v>
      </c>
    </row>
    <row r="205" spans="1:15" x14ac:dyDescent="0.25">
      <c r="A205">
        <v>10451</v>
      </c>
      <c r="B205" t="s">
        <v>136</v>
      </c>
      <c r="C205">
        <v>4</v>
      </c>
      <c r="D205" s="1">
        <v>35480</v>
      </c>
      <c r="E205" s="1">
        <v>35494</v>
      </c>
      <c r="F205" s="1">
        <v>35501</v>
      </c>
      <c r="G205">
        <v>3</v>
      </c>
      <c r="H205" s="2">
        <v>189.09</v>
      </c>
      <c r="I205" t="s">
        <v>137</v>
      </c>
      <c r="J205" t="s">
        <v>138</v>
      </c>
      <c r="K205" t="s">
        <v>139</v>
      </c>
      <c r="M205" t="s">
        <v>140</v>
      </c>
      <c r="N205" t="s">
        <v>25</v>
      </c>
      <c r="O205">
        <f>IF(Sales_Table[[#This Row],[Date envoi]]&gt;Sales_Table[[#This Row],[À livrer avant]], 1, 0)</f>
        <v>1</v>
      </c>
    </row>
    <row r="206" spans="1:15" x14ac:dyDescent="0.25">
      <c r="A206">
        <v>10452</v>
      </c>
      <c r="B206" t="s">
        <v>257</v>
      </c>
      <c r="C206">
        <v>8</v>
      </c>
      <c r="D206" s="1">
        <v>35481</v>
      </c>
      <c r="E206" s="1">
        <v>35509</v>
      </c>
      <c r="F206" s="1">
        <v>35487</v>
      </c>
      <c r="G206">
        <v>1</v>
      </c>
      <c r="H206" s="2">
        <v>140.26</v>
      </c>
      <c r="I206" t="s">
        <v>258</v>
      </c>
      <c r="J206" t="s">
        <v>259</v>
      </c>
      <c r="K206" t="s">
        <v>260</v>
      </c>
      <c r="L206" t="s">
        <v>261</v>
      </c>
      <c r="M206" t="s">
        <v>262</v>
      </c>
      <c r="N206" t="s">
        <v>95</v>
      </c>
      <c r="O206">
        <f>IF(Sales_Table[[#This Row],[Date envoi]]&gt;Sales_Table[[#This Row],[À livrer avant]], 1, 0)</f>
        <v>0</v>
      </c>
    </row>
    <row r="207" spans="1:15" x14ac:dyDescent="0.25">
      <c r="A207">
        <v>10453</v>
      </c>
      <c r="B207" t="s">
        <v>309</v>
      </c>
      <c r="C207">
        <v>1</v>
      </c>
      <c r="D207" s="1">
        <v>35482</v>
      </c>
      <c r="E207" s="1">
        <v>35510</v>
      </c>
      <c r="F207" s="1">
        <v>35487</v>
      </c>
      <c r="G207">
        <v>2</v>
      </c>
      <c r="H207" s="2">
        <v>25.36</v>
      </c>
      <c r="I207" t="s">
        <v>310</v>
      </c>
      <c r="J207" t="s">
        <v>311</v>
      </c>
      <c r="K207" t="s">
        <v>312</v>
      </c>
      <c r="L207" t="s">
        <v>313</v>
      </c>
      <c r="M207" t="s">
        <v>314</v>
      </c>
      <c r="N207" t="s">
        <v>192</v>
      </c>
      <c r="O207">
        <f>IF(Sales_Table[[#This Row],[Date envoi]]&gt;Sales_Table[[#This Row],[À livrer avant]], 1, 0)</f>
        <v>0</v>
      </c>
    </row>
    <row r="208" spans="1:15" x14ac:dyDescent="0.25">
      <c r="A208">
        <v>10454</v>
      </c>
      <c r="B208" t="s">
        <v>299</v>
      </c>
      <c r="C208">
        <v>4</v>
      </c>
      <c r="D208" s="1">
        <v>35482</v>
      </c>
      <c r="E208" s="1">
        <v>35510</v>
      </c>
      <c r="F208" s="1">
        <v>35486</v>
      </c>
      <c r="G208">
        <v>3</v>
      </c>
      <c r="H208" s="2">
        <v>2.74</v>
      </c>
      <c r="I208" t="s">
        <v>300</v>
      </c>
      <c r="J208" t="s">
        <v>301</v>
      </c>
      <c r="K208" t="s">
        <v>302</v>
      </c>
      <c r="M208" t="s">
        <v>303</v>
      </c>
      <c r="N208" t="s">
        <v>19</v>
      </c>
      <c r="O208">
        <f>IF(Sales_Table[[#This Row],[Date envoi]]&gt;Sales_Table[[#This Row],[À livrer avant]], 1, 0)</f>
        <v>0</v>
      </c>
    </row>
    <row r="209" spans="1:15" x14ac:dyDescent="0.25">
      <c r="A209">
        <v>10455</v>
      </c>
      <c r="B209" t="s">
        <v>107</v>
      </c>
      <c r="C209">
        <v>8</v>
      </c>
      <c r="D209" s="1">
        <v>35485</v>
      </c>
      <c r="E209" s="1">
        <v>35527</v>
      </c>
      <c r="F209" s="1">
        <v>35492</v>
      </c>
      <c r="G209">
        <v>2</v>
      </c>
      <c r="H209" s="2">
        <v>180.45</v>
      </c>
      <c r="I209" t="s">
        <v>108</v>
      </c>
      <c r="J209" t="s">
        <v>109</v>
      </c>
      <c r="K209" t="s">
        <v>110</v>
      </c>
      <c r="M209" t="s">
        <v>111</v>
      </c>
      <c r="N209" t="s">
        <v>112</v>
      </c>
      <c r="O209">
        <f>IF(Sales_Table[[#This Row],[Date envoi]]&gt;Sales_Table[[#This Row],[À livrer avant]], 1, 0)</f>
        <v>0</v>
      </c>
    </row>
    <row r="210" spans="1:15" x14ac:dyDescent="0.25">
      <c r="A210">
        <v>10456</v>
      </c>
      <c r="B210" t="s">
        <v>252</v>
      </c>
      <c r="C210">
        <v>8</v>
      </c>
      <c r="D210" s="1">
        <v>35486</v>
      </c>
      <c r="E210" s="1">
        <v>35528</v>
      </c>
      <c r="F210" s="1">
        <v>35489</v>
      </c>
      <c r="G210">
        <v>2</v>
      </c>
      <c r="H210" s="2">
        <v>8.1199999999999992</v>
      </c>
      <c r="I210" t="s">
        <v>253</v>
      </c>
      <c r="J210" t="s">
        <v>254</v>
      </c>
      <c r="K210" t="s">
        <v>255</v>
      </c>
      <c r="M210" t="s">
        <v>256</v>
      </c>
      <c r="N210" t="s">
        <v>25</v>
      </c>
      <c r="O210">
        <f>IF(Sales_Table[[#This Row],[Date envoi]]&gt;Sales_Table[[#This Row],[À livrer avant]], 1, 0)</f>
        <v>0</v>
      </c>
    </row>
    <row r="211" spans="1:15" x14ac:dyDescent="0.25">
      <c r="A211">
        <v>10457</v>
      </c>
      <c r="B211" t="s">
        <v>252</v>
      </c>
      <c r="C211">
        <v>2</v>
      </c>
      <c r="D211" s="1">
        <v>35486</v>
      </c>
      <c r="E211" s="1">
        <v>35514</v>
      </c>
      <c r="F211" s="1">
        <v>35492</v>
      </c>
      <c r="G211">
        <v>1</v>
      </c>
      <c r="H211" s="2">
        <v>11.57</v>
      </c>
      <c r="I211" t="s">
        <v>253</v>
      </c>
      <c r="J211" t="s">
        <v>254</v>
      </c>
      <c r="K211" t="s">
        <v>255</v>
      </c>
      <c r="M211" t="s">
        <v>256</v>
      </c>
      <c r="N211" t="s">
        <v>25</v>
      </c>
      <c r="O211">
        <f>IF(Sales_Table[[#This Row],[Date envoi]]&gt;Sales_Table[[#This Row],[À livrer avant]], 1, 0)</f>
        <v>0</v>
      </c>
    </row>
    <row r="212" spans="1:15" x14ac:dyDescent="0.25">
      <c r="A212">
        <v>10458</v>
      </c>
      <c r="B212" t="s">
        <v>38</v>
      </c>
      <c r="C212">
        <v>7</v>
      </c>
      <c r="D212" s="1">
        <v>35487</v>
      </c>
      <c r="E212" s="1">
        <v>35515</v>
      </c>
      <c r="F212" s="1">
        <v>35493</v>
      </c>
      <c r="G212">
        <v>3</v>
      </c>
      <c r="H212" s="2">
        <v>147.06</v>
      </c>
      <c r="I212" t="s">
        <v>39</v>
      </c>
      <c r="J212" t="s">
        <v>40</v>
      </c>
      <c r="K212" t="s">
        <v>41</v>
      </c>
      <c r="M212" t="s">
        <v>42</v>
      </c>
      <c r="N212" t="s">
        <v>43</v>
      </c>
      <c r="O212">
        <f>IF(Sales_Table[[#This Row],[Date envoi]]&gt;Sales_Table[[#This Row],[À livrer avant]], 1, 0)</f>
        <v>0</v>
      </c>
    </row>
    <row r="213" spans="1:15" x14ac:dyDescent="0.25">
      <c r="A213">
        <v>10459</v>
      </c>
      <c r="B213" t="s">
        <v>33</v>
      </c>
      <c r="C213">
        <v>4</v>
      </c>
      <c r="D213" s="1">
        <v>35488</v>
      </c>
      <c r="E213" s="1">
        <v>35516</v>
      </c>
      <c r="F213" s="1">
        <v>35489</v>
      </c>
      <c r="G213">
        <v>2</v>
      </c>
      <c r="H213" s="2">
        <v>25.09</v>
      </c>
      <c r="I213" t="s">
        <v>34</v>
      </c>
      <c r="J213" t="s">
        <v>35</v>
      </c>
      <c r="K213" t="s">
        <v>36</v>
      </c>
      <c r="M213" t="s">
        <v>37</v>
      </c>
      <c r="N213" t="s">
        <v>19</v>
      </c>
      <c r="O213">
        <f>IF(Sales_Table[[#This Row],[Date envoi]]&gt;Sales_Table[[#This Row],[À livrer avant]], 1, 0)</f>
        <v>0</v>
      </c>
    </row>
    <row r="214" spans="1:15" x14ac:dyDescent="0.25">
      <c r="A214">
        <v>10460</v>
      </c>
      <c r="B214" t="s">
        <v>96</v>
      </c>
      <c r="C214">
        <v>8</v>
      </c>
      <c r="D214" s="1">
        <v>35489</v>
      </c>
      <c r="E214" s="1">
        <v>35517</v>
      </c>
      <c r="F214" s="1">
        <v>35492</v>
      </c>
      <c r="G214">
        <v>1</v>
      </c>
      <c r="H214" s="2">
        <v>16.27</v>
      </c>
      <c r="I214" t="s">
        <v>97</v>
      </c>
      <c r="J214" t="s">
        <v>98</v>
      </c>
      <c r="K214" t="s">
        <v>99</v>
      </c>
      <c r="M214" t="s">
        <v>100</v>
      </c>
      <c r="N214" t="s">
        <v>101</v>
      </c>
      <c r="O214">
        <f>IF(Sales_Table[[#This Row],[Date envoi]]&gt;Sales_Table[[#This Row],[À livrer avant]], 1, 0)</f>
        <v>0</v>
      </c>
    </row>
    <row r="215" spans="1:15" x14ac:dyDescent="0.25">
      <c r="A215">
        <v>10461</v>
      </c>
      <c r="B215" t="s">
        <v>172</v>
      </c>
      <c r="C215">
        <v>1</v>
      </c>
      <c r="D215" s="1">
        <v>35489</v>
      </c>
      <c r="E215" s="1">
        <v>35517</v>
      </c>
      <c r="F215" s="1">
        <v>35494</v>
      </c>
      <c r="G215">
        <v>3</v>
      </c>
      <c r="H215" s="2">
        <v>148.61000000000001</v>
      </c>
      <c r="I215" t="s">
        <v>173</v>
      </c>
      <c r="J215" t="s">
        <v>174</v>
      </c>
      <c r="K215" t="s">
        <v>175</v>
      </c>
      <c r="L215" t="s">
        <v>176</v>
      </c>
      <c r="M215" t="s">
        <v>177</v>
      </c>
      <c r="N215" t="s">
        <v>67</v>
      </c>
      <c r="O215">
        <f>IF(Sales_Table[[#This Row],[Date envoi]]&gt;Sales_Table[[#This Row],[À livrer avant]], 1, 0)</f>
        <v>0</v>
      </c>
    </row>
    <row r="216" spans="1:15" x14ac:dyDescent="0.25">
      <c r="A216">
        <v>10462</v>
      </c>
      <c r="B216" t="s">
        <v>396</v>
      </c>
      <c r="C216">
        <v>2</v>
      </c>
      <c r="D216" s="1">
        <v>35492</v>
      </c>
      <c r="E216" s="1">
        <v>35520</v>
      </c>
      <c r="F216" s="1">
        <v>35507</v>
      </c>
      <c r="G216">
        <v>1</v>
      </c>
      <c r="H216" s="2">
        <v>6.17</v>
      </c>
      <c r="I216" t="s">
        <v>397</v>
      </c>
      <c r="J216" t="s">
        <v>398</v>
      </c>
      <c r="K216" t="s">
        <v>190</v>
      </c>
      <c r="M216" t="s">
        <v>399</v>
      </c>
      <c r="N216" t="s">
        <v>192</v>
      </c>
      <c r="O216">
        <f>IF(Sales_Table[[#This Row],[Date envoi]]&gt;Sales_Table[[#This Row],[À livrer avant]], 1, 0)</f>
        <v>0</v>
      </c>
    </row>
    <row r="217" spans="1:15" x14ac:dyDescent="0.25">
      <c r="A217">
        <v>10463</v>
      </c>
      <c r="B217" t="s">
        <v>38</v>
      </c>
      <c r="C217">
        <v>5</v>
      </c>
      <c r="D217" s="1">
        <v>35493</v>
      </c>
      <c r="E217" s="1">
        <v>35521</v>
      </c>
      <c r="F217" s="1">
        <v>35495</v>
      </c>
      <c r="G217">
        <v>3</v>
      </c>
      <c r="H217" s="2">
        <v>14.78</v>
      </c>
      <c r="I217" t="s">
        <v>39</v>
      </c>
      <c r="J217" t="s">
        <v>40</v>
      </c>
      <c r="K217" t="s">
        <v>41</v>
      </c>
      <c r="M217" t="s">
        <v>42</v>
      </c>
      <c r="N217" t="s">
        <v>43</v>
      </c>
      <c r="O217">
        <f>IF(Sales_Table[[#This Row],[Date envoi]]&gt;Sales_Table[[#This Row],[À livrer avant]], 1, 0)</f>
        <v>0</v>
      </c>
    </row>
    <row r="218" spans="1:15" x14ac:dyDescent="0.25">
      <c r="A218">
        <v>10464</v>
      </c>
      <c r="B218" t="s">
        <v>267</v>
      </c>
      <c r="C218">
        <v>4</v>
      </c>
      <c r="D218" s="1">
        <v>35493</v>
      </c>
      <c r="E218" s="1">
        <v>35521</v>
      </c>
      <c r="F218" s="1">
        <v>35503</v>
      </c>
      <c r="G218">
        <v>2</v>
      </c>
      <c r="H218" s="2">
        <v>89</v>
      </c>
      <c r="I218" t="s">
        <v>268</v>
      </c>
      <c r="J218" t="s">
        <v>269</v>
      </c>
      <c r="K218" t="s">
        <v>270</v>
      </c>
      <c r="M218" t="s">
        <v>271</v>
      </c>
      <c r="N218" t="s">
        <v>272</v>
      </c>
      <c r="O218">
        <f>IF(Sales_Table[[#This Row],[Date envoi]]&gt;Sales_Table[[#This Row],[À livrer avant]], 1, 0)</f>
        <v>0</v>
      </c>
    </row>
    <row r="219" spans="1:15" x14ac:dyDescent="0.25">
      <c r="A219">
        <v>10465</v>
      </c>
      <c r="B219" t="s">
        <v>337</v>
      </c>
      <c r="C219">
        <v>1</v>
      </c>
      <c r="D219" s="1">
        <v>35494</v>
      </c>
      <c r="E219" s="1">
        <v>35522</v>
      </c>
      <c r="F219" s="1">
        <v>35503</v>
      </c>
      <c r="G219">
        <v>3</v>
      </c>
      <c r="H219" s="2">
        <v>145.04</v>
      </c>
      <c r="I219" t="s">
        <v>338</v>
      </c>
      <c r="J219" t="s">
        <v>339</v>
      </c>
      <c r="K219" t="s">
        <v>340</v>
      </c>
      <c r="M219" t="s">
        <v>341</v>
      </c>
      <c r="N219" t="s">
        <v>294</v>
      </c>
      <c r="O219">
        <f>IF(Sales_Table[[#This Row],[Date envoi]]&gt;Sales_Table[[#This Row],[À livrer avant]], 1, 0)</f>
        <v>0</v>
      </c>
    </row>
    <row r="220" spans="1:15" x14ac:dyDescent="0.25">
      <c r="A220">
        <v>10466</v>
      </c>
      <c r="B220" t="s">
        <v>193</v>
      </c>
      <c r="C220">
        <v>4</v>
      </c>
      <c r="D220" s="1">
        <v>35495</v>
      </c>
      <c r="E220" s="1">
        <v>35523</v>
      </c>
      <c r="F220" s="1">
        <v>35502</v>
      </c>
      <c r="G220">
        <v>1</v>
      </c>
      <c r="H220" s="2">
        <v>11.93</v>
      </c>
      <c r="I220" t="s">
        <v>194</v>
      </c>
      <c r="J220" t="s">
        <v>195</v>
      </c>
      <c r="K220" t="s">
        <v>196</v>
      </c>
      <c r="L220" t="s">
        <v>59</v>
      </c>
      <c r="M220" t="s">
        <v>197</v>
      </c>
      <c r="N220" t="s">
        <v>32</v>
      </c>
      <c r="O220">
        <f>IF(Sales_Table[[#This Row],[Date envoi]]&gt;Sales_Table[[#This Row],[À livrer avant]], 1, 0)</f>
        <v>0</v>
      </c>
    </row>
    <row r="221" spans="1:15" x14ac:dyDescent="0.25">
      <c r="A221">
        <v>10467</v>
      </c>
      <c r="B221" t="s">
        <v>141</v>
      </c>
      <c r="C221">
        <v>8</v>
      </c>
      <c r="D221" s="1">
        <v>35495</v>
      </c>
      <c r="E221" s="1">
        <v>35523</v>
      </c>
      <c r="F221" s="1">
        <v>35500</v>
      </c>
      <c r="G221">
        <v>2</v>
      </c>
      <c r="H221" s="2">
        <v>4.93</v>
      </c>
      <c r="I221" t="s">
        <v>142</v>
      </c>
      <c r="J221" t="s">
        <v>143</v>
      </c>
      <c r="K221" t="s">
        <v>144</v>
      </c>
      <c r="M221" t="s">
        <v>145</v>
      </c>
      <c r="N221" t="s">
        <v>146</v>
      </c>
      <c r="O221">
        <f>IF(Sales_Table[[#This Row],[Date envoi]]&gt;Sales_Table[[#This Row],[À livrer avant]], 1, 0)</f>
        <v>0</v>
      </c>
    </row>
    <row r="222" spans="1:15" x14ac:dyDescent="0.25">
      <c r="A222">
        <v>10468</v>
      </c>
      <c r="B222" t="s">
        <v>252</v>
      </c>
      <c r="C222">
        <v>3</v>
      </c>
      <c r="D222" s="1">
        <v>35496</v>
      </c>
      <c r="E222" s="1">
        <v>35524</v>
      </c>
      <c r="F222" s="1">
        <v>35501</v>
      </c>
      <c r="G222">
        <v>3</v>
      </c>
      <c r="H222" s="2">
        <v>44.12</v>
      </c>
      <c r="I222" t="s">
        <v>253</v>
      </c>
      <c r="J222" t="s">
        <v>254</v>
      </c>
      <c r="K222" t="s">
        <v>255</v>
      </c>
      <c r="M222" t="s">
        <v>256</v>
      </c>
      <c r="N222" t="s">
        <v>25</v>
      </c>
      <c r="O222">
        <f>IF(Sales_Table[[#This Row],[Date envoi]]&gt;Sales_Table[[#This Row],[À livrer avant]], 1, 0)</f>
        <v>0</v>
      </c>
    </row>
    <row r="223" spans="1:15" x14ac:dyDescent="0.25">
      <c r="A223">
        <v>10469</v>
      </c>
      <c r="B223" t="s">
        <v>124</v>
      </c>
      <c r="C223">
        <v>1</v>
      </c>
      <c r="D223" s="1">
        <v>35499</v>
      </c>
      <c r="E223" s="1">
        <v>35527</v>
      </c>
      <c r="F223" s="1">
        <v>35503</v>
      </c>
      <c r="G223">
        <v>1</v>
      </c>
      <c r="H223" s="2">
        <v>60.18</v>
      </c>
      <c r="I223" t="s">
        <v>125</v>
      </c>
      <c r="J223" t="s">
        <v>126</v>
      </c>
      <c r="K223" t="s">
        <v>127</v>
      </c>
      <c r="L223" t="s">
        <v>128</v>
      </c>
      <c r="M223" t="s">
        <v>129</v>
      </c>
      <c r="N223" t="s">
        <v>95</v>
      </c>
      <c r="O223">
        <f>IF(Sales_Table[[#This Row],[Date envoi]]&gt;Sales_Table[[#This Row],[À livrer avant]], 1, 0)</f>
        <v>0</v>
      </c>
    </row>
    <row r="224" spans="1:15" x14ac:dyDescent="0.25">
      <c r="A224">
        <v>10470</v>
      </c>
      <c r="B224" t="s">
        <v>273</v>
      </c>
      <c r="C224">
        <v>4</v>
      </c>
      <c r="D224" s="1">
        <v>35500</v>
      </c>
      <c r="E224" s="1">
        <v>35528</v>
      </c>
      <c r="F224" s="1">
        <v>35503</v>
      </c>
      <c r="G224">
        <v>2</v>
      </c>
      <c r="H224" s="2">
        <v>64.56</v>
      </c>
      <c r="I224" t="s">
        <v>274</v>
      </c>
      <c r="J224" t="s">
        <v>275</v>
      </c>
      <c r="K224" t="s">
        <v>276</v>
      </c>
      <c r="M224" t="s">
        <v>277</v>
      </c>
      <c r="N224" t="s">
        <v>19</v>
      </c>
      <c r="O224">
        <f>IF(Sales_Table[[#This Row],[Date envoi]]&gt;Sales_Table[[#This Row],[À livrer avant]], 1, 0)</f>
        <v>0</v>
      </c>
    </row>
    <row r="225" spans="1:15" x14ac:dyDescent="0.25">
      <c r="A225">
        <v>10471</v>
      </c>
      <c r="B225" t="s">
        <v>187</v>
      </c>
      <c r="C225">
        <v>2</v>
      </c>
      <c r="D225" s="1">
        <v>35500</v>
      </c>
      <c r="E225" s="1">
        <v>35528</v>
      </c>
      <c r="F225" s="1">
        <v>35507</v>
      </c>
      <c r="G225">
        <v>3</v>
      </c>
      <c r="H225" s="2">
        <v>45.59</v>
      </c>
      <c r="I225" t="s">
        <v>188</v>
      </c>
      <c r="J225" t="s">
        <v>189</v>
      </c>
      <c r="K225" t="s">
        <v>190</v>
      </c>
      <c r="M225" t="s">
        <v>191</v>
      </c>
      <c r="N225" t="s">
        <v>192</v>
      </c>
      <c r="O225">
        <f>IF(Sales_Table[[#This Row],[Date envoi]]&gt;Sales_Table[[#This Row],[À livrer avant]], 1, 0)</f>
        <v>0</v>
      </c>
    </row>
    <row r="226" spans="1:15" x14ac:dyDescent="0.25">
      <c r="A226">
        <v>10472</v>
      </c>
      <c r="B226" t="s">
        <v>315</v>
      </c>
      <c r="C226">
        <v>8</v>
      </c>
      <c r="D226" s="1">
        <v>35501</v>
      </c>
      <c r="E226" s="1">
        <v>35529</v>
      </c>
      <c r="F226" s="1">
        <v>35508</v>
      </c>
      <c r="G226">
        <v>1</v>
      </c>
      <c r="H226" s="2">
        <v>4.2</v>
      </c>
      <c r="I226" t="s">
        <v>316</v>
      </c>
      <c r="J226" t="s">
        <v>317</v>
      </c>
      <c r="K226" t="s">
        <v>190</v>
      </c>
      <c r="M226" t="s">
        <v>318</v>
      </c>
      <c r="N226" t="s">
        <v>192</v>
      </c>
      <c r="O226">
        <f>IF(Sales_Table[[#This Row],[Date envoi]]&gt;Sales_Table[[#This Row],[À livrer avant]], 1, 0)</f>
        <v>0</v>
      </c>
    </row>
    <row r="227" spans="1:15" x14ac:dyDescent="0.25">
      <c r="A227">
        <v>10473</v>
      </c>
      <c r="B227" t="s">
        <v>243</v>
      </c>
      <c r="C227">
        <v>1</v>
      </c>
      <c r="D227" s="1">
        <v>35502</v>
      </c>
      <c r="E227" s="1">
        <v>35516</v>
      </c>
      <c r="F227" s="1">
        <v>35510</v>
      </c>
      <c r="G227">
        <v>3</v>
      </c>
      <c r="H227" s="2">
        <v>16.37</v>
      </c>
      <c r="I227" t="s">
        <v>244</v>
      </c>
      <c r="J227" t="s">
        <v>245</v>
      </c>
      <c r="K227" t="s">
        <v>246</v>
      </c>
      <c r="L227" t="s">
        <v>247</v>
      </c>
      <c r="M227" t="s">
        <v>248</v>
      </c>
      <c r="N227" t="s">
        <v>192</v>
      </c>
      <c r="O227">
        <f>IF(Sales_Table[[#This Row],[Date envoi]]&gt;Sales_Table[[#This Row],[À livrer avant]], 1, 0)</f>
        <v>0</v>
      </c>
    </row>
    <row r="228" spans="1:15" x14ac:dyDescent="0.25">
      <c r="A228">
        <v>10474</v>
      </c>
      <c r="B228" t="s">
        <v>249</v>
      </c>
      <c r="C228">
        <v>5</v>
      </c>
      <c r="D228" s="1">
        <v>35502</v>
      </c>
      <c r="E228" s="1">
        <v>35530</v>
      </c>
      <c r="F228" s="1">
        <v>35510</v>
      </c>
      <c r="G228">
        <v>2</v>
      </c>
      <c r="H228" s="2">
        <v>83.49</v>
      </c>
      <c r="I228" t="s">
        <v>250</v>
      </c>
      <c r="J228" t="s">
        <v>251</v>
      </c>
      <c r="K228" t="s">
        <v>77</v>
      </c>
      <c r="M228" t="s">
        <v>150</v>
      </c>
      <c r="N228" t="s">
        <v>79</v>
      </c>
      <c r="O228">
        <f>IF(Sales_Table[[#This Row],[Date envoi]]&gt;Sales_Table[[#This Row],[À livrer avant]], 1, 0)</f>
        <v>0</v>
      </c>
    </row>
    <row r="229" spans="1:15" x14ac:dyDescent="0.25">
      <c r="A229">
        <v>10475</v>
      </c>
      <c r="B229" t="s">
        <v>38</v>
      </c>
      <c r="C229">
        <v>9</v>
      </c>
      <c r="D229" s="1">
        <v>35503</v>
      </c>
      <c r="E229" s="1">
        <v>35531</v>
      </c>
      <c r="F229" s="1">
        <v>35524</v>
      </c>
      <c r="G229">
        <v>1</v>
      </c>
      <c r="H229" s="2">
        <v>68.52</v>
      </c>
      <c r="I229" t="s">
        <v>39</v>
      </c>
      <c r="J229" t="s">
        <v>40</v>
      </c>
      <c r="K229" t="s">
        <v>41</v>
      </c>
      <c r="M229" t="s">
        <v>42</v>
      </c>
      <c r="N229" t="s">
        <v>43</v>
      </c>
      <c r="O229">
        <f>IF(Sales_Table[[#This Row],[Date envoi]]&gt;Sales_Table[[#This Row],[À livrer avant]], 1, 0)</f>
        <v>0</v>
      </c>
    </row>
    <row r="230" spans="1:15" x14ac:dyDescent="0.25">
      <c r="A230">
        <v>10476</v>
      </c>
      <c r="B230" t="s">
        <v>61</v>
      </c>
      <c r="C230">
        <v>8</v>
      </c>
      <c r="D230" s="1">
        <v>35506</v>
      </c>
      <c r="E230" s="1">
        <v>35534</v>
      </c>
      <c r="F230" s="1">
        <v>35513</v>
      </c>
      <c r="G230">
        <v>3</v>
      </c>
      <c r="H230" s="2">
        <v>4.41</v>
      </c>
      <c r="I230" t="s">
        <v>62</v>
      </c>
      <c r="J230" t="s">
        <v>63</v>
      </c>
      <c r="K230" t="s">
        <v>64</v>
      </c>
      <c r="L230" t="s">
        <v>65</v>
      </c>
      <c r="M230" t="s">
        <v>66</v>
      </c>
      <c r="N230" t="s">
        <v>67</v>
      </c>
      <c r="O230">
        <f>IF(Sales_Table[[#This Row],[Date envoi]]&gt;Sales_Table[[#This Row],[À livrer avant]], 1, 0)</f>
        <v>0</v>
      </c>
    </row>
    <row r="231" spans="1:15" x14ac:dyDescent="0.25">
      <c r="A231">
        <v>10477</v>
      </c>
      <c r="B231" t="s">
        <v>285</v>
      </c>
      <c r="C231">
        <v>5</v>
      </c>
      <c r="D231" s="1">
        <v>35506</v>
      </c>
      <c r="E231" s="1">
        <v>35534</v>
      </c>
      <c r="F231" s="1">
        <v>35514</v>
      </c>
      <c r="G231">
        <v>2</v>
      </c>
      <c r="H231" s="2">
        <v>13.02</v>
      </c>
      <c r="I231" t="s">
        <v>286</v>
      </c>
      <c r="J231" t="s">
        <v>287</v>
      </c>
      <c r="K231" t="s">
        <v>270</v>
      </c>
      <c r="M231" t="s">
        <v>288</v>
      </c>
      <c r="N231" t="s">
        <v>272</v>
      </c>
      <c r="O231">
        <f>IF(Sales_Table[[#This Row],[Date envoi]]&gt;Sales_Table[[#This Row],[À livrer avant]], 1, 0)</f>
        <v>0</v>
      </c>
    </row>
    <row r="232" spans="1:15" x14ac:dyDescent="0.25">
      <c r="A232">
        <v>10478</v>
      </c>
      <c r="B232" t="s">
        <v>33</v>
      </c>
      <c r="C232">
        <v>2</v>
      </c>
      <c r="D232" s="1">
        <v>35507</v>
      </c>
      <c r="E232" s="1">
        <v>35521</v>
      </c>
      <c r="F232" s="1">
        <v>35515</v>
      </c>
      <c r="G232">
        <v>3</v>
      </c>
      <c r="H232" s="2">
        <v>4.8099999999999996</v>
      </c>
      <c r="I232" t="s">
        <v>34</v>
      </c>
      <c r="J232" t="s">
        <v>35</v>
      </c>
      <c r="K232" t="s">
        <v>36</v>
      </c>
      <c r="M232" t="s">
        <v>37</v>
      </c>
      <c r="N232" t="s">
        <v>19</v>
      </c>
      <c r="O232">
        <f>IF(Sales_Table[[#This Row],[Date envoi]]&gt;Sales_Table[[#This Row],[À livrer avant]], 1, 0)</f>
        <v>0</v>
      </c>
    </row>
    <row r="233" spans="1:15" x14ac:dyDescent="0.25">
      <c r="A233">
        <v>10479</v>
      </c>
      <c r="B233" t="s">
        <v>89</v>
      </c>
      <c r="C233">
        <v>3</v>
      </c>
      <c r="D233" s="1">
        <v>35508</v>
      </c>
      <c r="E233" s="1">
        <v>35536</v>
      </c>
      <c r="F233" s="1">
        <v>35510</v>
      </c>
      <c r="G233">
        <v>3</v>
      </c>
      <c r="H233" s="2">
        <v>708.95</v>
      </c>
      <c r="I233" t="s">
        <v>90</v>
      </c>
      <c r="J233" t="s">
        <v>91</v>
      </c>
      <c r="K233" t="s">
        <v>92</v>
      </c>
      <c r="L233" t="s">
        <v>93</v>
      </c>
      <c r="M233" t="s">
        <v>94</v>
      </c>
      <c r="N233" t="s">
        <v>95</v>
      </c>
      <c r="O233">
        <f>IF(Sales_Table[[#This Row],[Date envoi]]&gt;Sales_Table[[#This Row],[À livrer avant]], 1, 0)</f>
        <v>0</v>
      </c>
    </row>
    <row r="234" spans="1:15" x14ac:dyDescent="0.25">
      <c r="A234">
        <v>10480</v>
      </c>
      <c r="B234" t="s">
        <v>375</v>
      </c>
      <c r="C234">
        <v>6</v>
      </c>
      <c r="D234" s="1">
        <v>35509</v>
      </c>
      <c r="E234" s="1">
        <v>35537</v>
      </c>
      <c r="F234" s="1">
        <v>35513</v>
      </c>
      <c r="G234">
        <v>2</v>
      </c>
      <c r="H234" s="2">
        <v>1.35</v>
      </c>
      <c r="I234" t="s">
        <v>376</v>
      </c>
      <c r="J234" t="s">
        <v>377</v>
      </c>
      <c r="K234" t="s">
        <v>378</v>
      </c>
      <c r="M234" t="s">
        <v>379</v>
      </c>
      <c r="N234" t="s">
        <v>19</v>
      </c>
      <c r="O234">
        <f>IF(Sales_Table[[#This Row],[Date envoi]]&gt;Sales_Table[[#This Row],[À livrer avant]], 1, 0)</f>
        <v>0</v>
      </c>
    </row>
    <row r="235" spans="1:15" x14ac:dyDescent="0.25">
      <c r="A235">
        <v>10481</v>
      </c>
      <c r="B235" t="s">
        <v>178</v>
      </c>
      <c r="C235">
        <v>8</v>
      </c>
      <c r="D235" s="1">
        <v>35509</v>
      </c>
      <c r="E235" s="1">
        <v>35537</v>
      </c>
      <c r="F235" s="1">
        <v>35514</v>
      </c>
      <c r="G235">
        <v>2</v>
      </c>
      <c r="H235" s="2">
        <v>64.33</v>
      </c>
      <c r="I235" t="s">
        <v>179</v>
      </c>
      <c r="J235" t="s">
        <v>180</v>
      </c>
      <c r="K235" t="s">
        <v>29</v>
      </c>
      <c r="L235" t="s">
        <v>30</v>
      </c>
      <c r="M235" t="s">
        <v>181</v>
      </c>
      <c r="N235" t="s">
        <v>32</v>
      </c>
      <c r="O235">
        <f>IF(Sales_Table[[#This Row],[Date envoi]]&gt;Sales_Table[[#This Row],[À livrer avant]], 1, 0)</f>
        <v>0</v>
      </c>
    </row>
    <row r="236" spans="1:15" x14ac:dyDescent="0.25">
      <c r="A236">
        <v>10482</v>
      </c>
      <c r="B236" t="s">
        <v>403</v>
      </c>
      <c r="C236">
        <v>1</v>
      </c>
      <c r="D236" s="1">
        <v>35510</v>
      </c>
      <c r="E236" s="1">
        <v>35538</v>
      </c>
      <c r="F236" s="1">
        <v>35530</v>
      </c>
      <c r="G236">
        <v>3</v>
      </c>
      <c r="H236" s="2">
        <v>7.48</v>
      </c>
      <c r="I236" t="s">
        <v>404</v>
      </c>
      <c r="J236" t="s">
        <v>405</v>
      </c>
      <c r="K236" t="s">
        <v>406</v>
      </c>
      <c r="L236" t="s">
        <v>128</v>
      </c>
      <c r="M236" t="s">
        <v>407</v>
      </c>
      <c r="N236" t="s">
        <v>95</v>
      </c>
      <c r="O236">
        <f>IF(Sales_Table[[#This Row],[Date envoi]]&gt;Sales_Table[[#This Row],[À livrer avant]], 1, 0)</f>
        <v>0</v>
      </c>
    </row>
    <row r="237" spans="1:15" x14ac:dyDescent="0.25">
      <c r="A237">
        <v>10483</v>
      </c>
      <c r="B237" t="s">
        <v>124</v>
      </c>
      <c r="C237">
        <v>7</v>
      </c>
      <c r="D237" s="1">
        <v>35513</v>
      </c>
      <c r="E237" s="1">
        <v>35541</v>
      </c>
      <c r="F237" s="1">
        <v>35545</v>
      </c>
      <c r="G237">
        <v>2</v>
      </c>
      <c r="H237" s="2">
        <v>15.28</v>
      </c>
      <c r="I237" t="s">
        <v>125</v>
      </c>
      <c r="J237" t="s">
        <v>126</v>
      </c>
      <c r="K237" t="s">
        <v>127</v>
      </c>
      <c r="L237" t="s">
        <v>128</v>
      </c>
      <c r="M237" t="s">
        <v>129</v>
      </c>
      <c r="N237" t="s">
        <v>95</v>
      </c>
      <c r="O237">
        <f>IF(Sales_Table[[#This Row],[Date envoi]]&gt;Sales_Table[[#This Row],[À livrer avant]], 1, 0)</f>
        <v>1</v>
      </c>
    </row>
    <row r="238" spans="1:15" x14ac:dyDescent="0.25">
      <c r="A238">
        <v>10484</v>
      </c>
      <c r="B238" t="s">
        <v>187</v>
      </c>
      <c r="C238">
        <v>3</v>
      </c>
      <c r="D238" s="1">
        <v>35513</v>
      </c>
      <c r="E238" s="1">
        <v>35541</v>
      </c>
      <c r="F238" s="1">
        <v>35521</v>
      </c>
      <c r="G238">
        <v>3</v>
      </c>
      <c r="H238" s="2">
        <v>6.88</v>
      </c>
      <c r="I238" t="s">
        <v>188</v>
      </c>
      <c r="J238" t="s">
        <v>189</v>
      </c>
      <c r="K238" t="s">
        <v>190</v>
      </c>
      <c r="M238" t="s">
        <v>191</v>
      </c>
      <c r="N238" t="s">
        <v>192</v>
      </c>
      <c r="O238">
        <f>IF(Sales_Table[[#This Row],[Date envoi]]&gt;Sales_Table[[#This Row],[À livrer avant]], 1, 0)</f>
        <v>0</v>
      </c>
    </row>
    <row r="239" spans="1:15" x14ac:dyDescent="0.25">
      <c r="A239">
        <v>10485</v>
      </c>
      <c r="B239" t="s">
        <v>369</v>
      </c>
      <c r="C239">
        <v>4</v>
      </c>
      <c r="D239" s="1">
        <v>35514</v>
      </c>
      <c r="E239" s="1">
        <v>35528</v>
      </c>
      <c r="F239" s="1">
        <v>35520</v>
      </c>
      <c r="G239">
        <v>2</v>
      </c>
      <c r="H239" s="2">
        <v>64.45</v>
      </c>
      <c r="I239" t="s">
        <v>370</v>
      </c>
      <c r="J239" t="s">
        <v>371</v>
      </c>
      <c r="K239" t="s">
        <v>372</v>
      </c>
      <c r="L239" t="s">
        <v>373</v>
      </c>
      <c r="M239" t="s">
        <v>374</v>
      </c>
      <c r="N239" t="s">
        <v>67</v>
      </c>
      <c r="O239">
        <f>IF(Sales_Table[[#This Row],[Date envoi]]&gt;Sales_Table[[#This Row],[À livrer avant]], 1, 0)</f>
        <v>0</v>
      </c>
    </row>
    <row r="240" spans="1:15" x14ac:dyDescent="0.25">
      <c r="A240">
        <v>10486</v>
      </c>
      <c r="B240" t="s">
        <v>61</v>
      </c>
      <c r="C240">
        <v>1</v>
      </c>
      <c r="D240" s="1">
        <v>35515</v>
      </c>
      <c r="E240" s="1">
        <v>35543</v>
      </c>
      <c r="F240" s="1">
        <v>35522</v>
      </c>
      <c r="G240">
        <v>2</v>
      </c>
      <c r="H240" s="2">
        <v>30.53</v>
      </c>
      <c r="I240" t="s">
        <v>62</v>
      </c>
      <c r="J240" t="s">
        <v>63</v>
      </c>
      <c r="K240" t="s">
        <v>64</v>
      </c>
      <c r="L240" t="s">
        <v>65</v>
      </c>
      <c r="M240" t="s">
        <v>66</v>
      </c>
      <c r="N240" t="s">
        <v>67</v>
      </c>
      <c r="O240">
        <f>IF(Sales_Table[[#This Row],[Date envoi]]&gt;Sales_Table[[#This Row],[À livrer avant]], 1, 0)</f>
        <v>0</v>
      </c>
    </row>
    <row r="241" spans="1:15" x14ac:dyDescent="0.25">
      <c r="A241">
        <v>10487</v>
      </c>
      <c r="B241" t="s">
        <v>342</v>
      </c>
      <c r="C241">
        <v>2</v>
      </c>
      <c r="D241" s="1">
        <v>35515</v>
      </c>
      <c r="E241" s="1">
        <v>35543</v>
      </c>
      <c r="F241" s="1">
        <v>35517</v>
      </c>
      <c r="G241">
        <v>2</v>
      </c>
      <c r="H241" s="2">
        <v>71.069999999999993</v>
      </c>
      <c r="I241" t="s">
        <v>343</v>
      </c>
      <c r="J241" t="s">
        <v>344</v>
      </c>
      <c r="K241" t="s">
        <v>196</v>
      </c>
      <c r="L241" t="s">
        <v>59</v>
      </c>
      <c r="M241" t="s">
        <v>345</v>
      </c>
      <c r="N241" t="s">
        <v>32</v>
      </c>
      <c r="O241">
        <f>IF(Sales_Table[[#This Row],[Date envoi]]&gt;Sales_Table[[#This Row],[À livrer avant]], 1, 0)</f>
        <v>0</v>
      </c>
    </row>
    <row r="242" spans="1:15" x14ac:dyDescent="0.25">
      <c r="A242">
        <v>10488</v>
      </c>
      <c r="B242" t="s">
        <v>113</v>
      </c>
      <c r="C242">
        <v>8</v>
      </c>
      <c r="D242" s="1">
        <v>35516</v>
      </c>
      <c r="E242" s="1">
        <v>35544</v>
      </c>
      <c r="F242" s="1">
        <v>35522</v>
      </c>
      <c r="G242">
        <v>2</v>
      </c>
      <c r="H242" s="2">
        <v>4.93</v>
      </c>
      <c r="I242" t="s">
        <v>114</v>
      </c>
      <c r="J242" t="s">
        <v>115</v>
      </c>
      <c r="K242" t="s">
        <v>116</v>
      </c>
      <c r="M242" t="s">
        <v>117</v>
      </c>
      <c r="N242" t="s">
        <v>25</v>
      </c>
      <c r="O242">
        <f>IF(Sales_Table[[#This Row],[Date envoi]]&gt;Sales_Table[[#This Row],[À livrer avant]], 1, 0)</f>
        <v>0</v>
      </c>
    </row>
    <row r="243" spans="1:15" x14ac:dyDescent="0.25">
      <c r="A243">
        <v>10489</v>
      </c>
      <c r="B243" t="s">
        <v>304</v>
      </c>
      <c r="C243">
        <v>6</v>
      </c>
      <c r="D243" s="1">
        <v>35517</v>
      </c>
      <c r="E243" s="1">
        <v>35545</v>
      </c>
      <c r="F243" s="1">
        <v>35529</v>
      </c>
      <c r="G243">
        <v>2</v>
      </c>
      <c r="H243" s="2">
        <v>5.29</v>
      </c>
      <c r="I243" t="s">
        <v>305</v>
      </c>
      <c r="J243" t="s">
        <v>306</v>
      </c>
      <c r="K243" t="s">
        <v>307</v>
      </c>
      <c r="M243" t="s">
        <v>308</v>
      </c>
      <c r="N243" t="s">
        <v>73</v>
      </c>
      <c r="O243">
        <f>IF(Sales_Table[[#This Row],[Date envoi]]&gt;Sales_Table[[#This Row],[À livrer avant]], 1, 0)</f>
        <v>0</v>
      </c>
    </row>
    <row r="244" spans="1:15" x14ac:dyDescent="0.25">
      <c r="A244">
        <v>10490</v>
      </c>
      <c r="B244" t="s">
        <v>61</v>
      </c>
      <c r="C244">
        <v>7</v>
      </c>
      <c r="D244" s="1">
        <v>35520</v>
      </c>
      <c r="E244" s="1">
        <v>35548</v>
      </c>
      <c r="F244" s="1">
        <v>35523</v>
      </c>
      <c r="G244">
        <v>2</v>
      </c>
      <c r="H244" s="2">
        <v>210.19</v>
      </c>
      <c r="I244" t="s">
        <v>62</v>
      </c>
      <c r="J244" t="s">
        <v>63</v>
      </c>
      <c r="K244" t="s">
        <v>64</v>
      </c>
      <c r="L244" t="s">
        <v>65</v>
      </c>
      <c r="M244" t="s">
        <v>66</v>
      </c>
      <c r="N244" t="s">
        <v>67</v>
      </c>
      <c r="O244">
        <f>IF(Sales_Table[[#This Row],[Date envoi]]&gt;Sales_Table[[#This Row],[À livrer avant]], 1, 0)</f>
        <v>0</v>
      </c>
    </row>
    <row r="245" spans="1:15" x14ac:dyDescent="0.25">
      <c r="A245">
        <v>10491</v>
      </c>
      <c r="B245" t="s">
        <v>267</v>
      </c>
      <c r="C245">
        <v>8</v>
      </c>
      <c r="D245" s="1">
        <v>35520</v>
      </c>
      <c r="E245" s="1">
        <v>35548</v>
      </c>
      <c r="F245" s="1">
        <v>35528</v>
      </c>
      <c r="G245">
        <v>3</v>
      </c>
      <c r="H245" s="2">
        <v>16.96</v>
      </c>
      <c r="I245" t="s">
        <v>268</v>
      </c>
      <c r="J245" t="s">
        <v>269</v>
      </c>
      <c r="K245" t="s">
        <v>270</v>
      </c>
      <c r="M245" t="s">
        <v>271</v>
      </c>
      <c r="N245" t="s">
        <v>272</v>
      </c>
      <c r="O245">
        <f>IF(Sales_Table[[#This Row],[Date envoi]]&gt;Sales_Table[[#This Row],[À livrer avant]], 1, 0)</f>
        <v>0</v>
      </c>
    </row>
    <row r="246" spans="1:15" x14ac:dyDescent="0.25">
      <c r="A246">
        <v>10492</v>
      </c>
      <c r="B246" t="s">
        <v>363</v>
      </c>
      <c r="C246">
        <v>3</v>
      </c>
      <c r="D246" s="1">
        <v>35521</v>
      </c>
      <c r="E246" s="1">
        <v>35549</v>
      </c>
      <c r="F246" s="1">
        <v>35531</v>
      </c>
      <c r="G246">
        <v>1</v>
      </c>
      <c r="H246" s="2">
        <v>62.89</v>
      </c>
      <c r="I246" t="s">
        <v>364</v>
      </c>
      <c r="J246" t="s">
        <v>365</v>
      </c>
      <c r="K246" t="s">
        <v>366</v>
      </c>
      <c r="L246" t="s">
        <v>367</v>
      </c>
      <c r="M246" t="s">
        <v>368</v>
      </c>
      <c r="N246" t="s">
        <v>284</v>
      </c>
      <c r="O246">
        <f>IF(Sales_Table[[#This Row],[Date envoi]]&gt;Sales_Table[[#This Row],[À livrer avant]], 1, 0)</f>
        <v>0</v>
      </c>
    </row>
    <row r="247" spans="1:15" x14ac:dyDescent="0.25">
      <c r="A247">
        <v>10493</v>
      </c>
      <c r="B247" t="s">
        <v>299</v>
      </c>
      <c r="C247">
        <v>4</v>
      </c>
      <c r="D247" s="1">
        <v>35522</v>
      </c>
      <c r="E247" s="1">
        <v>35550</v>
      </c>
      <c r="F247" s="1">
        <v>35530</v>
      </c>
      <c r="G247">
        <v>3</v>
      </c>
      <c r="H247" s="2">
        <v>10.64</v>
      </c>
      <c r="I247" t="s">
        <v>300</v>
      </c>
      <c r="J247" t="s">
        <v>301</v>
      </c>
      <c r="K247" t="s">
        <v>302</v>
      </c>
      <c r="M247" t="s">
        <v>303</v>
      </c>
      <c r="N247" t="s">
        <v>19</v>
      </c>
      <c r="O247">
        <f>IF(Sales_Table[[#This Row],[Date envoi]]&gt;Sales_Table[[#This Row],[À livrer avant]], 1, 0)</f>
        <v>0</v>
      </c>
    </row>
    <row r="248" spans="1:15" x14ac:dyDescent="0.25">
      <c r="A248">
        <v>10494</v>
      </c>
      <c r="B248" t="s">
        <v>193</v>
      </c>
      <c r="C248">
        <v>4</v>
      </c>
      <c r="D248" s="1">
        <v>35522</v>
      </c>
      <c r="E248" s="1">
        <v>35550</v>
      </c>
      <c r="F248" s="1">
        <v>35529</v>
      </c>
      <c r="G248">
        <v>2</v>
      </c>
      <c r="H248" s="2">
        <v>65.989999999999995</v>
      </c>
      <c r="I248" t="s">
        <v>194</v>
      </c>
      <c r="J248" t="s">
        <v>195</v>
      </c>
      <c r="K248" t="s">
        <v>196</v>
      </c>
      <c r="L248" t="s">
        <v>59</v>
      </c>
      <c r="M248" t="s">
        <v>197</v>
      </c>
      <c r="N248" t="s">
        <v>32</v>
      </c>
      <c r="O248">
        <f>IF(Sales_Table[[#This Row],[Date envoi]]&gt;Sales_Table[[#This Row],[À livrer avant]], 1, 0)</f>
        <v>0</v>
      </c>
    </row>
    <row r="249" spans="1:15" x14ac:dyDescent="0.25">
      <c r="A249">
        <v>10495</v>
      </c>
      <c r="B249" t="s">
        <v>408</v>
      </c>
      <c r="C249">
        <v>3</v>
      </c>
      <c r="D249" s="1">
        <v>35523</v>
      </c>
      <c r="E249" s="1">
        <v>35551</v>
      </c>
      <c r="F249" s="1">
        <v>35531</v>
      </c>
      <c r="G249">
        <v>3</v>
      </c>
      <c r="H249" s="2">
        <v>4.6500000000000004</v>
      </c>
      <c r="I249" t="s">
        <v>409</v>
      </c>
      <c r="J249" t="s">
        <v>410</v>
      </c>
      <c r="K249" t="s">
        <v>411</v>
      </c>
      <c r="L249" t="s">
        <v>367</v>
      </c>
      <c r="M249" t="s">
        <v>412</v>
      </c>
      <c r="N249" t="s">
        <v>284</v>
      </c>
      <c r="O249">
        <f>IF(Sales_Table[[#This Row],[Date envoi]]&gt;Sales_Table[[#This Row],[À livrer avant]], 1, 0)</f>
        <v>0</v>
      </c>
    </row>
    <row r="250" spans="1:15" x14ac:dyDescent="0.25">
      <c r="A250">
        <v>10496</v>
      </c>
      <c r="B250" t="s">
        <v>198</v>
      </c>
      <c r="C250">
        <v>7</v>
      </c>
      <c r="D250" s="1">
        <v>35524</v>
      </c>
      <c r="E250" s="1">
        <v>35552</v>
      </c>
      <c r="F250" s="1">
        <v>35527</v>
      </c>
      <c r="G250">
        <v>2</v>
      </c>
      <c r="H250" s="2">
        <v>46.77</v>
      </c>
      <c r="I250" t="s">
        <v>199</v>
      </c>
      <c r="J250" t="s">
        <v>200</v>
      </c>
      <c r="K250" t="s">
        <v>196</v>
      </c>
      <c r="L250" t="s">
        <v>59</v>
      </c>
      <c r="M250" t="s">
        <v>201</v>
      </c>
      <c r="N250" t="s">
        <v>32</v>
      </c>
      <c r="O250">
        <f>IF(Sales_Table[[#This Row],[Date envoi]]&gt;Sales_Table[[#This Row],[À livrer avant]], 1, 0)</f>
        <v>0</v>
      </c>
    </row>
    <row r="251" spans="1:15" x14ac:dyDescent="0.25">
      <c r="A251">
        <v>10497</v>
      </c>
      <c r="B251" t="s">
        <v>161</v>
      </c>
      <c r="C251">
        <v>7</v>
      </c>
      <c r="D251" s="1">
        <v>35524</v>
      </c>
      <c r="E251" s="1">
        <v>35552</v>
      </c>
      <c r="F251" s="1">
        <v>35527</v>
      </c>
      <c r="G251">
        <v>1</v>
      </c>
      <c r="H251" s="2">
        <v>36.21</v>
      </c>
      <c r="I251" t="s">
        <v>162</v>
      </c>
      <c r="J251" t="s">
        <v>163</v>
      </c>
      <c r="K251" t="s">
        <v>164</v>
      </c>
      <c r="M251" t="s">
        <v>165</v>
      </c>
      <c r="N251" t="s">
        <v>25</v>
      </c>
      <c r="O251">
        <f>IF(Sales_Table[[#This Row],[Date envoi]]&gt;Sales_Table[[#This Row],[À livrer avant]], 1, 0)</f>
        <v>0</v>
      </c>
    </row>
    <row r="252" spans="1:15" x14ac:dyDescent="0.25">
      <c r="A252">
        <v>10498</v>
      </c>
      <c r="B252" t="s">
        <v>61</v>
      </c>
      <c r="C252">
        <v>8</v>
      </c>
      <c r="D252" s="1">
        <v>35527</v>
      </c>
      <c r="E252" s="1">
        <v>35555</v>
      </c>
      <c r="F252" s="1">
        <v>35531</v>
      </c>
      <c r="G252">
        <v>2</v>
      </c>
      <c r="H252" s="2">
        <v>29.75</v>
      </c>
      <c r="I252" t="s">
        <v>62</v>
      </c>
      <c r="J252" t="s">
        <v>63</v>
      </c>
      <c r="K252" t="s">
        <v>64</v>
      </c>
      <c r="L252" t="s">
        <v>65</v>
      </c>
      <c r="M252" t="s">
        <v>66</v>
      </c>
      <c r="N252" t="s">
        <v>67</v>
      </c>
      <c r="O252">
        <f>IF(Sales_Table[[#This Row],[Date envoi]]&gt;Sales_Table[[#This Row],[À livrer avant]], 1, 0)</f>
        <v>0</v>
      </c>
    </row>
    <row r="253" spans="1:15" x14ac:dyDescent="0.25">
      <c r="A253">
        <v>10499</v>
      </c>
      <c r="B253" t="s">
        <v>172</v>
      </c>
      <c r="C253">
        <v>4</v>
      </c>
      <c r="D253" s="1">
        <v>35528</v>
      </c>
      <c r="E253" s="1">
        <v>35556</v>
      </c>
      <c r="F253" s="1">
        <v>35536</v>
      </c>
      <c r="G253">
        <v>2</v>
      </c>
      <c r="H253" s="2">
        <v>102.02</v>
      </c>
      <c r="I253" t="s">
        <v>173</v>
      </c>
      <c r="J253" t="s">
        <v>174</v>
      </c>
      <c r="K253" t="s">
        <v>175</v>
      </c>
      <c r="L253" t="s">
        <v>176</v>
      </c>
      <c r="M253" t="s">
        <v>177</v>
      </c>
      <c r="N253" t="s">
        <v>67</v>
      </c>
      <c r="O253">
        <f>IF(Sales_Table[[#This Row],[Date envoi]]&gt;Sales_Table[[#This Row],[À livrer avant]], 1, 0)</f>
        <v>0</v>
      </c>
    </row>
    <row r="254" spans="1:15" x14ac:dyDescent="0.25">
      <c r="A254">
        <v>10500</v>
      </c>
      <c r="B254" t="s">
        <v>299</v>
      </c>
      <c r="C254">
        <v>6</v>
      </c>
      <c r="D254" s="1">
        <v>35529</v>
      </c>
      <c r="E254" s="1">
        <v>35557</v>
      </c>
      <c r="F254" s="1">
        <v>35537</v>
      </c>
      <c r="G254">
        <v>1</v>
      </c>
      <c r="H254" s="2">
        <v>42.68</v>
      </c>
      <c r="I254" t="s">
        <v>300</v>
      </c>
      <c r="J254" t="s">
        <v>301</v>
      </c>
      <c r="K254" t="s">
        <v>302</v>
      </c>
      <c r="M254" t="s">
        <v>303</v>
      </c>
      <c r="N254" t="s">
        <v>19</v>
      </c>
      <c r="O254">
        <f>IF(Sales_Table[[#This Row],[Date envoi]]&gt;Sales_Table[[#This Row],[À livrer avant]], 1, 0)</f>
        <v>0</v>
      </c>
    </row>
    <row r="255" spans="1:15" x14ac:dyDescent="0.25">
      <c r="A255">
        <v>10501</v>
      </c>
      <c r="B255" t="s">
        <v>413</v>
      </c>
      <c r="C255">
        <v>9</v>
      </c>
      <c r="D255" s="1">
        <v>35529</v>
      </c>
      <c r="E255" s="1">
        <v>35557</v>
      </c>
      <c r="F255" s="1">
        <v>35536</v>
      </c>
      <c r="G255">
        <v>3</v>
      </c>
      <c r="H255" s="2">
        <v>8.85</v>
      </c>
      <c r="I255" t="s">
        <v>414</v>
      </c>
      <c r="J255" t="s">
        <v>415</v>
      </c>
      <c r="K255" t="s">
        <v>416</v>
      </c>
      <c r="M255" t="s">
        <v>417</v>
      </c>
      <c r="N255" t="s">
        <v>25</v>
      </c>
      <c r="O255">
        <f>IF(Sales_Table[[#This Row],[Date envoi]]&gt;Sales_Table[[#This Row],[À livrer avant]], 1, 0)</f>
        <v>0</v>
      </c>
    </row>
    <row r="256" spans="1:15" x14ac:dyDescent="0.25">
      <c r="A256">
        <v>10502</v>
      </c>
      <c r="B256" t="s">
        <v>249</v>
      </c>
      <c r="C256">
        <v>2</v>
      </c>
      <c r="D256" s="1">
        <v>35530</v>
      </c>
      <c r="E256" s="1">
        <v>35558</v>
      </c>
      <c r="F256" s="1">
        <v>35549</v>
      </c>
      <c r="G256">
        <v>1</v>
      </c>
      <c r="H256" s="2">
        <v>69.319999999999993</v>
      </c>
      <c r="I256" t="s">
        <v>250</v>
      </c>
      <c r="J256" t="s">
        <v>251</v>
      </c>
      <c r="K256" t="s">
        <v>77</v>
      </c>
      <c r="M256" t="s">
        <v>150</v>
      </c>
      <c r="N256" t="s">
        <v>79</v>
      </c>
      <c r="O256">
        <f>IF(Sales_Table[[#This Row],[Date envoi]]&gt;Sales_Table[[#This Row],[À livrer avant]], 1, 0)</f>
        <v>0</v>
      </c>
    </row>
    <row r="257" spans="1:15" x14ac:dyDescent="0.25">
      <c r="A257">
        <v>10503</v>
      </c>
      <c r="B257" t="s">
        <v>202</v>
      </c>
      <c r="C257">
        <v>6</v>
      </c>
      <c r="D257" s="1">
        <v>35531</v>
      </c>
      <c r="E257" s="1">
        <v>35559</v>
      </c>
      <c r="F257" s="1">
        <v>35536</v>
      </c>
      <c r="G257">
        <v>2</v>
      </c>
      <c r="H257" s="2">
        <v>16.739999999999998</v>
      </c>
      <c r="I257" t="s">
        <v>203</v>
      </c>
      <c r="J257" t="s">
        <v>204</v>
      </c>
      <c r="K257" t="s">
        <v>205</v>
      </c>
      <c r="L257" t="s">
        <v>206</v>
      </c>
      <c r="N257" t="s">
        <v>207</v>
      </c>
      <c r="O257">
        <f>IF(Sales_Table[[#This Row],[Date envoi]]&gt;Sales_Table[[#This Row],[À livrer avant]], 1, 0)</f>
        <v>0</v>
      </c>
    </row>
    <row r="258" spans="1:15" x14ac:dyDescent="0.25">
      <c r="A258">
        <v>10504</v>
      </c>
      <c r="B258" t="s">
        <v>124</v>
      </c>
      <c r="C258">
        <v>4</v>
      </c>
      <c r="D258" s="1">
        <v>35531</v>
      </c>
      <c r="E258" s="1">
        <v>35559</v>
      </c>
      <c r="F258" s="1">
        <v>35538</v>
      </c>
      <c r="G258">
        <v>3</v>
      </c>
      <c r="H258" s="2">
        <v>59.13</v>
      </c>
      <c r="I258" t="s">
        <v>125</v>
      </c>
      <c r="J258" t="s">
        <v>126</v>
      </c>
      <c r="K258" t="s">
        <v>127</v>
      </c>
      <c r="L258" t="s">
        <v>128</v>
      </c>
      <c r="M258" t="s">
        <v>129</v>
      </c>
      <c r="N258" t="s">
        <v>95</v>
      </c>
      <c r="O258">
        <f>IF(Sales_Table[[#This Row],[Date envoi]]&gt;Sales_Table[[#This Row],[À livrer avant]], 1, 0)</f>
        <v>0</v>
      </c>
    </row>
    <row r="259" spans="1:15" x14ac:dyDescent="0.25">
      <c r="A259">
        <v>10505</v>
      </c>
      <c r="B259" t="s">
        <v>278</v>
      </c>
      <c r="C259">
        <v>3</v>
      </c>
      <c r="D259" s="1">
        <v>35534</v>
      </c>
      <c r="E259" s="1">
        <v>35562</v>
      </c>
      <c r="F259" s="1">
        <v>35541</v>
      </c>
      <c r="G259">
        <v>3</v>
      </c>
      <c r="H259" s="2">
        <v>7.13</v>
      </c>
      <c r="I259" t="s">
        <v>279</v>
      </c>
      <c r="J259" t="s">
        <v>280</v>
      </c>
      <c r="K259" t="s">
        <v>281</v>
      </c>
      <c r="L259" t="s">
        <v>282</v>
      </c>
      <c r="M259" t="s">
        <v>283</v>
      </c>
      <c r="N259" t="s">
        <v>284</v>
      </c>
      <c r="O259">
        <f>IF(Sales_Table[[#This Row],[Date envoi]]&gt;Sales_Table[[#This Row],[À livrer avant]], 1, 0)</f>
        <v>0</v>
      </c>
    </row>
    <row r="260" spans="1:15" x14ac:dyDescent="0.25">
      <c r="A260">
        <v>10506</v>
      </c>
      <c r="B260" t="s">
        <v>252</v>
      </c>
      <c r="C260">
        <v>9</v>
      </c>
      <c r="D260" s="1">
        <v>35535</v>
      </c>
      <c r="E260" s="1">
        <v>35563</v>
      </c>
      <c r="F260" s="1">
        <v>35552</v>
      </c>
      <c r="G260">
        <v>2</v>
      </c>
      <c r="H260" s="2">
        <v>21.19</v>
      </c>
      <c r="I260" t="s">
        <v>253</v>
      </c>
      <c r="J260" t="s">
        <v>254</v>
      </c>
      <c r="K260" t="s">
        <v>255</v>
      </c>
      <c r="M260" t="s">
        <v>256</v>
      </c>
      <c r="N260" t="s">
        <v>25</v>
      </c>
      <c r="O260">
        <f>IF(Sales_Table[[#This Row],[Date envoi]]&gt;Sales_Table[[#This Row],[À livrer avant]], 1, 0)</f>
        <v>0</v>
      </c>
    </row>
    <row r="261" spans="1:15" x14ac:dyDescent="0.25">
      <c r="A261">
        <v>10507</v>
      </c>
      <c r="B261" t="s">
        <v>328</v>
      </c>
      <c r="C261">
        <v>7</v>
      </c>
      <c r="D261" s="1">
        <v>35535</v>
      </c>
      <c r="E261" s="1">
        <v>35563</v>
      </c>
      <c r="F261" s="1">
        <v>35542</v>
      </c>
      <c r="G261">
        <v>1</v>
      </c>
      <c r="H261" s="2">
        <v>47.45</v>
      </c>
      <c r="I261" t="s">
        <v>329</v>
      </c>
      <c r="J261" t="s">
        <v>330</v>
      </c>
      <c r="K261" t="s">
        <v>77</v>
      </c>
      <c r="M261" t="s">
        <v>331</v>
      </c>
      <c r="N261" t="s">
        <v>79</v>
      </c>
      <c r="O261">
        <f>IF(Sales_Table[[#This Row],[Date envoi]]&gt;Sales_Table[[#This Row],[À livrer avant]], 1, 0)</f>
        <v>0</v>
      </c>
    </row>
    <row r="262" spans="1:15" x14ac:dyDescent="0.25">
      <c r="A262">
        <v>10508</v>
      </c>
      <c r="B262" t="s">
        <v>80</v>
      </c>
      <c r="C262">
        <v>1</v>
      </c>
      <c r="D262" s="1">
        <v>35536</v>
      </c>
      <c r="E262" s="1">
        <v>35564</v>
      </c>
      <c r="F262" s="1">
        <v>35563</v>
      </c>
      <c r="G262">
        <v>2</v>
      </c>
      <c r="H262" s="2">
        <v>4.99</v>
      </c>
      <c r="I262" t="s">
        <v>81</v>
      </c>
      <c r="J262" t="s">
        <v>82</v>
      </c>
      <c r="K262" t="s">
        <v>83</v>
      </c>
      <c r="M262" t="s">
        <v>84</v>
      </c>
      <c r="N262" t="s">
        <v>25</v>
      </c>
      <c r="O262">
        <f>IF(Sales_Table[[#This Row],[Date envoi]]&gt;Sales_Table[[#This Row],[À livrer avant]], 1, 0)</f>
        <v>0</v>
      </c>
    </row>
    <row r="263" spans="1:15" x14ac:dyDescent="0.25">
      <c r="A263">
        <v>10509</v>
      </c>
      <c r="B263" t="s">
        <v>413</v>
      </c>
      <c r="C263">
        <v>4</v>
      </c>
      <c r="D263" s="1">
        <v>35537</v>
      </c>
      <c r="E263" s="1">
        <v>35565</v>
      </c>
      <c r="F263" s="1">
        <v>35549</v>
      </c>
      <c r="G263">
        <v>1</v>
      </c>
      <c r="H263" s="2">
        <v>0.15</v>
      </c>
      <c r="I263" t="s">
        <v>414</v>
      </c>
      <c r="J263" t="s">
        <v>415</v>
      </c>
      <c r="K263" t="s">
        <v>416</v>
      </c>
      <c r="M263" t="s">
        <v>417</v>
      </c>
      <c r="N263" t="s">
        <v>25</v>
      </c>
      <c r="O263">
        <f>IF(Sales_Table[[#This Row],[Date envoi]]&gt;Sales_Table[[#This Row],[À livrer avant]], 1, 0)</f>
        <v>0</v>
      </c>
    </row>
    <row r="264" spans="1:15" x14ac:dyDescent="0.25">
      <c r="A264">
        <v>10510</v>
      </c>
      <c r="B264" t="s">
        <v>257</v>
      </c>
      <c r="C264">
        <v>6</v>
      </c>
      <c r="D264" s="1">
        <v>35538</v>
      </c>
      <c r="E264" s="1">
        <v>35566</v>
      </c>
      <c r="F264" s="1">
        <v>35548</v>
      </c>
      <c r="G264">
        <v>3</v>
      </c>
      <c r="H264" s="2">
        <v>367.63</v>
      </c>
      <c r="I264" t="s">
        <v>258</v>
      </c>
      <c r="J264" t="s">
        <v>259</v>
      </c>
      <c r="K264" t="s">
        <v>260</v>
      </c>
      <c r="L264" t="s">
        <v>261</v>
      </c>
      <c r="M264" t="s">
        <v>262</v>
      </c>
      <c r="N264" t="s">
        <v>95</v>
      </c>
      <c r="O264">
        <f>IF(Sales_Table[[#This Row],[Date envoi]]&gt;Sales_Table[[#This Row],[À livrer avant]], 1, 0)</f>
        <v>0</v>
      </c>
    </row>
    <row r="265" spans="1:15" x14ac:dyDescent="0.25">
      <c r="A265">
        <v>10511</v>
      </c>
      <c r="B265" t="s">
        <v>273</v>
      </c>
      <c r="C265">
        <v>4</v>
      </c>
      <c r="D265" s="1">
        <v>35538</v>
      </c>
      <c r="E265" s="1">
        <v>35566</v>
      </c>
      <c r="F265" s="1">
        <v>35541</v>
      </c>
      <c r="G265">
        <v>3</v>
      </c>
      <c r="H265" s="2">
        <v>350.64</v>
      </c>
      <c r="I265" t="s">
        <v>274</v>
      </c>
      <c r="J265" t="s">
        <v>275</v>
      </c>
      <c r="K265" t="s">
        <v>276</v>
      </c>
      <c r="M265" t="s">
        <v>277</v>
      </c>
      <c r="N265" t="s">
        <v>19</v>
      </c>
      <c r="O265">
        <f>IF(Sales_Table[[#This Row],[Date envoi]]&gt;Sales_Table[[#This Row],[À livrer avant]], 1, 0)</f>
        <v>0</v>
      </c>
    </row>
    <row r="266" spans="1:15" x14ac:dyDescent="0.25">
      <c r="A266">
        <v>10512</v>
      </c>
      <c r="B266" t="s">
        <v>295</v>
      </c>
      <c r="C266">
        <v>7</v>
      </c>
      <c r="D266" s="1">
        <v>35541</v>
      </c>
      <c r="E266" s="1">
        <v>35569</v>
      </c>
      <c r="F266" s="1">
        <v>35544</v>
      </c>
      <c r="G266">
        <v>2</v>
      </c>
      <c r="H266" s="2">
        <v>3.53</v>
      </c>
      <c r="I266" t="s">
        <v>296</v>
      </c>
      <c r="J266" t="s">
        <v>297</v>
      </c>
      <c r="K266" t="s">
        <v>196</v>
      </c>
      <c r="L266" t="s">
        <v>59</v>
      </c>
      <c r="M266" t="s">
        <v>298</v>
      </c>
      <c r="N266" t="s">
        <v>32</v>
      </c>
      <c r="O266">
        <f>IF(Sales_Table[[#This Row],[Date envoi]]&gt;Sales_Table[[#This Row],[À livrer avant]], 1, 0)</f>
        <v>0</v>
      </c>
    </row>
    <row r="267" spans="1:15" x14ac:dyDescent="0.25">
      <c r="A267">
        <v>10513</v>
      </c>
      <c r="B267" t="s">
        <v>208</v>
      </c>
      <c r="C267">
        <v>7</v>
      </c>
      <c r="D267" s="1">
        <v>35542</v>
      </c>
      <c r="E267" s="1">
        <v>35584</v>
      </c>
      <c r="F267" s="1">
        <v>35548</v>
      </c>
      <c r="G267">
        <v>1</v>
      </c>
      <c r="H267" s="2">
        <v>105.65</v>
      </c>
      <c r="I267" t="s">
        <v>209</v>
      </c>
      <c r="J267" t="s">
        <v>210</v>
      </c>
      <c r="K267" t="s">
        <v>211</v>
      </c>
      <c r="M267" t="s">
        <v>212</v>
      </c>
      <c r="N267" t="s">
        <v>25</v>
      </c>
      <c r="O267">
        <f>IF(Sales_Table[[#This Row],[Date envoi]]&gt;Sales_Table[[#This Row],[À livrer avant]], 1, 0)</f>
        <v>0</v>
      </c>
    </row>
    <row r="268" spans="1:15" x14ac:dyDescent="0.25">
      <c r="A268">
        <v>10514</v>
      </c>
      <c r="B268" t="s">
        <v>68</v>
      </c>
      <c r="C268">
        <v>3</v>
      </c>
      <c r="D268" s="1">
        <v>35542</v>
      </c>
      <c r="E268" s="1">
        <v>35570</v>
      </c>
      <c r="F268" s="1">
        <v>35566</v>
      </c>
      <c r="G268">
        <v>2</v>
      </c>
      <c r="H268" s="2">
        <v>789.95</v>
      </c>
      <c r="I268" t="s">
        <v>69</v>
      </c>
      <c r="J268" t="s">
        <v>70</v>
      </c>
      <c r="K268" t="s">
        <v>71</v>
      </c>
      <c r="M268" t="s">
        <v>72</v>
      </c>
      <c r="N268" t="s">
        <v>73</v>
      </c>
      <c r="O268">
        <f>IF(Sales_Table[[#This Row],[Date envoi]]&gt;Sales_Table[[#This Row],[À livrer avant]], 1, 0)</f>
        <v>0</v>
      </c>
    </row>
    <row r="269" spans="1:15" x14ac:dyDescent="0.25">
      <c r="A269">
        <v>10515</v>
      </c>
      <c r="B269" t="s">
        <v>136</v>
      </c>
      <c r="C269">
        <v>2</v>
      </c>
      <c r="D269" s="1">
        <v>35543</v>
      </c>
      <c r="E269" s="1">
        <v>35557</v>
      </c>
      <c r="F269" s="1">
        <v>35573</v>
      </c>
      <c r="G269">
        <v>1</v>
      </c>
      <c r="H269" s="2">
        <v>204.47</v>
      </c>
      <c r="I269" t="s">
        <v>137</v>
      </c>
      <c r="J269" t="s">
        <v>138</v>
      </c>
      <c r="K269" t="s">
        <v>139</v>
      </c>
      <c r="M269" t="s">
        <v>140</v>
      </c>
      <c r="N269" t="s">
        <v>25</v>
      </c>
      <c r="O269">
        <f>IF(Sales_Table[[#This Row],[Date envoi]]&gt;Sales_Table[[#This Row],[À livrer avant]], 1, 0)</f>
        <v>1</v>
      </c>
    </row>
    <row r="270" spans="1:15" x14ac:dyDescent="0.25">
      <c r="A270">
        <v>10516</v>
      </c>
      <c r="B270" t="s">
        <v>202</v>
      </c>
      <c r="C270">
        <v>2</v>
      </c>
      <c r="D270" s="1">
        <v>35544</v>
      </c>
      <c r="E270" s="1">
        <v>35572</v>
      </c>
      <c r="F270" s="1">
        <v>35551</v>
      </c>
      <c r="G270">
        <v>3</v>
      </c>
      <c r="H270" s="2">
        <v>62.78</v>
      </c>
      <c r="I270" t="s">
        <v>203</v>
      </c>
      <c r="J270" t="s">
        <v>204</v>
      </c>
      <c r="K270" t="s">
        <v>205</v>
      </c>
      <c r="L270" t="s">
        <v>206</v>
      </c>
      <c r="N270" t="s">
        <v>207</v>
      </c>
      <c r="O270">
        <f>IF(Sales_Table[[#This Row],[Date envoi]]&gt;Sales_Table[[#This Row],[À livrer avant]], 1, 0)</f>
        <v>0</v>
      </c>
    </row>
    <row r="271" spans="1:15" x14ac:dyDescent="0.25">
      <c r="A271">
        <v>10517</v>
      </c>
      <c r="B271" t="s">
        <v>418</v>
      </c>
      <c r="C271">
        <v>3</v>
      </c>
      <c r="D271" s="1">
        <v>35544</v>
      </c>
      <c r="E271" s="1">
        <v>35572</v>
      </c>
      <c r="F271" s="1">
        <v>35549</v>
      </c>
      <c r="G271">
        <v>3</v>
      </c>
      <c r="H271" s="2">
        <v>32.07</v>
      </c>
      <c r="I271" t="s">
        <v>419</v>
      </c>
      <c r="J271" t="s">
        <v>420</v>
      </c>
      <c r="K271" t="s">
        <v>190</v>
      </c>
      <c r="M271" t="s">
        <v>421</v>
      </c>
      <c r="N271" t="s">
        <v>192</v>
      </c>
      <c r="O271">
        <f>IF(Sales_Table[[#This Row],[Date envoi]]&gt;Sales_Table[[#This Row],[À livrer avant]], 1, 0)</f>
        <v>0</v>
      </c>
    </row>
    <row r="272" spans="1:15" x14ac:dyDescent="0.25">
      <c r="A272">
        <v>10518</v>
      </c>
      <c r="B272" t="s">
        <v>147</v>
      </c>
      <c r="C272">
        <v>4</v>
      </c>
      <c r="D272" s="1">
        <v>35545</v>
      </c>
      <c r="E272" s="1">
        <v>35559</v>
      </c>
      <c r="F272" s="1">
        <v>35555</v>
      </c>
      <c r="G272">
        <v>2</v>
      </c>
      <c r="H272" s="2">
        <v>218.15</v>
      </c>
      <c r="I272" t="s">
        <v>148</v>
      </c>
      <c r="J272" t="s">
        <v>149</v>
      </c>
      <c r="K272" t="s">
        <v>77</v>
      </c>
      <c r="M272" t="s">
        <v>150</v>
      </c>
      <c r="N272" t="s">
        <v>79</v>
      </c>
      <c r="O272">
        <f>IF(Sales_Table[[#This Row],[Date envoi]]&gt;Sales_Table[[#This Row],[À livrer avant]], 1, 0)</f>
        <v>0</v>
      </c>
    </row>
    <row r="273" spans="1:15" x14ac:dyDescent="0.25">
      <c r="A273">
        <v>10519</v>
      </c>
      <c r="B273" t="s">
        <v>44</v>
      </c>
      <c r="C273">
        <v>6</v>
      </c>
      <c r="D273" s="1">
        <v>35548</v>
      </c>
      <c r="E273" s="1">
        <v>35576</v>
      </c>
      <c r="F273" s="1">
        <v>35551</v>
      </c>
      <c r="G273">
        <v>3</v>
      </c>
      <c r="H273" s="2">
        <v>91.76</v>
      </c>
      <c r="I273" t="s">
        <v>45</v>
      </c>
      <c r="J273" t="s">
        <v>46</v>
      </c>
      <c r="K273" t="s">
        <v>47</v>
      </c>
      <c r="M273" t="s">
        <v>48</v>
      </c>
      <c r="N273" t="s">
        <v>49</v>
      </c>
      <c r="O273">
        <f>IF(Sales_Table[[#This Row],[Date envoi]]&gt;Sales_Table[[#This Row],[À livrer avant]], 1, 0)</f>
        <v>0</v>
      </c>
    </row>
    <row r="274" spans="1:15" x14ac:dyDescent="0.25">
      <c r="A274">
        <v>10520</v>
      </c>
      <c r="B274" t="s">
        <v>357</v>
      </c>
      <c r="C274">
        <v>7</v>
      </c>
      <c r="D274" s="1">
        <v>35549</v>
      </c>
      <c r="E274" s="1">
        <v>35577</v>
      </c>
      <c r="F274" s="1">
        <v>35551</v>
      </c>
      <c r="G274">
        <v>1</v>
      </c>
      <c r="H274" s="2">
        <v>13.37</v>
      </c>
      <c r="I274" t="s">
        <v>358</v>
      </c>
      <c r="J274" t="s">
        <v>359</v>
      </c>
      <c r="K274" t="s">
        <v>360</v>
      </c>
      <c r="M274" t="s">
        <v>361</v>
      </c>
      <c r="N274" t="s">
        <v>362</v>
      </c>
      <c r="O274">
        <f>IF(Sales_Table[[#This Row],[Date envoi]]&gt;Sales_Table[[#This Row],[À livrer avant]], 1, 0)</f>
        <v>0</v>
      </c>
    </row>
    <row r="275" spans="1:15" x14ac:dyDescent="0.25">
      <c r="A275">
        <v>10521</v>
      </c>
      <c r="B275" t="s">
        <v>422</v>
      </c>
      <c r="C275">
        <v>8</v>
      </c>
      <c r="D275" s="1">
        <v>35549</v>
      </c>
      <c r="E275" s="1">
        <v>35577</v>
      </c>
      <c r="F275" s="1">
        <v>35552</v>
      </c>
      <c r="G275">
        <v>2</v>
      </c>
      <c r="H275" s="2">
        <v>17.22</v>
      </c>
      <c r="I275" t="s">
        <v>423</v>
      </c>
      <c r="J275" t="s">
        <v>424</v>
      </c>
      <c r="K275" t="s">
        <v>383</v>
      </c>
      <c r="M275" t="s">
        <v>384</v>
      </c>
      <c r="N275" t="s">
        <v>385</v>
      </c>
      <c r="O275">
        <f>IF(Sales_Table[[#This Row],[Date envoi]]&gt;Sales_Table[[#This Row],[À livrer avant]], 1, 0)</f>
        <v>0</v>
      </c>
    </row>
    <row r="276" spans="1:15" x14ac:dyDescent="0.25">
      <c r="A276">
        <v>10522</v>
      </c>
      <c r="B276" t="s">
        <v>161</v>
      </c>
      <c r="C276">
        <v>4</v>
      </c>
      <c r="D276" s="1">
        <v>35550</v>
      </c>
      <c r="E276" s="1">
        <v>35578</v>
      </c>
      <c r="F276" s="1">
        <v>35556</v>
      </c>
      <c r="G276">
        <v>1</v>
      </c>
      <c r="H276" s="2">
        <v>45.33</v>
      </c>
      <c r="I276" t="s">
        <v>162</v>
      </c>
      <c r="J276" t="s">
        <v>163</v>
      </c>
      <c r="K276" t="s">
        <v>164</v>
      </c>
      <c r="M276" t="s">
        <v>165</v>
      </c>
      <c r="N276" t="s">
        <v>25</v>
      </c>
      <c r="O276">
        <f>IF(Sales_Table[[#This Row],[Date envoi]]&gt;Sales_Table[[#This Row],[À livrer avant]], 1, 0)</f>
        <v>0</v>
      </c>
    </row>
    <row r="277" spans="1:15" x14ac:dyDescent="0.25">
      <c r="A277">
        <v>10523</v>
      </c>
      <c r="B277" t="s">
        <v>315</v>
      </c>
      <c r="C277">
        <v>7</v>
      </c>
      <c r="D277" s="1">
        <v>35551</v>
      </c>
      <c r="E277" s="1">
        <v>35579</v>
      </c>
      <c r="F277" s="1">
        <v>35580</v>
      </c>
      <c r="G277">
        <v>2</v>
      </c>
      <c r="H277" s="2">
        <v>77.63</v>
      </c>
      <c r="I277" t="s">
        <v>316</v>
      </c>
      <c r="J277" t="s">
        <v>317</v>
      </c>
      <c r="K277" t="s">
        <v>190</v>
      </c>
      <c r="M277" t="s">
        <v>318</v>
      </c>
      <c r="N277" t="s">
        <v>192</v>
      </c>
      <c r="O277">
        <f>IF(Sales_Table[[#This Row],[Date envoi]]&gt;Sales_Table[[#This Row],[À livrer avant]], 1, 0)</f>
        <v>1</v>
      </c>
    </row>
    <row r="278" spans="1:15" x14ac:dyDescent="0.25">
      <c r="A278">
        <v>10524</v>
      </c>
      <c r="B278" t="s">
        <v>156</v>
      </c>
      <c r="C278">
        <v>1</v>
      </c>
      <c r="D278" s="1">
        <v>35551</v>
      </c>
      <c r="E278" s="1">
        <v>35579</v>
      </c>
      <c r="F278" s="1">
        <v>35557</v>
      </c>
      <c r="G278">
        <v>2</v>
      </c>
      <c r="H278" s="2">
        <v>244.79</v>
      </c>
      <c r="I278" t="s">
        <v>157</v>
      </c>
      <c r="J278" t="s">
        <v>158</v>
      </c>
      <c r="K278" t="s">
        <v>159</v>
      </c>
      <c r="M278" t="s">
        <v>160</v>
      </c>
      <c r="N278" t="s">
        <v>101</v>
      </c>
      <c r="O278">
        <f>IF(Sales_Table[[#This Row],[Date envoi]]&gt;Sales_Table[[#This Row],[À livrer avant]], 1, 0)</f>
        <v>0</v>
      </c>
    </row>
    <row r="279" spans="1:15" x14ac:dyDescent="0.25">
      <c r="A279">
        <v>10525</v>
      </c>
      <c r="B279" t="s">
        <v>273</v>
      </c>
      <c r="C279">
        <v>1</v>
      </c>
      <c r="D279" s="1">
        <v>35552</v>
      </c>
      <c r="E279" s="1">
        <v>35580</v>
      </c>
      <c r="F279" s="1">
        <v>35573</v>
      </c>
      <c r="G279">
        <v>2</v>
      </c>
      <c r="H279" s="2">
        <v>11.06</v>
      </c>
      <c r="I279" t="s">
        <v>274</v>
      </c>
      <c r="J279" t="s">
        <v>275</v>
      </c>
      <c r="K279" t="s">
        <v>276</v>
      </c>
      <c r="M279" t="s">
        <v>277</v>
      </c>
      <c r="N279" t="s">
        <v>19</v>
      </c>
      <c r="O279">
        <f>IF(Sales_Table[[#This Row],[Date envoi]]&gt;Sales_Table[[#This Row],[À livrer avant]], 1, 0)</f>
        <v>0</v>
      </c>
    </row>
    <row r="280" spans="1:15" x14ac:dyDescent="0.25">
      <c r="A280">
        <v>10526</v>
      </c>
      <c r="B280" t="s">
        <v>107</v>
      </c>
      <c r="C280">
        <v>4</v>
      </c>
      <c r="D280" s="1">
        <v>35555</v>
      </c>
      <c r="E280" s="1">
        <v>35583</v>
      </c>
      <c r="F280" s="1">
        <v>35565</v>
      </c>
      <c r="G280">
        <v>2</v>
      </c>
      <c r="H280" s="2">
        <v>58.59</v>
      </c>
      <c r="I280" t="s">
        <v>108</v>
      </c>
      <c r="J280" t="s">
        <v>109</v>
      </c>
      <c r="K280" t="s">
        <v>110</v>
      </c>
      <c r="M280" t="s">
        <v>111</v>
      </c>
      <c r="N280" t="s">
        <v>112</v>
      </c>
      <c r="O280">
        <f>IF(Sales_Table[[#This Row],[Date envoi]]&gt;Sales_Table[[#This Row],[À livrer avant]], 1, 0)</f>
        <v>0</v>
      </c>
    </row>
    <row r="281" spans="1:15" x14ac:dyDescent="0.25">
      <c r="A281">
        <v>10527</v>
      </c>
      <c r="B281" t="s">
        <v>136</v>
      </c>
      <c r="C281">
        <v>7</v>
      </c>
      <c r="D281" s="1">
        <v>35555</v>
      </c>
      <c r="E281" s="1">
        <v>35583</v>
      </c>
      <c r="F281" s="1">
        <v>35557</v>
      </c>
      <c r="G281">
        <v>1</v>
      </c>
      <c r="H281" s="2">
        <v>41.9</v>
      </c>
      <c r="I281" t="s">
        <v>137</v>
      </c>
      <c r="J281" t="s">
        <v>138</v>
      </c>
      <c r="K281" t="s">
        <v>139</v>
      </c>
      <c r="M281" t="s">
        <v>140</v>
      </c>
      <c r="N281" t="s">
        <v>25</v>
      </c>
      <c r="O281">
        <f>IF(Sales_Table[[#This Row],[Date envoi]]&gt;Sales_Table[[#This Row],[À livrer avant]], 1, 0)</f>
        <v>0</v>
      </c>
    </row>
    <row r="282" spans="1:15" x14ac:dyDescent="0.25">
      <c r="A282">
        <v>10528</v>
      </c>
      <c r="B282" t="s">
        <v>425</v>
      </c>
      <c r="C282">
        <v>6</v>
      </c>
      <c r="D282" s="1">
        <v>35556</v>
      </c>
      <c r="E282" s="1">
        <v>35570</v>
      </c>
      <c r="F282" s="1">
        <v>35559</v>
      </c>
      <c r="G282">
        <v>2</v>
      </c>
      <c r="H282" s="2">
        <v>3.35</v>
      </c>
      <c r="I282" t="s">
        <v>426</v>
      </c>
      <c r="J282" t="s">
        <v>427</v>
      </c>
      <c r="K282" t="s">
        <v>428</v>
      </c>
      <c r="L282" t="s">
        <v>228</v>
      </c>
      <c r="M282" t="s">
        <v>429</v>
      </c>
      <c r="N282" t="s">
        <v>95</v>
      </c>
      <c r="O282">
        <f>IF(Sales_Table[[#This Row],[Date envoi]]&gt;Sales_Table[[#This Row],[À livrer avant]], 1, 0)</f>
        <v>0</v>
      </c>
    </row>
    <row r="283" spans="1:15" x14ac:dyDescent="0.25">
      <c r="A283">
        <v>10529</v>
      </c>
      <c r="B283" t="s">
        <v>430</v>
      </c>
      <c r="C283">
        <v>5</v>
      </c>
      <c r="D283" s="1">
        <v>35557</v>
      </c>
      <c r="E283" s="1">
        <v>35585</v>
      </c>
      <c r="F283" s="1">
        <v>35559</v>
      </c>
      <c r="G283">
        <v>2</v>
      </c>
      <c r="H283" s="2">
        <v>66.69</v>
      </c>
      <c r="I283" t="s">
        <v>431</v>
      </c>
      <c r="J283" t="s">
        <v>432</v>
      </c>
      <c r="K283" t="s">
        <v>433</v>
      </c>
      <c r="M283" t="s">
        <v>434</v>
      </c>
      <c r="N283" t="s">
        <v>43</v>
      </c>
      <c r="O283">
        <f>IF(Sales_Table[[#This Row],[Date envoi]]&gt;Sales_Table[[#This Row],[À livrer avant]], 1, 0)</f>
        <v>0</v>
      </c>
    </row>
    <row r="284" spans="1:15" x14ac:dyDescent="0.25">
      <c r="A284">
        <v>10530</v>
      </c>
      <c r="B284" t="s">
        <v>304</v>
      </c>
      <c r="C284">
        <v>3</v>
      </c>
      <c r="D284" s="1">
        <v>35558</v>
      </c>
      <c r="E284" s="1">
        <v>35586</v>
      </c>
      <c r="F284" s="1">
        <v>35562</v>
      </c>
      <c r="G284">
        <v>2</v>
      </c>
      <c r="H284" s="2">
        <v>339.22</v>
      </c>
      <c r="I284" t="s">
        <v>305</v>
      </c>
      <c r="J284" t="s">
        <v>306</v>
      </c>
      <c r="K284" t="s">
        <v>307</v>
      </c>
      <c r="M284" t="s">
        <v>308</v>
      </c>
      <c r="N284" t="s">
        <v>73</v>
      </c>
      <c r="O284">
        <f>IF(Sales_Table[[#This Row],[Date envoi]]&gt;Sales_Table[[#This Row],[À livrer avant]], 1, 0)</f>
        <v>0</v>
      </c>
    </row>
    <row r="285" spans="1:15" x14ac:dyDescent="0.25">
      <c r="A285">
        <v>10531</v>
      </c>
      <c r="B285" t="s">
        <v>380</v>
      </c>
      <c r="C285">
        <v>7</v>
      </c>
      <c r="D285" s="1">
        <v>35558</v>
      </c>
      <c r="E285" s="1">
        <v>35586</v>
      </c>
      <c r="F285" s="1">
        <v>35569</v>
      </c>
      <c r="G285">
        <v>1</v>
      </c>
      <c r="H285" s="2">
        <v>8.1199999999999992</v>
      </c>
      <c r="I285" t="s">
        <v>381</v>
      </c>
      <c r="J285" t="s">
        <v>382</v>
      </c>
      <c r="K285" t="s">
        <v>383</v>
      </c>
      <c r="M285" t="s">
        <v>384</v>
      </c>
      <c r="N285" t="s">
        <v>385</v>
      </c>
      <c r="O285">
        <f>IF(Sales_Table[[#This Row],[Date envoi]]&gt;Sales_Table[[#This Row],[À livrer avant]], 1, 0)</f>
        <v>0</v>
      </c>
    </row>
    <row r="286" spans="1:15" x14ac:dyDescent="0.25">
      <c r="A286">
        <v>10532</v>
      </c>
      <c r="B286" t="s">
        <v>324</v>
      </c>
      <c r="C286">
        <v>7</v>
      </c>
      <c r="D286" s="1">
        <v>35559</v>
      </c>
      <c r="E286" s="1">
        <v>35587</v>
      </c>
      <c r="F286" s="1">
        <v>35562</v>
      </c>
      <c r="G286">
        <v>3</v>
      </c>
      <c r="H286" s="2">
        <v>74.459999999999994</v>
      </c>
      <c r="I286" t="s">
        <v>325</v>
      </c>
      <c r="J286" t="s">
        <v>326</v>
      </c>
      <c r="K286" t="s">
        <v>190</v>
      </c>
      <c r="M286" t="s">
        <v>327</v>
      </c>
      <c r="N286" t="s">
        <v>192</v>
      </c>
      <c r="O286">
        <f>IF(Sales_Table[[#This Row],[Date envoi]]&gt;Sales_Table[[#This Row],[À livrer avant]], 1, 0)</f>
        <v>0</v>
      </c>
    </row>
    <row r="287" spans="1:15" x14ac:dyDescent="0.25">
      <c r="A287">
        <v>10533</v>
      </c>
      <c r="B287" t="s">
        <v>96</v>
      </c>
      <c r="C287">
        <v>8</v>
      </c>
      <c r="D287" s="1">
        <v>35562</v>
      </c>
      <c r="E287" s="1">
        <v>35590</v>
      </c>
      <c r="F287" s="1">
        <v>35572</v>
      </c>
      <c r="G287">
        <v>1</v>
      </c>
      <c r="H287" s="2">
        <v>188.04</v>
      </c>
      <c r="I287" t="s">
        <v>97</v>
      </c>
      <c r="J287" t="s">
        <v>98</v>
      </c>
      <c r="K287" t="s">
        <v>99</v>
      </c>
      <c r="M287" t="s">
        <v>100</v>
      </c>
      <c r="N287" t="s">
        <v>101</v>
      </c>
      <c r="O287">
        <f>IF(Sales_Table[[#This Row],[Date envoi]]&gt;Sales_Table[[#This Row],[À livrer avant]], 1, 0)</f>
        <v>0</v>
      </c>
    </row>
    <row r="288" spans="1:15" x14ac:dyDescent="0.25">
      <c r="A288">
        <v>10534</v>
      </c>
      <c r="B288" t="s">
        <v>161</v>
      </c>
      <c r="C288">
        <v>8</v>
      </c>
      <c r="D288" s="1">
        <v>35562</v>
      </c>
      <c r="E288" s="1">
        <v>35590</v>
      </c>
      <c r="F288" s="1">
        <v>35564</v>
      </c>
      <c r="G288">
        <v>2</v>
      </c>
      <c r="H288" s="2">
        <v>27.94</v>
      </c>
      <c r="I288" t="s">
        <v>162</v>
      </c>
      <c r="J288" t="s">
        <v>163</v>
      </c>
      <c r="K288" t="s">
        <v>164</v>
      </c>
      <c r="M288" t="s">
        <v>165</v>
      </c>
      <c r="N288" t="s">
        <v>25</v>
      </c>
      <c r="O288">
        <f>IF(Sales_Table[[#This Row],[Date envoi]]&gt;Sales_Table[[#This Row],[À livrer avant]], 1, 0)</f>
        <v>0</v>
      </c>
    </row>
    <row r="289" spans="1:15" x14ac:dyDescent="0.25">
      <c r="A289">
        <v>10535</v>
      </c>
      <c r="B289" t="s">
        <v>328</v>
      </c>
      <c r="C289">
        <v>4</v>
      </c>
      <c r="D289" s="1">
        <v>35563</v>
      </c>
      <c r="E289" s="1">
        <v>35591</v>
      </c>
      <c r="F289" s="1">
        <v>35571</v>
      </c>
      <c r="G289">
        <v>1</v>
      </c>
      <c r="H289" s="2">
        <v>15.64</v>
      </c>
      <c r="I289" t="s">
        <v>329</v>
      </c>
      <c r="J289" t="s">
        <v>330</v>
      </c>
      <c r="K289" t="s">
        <v>77</v>
      </c>
      <c r="M289" t="s">
        <v>331</v>
      </c>
      <c r="N289" t="s">
        <v>79</v>
      </c>
      <c r="O289">
        <f>IF(Sales_Table[[#This Row],[Date envoi]]&gt;Sales_Table[[#This Row],[À livrer avant]], 1, 0)</f>
        <v>0</v>
      </c>
    </row>
    <row r="290" spans="1:15" x14ac:dyDescent="0.25">
      <c r="A290">
        <v>10536</v>
      </c>
      <c r="B290" t="s">
        <v>161</v>
      </c>
      <c r="C290">
        <v>3</v>
      </c>
      <c r="D290" s="1">
        <v>35564</v>
      </c>
      <c r="E290" s="1">
        <v>35592</v>
      </c>
      <c r="F290" s="1">
        <v>35587</v>
      </c>
      <c r="G290">
        <v>2</v>
      </c>
      <c r="H290" s="2">
        <v>58.88</v>
      </c>
      <c r="I290" t="s">
        <v>162</v>
      </c>
      <c r="J290" t="s">
        <v>163</v>
      </c>
      <c r="K290" t="s">
        <v>164</v>
      </c>
      <c r="M290" t="s">
        <v>165</v>
      </c>
      <c r="N290" t="s">
        <v>25</v>
      </c>
      <c r="O290">
        <f>IF(Sales_Table[[#This Row],[Date envoi]]&gt;Sales_Table[[#This Row],[À livrer avant]], 1, 0)</f>
        <v>0</v>
      </c>
    </row>
    <row r="291" spans="1:15" x14ac:dyDescent="0.25">
      <c r="A291">
        <v>10537</v>
      </c>
      <c r="B291" t="s">
        <v>50</v>
      </c>
      <c r="C291">
        <v>1</v>
      </c>
      <c r="D291" s="1">
        <v>35564</v>
      </c>
      <c r="E291" s="1">
        <v>35578</v>
      </c>
      <c r="F291" s="1">
        <v>35569</v>
      </c>
      <c r="G291">
        <v>1</v>
      </c>
      <c r="H291" s="2">
        <v>78.849999999999994</v>
      </c>
      <c r="I291" t="s">
        <v>51</v>
      </c>
      <c r="J291" t="s">
        <v>52</v>
      </c>
      <c r="K291" t="s">
        <v>53</v>
      </c>
      <c r="M291" t="s">
        <v>54</v>
      </c>
      <c r="N291" t="s">
        <v>49</v>
      </c>
      <c r="O291">
        <f>IF(Sales_Table[[#This Row],[Date envoi]]&gt;Sales_Table[[#This Row],[À livrer avant]], 1, 0)</f>
        <v>0</v>
      </c>
    </row>
    <row r="292" spans="1:15" x14ac:dyDescent="0.25">
      <c r="A292">
        <v>10538</v>
      </c>
      <c r="B292" t="s">
        <v>187</v>
      </c>
      <c r="C292">
        <v>9</v>
      </c>
      <c r="D292" s="1">
        <v>35565</v>
      </c>
      <c r="E292" s="1">
        <v>35593</v>
      </c>
      <c r="F292" s="1">
        <v>35566</v>
      </c>
      <c r="G292">
        <v>3</v>
      </c>
      <c r="H292" s="2">
        <v>4.87</v>
      </c>
      <c r="I292" t="s">
        <v>188</v>
      </c>
      <c r="J292" t="s">
        <v>189</v>
      </c>
      <c r="K292" t="s">
        <v>190</v>
      </c>
      <c r="M292" t="s">
        <v>191</v>
      </c>
      <c r="N292" t="s">
        <v>192</v>
      </c>
      <c r="O292">
        <f>IF(Sales_Table[[#This Row],[Date envoi]]&gt;Sales_Table[[#This Row],[À livrer avant]], 1, 0)</f>
        <v>0</v>
      </c>
    </row>
    <row r="293" spans="1:15" x14ac:dyDescent="0.25">
      <c r="A293">
        <v>10539</v>
      </c>
      <c r="B293" t="s">
        <v>187</v>
      </c>
      <c r="C293">
        <v>6</v>
      </c>
      <c r="D293" s="1">
        <v>35566</v>
      </c>
      <c r="E293" s="1">
        <v>35594</v>
      </c>
      <c r="F293" s="1">
        <v>35573</v>
      </c>
      <c r="G293">
        <v>3</v>
      </c>
      <c r="H293" s="2">
        <v>12.36</v>
      </c>
      <c r="I293" t="s">
        <v>188</v>
      </c>
      <c r="J293" t="s">
        <v>189</v>
      </c>
      <c r="K293" t="s">
        <v>190</v>
      </c>
      <c r="M293" t="s">
        <v>191</v>
      </c>
      <c r="N293" t="s">
        <v>192</v>
      </c>
      <c r="O293">
        <f>IF(Sales_Table[[#This Row],[Date envoi]]&gt;Sales_Table[[#This Row],[À livrer avant]], 1, 0)</f>
        <v>0</v>
      </c>
    </row>
    <row r="294" spans="1:15" x14ac:dyDescent="0.25">
      <c r="A294">
        <v>10540</v>
      </c>
      <c r="B294" t="s">
        <v>136</v>
      </c>
      <c r="C294">
        <v>3</v>
      </c>
      <c r="D294" s="1">
        <v>35569</v>
      </c>
      <c r="E294" s="1">
        <v>35597</v>
      </c>
      <c r="F294" s="1">
        <v>35594</v>
      </c>
      <c r="G294">
        <v>3</v>
      </c>
      <c r="H294" s="2">
        <v>1007.64</v>
      </c>
      <c r="I294" t="s">
        <v>137</v>
      </c>
      <c r="J294" t="s">
        <v>138</v>
      </c>
      <c r="K294" t="s">
        <v>139</v>
      </c>
      <c r="M294" t="s">
        <v>140</v>
      </c>
      <c r="N294" t="s">
        <v>25</v>
      </c>
      <c r="O294">
        <f>IF(Sales_Table[[#This Row],[Date envoi]]&gt;Sales_Table[[#This Row],[À livrer avant]], 1, 0)</f>
        <v>0</v>
      </c>
    </row>
    <row r="295" spans="1:15" x14ac:dyDescent="0.25">
      <c r="A295">
        <v>10541</v>
      </c>
      <c r="B295" t="s">
        <v>26</v>
      </c>
      <c r="C295">
        <v>2</v>
      </c>
      <c r="D295" s="1">
        <v>35569</v>
      </c>
      <c r="E295" s="1">
        <v>35597</v>
      </c>
      <c r="F295" s="1">
        <v>35579</v>
      </c>
      <c r="G295">
        <v>1</v>
      </c>
      <c r="H295" s="2">
        <v>68.650000000000006</v>
      </c>
      <c r="I295" t="s">
        <v>27</v>
      </c>
      <c r="J295" t="s">
        <v>28</v>
      </c>
      <c r="K295" t="s">
        <v>29</v>
      </c>
      <c r="L295" t="s">
        <v>30</v>
      </c>
      <c r="M295" t="s">
        <v>31</v>
      </c>
      <c r="N295" t="s">
        <v>32</v>
      </c>
      <c r="O295">
        <f>IF(Sales_Table[[#This Row],[Date envoi]]&gt;Sales_Table[[#This Row],[À livrer avant]], 1, 0)</f>
        <v>0</v>
      </c>
    </row>
    <row r="296" spans="1:15" x14ac:dyDescent="0.25">
      <c r="A296">
        <v>10542</v>
      </c>
      <c r="B296" t="s">
        <v>252</v>
      </c>
      <c r="C296">
        <v>1</v>
      </c>
      <c r="D296" s="1">
        <v>35570</v>
      </c>
      <c r="E296" s="1">
        <v>35598</v>
      </c>
      <c r="F296" s="1">
        <v>35576</v>
      </c>
      <c r="G296">
        <v>3</v>
      </c>
      <c r="H296" s="2">
        <v>10.95</v>
      </c>
      <c r="I296" t="s">
        <v>253</v>
      </c>
      <c r="J296" t="s">
        <v>254</v>
      </c>
      <c r="K296" t="s">
        <v>255</v>
      </c>
      <c r="M296" t="s">
        <v>256</v>
      </c>
      <c r="N296" t="s">
        <v>25</v>
      </c>
      <c r="O296">
        <f>IF(Sales_Table[[#This Row],[Date envoi]]&gt;Sales_Table[[#This Row],[À livrer avant]], 1, 0)</f>
        <v>0</v>
      </c>
    </row>
    <row r="297" spans="1:15" x14ac:dyDescent="0.25">
      <c r="A297">
        <v>10543</v>
      </c>
      <c r="B297" t="s">
        <v>172</v>
      </c>
      <c r="C297">
        <v>8</v>
      </c>
      <c r="D297" s="1">
        <v>35571</v>
      </c>
      <c r="E297" s="1">
        <v>35599</v>
      </c>
      <c r="F297" s="1">
        <v>35573</v>
      </c>
      <c r="G297">
        <v>2</v>
      </c>
      <c r="H297" s="2">
        <v>48.17</v>
      </c>
      <c r="I297" t="s">
        <v>173</v>
      </c>
      <c r="J297" t="s">
        <v>174</v>
      </c>
      <c r="K297" t="s">
        <v>175</v>
      </c>
      <c r="L297" t="s">
        <v>176</v>
      </c>
      <c r="M297" t="s">
        <v>177</v>
      </c>
      <c r="N297" t="s">
        <v>67</v>
      </c>
      <c r="O297">
        <f>IF(Sales_Table[[#This Row],[Date envoi]]&gt;Sales_Table[[#This Row],[À livrer avant]], 1, 0)</f>
        <v>0</v>
      </c>
    </row>
    <row r="298" spans="1:15" x14ac:dyDescent="0.25">
      <c r="A298">
        <v>10544</v>
      </c>
      <c r="B298" t="s">
        <v>224</v>
      </c>
      <c r="C298">
        <v>4</v>
      </c>
      <c r="D298" s="1">
        <v>35571</v>
      </c>
      <c r="E298" s="1">
        <v>35599</v>
      </c>
      <c r="F298" s="1">
        <v>35580</v>
      </c>
      <c r="G298">
        <v>1</v>
      </c>
      <c r="H298" s="2">
        <v>24.91</v>
      </c>
      <c r="I298" t="s">
        <v>225</v>
      </c>
      <c r="J298" t="s">
        <v>226</v>
      </c>
      <c r="K298" t="s">
        <v>227</v>
      </c>
      <c r="L298" t="s">
        <v>228</v>
      </c>
      <c r="M298" t="s">
        <v>229</v>
      </c>
      <c r="N298" t="s">
        <v>95</v>
      </c>
      <c r="O298">
        <f>IF(Sales_Table[[#This Row],[Date envoi]]&gt;Sales_Table[[#This Row],[À livrer avant]], 1, 0)</f>
        <v>0</v>
      </c>
    </row>
    <row r="299" spans="1:15" x14ac:dyDescent="0.25">
      <c r="A299">
        <v>10545</v>
      </c>
      <c r="B299" t="s">
        <v>403</v>
      </c>
      <c r="C299">
        <v>8</v>
      </c>
      <c r="D299" s="1">
        <v>35572</v>
      </c>
      <c r="E299" s="1">
        <v>35600</v>
      </c>
      <c r="F299" s="1">
        <v>35607</v>
      </c>
      <c r="G299">
        <v>2</v>
      </c>
      <c r="H299" s="2">
        <v>11.92</v>
      </c>
      <c r="I299" t="s">
        <v>404</v>
      </c>
      <c r="J299" t="s">
        <v>405</v>
      </c>
      <c r="K299" t="s">
        <v>406</v>
      </c>
      <c r="L299" t="s">
        <v>128</v>
      </c>
      <c r="M299" t="s">
        <v>407</v>
      </c>
      <c r="N299" t="s">
        <v>95</v>
      </c>
      <c r="O299">
        <f>IF(Sales_Table[[#This Row],[Date envoi]]&gt;Sales_Table[[#This Row],[À livrer avant]], 1, 0)</f>
        <v>1</v>
      </c>
    </row>
    <row r="300" spans="1:15" x14ac:dyDescent="0.25">
      <c r="A300">
        <v>10546</v>
      </c>
      <c r="B300" t="s">
        <v>33</v>
      </c>
      <c r="C300">
        <v>1</v>
      </c>
      <c r="D300" s="1">
        <v>35573</v>
      </c>
      <c r="E300" s="1">
        <v>35601</v>
      </c>
      <c r="F300" s="1">
        <v>35577</v>
      </c>
      <c r="G300">
        <v>3</v>
      </c>
      <c r="H300" s="2">
        <v>194.72</v>
      </c>
      <c r="I300" t="s">
        <v>34</v>
      </c>
      <c r="J300" t="s">
        <v>35</v>
      </c>
      <c r="K300" t="s">
        <v>36</v>
      </c>
      <c r="M300" t="s">
        <v>37</v>
      </c>
      <c r="N300" t="s">
        <v>19</v>
      </c>
      <c r="O300">
        <f>IF(Sales_Table[[#This Row],[Date envoi]]&gt;Sales_Table[[#This Row],[À livrer avant]], 1, 0)</f>
        <v>0</v>
      </c>
    </row>
    <row r="301" spans="1:15" x14ac:dyDescent="0.25">
      <c r="A301">
        <v>10547</v>
      </c>
      <c r="B301" t="s">
        <v>315</v>
      </c>
      <c r="C301">
        <v>3</v>
      </c>
      <c r="D301" s="1">
        <v>35573</v>
      </c>
      <c r="E301" s="1">
        <v>35601</v>
      </c>
      <c r="F301" s="1">
        <v>35583</v>
      </c>
      <c r="G301">
        <v>2</v>
      </c>
      <c r="H301" s="2">
        <v>178.43</v>
      </c>
      <c r="I301" t="s">
        <v>316</v>
      </c>
      <c r="J301" t="s">
        <v>317</v>
      </c>
      <c r="K301" t="s">
        <v>190</v>
      </c>
      <c r="M301" t="s">
        <v>318</v>
      </c>
      <c r="N301" t="s">
        <v>192</v>
      </c>
      <c r="O301">
        <f>IF(Sales_Table[[#This Row],[Date envoi]]&gt;Sales_Table[[#This Row],[À livrer avant]], 1, 0)</f>
        <v>0</v>
      </c>
    </row>
    <row r="302" spans="1:15" x14ac:dyDescent="0.25">
      <c r="A302">
        <v>10548</v>
      </c>
      <c r="B302" t="s">
        <v>20</v>
      </c>
      <c r="C302">
        <v>3</v>
      </c>
      <c r="D302" s="1">
        <v>35576</v>
      </c>
      <c r="E302" s="1">
        <v>35604</v>
      </c>
      <c r="F302" s="1">
        <v>35583</v>
      </c>
      <c r="G302">
        <v>2</v>
      </c>
      <c r="H302" s="2">
        <v>1.43</v>
      </c>
      <c r="I302" t="s">
        <v>21</v>
      </c>
      <c r="J302" t="s">
        <v>22</v>
      </c>
      <c r="K302" t="s">
        <v>23</v>
      </c>
      <c r="M302" t="s">
        <v>24</v>
      </c>
      <c r="N302" t="s">
        <v>25</v>
      </c>
      <c r="O302">
        <f>IF(Sales_Table[[#This Row],[Date envoi]]&gt;Sales_Table[[#This Row],[À livrer avant]], 1, 0)</f>
        <v>0</v>
      </c>
    </row>
    <row r="303" spans="1:15" x14ac:dyDescent="0.25">
      <c r="A303">
        <v>10549</v>
      </c>
      <c r="B303" t="s">
        <v>136</v>
      </c>
      <c r="C303">
        <v>5</v>
      </c>
      <c r="D303" s="1">
        <v>35577</v>
      </c>
      <c r="E303" s="1">
        <v>35591</v>
      </c>
      <c r="F303" s="1">
        <v>35580</v>
      </c>
      <c r="G303">
        <v>1</v>
      </c>
      <c r="H303" s="2">
        <v>171.24</v>
      </c>
      <c r="I303" t="s">
        <v>137</v>
      </c>
      <c r="J303" t="s">
        <v>138</v>
      </c>
      <c r="K303" t="s">
        <v>139</v>
      </c>
      <c r="M303" t="s">
        <v>140</v>
      </c>
      <c r="N303" t="s">
        <v>25</v>
      </c>
      <c r="O303">
        <f>IF(Sales_Table[[#This Row],[Date envoi]]&gt;Sales_Table[[#This Row],[À livrer avant]], 1, 0)</f>
        <v>0</v>
      </c>
    </row>
    <row r="304" spans="1:15" x14ac:dyDescent="0.25">
      <c r="A304">
        <v>10550</v>
      </c>
      <c r="B304" t="s">
        <v>213</v>
      </c>
      <c r="C304">
        <v>7</v>
      </c>
      <c r="D304" s="1">
        <v>35578</v>
      </c>
      <c r="E304" s="1">
        <v>35606</v>
      </c>
      <c r="F304" s="1">
        <v>35587</v>
      </c>
      <c r="G304">
        <v>3</v>
      </c>
      <c r="H304" s="2">
        <v>4.32</v>
      </c>
      <c r="I304" t="s">
        <v>214</v>
      </c>
      <c r="J304" t="s">
        <v>215</v>
      </c>
      <c r="K304" t="s">
        <v>216</v>
      </c>
      <c r="M304" t="s">
        <v>217</v>
      </c>
      <c r="N304" t="s">
        <v>171</v>
      </c>
      <c r="O304">
        <f>IF(Sales_Table[[#This Row],[Date envoi]]&gt;Sales_Table[[#This Row],[À livrer avant]], 1, 0)</f>
        <v>0</v>
      </c>
    </row>
    <row r="305" spans="1:15" x14ac:dyDescent="0.25">
      <c r="A305">
        <v>10551</v>
      </c>
      <c r="B305" t="s">
        <v>267</v>
      </c>
      <c r="C305">
        <v>4</v>
      </c>
      <c r="D305" s="1">
        <v>35578</v>
      </c>
      <c r="E305" s="1">
        <v>35620</v>
      </c>
      <c r="F305" s="1">
        <v>35587</v>
      </c>
      <c r="G305">
        <v>3</v>
      </c>
      <c r="H305" s="2">
        <v>72.95</v>
      </c>
      <c r="I305" t="s">
        <v>268</v>
      </c>
      <c r="J305" t="s">
        <v>269</v>
      </c>
      <c r="K305" t="s">
        <v>270</v>
      </c>
      <c r="M305" t="s">
        <v>271</v>
      </c>
      <c r="N305" t="s">
        <v>272</v>
      </c>
      <c r="O305">
        <f>IF(Sales_Table[[#This Row],[Date envoi]]&gt;Sales_Table[[#This Row],[À livrer avant]], 1, 0)</f>
        <v>0</v>
      </c>
    </row>
    <row r="306" spans="1:15" x14ac:dyDescent="0.25">
      <c r="A306">
        <v>10552</v>
      </c>
      <c r="B306" t="s">
        <v>61</v>
      </c>
      <c r="C306">
        <v>2</v>
      </c>
      <c r="D306" s="1">
        <v>35579</v>
      </c>
      <c r="E306" s="1">
        <v>35607</v>
      </c>
      <c r="F306" s="1">
        <v>35586</v>
      </c>
      <c r="G306">
        <v>1</v>
      </c>
      <c r="H306" s="2">
        <v>83.22</v>
      </c>
      <c r="I306" t="s">
        <v>62</v>
      </c>
      <c r="J306" t="s">
        <v>63</v>
      </c>
      <c r="K306" t="s">
        <v>64</v>
      </c>
      <c r="L306" t="s">
        <v>65</v>
      </c>
      <c r="M306" t="s">
        <v>66</v>
      </c>
      <c r="N306" t="s">
        <v>67</v>
      </c>
      <c r="O306">
        <f>IF(Sales_Table[[#This Row],[Date envoi]]&gt;Sales_Table[[#This Row],[À livrer avant]], 1, 0)</f>
        <v>0</v>
      </c>
    </row>
    <row r="307" spans="1:15" x14ac:dyDescent="0.25">
      <c r="A307">
        <v>10553</v>
      </c>
      <c r="B307" t="s">
        <v>107</v>
      </c>
      <c r="C307">
        <v>2</v>
      </c>
      <c r="D307" s="1">
        <v>35580</v>
      </c>
      <c r="E307" s="1">
        <v>35608</v>
      </c>
      <c r="F307" s="1">
        <v>35584</v>
      </c>
      <c r="G307">
        <v>2</v>
      </c>
      <c r="H307" s="2">
        <v>149.49</v>
      </c>
      <c r="I307" t="s">
        <v>108</v>
      </c>
      <c r="J307" t="s">
        <v>109</v>
      </c>
      <c r="K307" t="s">
        <v>110</v>
      </c>
      <c r="M307" t="s">
        <v>111</v>
      </c>
      <c r="N307" t="s">
        <v>112</v>
      </c>
      <c r="O307">
        <f>IF(Sales_Table[[#This Row],[Date envoi]]&gt;Sales_Table[[#This Row],[À livrer avant]], 1, 0)</f>
        <v>0</v>
      </c>
    </row>
    <row r="308" spans="1:15" x14ac:dyDescent="0.25">
      <c r="A308">
        <v>10554</v>
      </c>
      <c r="B308" t="s">
        <v>80</v>
      </c>
      <c r="C308">
        <v>4</v>
      </c>
      <c r="D308" s="1">
        <v>35580</v>
      </c>
      <c r="E308" s="1">
        <v>35608</v>
      </c>
      <c r="F308" s="1">
        <v>35586</v>
      </c>
      <c r="G308">
        <v>3</v>
      </c>
      <c r="H308" s="2">
        <v>120.97</v>
      </c>
      <c r="I308" t="s">
        <v>81</v>
      </c>
      <c r="J308" t="s">
        <v>82</v>
      </c>
      <c r="K308" t="s">
        <v>83</v>
      </c>
      <c r="M308" t="s">
        <v>84</v>
      </c>
      <c r="N308" t="s">
        <v>25</v>
      </c>
      <c r="O308">
        <f>IF(Sales_Table[[#This Row],[Date envoi]]&gt;Sales_Table[[#This Row],[À livrer avant]], 1, 0)</f>
        <v>0</v>
      </c>
    </row>
    <row r="309" spans="1:15" x14ac:dyDescent="0.25">
      <c r="A309">
        <v>10555</v>
      </c>
      <c r="B309" t="s">
        <v>257</v>
      </c>
      <c r="C309">
        <v>6</v>
      </c>
      <c r="D309" s="1">
        <v>35583</v>
      </c>
      <c r="E309" s="1">
        <v>35611</v>
      </c>
      <c r="F309" s="1">
        <v>35585</v>
      </c>
      <c r="G309">
        <v>3</v>
      </c>
      <c r="H309" s="2">
        <v>252.49</v>
      </c>
      <c r="I309" t="s">
        <v>258</v>
      </c>
      <c r="J309" t="s">
        <v>259</v>
      </c>
      <c r="K309" t="s">
        <v>260</v>
      </c>
      <c r="L309" t="s">
        <v>261</v>
      </c>
      <c r="M309" t="s">
        <v>262</v>
      </c>
      <c r="N309" t="s">
        <v>95</v>
      </c>
      <c r="O309">
        <f>IF(Sales_Table[[#This Row],[Date envoi]]&gt;Sales_Table[[#This Row],[À livrer avant]], 1, 0)</f>
        <v>0</v>
      </c>
    </row>
    <row r="310" spans="1:15" x14ac:dyDescent="0.25">
      <c r="A310">
        <v>10556</v>
      </c>
      <c r="B310" t="s">
        <v>289</v>
      </c>
      <c r="C310">
        <v>2</v>
      </c>
      <c r="D310" s="1">
        <v>35584</v>
      </c>
      <c r="E310" s="1">
        <v>35626</v>
      </c>
      <c r="F310" s="1">
        <v>35594</v>
      </c>
      <c r="G310">
        <v>1</v>
      </c>
      <c r="H310" s="2">
        <v>9.8000000000000007</v>
      </c>
      <c r="I310" t="s">
        <v>290</v>
      </c>
      <c r="J310" t="s">
        <v>291</v>
      </c>
      <c r="K310" t="s">
        <v>292</v>
      </c>
      <c r="M310" t="s">
        <v>293</v>
      </c>
      <c r="N310" t="s">
        <v>294</v>
      </c>
      <c r="O310">
        <f>IF(Sales_Table[[#This Row],[Date envoi]]&gt;Sales_Table[[#This Row],[À livrer avant]], 1, 0)</f>
        <v>0</v>
      </c>
    </row>
    <row r="311" spans="1:15" x14ac:dyDescent="0.25">
      <c r="A311">
        <v>10557</v>
      </c>
      <c r="B311" t="s">
        <v>161</v>
      </c>
      <c r="C311">
        <v>9</v>
      </c>
      <c r="D311" s="1">
        <v>35584</v>
      </c>
      <c r="E311" s="1">
        <v>35598</v>
      </c>
      <c r="F311" s="1">
        <v>35587</v>
      </c>
      <c r="G311">
        <v>2</v>
      </c>
      <c r="H311" s="2">
        <v>96.72</v>
      </c>
      <c r="I311" t="s">
        <v>162</v>
      </c>
      <c r="J311" t="s">
        <v>163</v>
      </c>
      <c r="K311" t="s">
        <v>164</v>
      </c>
      <c r="M311" t="s">
        <v>165</v>
      </c>
      <c r="N311" t="s">
        <v>25</v>
      </c>
      <c r="O311">
        <f>IF(Sales_Table[[#This Row],[Date envoi]]&gt;Sales_Table[[#This Row],[À livrer avant]], 1, 0)</f>
        <v>0</v>
      </c>
    </row>
    <row r="312" spans="1:15" x14ac:dyDescent="0.25">
      <c r="A312">
        <v>10558</v>
      </c>
      <c r="B312" t="s">
        <v>309</v>
      </c>
      <c r="C312">
        <v>1</v>
      </c>
      <c r="D312" s="1">
        <v>35585</v>
      </c>
      <c r="E312" s="1">
        <v>35613</v>
      </c>
      <c r="F312" s="1">
        <v>35591</v>
      </c>
      <c r="G312">
        <v>2</v>
      </c>
      <c r="H312" s="2">
        <v>72.97</v>
      </c>
      <c r="I312" t="s">
        <v>310</v>
      </c>
      <c r="J312" t="s">
        <v>311</v>
      </c>
      <c r="K312" t="s">
        <v>312</v>
      </c>
      <c r="L312" t="s">
        <v>313</v>
      </c>
      <c r="M312" t="s">
        <v>314</v>
      </c>
      <c r="N312" t="s">
        <v>192</v>
      </c>
      <c r="O312">
        <f>IF(Sales_Table[[#This Row],[Date envoi]]&gt;Sales_Table[[#This Row],[À livrer avant]], 1, 0)</f>
        <v>0</v>
      </c>
    </row>
    <row r="313" spans="1:15" x14ac:dyDescent="0.25">
      <c r="A313">
        <v>10559</v>
      </c>
      <c r="B313" t="s">
        <v>102</v>
      </c>
      <c r="C313">
        <v>6</v>
      </c>
      <c r="D313" s="1">
        <v>35586</v>
      </c>
      <c r="E313" s="1">
        <v>35614</v>
      </c>
      <c r="F313" s="1">
        <v>35594</v>
      </c>
      <c r="G313">
        <v>1</v>
      </c>
      <c r="H313" s="2">
        <v>8.0500000000000007</v>
      </c>
      <c r="I313" t="s">
        <v>103</v>
      </c>
      <c r="J313" t="s">
        <v>104</v>
      </c>
      <c r="K313" t="s">
        <v>105</v>
      </c>
      <c r="M313" t="s">
        <v>106</v>
      </c>
      <c r="N313" t="s">
        <v>19</v>
      </c>
      <c r="O313">
        <f>IF(Sales_Table[[#This Row],[Date envoi]]&gt;Sales_Table[[#This Row],[À livrer avant]], 1, 0)</f>
        <v>0</v>
      </c>
    </row>
    <row r="314" spans="1:15" x14ac:dyDescent="0.25">
      <c r="A314">
        <v>10560</v>
      </c>
      <c r="B314" t="s">
        <v>113</v>
      </c>
      <c r="C314">
        <v>8</v>
      </c>
      <c r="D314" s="1">
        <v>35587</v>
      </c>
      <c r="E314" s="1">
        <v>35615</v>
      </c>
      <c r="F314" s="1">
        <v>35590</v>
      </c>
      <c r="G314">
        <v>1</v>
      </c>
      <c r="H314" s="2">
        <v>36.65</v>
      </c>
      <c r="I314" t="s">
        <v>114</v>
      </c>
      <c r="J314" t="s">
        <v>115</v>
      </c>
      <c r="K314" t="s">
        <v>116</v>
      </c>
      <c r="M314" t="s">
        <v>117</v>
      </c>
      <c r="N314" t="s">
        <v>25</v>
      </c>
      <c r="O314">
        <f>IF(Sales_Table[[#This Row],[Date envoi]]&gt;Sales_Table[[#This Row],[À livrer avant]], 1, 0)</f>
        <v>0</v>
      </c>
    </row>
    <row r="315" spans="1:15" x14ac:dyDescent="0.25">
      <c r="A315">
        <v>10561</v>
      </c>
      <c r="B315" t="s">
        <v>96</v>
      </c>
      <c r="C315">
        <v>2</v>
      </c>
      <c r="D315" s="1">
        <v>35587</v>
      </c>
      <c r="E315" s="1">
        <v>35615</v>
      </c>
      <c r="F315" s="1">
        <v>35590</v>
      </c>
      <c r="G315">
        <v>2</v>
      </c>
      <c r="H315" s="2">
        <v>242.21</v>
      </c>
      <c r="I315" t="s">
        <v>97</v>
      </c>
      <c r="J315" t="s">
        <v>98</v>
      </c>
      <c r="K315" t="s">
        <v>99</v>
      </c>
      <c r="M315" t="s">
        <v>100</v>
      </c>
      <c r="N315" t="s">
        <v>101</v>
      </c>
      <c r="O315">
        <f>IF(Sales_Table[[#This Row],[Date envoi]]&gt;Sales_Table[[#This Row],[À livrer avant]], 1, 0)</f>
        <v>0</v>
      </c>
    </row>
    <row r="316" spans="1:15" x14ac:dyDescent="0.25">
      <c r="A316">
        <v>10562</v>
      </c>
      <c r="B316" t="s">
        <v>182</v>
      </c>
      <c r="C316">
        <v>1</v>
      </c>
      <c r="D316" s="1">
        <v>35590</v>
      </c>
      <c r="E316" s="1">
        <v>35618</v>
      </c>
      <c r="F316" s="1">
        <v>35593</v>
      </c>
      <c r="G316">
        <v>1</v>
      </c>
      <c r="H316" s="2">
        <v>22.95</v>
      </c>
      <c r="I316" t="s">
        <v>183</v>
      </c>
      <c r="J316" t="s">
        <v>184</v>
      </c>
      <c r="K316" t="s">
        <v>185</v>
      </c>
      <c r="M316" t="s">
        <v>186</v>
      </c>
      <c r="N316" t="s">
        <v>146</v>
      </c>
      <c r="O316">
        <f>IF(Sales_Table[[#This Row],[Date envoi]]&gt;Sales_Table[[#This Row],[À livrer avant]], 1, 0)</f>
        <v>0</v>
      </c>
    </row>
    <row r="317" spans="1:15" x14ac:dyDescent="0.25">
      <c r="A317">
        <v>10563</v>
      </c>
      <c r="B317" t="s">
        <v>178</v>
      </c>
      <c r="C317">
        <v>2</v>
      </c>
      <c r="D317" s="1">
        <v>35591</v>
      </c>
      <c r="E317" s="1">
        <v>35633</v>
      </c>
      <c r="F317" s="1">
        <v>35605</v>
      </c>
      <c r="G317">
        <v>2</v>
      </c>
      <c r="H317" s="2">
        <v>60.43</v>
      </c>
      <c r="I317" t="s">
        <v>179</v>
      </c>
      <c r="J317" t="s">
        <v>180</v>
      </c>
      <c r="K317" t="s">
        <v>29</v>
      </c>
      <c r="L317" t="s">
        <v>30</v>
      </c>
      <c r="M317" t="s">
        <v>181</v>
      </c>
      <c r="N317" t="s">
        <v>32</v>
      </c>
      <c r="O317">
        <f>IF(Sales_Table[[#This Row],[Date envoi]]&gt;Sales_Table[[#This Row],[À livrer avant]], 1, 0)</f>
        <v>0</v>
      </c>
    </row>
    <row r="318" spans="1:15" x14ac:dyDescent="0.25">
      <c r="A318">
        <v>10564</v>
      </c>
      <c r="B318" t="s">
        <v>89</v>
      </c>
      <c r="C318">
        <v>4</v>
      </c>
      <c r="D318" s="1">
        <v>35591</v>
      </c>
      <c r="E318" s="1">
        <v>35619</v>
      </c>
      <c r="F318" s="1">
        <v>35597</v>
      </c>
      <c r="G318">
        <v>3</v>
      </c>
      <c r="H318" s="2">
        <v>13.75</v>
      </c>
      <c r="I318" t="s">
        <v>90</v>
      </c>
      <c r="J318" t="s">
        <v>91</v>
      </c>
      <c r="K318" t="s">
        <v>92</v>
      </c>
      <c r="L318" t="s">
        <v>93</v>
      </c>
      <c r="M318" t="s">
        <v>94</v>
      </c>
      <c r="N318" t="s">
        <v>95</v>
      </c>
      <c r="O318">
        <f>IF(Sales_Table[[#This Row],[Date envoi]]&gt;Sales_Table[[#This Row],[À livrer avant]], 1, 0)</f>
        <v>0</v>
      </c>
    </row>
    <row r="319" spans="1:15" x14ac:dyDescent="0.25">
      <c r="A319">
        <v>10565</v>
      </c>
      <c r="B319" t="s">
        <v>278</v>
      </c>
      <c r="C319">
        <v>8</v>
      </c>
      <c r="D319" s="1">
        <v>35592</v>
      </c>
      <c r="E319" s="1">
        <v>35620</v>
      </c>
      <c r="F319" s="1">
        <v>35599</v>
      </c>
      <c r="G319">
        <v>2</v>
      </c>
      <c r="H319" s="2">
        <v>7.15</v>
      </c>
      <c r="I319" t="s">
        <v>279</v>
      </c>
      <c r="J319" t="s">
        <v>280</v>
      </c>
      <c r="K319" t="s">
        <v>281</v>
      </c>
      <c r="L319" t="s">
        <v>282</v>
      </c>
      <c r="M319" t="s">
        <v>283</v>
      </c>
      <c r="N319" t="s">
        <v>284</v>
      </c>
      <c r="O319">
        <f>IF(Sales_Table[[#This Row],[Date envoi]]&gt;Sales_Table[[#This Row],[À livrer avant]], 1, 0)</f>
        <v>0</v>
      </c>
    </row>
    <row r="320" spans="1:15" x14ac:dyDescent="0.25">
      <c r="A320">
        <v>10566</v>
      </c>
      <c r="B320" t="s">
        <v>102</v>
      </c>
      <c r="C320">
        <v>9</v>
      </c>
      <c r="D320" s="1">
        <v>35593</v>
      </c>
      <c r="E320" s="1">
        <v>35621</v>
      </c>
      <c r="F320" s="1">
        <v>35599</v>
      </c>
      <c r="G320">
        <v>1</v>
      </c>
      <c r="H320" s="2">
        <v>88.4</v>
      </c>
      <c r="I320" t="s">
        <v>103</v>
      </c>
      <c r="J320" t="s">
        <v>104</v>
      </c>
      <c r="K320" t="s">
        <v>105</v>
      </c>
      <c r="M320" t="s">
        <v>106</v>
      </c>
      <c r="N320" t="s">
        <v>19</v>
      </c>
      <c r="O320">
        <f>IF(Sales_Table[[#This Row],[Date envoi]]&gt;Sales_Table[[#This Row],[À livrer avant]], 1, 0)</f>
        <v>0</v>
      </c>
    </row>
    <row r="321" spans="1:15" x14ac:dyDescent="0.25">
      <c r="A321">
        <v>10567</v>
      </c>
      <c r="B321" t="s">
        <v>202</v>
      </c>
      <c r="C321">
        <v>1</v>
      </c>
      <c r="D321" s="1">
        <v>35593</v>
      </c>
      <c r="E321" s="1">
        <v>35621</v>
      </c>
      <c r="F321" s="1">
        <v>35598</v>
      </c>
      <c r="G321">
        <v>1</v>
      </c>
      <c r="H321" s="2">
        <v>33.97</v>
      </c>
      <c r="I321" t="s">
        <v>203</v>
      </c>
      <c r="J321" t="s">
        <v>204</v>
      </c>
      <c r="K321" t="s">
        <v>205</v>
      </c>
      <c r="L321" t="s">
        <v>206</v>
      </c>
      <c r="N321" t="s">
        <v>207</v>
      </c>
      <c r="O321">
        <f>IF(Sales_Table[[#This Row],[Date envoi]]&gt;Sales_Table[[#This Row],[À livrer avant]], 1, 0)</f>
        <v>0</v>
      </c>
    </row>
    <row r="322" spans="1:15" x14ac:dyDescent="0.25">
      <c r="A322">
        <v>10568</v>
      </c>
      <c r="B322" t="s">
        <v>332</v>
      </c>
      <c r="C322">
        <v>3</v>
      </c>
      <c r="D322" s="1">
        <v>35594</v>
      </c>
      <c r="E322" s="1">
        <v>35622</v>
      </c>
      <c r="F322" s="1">
        <v>35620</v>
      </c>
      <c r="G322">
        <v>3</v>
      </c>
      <c r="H322" s="2">
        <v>6.54</v>
      </c>
      <c r="I322" t="s">
        <v>333</v>
      </c>
      <c r="J322" t="s">
        <v>334</v>
      </c>
      <c r="K322" t="s">
        <v>335</v>
      </c>
      <c r="M322" t="s">
        <v>336</v>
      </c>
      <c r="N322" t="s">
        <v>171</v>
      </c>
      <c r="O322">
        <f>IF(Sales_Table[[#This Row],[Date envoi]]&gt;Sales_Table[[#This Row],[À livrer avant]], 1, 0)</f>
        <v>0</v>
      </c>
    </row>
    <row r="323" spans="1:15" x14ac:dyDescent="0.25">
      <c r="A323">
        <v>10569</v>
      </c>
      <c r="B323" t="s">
        <v>89</v>
      </c>
      <c r="C323">
        <v>5</v>
      </c>
      <c r="D323" s="1">
        <v>35597</v>
      </c>
      <c r="E323" s="1">
        <v>35625</v>
      </c>
      <c r="F323" s="1">
        <v>35622</v>
      </c>
      <c r="G323">
        <v>1</v>
      </c>
      <c r="H323" s="2">
        <v>58.98</v>
      </c>
      <c r="I323" t="s">
        <v>90</v>
      </c>
      <c r="J323" t="s">
        <v>91</v>
      </c>
      <c r="K323" t="s">
        <v>92</v>
      </c>
      <c r="L323" t="s">
        <v>93</v>
      </c>
      <c r="M323" t="s">
        <v>94</v>
      </c>
      <c r="N323" t="s">
        <v>95</v>
      </c>
      <c r="O323">
        <f>IF(Sales_Table[[#This Row],[Date envoi]]&gt;Sales_Table[[#This Row],[À livrer avant]], 1, 0)</f>
        <v>0</v>
      </c>
    </row>
    <row r="324" spans="1:15" x14ac:dyDescent="0.25">
      <c r="A324">
        <v>10570</v>
      </c>
      <c r="B324" t="s">
        <v>278</v>
      </c>
      <c r="C324">
        <v>3</v>
      </c>
      <c r="D324" s="1">
        <v>35598</v>
      </c>
      <c r="E324" s="1">
        <v>35626</v>
      </c>
      <c r="F324" s="1">
        <v>35600</v>
      </c>
      <c r="G324">
        <v>3</v>
      </c>
      <c r="H324" s="2">
        <v>188.99</v>
      </c>
      <c r="I324" t="s">
        <v>279</v>
      </c>
      <c r="J324" t="s">
        <v>280</v>
      </c>
      <c r="K324" t="s">
        <v>281</v>
      </c>
      <c r="L324" t="s">
        <v>282</v>
      </c>
      <c r="M324" t="s">
        <v>283</v>
      </c>
      <c r="N324" t="s">
        <v>284</v>
      </c>
      <c r="O324">
        <f>IF(Sales_Table[[#This Row],[Date envoi]]&gt;Sales_Table[[#This Row],[À livrer avant]], 1, 0)</f>
        <v>0</v>
      </c>
    </row>
    <row r="325" spans="1:15" x14ac:dyDescent="0.25">
      <c r="A325">
        <v>10571</v>
      </c>
      <c r="B325" t="s">
        <v>68</v>
      </c>
      <c r="C325">
        <v>8</v>
      </c>
      <c r="D325" s="1">
        <v>35598</v>
      </c>
      <c r="E325" s="1">
        <v>35640</v>
      </c>
      <c r="F325" s="1">
        <v>35615</v>
      </c>
      <c r="G325">
        <v>3</v>
      </c>
      <c r="H325" s="2">
        <v>26.06</v>
      </c>
      <c r="I325" t="s">
        <v>69</v>
      </c>
      <c r="J325" t="s">
        <v>70</v>
      </c>
      <c r="K325" t="s">
        <v>71</v>
      </c>
      <c r="M325" t="s">
        <v>72</v>
      </c>
      <c r="N325" t="s">
        <v>73</v>
      </c>
      <c r="O325">
        <f>IF(Sales_Table[[#This Row],[Date envoi]]&gt;Sales_Table[[#This Row],[À livrer avant]], 1, 0)</f>
        <v>0</v>
      </c>
    </row>
    <row r="326" spans="1:15" x14ac:dyDescent="0.25">
      <c r="A326">
        <v>10572</v>
      </c>
      <c r="B326" t="s">
        <v>156</v>
      </c>
      <c r="C326">
        <v>3</v>
      </c>
      <c r="D326" s="1">
        <v>35599</v>
      </c>
      <c r="E326" s="1">
        <v>35627</v>
      </c>
      <c r="F326" s="1">
        <v>35606</v>
      </c>
      <c r="G326">
        <v>2</v>
      </c>
      <c r="H326" s="2">
        <v>116.43</v>
      </c>
      <c r="I326" t="s">
        <v>157</v>
      </c>
      <c r="J326" t="s">
        <v>158</v>
      </c>
      <c r="K326" t="s">
        <v>159</v>
      </c>
      <c r="M326" t="s">
        <v>160</v>
      </c>
      <c r="N326" t="s">
        <v>101</v>
      </c>
      <c r="O326">
        <f>IF(Sales_Table[[#This Row],[Date envoi]]&gt;Sales_Table[[#This Row],[À livrer avant]], 1, 0)</f>
        <v>0</v>
      </c>
    </row>
    <row r="327" spans="1:15" x14ac:dyDescent="0.25">
      <c r="A327">
        <v>10573</v>
      </c>
      <c r="B327" t="s">
        <v>328</v>
      </c>
      <c r="C327">
        <v>7</v>
      </c>
      <c r="D327" s="1">
        <v>35600</v>
      </c>
      <c r="E327" s="1">
        <v>35628</v>
      </c>
      <c r="F327" s="1">
        <v>35601</v>
      </c>
      <c r="G327">
        <v>3</v>
      </c>
      <c r="H327" s="2">
        <v>84.84</v>
      </c>
      <c r="I327" t="s">
        <v>329</v>
      </c>
      <c r="J327" t="s">
        <v>330</v>
      </c>
      <c r="K327" t="s">
        <v>77</v>
      </c>
      <c r="M327" t="s">
        <v>331</v>
      </c>
      <c r="N327" t="s">
        <v>79</v>
      </c>
      <c r="O327">
        <f>IF(Sales_Table[[#This Row],[Date envoi]]&gt;Sales_Table[[#This Row],[À livrer avant]], 1, 0)</f>
        <v>0</v>
      </c>
    </row>
    <row r="328" spans="1:15" x14ac:dyDescent="0.25">
      <c r="A328">
        <v>10574</v>
      </c>
      <c r="B328" t="s">
        <v>435</v>
      </c>
      <c r="C328">
        <v>4</v>
      </c>
      <c r="D328" s="1">
        <v>35600</v>
      </c>
      <c r="E328" s="1">
        <v>35628</v>
      </c>
      <c r="F328" s="1">
        <v>35611</v>
      </c>
      <c r="G328">
        <v>2</v>
      </c>
      <c r="H328" s="2">
        <v>37.6</v>
      </c>
      <c r="I328" t="s">
        <v>436</v>
      </c>
      <c r="J328" t="s">
        <v>437</v>
      </c>
      <c r="K328" t="s">
        <v>438</v>
      </c>
      <c r="L328" t="s">
        <v>128</v>
      </c>
      <c r="M328" t="s">
        <v>439</v>
      </c>
      <c r="N328" t="s">
        <v>95</v>
      </c>
      <c r="O328">
        <f>IF(Sales_Table[[#This Row],[Date envoi]]&gt;Sales_Table[[#This Row],[À livrer avant]], 1, 0)</f>
        <v>0</v>
      </c>
    </row>
    <row r="329" spans="1:15" x14ac:dyDescent="0.25">
      <c r="A329">
        <v>10575</v>
      </c>
      <c r="B329" t="s">
        <v>151</v>
      </c>
      <c r="C329">
        <v>5</v>
      </c>
      <c r="D329" s="1">
        <v>35601</v>
      </c>
      <c r="E329" s="1">
        <v>35615</v>
      </c>
      <c r="F329" s="1">
        <v>35611</v>
      </c>
      <c r="G329">
        <v>1</v>
      </c>
      <c r="H329" s="2">
        <v>127.34</v>
      </c>
      <c r="I329" t="s">
        <v>152</v>
      </c>
      <c r="J329" t="s">
        <v>153</v>
      </c>
      <c r="K329" t="s">
        <v>154</v>
      </c>
      <c r="M329" t="s">
        <v>155</v>
      </c>
      <c r="N329" t="s">
        <v>25</v>
      </c>
      <c r="O329">
        <f>IF(Sales_Table[[#This Row],[Date envoi]]&gt;Sales_Table[[#This Row],[À livrer avant]], 1, 0)</f>
        <v>0</v>
      </c>
    </row>
    <row r="330" spans="1:15" x14ac:dyDescent="0.25">
      <c r="A330">
        <v>10576</v>
      </c>
      <c r="B330" t="s">
        <v>147</v>
      </c>
      <c r="C330">
        <v>3</v>
      </c>
      <c r="D330" s="1">
        <v>35604</v>
      </c>
      <c r="E330" s="1">
        <v>35618</v>
      </c>
      <c r="F330" s="1">
        <v>35611</v>
      </c>
      <c r="G330">
        <v>3</v>
      </c>
      <c r="H330" s="2">
        <v>18.559999999999999</v>
      </c>
      <c r="I330" t="s">
        <v>148</v>
      </c>
      <c r="J330" t="s">
        <v>149</v>
      </c>
      <c r="K330" t="s">
        <v>77</v>
      </c>
      <c r="M330" t="s">
        <v>150</v>
      </c>
      <c r="N330" t="s">
        <v>79</v>
      </c>
      <c r="O330">
        <f>IF(Sales_Table[[#This Row],[Date envoi]]&gt;Sales_Table[[#This Row],[À livrer avant]], 1, 0)</f>
        <v>0</v>
      </c>
    </row>
    <row r="331" spans="1:15" x14ac:dyDescent="0.25">
      <c r="A331">
        <v>10577</v>
      </c>
      <c r="B331" t="s">
        <v>435</v>
      </c>
      <c r="C331">
        <v>9</v>
      </c>
      <c r="D331" s="1">
        <v>35604</v>
      </c>
      <c r="E331" s="1">
        <v>35646</v>
      </c>
      <c r="F331" s="1">
        <v>35611</v>
      </c>
      <c r="G331">
        <v>2</v>
      </c>
      <c r="H331" s="2">
        <v>25.41</v>
      </c>
      <c r="I331" t="s">
        <v>436</v>
      </c>
      <c r="J331" t="s">
        <v>437</v>
      </c>
      <c r="K331" t="s">
        <v>438</v>
      </c>
      <c r="L331" t="s">
        <v>128</v>
      </c>
      <c r="M331" t="s">
        <v>439</v>
      </c>
      <c r="N331" t="s">
        <v>95</v>
      </c>
      <c r="O331">
        <f>IF(Sales_Table[[#This Row],[Date envoi]]&gt;Sales_Table[[#This Row],[À livrer avant]], 1, 0)</f>
        <v>0</v>
      </c>
    </row>
    <row r="332" spans="1:15" x14ac:dyDescent="0.25">
      <c r="A332">
        <v>10578</v>
      </c>
      <c r="B332" t="s">
        <v>187</v>
      </c>
      <c r="C332">
        <v>4</v>
      </c>
      <c r="D332" s="1">
        <v>35605</v>
      </c>
      <c r="E332" s="1">
        <v>35633</v>
      </c>
      <c r="F332" s="1">
        <v>35636</v>
      </c>
      <c r="G332">
        <v>3</v>
      </c>
      <c r="H332" s="2">
        <v>29.6</v>
      </c>
      <c r="I332" t="s">
        <v>188</v>
      </c>
      <c r="J332" t="s">
        <v>189</v>
      </c>
      <c r="K332" t="s">
        <v>190</v>
      </c>
      <c r="M332" t="s">
        <v>191</v>
      </c>
      <c r="N332" t="s">
        <v>192</v>
      </c>
      <c r="O332">
        <f>IF(Sales_Table[[#This Row],[Date envoi]]&gt;Sales_Table[[#This Row],[À livrer avant]], 1, 0)</f>
        <v>1</v>
      </c>
    </row>
    <row r="333" spans="1:15" x14ac:dyDescent="0.25">
      <c r="A333">
        <v>10579</v>
      </c>
      <c r="B333" t="s">
        <v>440</v>
      </c>
      <c r="C333">
        <v>1</v>
      </c>
      <c r="D333" s="1">
        <v>35606</v>
      </c>
      <c r="E333" s="1">
        <v>35634</v>
      </c>
      <c r="F333" s="1">
        <v>35615</v>
      </c>
      <c r="G333">
        <v>2</v>
      </c>
      <c r="H333" s="2">
        <v>13.73</v>
      </c>
      <c r="I333" t="s">
        <v>441</v>
      </c>
      <c r="J333" t="s">
        <v>442</v>
      </c>
      <c r="K333" t="s">
        <v>443</v>
      </c>
      <c r="L333" t="s">
        <v>444</v>
      </c>
      <c r="M333" t="s">
        <v>445</v>
      </c>
      <c r="N333" t="s">
        <v>95</v>
      </c>
      <c r="O333">
        <f>IF(Sales_Table[[#This Row],[Date envoi]]&gt;Sales_Table[[#This Row],[À livrer avant]], 1, 0)</f>
        <v>0</v>
      </c>
    </row>
    <row r="334" spans="1:15" x14ac:dyDescent="0.25">
      <c r="A334">
        <v>10580</v>
      </c>
      <c r="B334" t="s">
        <v>80</v>
      </c>
      <c r="C334">
        <v>4</v>
      </c>
      <c r="D334" s="1">
        <v>35607</v>
      </c>
      <c r="E334" s="1">
        <v>35635</v>
      </c>
      <c r="F334" s="1">
        <v>35612</v>
      </c>
      <c r="G334">
        <v>3</v>
      </c>
      <c r="H334" s="2">
        <v>75.89</v>
      </c>
      <c r="I334" t="s">
        <v>81</v>
      </c>
      <c r="J334" t="s">
        <v>82</v>
      </c>
      <c r="K334" t="s">
        <v>83</v>
      </c>
      <c r="M334" t="s">
        <v>84</v>
      </c>
      <c r="N334" t="s">
        <v>25</v>
      </c>
      <c r="O334">
        <f>IF(Sales_Table[[#This Row],[Date envoi]]&gt;Sales_Table[[#This Row],[À livrer avant]], 1, 0)</f>
        <v>0</v>
      </c>
    </row>
    <row r="335" spans="1:15" x14ac:dyDescent="0.25">
      <c r="A335">
        <v>10581</v>
      </c>
      <c r="B335" t="s">
        <v>295</v>
      </c>
      <c r="C335">
        <v>3</v>
      </c>
      <c r="D335" s="1">
        <v>35607</v>
      </c>
      <c r="E335" s="1">
        <v>35635</v>
      </c>
      <c r="F335" s="1">
        <v>35613</v>
      </c>
      <c r="G335">
        <v>1</v>
      </c>
      <c r="H335" s="2">
        <v>3.01</v>
      </c>
      <c r="I335" t="s">
        <v>296</v>
      </c>
      <c r="J335" t="s">
        <v>297</v>
      </c>
      <c r="K335" t="s">
        <v>196</v>
      </c>
      <c r="L335" t="s">
        <v>59</v>
      </c>
      <c r="M335" t="s">
        <v>298</v>
      </c>
      <c r="N335" t="s">
        <v>32</v>
      </c>
      <c r="O335">
        <f>IF(Sales_Table[[#This Row],[Date envoi]]&gt;Sales_Table[[#This Row],[À livrer avant]], 1, 0)</f>
        <v>0</v>
      </c>
    </row>
    <row r="336" spans="1:15" x14ac:dyDescent="0.25">
      <c r="A336">
        <v>10582</v>
      </c>
      <c r="B336" t="s">
        <v>413</v>
      </c>
      <c r="C336">
        <v>3</v>
      </c>
      <c r="D336" s="1">
        <v>35608</v>
      </c>
      <c r="E336" s="1">
        <v>35636</v>
      </c>
      <c r="F336" s="1">
        <v>35625</v>
      </c>
      <c r="G336">
        <v>2</v>
      </c>
      <c r="H336" s="2">
        <v>27.71</v>
      </c>
      <c r="I336" t="s">
        <v>414</v>
      </c>
      <c r="J336" t="s">
        <v>415</v>
      </c>
      <c r="K336" t="s">
        <v>416</v>
      </c>
      <c r="M336" t="s">
        <v>417</v>
      </c>
      <c r="N336" t="s">
        <v>25</v>
      </c>
      <c r="O336">
        <f>IF(Sales_Table[[#This Row],[Date envoi]]&gt;Sales_Table[[#This Row],[À livrer avant]], 1, 0)</f>
        <v>0</v>
      </c>
    </row>
    <row r="337" spans="1:15" x14ac:dyDescent="0.25">
      <c r="A337">
        <v>10583</v>
      </c>
      <c r="B337" t="s">
        <v>107</v>
      </c>
      <c r="C337">
        <v>2</v>
      </c>
      <c r="D337" s="1">
        <v>35611</v>
      </c>
      <c r="E337" s="1">
        <v>35639</v>
      </c>
      <c r="F337" s="1">
        <v>35615</v>
      </c>
      <c r="G337">
        <v>2</v>
      </c>
      <c r="H337" s="2">
        <v>7.28</v>
      </c>
      <c r="I337" t="s">
        <v>108</v>
      </c>
      <c r="J337" t="s">
        <v>109</v>
      </c>
      <c r="K337" t="s">
        <v>110</v>
      </c>
      <c r="M337" t="s">
        <v>111</v>
      </c>
      <c r="N337" t="s">
        <v>112</v>
      </c>
      <c r="O337">
        <f>IF(Sales_Table[[#This Row],[Date envoi]]&gt;Sales_Table[[#This Row],[À livrer avant]], 1, 0)</f>
        <v>0</v>
      </c>
    </row>
    <row r="338" spans="1:15" x14ac:dyDescent="0.25">
      <c r="A338">
        <v>10584</v>
      </c>
      <c r="B338" t="s">
        <v>102</v>
      </c>
      <c r="C338">
        <v>4</v>
      </c>
      <c r="D338" s="1">
        <v>35611</v>
      </c>
      <c r="E338" s="1">
        <v>35639</v>
      </c>
      <c r="F338" s="1">
        <v>35615</v>
      </c>
      <c r="G338">
        <v>1</v>
      </c>
      <c r="H338" s="2">
        <v>59.14</v>
      </c>
      <c r="I338" t="s">
        <v>103</v>
      </c>
      <c r="J338" t="s">
        <v>104</v>
      </c>
      <c r="K338" t="s">
        <v>105</v>
      </c>
      <c r="M338" t="s">
        <v>106</v>
      </c>
      <c r="N338" t="s">
        <v>19</v>
      </c>
      <c r="O338">
        <f>IF(Sales_Table[[#This Row],[Date envoi]]&gt;Sales_Table[[#This Row],[À livrer avant]], 1, 0)</f>
        <v>0</v>
      </c>
    </row>
    <row r="339" spans="1:15" x14ac:dyDescent="0.25">
      <c r="A339">
        <v>10585</v>
      </c>
      <c r="B339" t="s">
        <v>55</v>
      </c>
      <c r="C339">
        <v>7</v>
      </c>
      <c r="D339" s="1">
        <v>35612</v>
      </c>
      <c r="E339" s="1">
        <v>35640</v>
      </c>
      <c r="F339" s="1">
        <v>35621</v>
      </c>
      <c r="G339">
        <v>1</v>
      </c>
      <c r="H339" s="2">
        <v>13.41</v>
      </c>
      <c r="I339" t="s">
        <v>56</v>
      </c>
      <c r="J339" t="s">
        <v>57</v>
      </c>
      <c r="K339" t="s">
        <v>58</v>
      </c>
      <c r="L339" t="s">
        <v>59</v>
      </c>
      <c r="M339" t="s">
        <v>60</v>
      </c>
      <c r="N339" t="s">
        <v>32</v>
      </c>
      <c r="O339">
        <f>IF(Sales_Table[[#This Row],[Date envoi]]&gt;Sales_Table[[#This Row],[À livrer avant]], 1, 0)</f>
        <v>0</v>
      </c>
    </row>
    <row r="340" spans="1:15" x14ac:dyDescent="0.25">
      <c r="A340">
        <v>10586</v>
      </c>
      <c r="B340" t="s">
        <v>182</v>
      </c>
      <c r="C340">
        <v>9</v>
      </c>
      <c r="D340" s="1">
        <v>35613</v>
      </c>
      <c r="E340" s="1">
        <v>35641</v>
      </c>
      <c r="F340" s="1">
        <v>35620</v>
      </c>
      <c r="G340">
        <v>1</v>
      </c>
      <c r="H340" s="2">
        <v>0.48</v>
      </c>
      <c r="I340" t="s">
        <v>183</v>
      </c>
      <c r="J340" t="s">
        <v>184</v>
      </c>
      <c r="K340" t="s">
        <v>185</v>
      </c>
      <c r="M340" t="s">
        <v>186</v>
      </c>
      <c r="N340" t="s">
        <v>146</v>
      </c>
      <c r="O340">
        <f>IF(Sales_Table[[#This Row],[Date envoi]]&gt;Sales_Table[[#This Row],[À livrer avant]], 1, 0)</f>
        <v>0</v>
      </c>
    </row>
    <row r="341" spans="1:15" x14ac:dyDescent="0.25">
      <c r="A341">
        <v>10587</v>
      </c>
      <c r="B341" t="s">
        <v>85</v>
      </c>
      <c r="C341">
        <v>1</v>
      </c>
      <c r="D341" s="1">
        <v>35613</v>
      </c>
      <c r="E341" s="1">
        <v>35641</v>
      </c>
      <c r="F341" s="1">
        <v>35620</v>
      </c>
      <c r="G341">
        <v>1</v>
      </c>
      <c r="H341" s="2">
        <v>62.52</v>
      </c>
      <c r="I341" t="s">
        <v>86</v>
      </c>
      <c r="J341" t="s">
        <v>87</v>
      </c>
      <c r="K341" t="s">
        <v>29</v>
      </c>
      <c r="L341" t="s">
        <v>30</v>
      </c>
      <c r="M341" t="s">
        <v>88</v>
      </c>
      <c r="N341" t="s">
        <v>32</v>
      </c>
      <c r="O341">
        <f>IF(Sales_Table[[#This Row],[Date envoi]]&gt;Sales_Table[[#This Row],[À livrer avant]], 1, 0)</f>
        <v>0</v>
      </c>
    </row>
    <row r="342" spans="1:15" x14ac:dyDescent="0.25">
      <c r="A342">
        <v>10588</v>
      </c>
      <c r="B342" t="s">
        <v>136</v>
      </c>
      <c r="C342">
        <v>2</v>
      </c>
      <c r="D342" s="1">
        <v>35614</v>
      </c>
      <c r="E342" s="1">
        <v>35642</v>
      </c>
      <c r="F342" s="1">
        <v>35621</v>
      </c>
      <c r="G342">
        <v>3</v>
      </c>
      <c r="H342" s="2">
        <v>194.67</v>
      </c>
      <c r="I342" t="s">
        <v>137</v>
      </c>
      <c r="J342" t="s">
        <v>138</v>
      </c>
      <c r="K342" t="s">
        <v>139</v>
      </c>
      <c r="M342" t="s">
        <v>140</v>
      </c>
      <c r="N342" t="s">
        <v>25</v>
      </c>
      <c r="O342">
        <f>IF(Sales_Table[[#This Row],[Date envoi]]&gt;Sales_Table[[#This Row],[À livrer avant]], 1, 0)</f>
        <v>0</v>
      </c>
    </row>
    <row r="343" spans="1:15" x14ac:dyDescent="0.25">
      <c r="A343">
        <v>10589</v>
      </c>
      <c r="B343" t="s">
        <v>425</v>
      </c>
      <c r="C343">
        <v>8</v>
      </c>
      <c r="D343" s="1">
        <v>35615</v>
      </c>
      <c r="E343" s="1">
        <v>35643</v>
      </c>
      <c r="F343" s="1">
        <v>35625</v>
      </c>
      <c r="G343">
        <v>2</v>
      </c>
      <c r="H343" s="2">
        <v>4.42</v>
      </c>
      <c r="I343" t="s">
        <v>426</v>
      </c>
      <c r="J343" t="s">
        <v>427</v>
      </c>
      <c r="K343" t="s">
        <v>428</v>
      </c>
      <c r="L343" t="s">
        <v>228</v>
      </c>
      <c r="M343" t="s">
        <v>429</v>
      </c>
      <c r="N343" t="s">
        <v>95</v>
      </c>
      <c r="O343">
        <f>IF(Sales_Table[[#This Row],[Date envoi]]&gt;Sales_Table[[#This Row],[À livrer avant]], 1, 0)</f>
        <v>0</v>
      </c>
    </row>
    <row r="344" spans="1:15" x14ac:dyDescent="0.25">
      <c r="A344">
        <v>10590</v>
      </c>
      <c r="B344" t="s">
        <v>278</v>
      </c>
      <c r="C344">
        <v>4</v>
      </c>
      <c r="D344" s="1">
        <v>35618</v>
      </c>
      <c r="E344" s="1">
        <v>35646</v>
      </c>
      <c r="F344" s="1">
        <v>35625</v>
      </c>
      <c r="G344">
        <v>3</v>
      </c>
      <c r="H344" s="2">
        <v>44.77</v>
      </c>
      <c r="I344" t="s">
        <v>279</v>
      </c>
      <c r="J344" t="s">
        <v>280</v>
      </c>
      <c r="K344" t="s">
        <v>281</v>
      </c>
      <c r="L344" t="s">
        <v>282</v>
      </c>
      <c r="M344" t="s">
        <v>283</v>
      </c>
      <c r="N344" t="s">
        <v>284</v>
      </c>
      <c r="O344">
        <f>IF(Sales_Table[[#This Row],[Date envoi]]&gt;Sales_Table[[#This Row],[À livrer avant]], 1, 0)</f>
        <v>0</v>
      </c>
    </row>
    <row r="345" spans="1:15" x14ac:dyDescent="0.25">
      <c r="A345">
        <v>10591</v>
      </c>
      <c r="B345" t="s">
        <v>337</v>
      </c>
      <c r="C345">
        <v>1</v>
      </c>
      <c r="D345" s="1">
        <v>35618</v>
      </c>
      <c r="E345" s="1">
        <v>35632</v>
      </c>
      <c r="F345" s="1">
        <v>35627</v>
      </c>
      <c r="G345">
        <v>1</v>
      </c>
      <c r="H345" s="2">
        <v>55.92</v>
      </c>
      <c r="I345" t="s">
        <v>338</v>
      </c>
      <c r="J345" t="s">
        <v>339</v>
      </c>
      <c r="K345" t="s">
        <v>340</v>
      </c>
      <c r="M345" t="s">
        <v>341</v>
      </c>
      <c r="N345" t="s">
        <v>294</v>
      </c>
      <c r="O345">
        <f>IF(Sales_Table[[#This Row],[Date envoi]]&gt;Sales_Table[[#This Row],[À livrer avant]], 1, 0)</f>
        <v>0</v>
      </c>
    </row>
    <row r="346" spans="1:15" x14ac:dyDescent="0.25">
      <c r="A346">
        <v>10592</v>
      </c>
      <c r="B346" t="s">
        <v>161</v>
      </c>
      <c r="C346">
        <v>3</v>
      </c>
      <c r="D346" s="1">
        <v>35619</v>
      </c>
      <c r="E346" s="1">
        <v>35647</v>
      </c>
      <c r="F346" s="1">
        <v>35627</v>
      </c>
      <c r="G346">
        <v>1</v>
      </c>
      <c r="H346" s="2">
        <v>32.1</v>
      </c>
      <c r="I346" t="s">
        <v>162</v>
      </c>
      <c r="J346" t="s">
        <v>163</v>
      </c>
      <c r="K346" t="s">
        <v>164</v>
      </c>
      <c r="M346" t="s">
        <v>165</v>
      </c>
      <c r="N346" t="s">
        <v>25</v>
      </c>
      <c r="O346">
        <f>IF(Sales_Table[[#This Row],[Date envoi]]&gt;Sales_Table[[#This Row],[À livrer avant]], 1, 0)</f>
        <v>0</v>
      </c>
    </row>
    <row r="347" spans="1:15" x14ac:dyDescent="0.25">
      <c r="A347">
        <v>10593</v>
      </c>
      <c r="B347" t="s">
        <v>161</v>
      </c>
      <c r="C347">
        <v>7</v>
      </c>
      <c r="D347" s="1">
        <v>35620</v>
      </c>
      <c r="E347" s="1">
        <v>35648</v>
      </c>
      <c r="F347" s="1">
        <v>35655</v>
      </c>
      <c r="G347">
        <v>2</v>
      </c>
      <c r="H347" s="2">
        <v>174.2</v>
      </c>
      <c r="I347" t="s">
        <v>162</v>
      </c>
      <c r="J347" t="s">
        <v>163</v>
      </c>
      <c r="K347" t="s">
        <v>164</v>
      </c>
      <c r="M347" t="s">
        <v>165</v>
      </c>
      <c r="N347" t="s">
        <v>25</v>
      </c>
      <c r="O347">
        <f>IF(Sales_Table[[#This Row],[Date envoi]]&gt;Sales_Table[[#This Row],[À livrer avant]], 1, 0)</f>
        <v>1</v>
      </c>
    </row>
    <row r="348" spans="1:15" x14ac:dyDescent="0.25">
      <c r="A348">
        <v>10594</v>
      </c>
      <c r="B348" t="s">
        <v>218</v>
      </c>
      <c r="C348">
        <v>3</v>
      </c>
      <c r="D348" s="1">
        <v>35620</v>
      </c>
      <c r="E348" s="1">
        <v>35648</v>
      </c>
      <c r="F348" s="1">
        <v>35627</v>
      </c>
      <c r="G348">
        <v>2</v>
      </c>
      <c r="H348" s="2">
        <v>5.24</v>
      </c>
      <c r="I348" t="s">
        <v>219</v>
      </c>
      <c r="J348" t="s">
        <v>220</v>
      </c>
      <c r="K348" t="s">
        <v>221</v>
      </c>
      <c r="L348" t="s">
        <v>222</v>
      </c>
      <c r="M348" t="s">
        <v>223</v>
      </c>
      <c r="N348" t="s">
        <v>95</v>
      </c>
      <c r="O348">
        <f>IF(Sales_Table[[#This Row],[Date envoi]]&gt;Sales_Table[[#This Row],[À livrer avant]], 1, 0)</f>
        <v>0</v>
      </c>
    </row>
    <row r="349" spans="1:15" x14ac:dyDescent="0.25">
      <c r="A349">
        <v>10595</v>
      </c>
      <c r="B349" t="s">
        <v>68</v>
      </c>
      <c r="C349">
        <v>2</v>
      </c>
      <c r="D349" s="1">
        <v>35621</v>
      </c>
      <c r="E349" s="1">
        <v>35649</v>
      </c>
      <c r="F349" s="1">
        <v>35625</v>
      </c>
      <c r="G349">
        <v>1</v>
      </c>
      <c r="H349" s="2">
        <v>96.78</v>
      </c>
      <c r="I349" t="s">
        <v>69</v>
      </c>
      <c r="J349" t="s">
        <v>70</v>
      </c>
      <c r="K349" t="s">
        <v>71</v>
      </c>
      <c r="M349" t="s">
        <v>72</v>
      </c>
      <c r="N349" t="s">
        <v>73</v>
      </c>
      <c r="O349">
        <f>IF(Sales_Table[[#This Row],[Date envoi]]&gt;Sales_Table[[#This Row],[À livrer avant]], 1, 0)</f>
        <v>0</v>
      </c>
    </row>
    <row r="350" spans="1:15" x14ac:dyDescent="0.25">
      <c r="A350">
        <v>10596</v>
      </c>
      <c r="B350" t="s">
        <v>124</v>
      </c>
      <c r="C350">
        <v>8</v>
      </c>
      <c r="D350" s="1">
        <v>35622</v>
      </c>
      <c r="E350" s="1">
        <v>35650</v>
      </c>
      <c r="F350" s="1">
        <v>35654</v>
      </c>
      <c r="G350">
        <v>1</v>
      </c>
      <c r="H350" s="2">
        <v>16.34</v>
      </c>
      <c r="I350" t="s">
        <v>125</v>
      </c>
      <c r="J350" t="s">
        <v>126</v>
      </c>
      <c r="K350" t="s">
        <v>127</v>
      </c>
      <c r="L350" t="s">
        <v>128</v>
      </c>
      <c r="M350" t="s">
        <v>129</v>
      </c>
      <c r="N350" t="s">
        <v>95</v>
      </c>
      <c r="O350">
        <f>IF(Sales_Table[[#This Row],[Date envoi]]&gt;Sales_Table[[#This Row],[À livrer avant]], 1, 0)</f>
        <v>1</v>
      </c>
    </row>
    <row r="351" spans="1:15" x14ac:dyDescent="0.25">
      <c r="A351">
        <v>10597</v>
      </c>
      <c r="B351" t="s">
        <v>304</v>
      </c>
      <c r="C351">
        <v>7</v>
      </c>
      <c r="D351" s="1">
        <v>35622</v>
      </c>
      <c r="E351" s="1">
        <v>35650</v>
      </c>
      <c r="F351" s="1">
        <v>35629</v>
      </c>
      <c r="G351">
        <v>3</v>
      </c>
      <c r="H351" s="2">
        <v>35.119999999999997</v>
      </c>
      <c r="I351" t="s">
        <v>305</v>
      </c>
      <c r="J351" t="s">
        <v>306</v>
      </c>
      <c r="K351" t="s">
        <v>307</v>
      </c>
      <c r="M351" t="s">
        <v>308</v>
      </c>
      <c r="N351" t="s">
        <v>73</v>
      </c>
      <c r="O351">
        <f>IF(Sales_Table[[#This Row],[Date envoi]]&gt;Sales_Table[[#This Row],[À livrer avant]], 1, 0)</f>
        <v>0</v>
      </c>
    </row>
    <row r="352" spans="1:15" x14ac:dyDescent="0.25">
      <c r="A352">
        <v>10598</v>
      </c>
      <c r="B352" t="s">
        <v>89</v>
      </c>
      <c r="C352">
        <v>1</v>
      </c>
      <c r="D352" s="1">
        <v>35625</v>
      </c>
      <c r="E352" s="1">
        <v>35653</v>
      </c>
      <c r="F352" s="1">
        <v>35629</v>
      </c>
      <c r="G352">
        <v>3</v>
      </c>
      <c r="H352" s="2">
        <v>44.42</v>
      </c>
      <c r="I352" t="s">
        <v>90</v>
      </c>
      <c r="J352" t="s">
        <v>91</v>
      </c>
      <c r="K352" t="s">
        <v>92</v>
      </c>
      <c r="L352" t="s">
        <v>93</v>
      </c>
      <c r="M352" t="s">
        <v>94</v>
      </c>
      <c r="N352" t="s">
        <v>95</v>
      </c>
      <c r="O352">
        <f>IF(Sales_Table[[#This Row],[Date envoi]]&gt;Sales_Table[[#This Row],[À livrer avant]], 1, 0)</f>
        <v>0</v>
      </c>
    </row>
    <row r="353" spans="1:15" x14ac:dyDescent="0.25">
      <c r="A353">
        <v>10599</v>
      </c>
      <c r="B353" t="s">
        <v>187</v>
      </c>
      <c r="C353">
        <v>6</v>
      </c>
      <c r="D353" s="1">
        <v>35626</v>
      </c>
      <c r="E353" s="1">
        <v>35668</v>
      </c>
      <c r="F353" s="1">
        <v>35632</v>
      </c>
      <c r="G353">
        <v>3</v>
      </c>
      <c r="H353" s="2">
        <v>29.98</v>
      </c>
      <c r="I353" t="s">
        <v>188</v>
      </c>
      <c r="J353" t="s">
        <v>189</v>
      </c>
      <c r="K353" t="s">
        <v>190</v>
      </c>
      <c r="M353" t="s">
        <v>191</v>
      </c>
      <c r="N353" t="s">
        <v>192</v>
      </c>
      <c r="O353">
        <f>IF(Sales_Table[[#This Row],[Date envoi]]&gt;Sales_Table[[#This Row],[À livrer avant]], 1, 0)</f>
        <v>0</v>
      </c>
    </row>
    <row r="354" spans="1:15" x14ac:dyDescent="0.25">
      <c r="A354">
        <v>10600</v>
      </c>
      <c r="B354" t="s">
        <v>352</v>
      </c>
      <c r="C354">
        <v>4</v>
      </c>
      <c r="D354" s="1">
        <v>35627</v>
      </c>
      <c r="E354" s="1">
        <v>35655</v>
      </c>
      <c r="F354" s="1">
        <v>35632</v>
      </c>
      <c r="G354">
        <v>1</v>
      </c>
      <c r="H354" s="2">
        <v>45.13</v>
      </c>
      <c r="I354" t="s">
        <v>353</v>
      </c>
      <c r="J354" t="s">
        <v>354</v>
      </c>
      <c r="K354" t="s">
        <v>355</v>
      </c>
      <c r="L354" t="s">
        <v>228</v>
      </c>
      <c r="M354" t="s">
        <v>356</v>
      </c>
      <c r="N354" t="s">
        <v>95</v>
      </c>
      <c r="O354">
        <f>IF(Sales_Table[[#This Row],[Date envoi]]&gt;Sales_Table[[#This Row],[À livrer avant]], 1, 0)</f>
        <v>0</v>
      </c>
    </row>
    <row r="355" spans="1:15" x14ac:dyDescent="0.25">
      <c r="A355">
        <v>10601</v>
      </c>
      <c r="B355" t="s">
        <v>61</v>
      </c>
      <c r="C355">
        <v>7</v>
      </c>
      <c r="D355" s="1">
        <v>35627</v>
      </c>
      <c r="E355" s="1">
        <v>35669</v>
      </c>
      <c r="F355" s="1">
        <v>35633</v>
      </c>
      <c r="G355">
        <v>1</v>
      </c>
      <c r="H355" s="2">
        <v>58.3</v>
      </c>
      <c r="I355" t="s">
        <v>62</v>
      </c>
      <c r="J355" t="s">
        <v>63</v>
      </c>
      <c r="K355" t="s">
        <v>64</v>
      </c>
      <c r="L355" t="s">
        <v>65</v>
      </c>
      <c r="M355" t="s">
        <v>66</v>
      </c>
      <c r="N355" t="s">
        <v>67</v>
      </c>
      <c r="O355">
        <f>IF(Sales_Table[[#This Row],[Date envoi]]&gt;Sales_Table[[#This Row],[À livrer avant]], 1, 0)</f>
        <v>0</v>
      </c>
    </row>
    <row r="356" spans="1:15" x14ac:dyDescent="0.25">
      <c r="A356">
        <v>10602</v>
      </c>
      <c r="B356" t="s">
        <v>337</v>
      </c>
      <c r="C356">
        <v>8</v>
      </c>
      <c r="D356" s="1">
        <v>35628</v>
      </c>
      <c r="E356" s="1">
        <v>35656</v>
      </c>
      <c r="F356" s="1">
        <v>35633</v>
      </c>
      <c r="G356">
        <v>2</v>
      </c>
      <c r="H356" s="2">
        <v>2.92</v>
      </c>
      <c r="I356" t="s">
        <v>338</v>
      </c>
      <c r="J356" t="s">
        <v>339</v>
      </c>
      <c r="K356" t="s">
        <v>340</v>
      </c>
      <c r="M356" t="s">
        <v>341</v>
      </c>
      <c r="N356" t="s">
        <v>294</v>
      </c>
      <c r="O356">
        <f>IF(Sales_Table[[#This Row],[Date envoi]]&gt;Sales_Table[[#This Row],[À livrer avant]], 1, 0)</f>
        <v>0</v>
      </c>
    </row>
    <row r="357" spans="1:15" x14ac:dyDescent="0.25">
      <c r="A357">
        <v>10603</v>
      </c>
      <c r="B357" t="s">
        <v>257</v>
      </c>
      <c r="C357">
        <v>8</v>
      </c>
      <c r="D357" s="1">
        <v>35629</v>
      </c>
      <c r="E357" s="1">
        <v>35657</v>
      </c>
      <c r="F357" s="1">
        <v>35650</v>
      </c>
      <c r="G357">
        <v>2</v>
      </c>
      <c r="H357" s="2">
        <v>48.77</v>
      </c>
      <c r="I357" t="s">
        <v>258</v>
      </c>
      <c r="J357" t="s">
        <v>259</v>
      </c>
      <c r="K357" t="s">
        <v>260</v>
      </c>
      <c r="L357" t="s">
        <v>261</v>
      </c>
      <c r="M357" t="s">
        <v>262</v>
      </c>
      <c r="N357" t="s">
        <v>95</v>
      </c>
      <c r="O357">
        <f>IF(Sales_Table[[#This Row],[Date envoi]]&gt;Sales_Table[[#This Row],[À livrer avant]], 1, 0)</f>
        <v>0</v>
      </c>
    </row>
    <row r="358" spans="1:15" x14ac:dyDescent="0.25">
      <c r="A358">
        <v>10604</v>
      </c>
      <c r="B358" t="s">
        <v>267</v>
      </c>
      <c r="C358">
        <v>1</v>
      </c>
      <c r="D358" s="1">
        <v>35629</v>
      </c>
      <c r="E358" s="1">
        <v>35657</v>
      </c>
      <c r="F358" s="1">
        <v>35640</v>
      </c>
      <c r="G358">
        <v>1</v>
      </c>
      <c r="H358" s="2">
        <v>7.46</v>
      </c>
      <c r="I358" t="s">
        <v>268</v>
      </c>
      <c r="J358" t="s">
        <v>269</v>
      </c>
      <c r="K358" t="s">
        <v>270</v>
      </c>
      <c r="M358" t="s">
        <v>271</v>
      </c>
      <c r="N358" t="s">
        <v>272</v>
      </c>
      <c r="O358">
        <f>IF(Sales_Table[[#This Row],[Date envoi]]&gt;Sales_Table[[#This Row],[À livrer avant]], 1, 0)</f>
        <v>0</v>
      </c>
    </row>
    <row r="359" spans="1:15" x14ac:dyDescent="0.25">
      <c r="A359">
        <v>10605</v>
      </c>
      <c r="B359" t="s">
        <v>278</v>
      </c>
      <c r="C359">
        <v>1</v>
      </c>
      <c r="D359" s="1">
        <v>35632</v>
      </c>
      <c r="E359" s="1">
        <v>35660</v>
      </c>
      <c r="F359" s="1">
        <v>35640</v>
      </c>
      <c r="G359">
        <v>2</v>
      </c>
      <c r="H359" s="2">
        <v>379.13</v>
      </c>
      <c r="I359" t="s">
        <v>279</v>
      </c>
      <c r="J359" t="s">
        <v>280</v>
      </c>
      <c r="K359" t="s">
        <v>281</v>
      </c>
      <c r="L359" t="s">
        <v>282</v>
      </c>
      <c r="M359" t="s">
        <v>283</v>
      </c>
      <c r="N359" t="s">
        <v>284</v>
      </c>
      <c r="O359">
        <f>IF(Sales_Table[[#This Row],[Date envoi]]&gt;Sales_Table[[#This Row],[À livrer avant]], 1, 0)</f>
        <v>0</v>
      </c>
    </row>
    <row r="360" spans="1:15" x14ac:dyDescent="0.25">
      <c r="A360">
        <v>10606</v>
      </c>
      <c r="B360" t="s">
        <v>198</v>
      </c>
      <c r="C360">
        <v>4</v>
      </c>
      <c r="D360" s="1">
        <v>35633</v>
      </c>
      <c r="E360" s="1">
        <v>35661</v>
      </c>
      <c r="F360" s="1">
        <v>35642</v>
      </c>
      <c r="G360">
        <v>3</v>
      </c>
      <c r="H360" s="2">
        <v>79.400000000000006</v>
      </c>
      <c r="I360" t="s">
        <v>199</v>
      </c>
      <c r="J360" t="s">
        <v>200</v>
      </c>
      <c r="K360" t="s">
        <v>196</v>
      </c>
      <c r="L360" t="s">
        <v>59</v>
      </c>
      <c r="M360" t="s">
        <v>201</v>
      </c>
      <c r="N360" t="s">
        <v>32</v>
      </c>
      <c r="O360">
        <f>IF(Sales_Table[[#This Row],[Date envoi]]&gt;Sales_Table[[#This Row],[À livrer avant]], 1, 0)</f>
        <v>0</v>
      </c>
    </row>
    <row r="361" spans="1:15" x14ac:dyDescent="0.25">
      <c r="A361">
        <v>10607</v>
      </c>
      <c r="B361" t="s">
        <v>257</v>
      </c>
      <c r="C361">
        <v>5</v>
      </c>
      <c r="D361" s="1">
        <v>35633</v>
      </c>
      <c r="E361" s="1">
        <v>35661</v>
      </c>
      <c r="F361" s="1">
        <v>35636</v>
      </c>
      <c r="G361">
        <v>1</v>
      </c>
      <c r="H361" s="2">
        <v>200.24</v>
      </c>
      <c r="I361" t="s">
        <v>258</v>
      </c>
      <c r="J361" t="s">
        <v>259</v>
      </c>
      <c r="K361" t="s">
        <v>260</v>
      </c>
      <c r="L361" t="s">
        <v>261</v>
      </c>
      <c r="M361" t="s">
        <v>262</v>
      </c>
      <c r="N361" t="s">
        <v>95</v>
      </c>
      <c r="O361">
        <f>IF(Sales_Table[[#This Row],[Date envoi]]&gt;Sales_Table[[#This Row],[À livrer avant]], 1, 0)</f>
        <v>0</v>
      </c>
    </row>
    <row r="362" spans="1:15" x14ac:dyDescent="0.25">
      <c r="A362">
        <v>10608</v>
      </c>
      <c r="B362" t="s">
        <v>20</v>
      </c>
      <c r="C362">
        <v>4</v>
      </c>
      <c r="D362" s="1">
        <v>35634</v>
      </c>
      <c r="E362" s="1">
        <v>35662</v>
      </c>
      <c r="F362" s="1">
        <v>35643</v>
      </c>
      <c r="G362">
        <v>2</v>
      </c>
      <c r="H362" s="2">
        <v>27.79</v>
      </c>
      <c r="I362" t="s">
        <v>21</v>
      </c>
      <c r="J362" t="s">
        <v>22</v>
      </c>
      <c r="K362" t="s">
        <v>23</v>
      </c>
      <c r="M362" t="s">
        <v>24</v>
      </c>
      <c r="N362" t="s">
        <v>25</v>
      </c>
      <c r="O362">
        <f>IF(Sales_Table[[#This Row],[Date envoi]]&gt;Sales_Table[[#This Row],[À livrer avant]], 1, 0)</f>
        <v>0</v>
      </c>
    </row>
    <row r="363" spans="1:15" x14ac:dyDescent="0.25">
      <c r="A363">
        <v>10609</v>
      </c>
      <c r="B363" t="s">
        <v>238</v>
      </c>
      <c r="C363">
        <v>7</v>
      </c>
      <c r="D363" s="1">
        <v>35635</v>
      </c>
      <c r="E363" s="1">
        <v>35663</v>
      </c>
      <c r="F363" s="1">
        <v>35641</v>
      </c>
      <c r="G363">
        <v>2</v>
      </c>
      <c r="H363" s="2">
        <v>1.85</v>
      </c>
      <c r="I363" t="s">
        <v>239</v>
      </c>
      <c r="J363" t="s">
        <v>240</v>
      </c>
      <c r="K363" t="s">
        <v>241</v>
      </c>
      <c r="M363" t="s">
        <v>242</v>
      </c>
      <c r="N363" t="s">
        <v>19</v>
      </c>
      <c r="O363">
        <f>IF(Sales_Table[[#This Row],[Date envoi]]&gt;Sales_Table[[#This Row],[À livrer avant]], 1, 0)</f>
        <v>0</v>
      </c>
    </row>
    <row r="364" spans="1:15" x14ac:dyDescent="0.25">
      <c r="A364">
        <v>10610</v>
      </c>
      <c r="B364" t="s">
        <v>299</v>
      </c>
      <c r="C364">
        <v>8</v>
      </c>
      <c r="D364" s="1">
        <v>35636</v>
      </c>
      <c r="E364" s="1">
        <v>35664</v>
      </c>
      <c r="F364" s="1">
        <v>35648</v>
      </c>
      <c r="G364">
        <v>1</v>
      </c>
      <c r="H364" s="2">
        <v>26.78</v>
      </c>
      <c r="I364" t="s">
        <v>300</v>
      </c>
      <c r="J364" t="s">
        <v>301</v>
      </c>
      <c r="K364" t="s">
        <v>302</v>
      </c>
      <c r="M364" t="s">
        <v>303</v>
      </c>
      <c r="N364" t="s">
        <v>19</v>
      </c>
      <c r="O364">
        <f>IF(Sales_Table[[#This Row],[Date envoi]]&gt;Sales_Table[[#This Row],[À livrer avant]], 1, 0)</f>
        <v>0</v>
      </c>
    </row>
    <row r="365" spans="1:15" x14ac:dyDescent="0.25">
      <c r="A365">
        <v>10611</v>
      </c>
      <c r="B365" t="s">
        <v>346</v>
      </c>
      <c r="C365">
        <v>6</v>
      </c>
      <c r="D365" s="1">
        <v>35636</v>
      </c>
      <c r="E365" s="1">
        <v>35664</v>
      </c>
      <c r="F365" s="1">
        <v>35643</v>
      </c>
      <c r="G365">
        <v>2</v>
      </c>
      <c r="H365" s="2">
        <v>80.650000000000006</v>
      </c>
      <c r="I365" t="s">
        <v>347</v>
      </c>
      <c r="J365" t="s">
        <v>348</v>
      </c>
      <c r="K365" t="s">
        <v>349</v>
      </c>
      <c r="M365" t="s">
        <v>350</v>
      </c>
      <c r="N365" t="s">
        <v>351</v>
      </c>
      <c r="O365">
        <f>IF(Sales_Table[[#This Row],[Date envoi]]&gt;Sales_Table[[#This Row],[À livrer avant]], 1, 0)</f>
        <v>0</v>
      </c>
    </row>
    <row r="366" spans="1:15" x14ac:dyDescent="0.25">
      <c r="A366">
        <v>10612</v>
      </c>
      <c r="B366" t="s">
        <v>257</v>
      </c>
      <c r="C366">
        <v>1</v>
      </c>
      <c r="D366" s="1">
        <v>35639</v>
      </c>
      <c r="E366" s="1">
        <v>35667</v>
      </c>
      <c r="F366" s="1">
        <v>35643</v>
      </c>
      <c r="G366">
        <v>2</v>
      </c>
      <c r="H366" s="2">
        <v>544.08000000000004</v>
      </c>
      <c r="I366" t="s">
        <v>258</v>
      </c>
      <c r="J366" t="s">
        <v>259</v>
      </c>
      <c r="K366" t="s">
        <v>260</v>
      </c>
      <c r="L366" t="s">
        <v>261</v>
      </c>
      <c r="M366" t="s">
        <v>262</v>
      </c>
      <c r="N366" t="s">
        <v>95</v>
      </c>
      <c r="O366">
        <f>IF(Sales_Table[[#This Row],[Date envoi]]&gt;Sales_Table[[#This Row],[À livrer avant]], 1, 0)</f>
        <v>0</v>
      </c>
    </row>
    <row r="367" spans="1:15" x14ac:dyDescent="0.25">
      <c r="A367">
        <v>10613</v>
      </c>
      <c r="B367" t="s">
        <v>61</v>
      </c>
      <c r="C367">
        <v>4</v>
      </c>
      <c r="D367" s="1">
        <v>35640</v>
      </c>
      <c r="E367" s="1">
        <v>35668</v>
      </c>
      <c r="F367" s="1">
        <v>35643</v>
      </c>
      <c r="G367">
        <v>2</v>
      </c>
      <c r="H367" s="2">
        <v>8.11</v>
      </c>
      <c r="I367" t="s">
        <v>62</v>
      </c>
      <c r="J367" t="s">
        <v>63</v>
      </c>
      <c r="K367" t="s">
        <v>64</v>
      </c>
      <c r="L367" t="s">
        <v>65</v>
      </c>
      <c r="M367" t="s">
        <v>66</v>
      </c>
      <c r="N367" t="s">
        <v>67</v>
      </c>
      <c r="O367">
        <f>IF(Sales_Table[[#This Row],[Date envoi]]&gt;Sales_Table[[#This Row],[À livrer avant]], 1, 0)</f>
        <v>0</v>
      </c>
    </row>
    <row r="368" spans="1:15" x14ac:dyDescent="0.25">
      <c r="A368">
        <v>10614</v>
      </c>
      <c r="B368" t="s">
        <v>413</v>
      </c>
      <c r="C368">
        <v>8</v>
      </c>
      <c r="D368" s="1">
        <v>35640</v>
      </c>
      <c r="E368" s="1">
        <v>35668</v>
      </c>
      <c r="F368" s="1">
        <v>35643</v>
      </c>
      <c r="G368">
        <v>3</v>
      </c>
      <c r="H368" s="2">
        <v>1.93</v>
      </c>
      <c r="I368" t="s">
        <v>414</v>
      </c>
      <c r="J368" t="s">
        <v>415</v>
      </c>
      <c r="K368" t="s">
        <v>416</v>
      </c>
      <c r="M368" t="s">
        <v>417</v>
      </c>
      <c r="N368" t="s">
        <v>25</v>
      </c>
      <c r="O368">
        <f>IF(Sales_Table[[#This Row],[Date envoi]]&gt;Sales_Table[[#This Row],[À livrer avant]], 1, 0)</f>
        <v>0</v>
      </c>
    </row>
    <row r="369" spans="1:15" x14ac:dyDescent="0.25">
      <c r="A369">
        <v>10615</v>
      </c>
      <c r="B369" t="s">
        <v>446</v>
      </c>
      <c r="C369">
        <v>2</v>
      </c>
      <c r="D369" s="1">
        <v>35641</v>
      </c>
      <c r="E369" s="1">
        <v>35669</v>
      </c>
      <c r="F369" s="1">
        <v>35648</v>
      </c>
      <c r="G369">
        <v>3</v>
      </c>
      <c r="H369" s="2">
        <v>0.75</v>
      </c>
      <c r="I369" t="s">
        <v>447</v>
      </c>
      <c r="J369" t="s">
        <v>448</v>
      </c>
      <c r="K369" t="s">
        <v>449</v>
      </c>
      <c r="M369" t="s">
        <v>450</v>
      </c>
      <c r="N369" t="s">
        <v>112</v>
      </c>
      <c r="O369">
        <f>IF(Sales_Table[[#This Row],[Date envoi]]&gt;Sales_Table[[#This Row],[À livrer avant]], 1, 0)</f>
        <v>0</v>
      </c>
    </row>
    <row r="370" spans="1:15" x14ac:dyDescent="0.25">
      <c r="A370">
        <v>10616</v>
      </c>
      <c r="B370" t="s">
        <v>425</v>
      </c>
      <c r="C370">
        <v>1</v>
      </c>
      <c r="D370" s="1">
        <v>35642</v>
      </c>
      <c r="E370" s="1">
        <v>35670</v>
      </c>
      <c r="F370" s="1">
        <v>35647</v>
      </c>
      <c r="G370">
        <v>2</v>
      </c>
      <c r="H370" s="2">
        <v>116.53</v>
      </c>
      <c r="I370" t="s">
        <v>426</v>
      </c>
      <c r="J370" t="s">
        <v>427</v>
      </c>
      <c r="K370" t="s">
        <v>428</v>
      </c>
      <c r="L370" t="s">
        <v>228</v>
      </c>
      <c r="M370" t="s">
        <v>429</v>
      </c>
      <c r="N370" t="s">
        <v>95</v>
      </c>
      <c r="O370">
        <f>IF(Sales_Table[[#This Row],[Date envoi]]&gt;Sales_Table[[#This Row],[À livrer avant]], 1, 0)</f>
        <v>0</v>
      </c>
    </row>
    <row r="371" spans="1:15" x14ac:dyDescent="0.25">
      <c r="A371">
        <v>10617</v>
      </c>
      <c r="B371" t="s">
        <v>425</v>
      </c>
      <c r="C371">
        <v>4</v>
      </c>
      <c r="D371" s="1">
        <v>35642</v>
      </c>
      <c r="E371" s="1">
        <v>35670</v>
      </c>
      <c r="F371" s="1">
        <v>35646</v>
      </c>
      <c r="G371">
        <v>2</v>
      </c>
      <c r="H371" s="2">
        <v>18.53</v>
      </c>
      <c r="I371" t="s">
        <v>426</v>
      </c>
      <c r="J371" t="s">
        <v>427</v>
      </c>
      <c r="K371" t="s">
        <v>428</v>
      </c>
      <c r="L371" t="s">
        <v>228</v>
      </c>
      <c r="M371" t="s">
        <v>429</v>
      </c>
      <c r="N371" t="s">
        <v>95</v>
      </c>
      <c r="O371">
        <f>IF(Sales_Table[[#This Row],[Date envoi]]&gt;Sales_Table[[#This Row],[À livrer avant]], 1, 0)</f>
        <v>0</v>
      </c>
    </row>
    <row r="372" spans="1:15" x14ac:dyDescent="0.25">
      <c r="A372">
        <v>10618</v>
      </c>
      <c r="B372" t="s">
        <v>278</v>
      </c>
      <c r="C372">
        <v>1</v>
      </c>
      <c r="D372" s="1">
        <v>35643</v>
      </c>
      <c r="E372" s="1">
        <v>35685</v>
      </c>
      <c r="F372" s="1">
        <v>35650</v>
      </c>
      <c r="G372">
        <v>1</v>
      </c>
      <c r="H372" s="2">
        <v>154.68</v>
      </c>
      <c r="I372" t="s">
        <v>279</v>
      </c>
      <c r="J372" t="s">
        <v>280</v>
      </c>
      <c r="K372" t="s">
        <v>281</v>
      </c>
      <c r="L372" t="s">
        <v>282</v>
      </c>
      <c r="M372" t="s">
        <v>283</v>
      </c>
      <c r="N372" t="s">
        <v>284</v>
      </c>
      <c r="O372">
        <f>IF(Sales_Table[[#This Row],[Date envoi]]&gt;Sales_Table[[#This Row],[À livrer avant]], 1, 0)</f>
        <v>0</v>
      </c>
    </row>
    <row r="373" spans="1:15" x14ac:dyDescent="0.25">
      <c r="A373">
        <v>10619</v>
      </c>
      <c r="B373" t="s">
        <v>278</v>
      </c>
      <c r="C373">
        <v>3</v>
      </c>
      <c r="D373" s="1">
        <v>35646</v>
      </c>
      <c r="E373" s="1">
        <v>35674</v>
      </c>
      <c r="F373" s="1">
        <v>35649</v>
      </c>
      <c r="G373">
        <v>3</v>
      </c>
      <c r="H373" s="2">
        <v>91.05</v>
      </c>
      <c r="I373" t="s">
        <v>279</v>
      </c>
      <c r="J373" t="s">
        <v>280</v>
      </c>
      <c r="K373" t="s">
        <v>281</v>
      </c>
      <c r="L373" t="s">
        <v>282</v>
      </c>
      <c r="M373" t="s">
        <v>283</v>
      </c>
      <c r="N373" t="s">
        <v>284</v>
      </c>
      <c r="O373">
        <f>IF(Sales_Table[[#This Row],[Date envoi]]&gt;Sales_Table[[#This Row],[À livrer avant]], 1, 0)</f>
        <v>0</v>
      </c>
    </row>
    <row r="374" spans="1:15" x14ac:dyDescent="0.25">
      <c r="A374">
        <v>10620</v>
      </c>
      <c r="B374" t="s">
        <v>408</v>
      </c>
      <c r="C374">
        <v>2</v>
      </c>
      <c r="D374" s="1">
        <v>35647</v>
      </c>
      <c r="E374" s="1">
        <v>35675</v>
      </c>
      <c r="F374" s="1">
        <v>35656</v>
      </c>
      <c r="G374">
        <v>3</v>
      </c>
      <c r="H374" s="2">
        <v>0.94</v>
      </c>
      <c r="I374" t="s">
        <v>409</v>
      </c>
      <c r="J374" t="s">
        <v>410</v>
      </c>
      <c r="K374" t="s">
        <v>411</v>
      </c>
      <c r="L374" t="s">
        <v>367</v>
      </c>
      <c r="M374" t="s">
        <v>412</v>
      </c>
      <c r="N374" t="s">
        <v>284</v>
      </c>
      <c r="O374">
        <f>IF(Sales_Table[[#This Row],[Date envoi]]&gt;Sales_Table[[#This Row],[À livrer avant]], 1, 0)</f>
        <v>0</v>
      </c>
    </row>
    <row r="375" spans="1:15" x14ac:dyDescent="0.25">
      <c r="A375">
        <v>10621</v>
      </c>
      <c r="B375" t="s">
        <v>243</v>
      </c>
      <c r="C375">
        <v>4</v>
      </c>
      <c r="D375" s="1">
        <v>35647</v>
      </c>
      <c r="E375" s="1">
        <v>35675</v>
      </c>
      <c r="F375" s="1">
        <v>35653</v>
      </c>
      <c r="G375">
        <v>2</v>
      </c>
      <c r="H375" s="2">
        <v>23.73</v>
      </c>
      <c r="I375" t="s">
        <v>244</v>
      </c>
      <c r="J375" t="s">
        <v>245</v>
      </c>
      <c r="K375" t="s">
        <v>246</v>
      </c>
      <c r="L375" t="s">
        <v>247</v>
      </c>
      <c r="M375" t="s">
        <v>248</v>
      </c>
      <c r="N375" t="s">
        <v>192</v>
      </c>
      <c r="O375">
        <f>IF(Sales_Table[[#This Row],[Date envoi]]&gt;Sales_Table[[#This Row],[À livrer avant]], 1, 0)</f>
        <v>0</v>
      </c>
    </row>
    <row r="376" spans="1:15" x14ac:dyDescent="0.25">
      <c r="A376">
        <v>10622</v>
      </c>
      <c r="B376" t="s">
        <v>178</v>
      </c>
      <c r="C376">
        <v>4</v>
      </c>
      <c r="D376" s="1">
        <v>35648</v>
      </c>
      <c r="E376" s="1">
        <v>35676</v>
      </c>
      <c r="F376" s="1">
        <v>35653</v>
      </c>
      <c r="G376">
        <v>3</v>
      </c>
      <c r="H376" s="2">
        <v>50.97</v>
      </c>
      <c r="I376" t="s">
        <v>179</v>
      </c>
      <c r="J376" t="s">
        <v>180</v>
      </c>
      <c r="K376" t="s">
        <v>29</v>
      </c>
      <c r="L376" t="s">
        <v>30</v>
      </c>
      <c r="M376" t="s">
        <v>181</v>
      </c>
      <c r="N376" t="s">
        <v>32</v>
      </c>
      <c r="O376">
        <f>IF(Sales_Table[[#This Row],[Date envoi]]&gt;Sales_Table[[#This Row],[À livrer avant]], 1, 0)</f>
        <v>0</v>
      </c>
    </row>
    <row r="377" spans="1:15" x14ac:dyDescent="0.25">
      <c r="A377">
        <v>10623</v>
      </c>
      <c r="B377" t="s">
        <v>113</v>
      </c>
      <c r="C377">
        <v>8</v>
      </c>
      <c r="D377" s="1">
        <v>35649</v>
      </c>
      <c r="E377" s="1">
        <v>35677</v>
      </c>
      <c r="F377" s="1">
        <v>35654</v>
      </c>
      <c r="G377">
        <v>2</v>
      </c>
      <c r="H377" s="2">
        <v>97.18</v>
      </c>
      <c r="I377" t="s">
        <v>114</v>
      </c>
      <c r="J377" t="s">
        <v>115</v>
      </c>
      <c r="K377" t="s">
        <v>116</v>
      </c>
      <c r="M377" t="s">
        <v>117</v>
      </c>
      <c r="N377" t="s">
        <v>25</v>
      </c>
      <c r="O377">
        <f>IF(Sales_Table[[#This Row],[Date envoi]]&gt;Sales_Table[[#This Row],[À livrer avant]], 1, 0)</f>
        <v>0</v>
      </c>
    </row>
    <row r="378" spans="1:15" x14ac:dyDescent="0.25">
      <c r="A378">
        <v>10624</v>
      </c>
      <c r="B378" t="s">
        <v>451</v>
      </c>
      <c r="C378">
        <v>4</v>
      </c>
      <c r="D378" s="1">
        <v>35649</v>
      </c>
      <c r="E378" s="1">
        <v>35677</v>
      </c>
      <c r="F378" s="1">
        <v>35661</v>
      </c>
      <c r="G378">
        <v>2</v>
      </c>
      <c r="H378" s="2">
        <v>94.8</v>
      </c>
      <c r="I378" t="s">
        <v>452</v>
      </c>
      <c r="J378" t="s">
        <v>453</v>
      </c>
      <c r="K378" t="s">
        <v>454</v>
      </c>
      <c r="L378" t="s">
        <v>455</v>
      </c>
      <c r="M378" t="s">
        <v>456</v>
      </c>
      <c r="N378" t="s">
        <v>95</v>
      </c>
      <c r="O378">
        <f>IF(Sales_Table[[#This Row],[Date envoi]]&gt;Sales_Table[[#This Row],[À livrer avant]], 1, 0)</f>
        <v>0</v>
      </c>
    </row>
    <row r="379" spans="1:15" x14ac:dyDescent="0.25">
      <c r="A379">
        <v>10625</v>
      </c>
      <c r="B379" t="s">
        <v>230</v>
      </c>
      <c r="C379">
        <v>3</v>
      </c>
      <c r="D379" s="1">
        <v>35650</v>
      </c>
      <c r="E379" s="1">
        <v>35678</v>
      </c>
      <c r="F379" s="1">
        <v>35656</v>
      </c>
      <c r="G379">
        <v>1</v>
      </c>
      <c r="H379" s="2">
        <v>43.9</v>
      </c>
      <c r="I379" t="s">
        <v>231</v>
      </c>
      <c r="J379" t="s">
        <v>232</v>
      </c>
      <c r="K379" t="s">
        <v>77</v>
      </c>
      <c r="M379" t="s">
        <v>233</v>
      </c>
      <c r="N379" t="s">
        <v>79</v>
      </c>
      <c r="O379">
        <f>IF(Sales_Table[[#This Row],[Date envoi]]&gt;Sales_Table[[#This Row],[À livrer avant]], 1, 0)</f>
        <v>0</v>
      </c>
    </row>
    <row r="380" spans="1:15" x14ac:dyDescent="0.25">
      <c r="A380">
        <v>10626</v>
      </c>
      <c r="B380" t="s">
        <v>156</v>
      </c>
      <c r="C380">
        <v>1</v>
      </c>
      <c r="D380" s="1">
        <v>35653</v>
      </c>
      <c r="E380" s="1">
        <v>35681</v>
      </c>
      <c r="F380" s="1">
        <v>35662</v>
      </c>
      <c r="G380">
        <v>2</v>
      </c>
      <c r="H380" s="2">
        <v>138.69</v>
      </c>
      <c r="I380" t="s">
        <v>157</v>
      </c>
      <c r="J380" t="s">
        <v>158</v>
      </c>
      <c r="K380" t="s">
        <v>159</v>
      </c>
      <c r="M380" t="s">
        <v>160</v>
      </c>
      <c r="N380" t="s">
        <v>101</v>
      </c>
      <c r="O380">
        <f>IF(Sales_Table[[#This Row],[Date envoi]]&gt;Sales_Table[[#This Row],[À livrer avant]], 1, 0)</f>
        <v>0</v>
      </c>
    </row>
    <row r="381" spans="1:15" x14ac:dyDescent="0.25">
      <c r="A381">
        <v>10627</v>
      </c>
      <c r="B381" t="s">
        <v>257</v>
      </c>
      <c r="C381">
        <v>8</v>
      </c>
      <c r="D381" s="1">
        <v>35653</v>
      </c>
      <c r="E381" s="1">
        <v>35695</v>
      </c>
      <c r="F381" s="1">
        <v>35663</v>
      </c>
      <c r="G381">
        <v>3</v>
      </c>
      <c r="H381" s="2">
        <v>107.46</v>
      </c>
      <c r="I381" t="s">
        <v>258</v>
      </c>
      <c r="J381" t="s">
        <v>259</v>
      </c>
      <c r="K381" t="s">
        <v>260</v>
      </c>
      <c r="L381" t="s">
        <v>261</v>
      </c>
      <c r="M381" t="s">
        <v>262</v>
      </c>
      <c r="N381" t="s">
        <v>95</v>
      </c>
      <c r="O381">
        <f>IF(Sales_Table[[#This Row],[Date envoi]]&gt;Sales_Table[[#This Row],[À livrer avant]], 1, 0)</f>
        <v>0</v>
      </c>
    </row>
    <row r="382" spans="1:15" x14ac:dyDescent="0.25">
      <c r="A382">
        <v>10628</v>
      </c>
      <c r="B382" t="s">
        <v>102</v>
      </c>
      <c r="C382">
        <v>4</v>
      </c>
      <c r="D382" s="1">
        <v>35654</v>
      </c>
      <c r="E382" s="1">
        <v>35682</v>
      </c>
      <c r="F382" s="1">
        <v>35662</v>
      </c>
      <c r="G382">
        <v>3</v>
      </c>
      <c r="H382" s="2">
        <v>30.36</v>
      </c>
      <c r="I382" t="s">
        <v>103</v>
      </c>
      <c r="J382" t="s">
        <v>104</v>
      </c>
      <c r="K382" t="s">
        <v>105</v>
      </c>
      <c r="M382" t="s">
        <v>106</v>
      </c>
      <c r="N382" t="s">
        <v>19</v>
      </c>
      <c r="O382">
        <f>IF(Sales_Table[[#This Row],[Date envoi]]&gt;Sales_Table[[#This Row],[À livrer avant]], 1, 0)</f>
        <v>0</v>
      </c>
    </row>
    <row r="383" spans="1:15" x14ac:dyDescent="0.25">
      <c r="A383">
        <v>10629</v>
      </c>
      <c r="B383" t="s">
        <v>213</v>
      </c>
      <c r="C383">
        <v>4</v>
      </c>
      <c r="D383" s="1">
        <v>35654</v>
      </c>
      <c r="E383" s="1">
        <v>35682</v>
      </c>
      <c r="F383" s="1">
        <v>35662</v>
      </c>
      <c r="G383">
        <v>3</v>
      </c>
      <c r="H383" s="2">
        <v>85.46</v>
      </c>
      <c r="I383" t="s">
        <v>214</v>
      </c>
      <c r="J383" t="s">
        <v>215</v>
      </c>
      <c r="K383" t="s">
        <v>216</v>
      </c>
      <c r="M383" t="s">
        <v>217</v>
      </c>
      <c r="N383" t="s">
        <v>171</v>
      </c>
      <c r="O383">
        <f>IF(Sales_Table[[#This Row],[Date envoi]]&gt;Sales_Table[[#This Row],[À livrer avant]], 1, 0)</f>
        <v>0</v>
      </c>
    </row>
    <row r="384" spans="1:15" x14ac:dyDescent="0.25">
      <c r="A384">
        <v>10630</v>
      </c>
      <c r="B384" t="s">
        <v>252</v>
      </c>
      <c r="C384">
        <v>1</v>
      </c>
      <c r="D384" s="1">
        <v>35655</v>
      </c>
      <c r="E384" s="1">
        <v>35683</v>
      </c>
      <c r="F384" s="1">
        <v>35661</v>
      </c>
      <c r="G384">
        <v>2</v>
      </c>
      <c r="H384" s="2">
        <v>32.35</v>
      </c>
      <c r="I384" t="s">
        <v>253</v>
      </c>
      <c r="J384" t="s">
        <v>254</v>
      </c>
      <c r="K384" t="s">
        <v>255</v>
      </c>
      <c r="M384" t="s">
        <v>256</v>
      </c>
      <c r="N384" t="s">
        <v>25</v>
      </c>
      <c r="O384">
        <f>IF(Sales_Table[[#This Row],[Date envoi]]&gt;Sales_Table[[#This Row],[À livrer avant]], 1, 0)</f>
        <v>0</v>
      </c>
    </row>
    <row r="385" spans="1:15" x14ac:dyDescent="0.25">
      <c r="A385">
        <v>10631</v>
      </c>
      <c r="B385" t="s">
        <v>299</v>
      </c>
      <c r="C385">
        <v>8</v>
      </c>
      <c r="D385" s="1">
        <v>35656</v>
      </c>
      <c r="E385" s="1">
        <v>35684</v>
      </c>
      <c r="F385" s="1">
        <v>35657</v>
      </c>
      <c r="G385">
        <v>1</v>
      </c>
      <c r="H385" s="2">
        <v>0.87</v>
      </c>
      <c r="I385" t="s">
        <v>300</v>
      </c>
      <c r="J385" t="s">
        <v>301</v>
      </c>
      <c r="K385" t="s">
        <v>302</v>
      </c>
      <c r="M385" t="s">
        <v>303</v>
      </c>
      <c r="N385" t="s">
        <v>19</v>
      </c>
      <c r="O385">
        <f>IF(Sales_Table[[#This Row],[Date envoi]]&gt;Sales_Table[[#This Row],[À livrer avant]], 1, 0)</f>
        <v>0</v>
      </c>
    </row>
    <row r="386" spans="1:15" x14ac:dyDescent="0.25">
      <c r="A386">
        <v>10632</v>
      </c>
      <c r="B386" t="s">
        <v>208</v>
      </c>
      <c r="C386">
        <v>8</v>
      </c>
      <c r="D386" s="1">
        <v>35656</v>
      </c>
      <c r="E386" s="1">
        <v>35684</v>
      </c>
      <c r="F386" s="1">
        <v>35661</v>
      </c>
      <c r="G386">
        <v>1</v>
      </c>
      <c r="H386" s="2">
        <v>41.38</v>
      </c>
      <c r="I386" t="s">
        <v>209</v>
      </c>
      <c r="J386" t="s">
        <v>210</v>
      </c>
      <c r="K386" t="s">
        <v>211</v>
      </c>
      <c r="M386" t="s">
        <v>212</v>
      </c>
      <c r="N386" t="s">
        <v>25</v>
      </c>
      <c r="O386">
        <f>IF(Sales_Table[[#This Row],[Date envoi]]&gt;Sales_Table[[#This Row],[À livrer avant]], 1, 0)</f>
        <v>0</v>
      </c>
    </row>
    <row r="387" spans="1:15" x14ac:dyDescent="0.25">
      <c r="A387">
        <v>10633</v>
      </c>
      <c r="B387" t="s">
        <v>68</v>
      </c>
      <c r="C387">
        <v>7</v>
      </c>
      <c r="D387" s="1">
        <v>35657</v>
      </c>
      <c r="E387" s="1">
        <v>35685</v>
      </c>
      <c r="F387" s="1">
        <v>35660</v>
      </c>
      <c r="G387">
        <v>3</v>
      </c>
      <c r="H387" s="2">
        <v>477.9</v>
      </c>
      <c r="I387" t="s">
        <v>69</v>
      </c>
      <c r="J387" t="s">
        <v>70</v>
      </c>
      <c r="K387" t="s">
        <v>71</v>
      </c>
      <c r="M387" t="s">
        <v>72</v>
      </c>
      <c r="N387" t="s">
        <v>73</v>
      </c>
      <c r="O387">
        <f>IF(Sales_Table[[#This Row],[Date envoi]]&gt;Sales_Table[[#This Row],[À livrer avant]], 1, 0)</f>
        <v>0</v>
      </c>
    </row>
    <row r="388" spans="1:15" x14ac:dyDescent="0.25">
      <c r="A388">
        <v>10634</v>
      </c>
      <c r="B388" t="s">
        <v>375</v>
      </c>
      <c r="C388">
        <v>4</v>
      </c>
      <c r="D388" s="1">
        <v>35657</v>
      </c>
      <c r="E388" s="1">
        <v>35685</v>
      </c>
      <c r="F388" s="1">
        <v>35663</v>
      </c>
      <c r="G388">
        <v>3</v>
      </c>
      <c r="H388" s="2">
        <v>487.38</v>
      </c>
      <c r="I388" t="s">
        <v>376</v>
      </c>
      <c r="J388" t="s">
        <v>377</v>
      </c>
      <c r="K388" t="s">
        <v>378</v>
      </c>
      <c r="M388" t="s">
        <v>379</v>
      </c>
      <c r="N388" t="s">
        <v>19</v>
      </c>
      <c r="O388">
        <f>IF(Sales_Table[[#This Row],[Date envoi]]&gt;Sales_Table[[#This Row],[À livrer avant]], 1, 0)</f>
        <v>0</v>
      </c>
    </row>
    <row r="389" spans="1:15" x14ac:dyDescent="0.25">
      <c r="A389">
        <v>10635</v>
      </c>
      <c r="B389" t="s">
        <v>141</v>
      </c>
      <c r="C389">
        <v>8</v>
      </c>
      <c r="D389" s="1">
        <v>35660</v>
      </c>
      <c r="E389" s="1">
        <v>35688</v>
      </c>
      <c r="F389" s="1">
        <v>35663</v>
      </c>
      <c r="G389">
        <v>3</v>
      </c>
      <c r="H389" s="2">
        <v>47.46</v>
      </c>
      <c r="I389" t="s">
        <v>142</v>
      </c>
      <c r="J389" t="s">
        <v>143</v>
      </c>
      <c r="K389" t="s">
        <v>144</v>
      </c>
      <c r="M389" t="s">
        <v>145</v>
      </c>
      <c r="N389" t="s">
        <v>146</v>
      </c>
      <c r="O389">
        <f>IF(Sales_Table[[#This Row],[Date envoi]]&gt;Sales_Table[[#This Row],[À livrer avant]], 1, 0)</f>
        <v>0</v>
      </c>
    </row>
    <row r="390" spans="1:15" x14ac:dyDescent="0.25">
      <c r="A390">
        <v>10636</v>
      </c>
      <c r="B390" t="s">
        <v>107</v>
      </c>
      <c r="C390">
        <v>4</v>
      </c>
      <c r="D390" s="1">
        <v>35661</v>
      </c>
      <c r="E390" s="1">
        <v>35689</v>
      </c>
      <c r="F390" s="1">
        <v>35668</v>
      </c>
      <c r="G390">
        <v>1</v>
      </c>
      <c r="H390" s="2">
        <v>1.1499999999999999</v>
      </c>
      <c r="I390" t="s">
        <v>108</v>
      </c>
      <c r="J390" t="s">
        <v>109</v>
      </c>
      <c r="K390" t="s">
        <v>110</v>
      </c>
      <c r="M390" t="s">
        <v>111</v>
      </c>
      <c r="N390" t="s">
        <v>112</v>
      </c>
      <c r="O390">
        <f>IF(Sales_Table[[#This Row],[Date envoi]]&gt;Sales_Table[[#This Row],[À livrer avant]], 1, 0)</f>
        <v>0</v>
      </c>
    </row>
    <row r="391" spans="1:15" x14ac:dyDescent="0.25">
      <c r="A391">
        <v>10637</v>
      </c>
      <c r="B391" t="s">
        <v>342</v>
      </c>
      <c r="C391">
        <v>6</v>
      </c>
      <c r="D391" s="1">
        <v>35661</v>
      </c>
      <c r="E391" s="1">
        <v>35689</v>
      </c>
      <c r="F391" s="1">
        <v>35668</v>
      </c>
      <c r="G391">
        <v>1</v>
      </c>
      <c r="H391" s="2">
        <v>201.29</v>
      </c>
      <c r="I391" t="s">
        <v>343</v>
      </c>
      <c r="J391" t="s">
        <v>344</v>
      </c>
      <c r="K391" t="s">
        <v>196</v>
      </c>
      <c r="L391" t="s">
        <v>59</v>
      </c>
      <c r="M391" t="s">
        <v>345</v>
      </c>
      <c r="N391" t="s">
        <v>32</v>
      </c>
      <c r="O391">
        <f>IF(Sales_Table[[#This Row],[Date envoi]]&gt;Sales_Table[[#This Row],[À livrer avant]], 1, 0)</f>
        <v>0</v>
      </c>
    </row>
    <row r="392" spans="1:15" x14ac:dyDescent="0.25">
      <c r="A392">
        <v>10638</v>
      </c>
      <c r="B392" t="s">
        <v>369</v>
      </c>
      <c r="C392">
        <v>3</v>
      </c>
      <c r="D392" s="1">
        <v>35662</v>
      </c>
      <c r="E392" s="1">
        <v>35690</v>
      </c>
      <c r="F392" s="1">
        <v>35674</v>
      </c>
      <c r="G392">
        <v>1</v>
      </c>
      <c r="H392" s="2">
        <v>158.44</v>
      </c>
      <c r="I392" t="s">
        <v>370</v>
      </c>
      <c r="J392" t="s">
        <v>371</v>
      </c>
      <c r="K392" t="s">
        <v>372</v>
      </c>
      <c r="L392" t="s">
        <v>373</v>
      </c>
      <c r="M392" t="s">
        <v>374</v>
      </c>
      <c r="N392" t="s">
        <v>67</v>
      </c>
      <c r="O392">
        <f>IF(Sales_Table[[#This Row],[Date envoi]]&gt;Sales_Table[[#This Row],[À livrer avant]], 1, 0)</f>
        <v>0</v>
      </c>
    </row>
    <row r="393" spans="1:15" x14ac:dyDescent="0.25">
      <c r="A393">
        <v>10639</v>
      </c>
      <c r="B393" t="s">
        <v>357</v>
      </c>
      <c r="C393">
        <v>7</v>
      </c>
      <c r="D393" s="1">
        <v>35662</v>
      </c>
      <c r="E393" s="1">
        <v>35690</v>
      </c>
      <c r="F393" s="1">
        <v>35669</v>
      </c>
      <c r="G393">
        <v>3</v>
      </c>
      <c r="H393" s="2">
        <v>38.64</v>
      </c>
      <c r="I393" t="s">
        <v>358</v>
      </c>
      <c r="J393" t="s">
        <v>359</v>
      </c>
      <c r="K393" t="s">
        <v>360</v>
      </c>
      <c r="M393" t="s">
        <v>361</v>
      </c>
      <c r="N393" t="s">
        <v>362</v>
      </c>
      <c r="O393">
        <f>IF(Sales_Table[[#This Row],[Date envoi]]&gt;Sales_Table[[#This Row],[À livrer avant]], 1, 0)</f>
        <v>0</v>
      </c>
    </row>
    <row r="394" spans="1:15" x14ac:dyDescent="0.25">
      <c r="A394">
        <v>10640</v>
      </c>
      <c r="B394" t="s">
        <v>208</v>
      </c>
      <c r="C394">
        <v>4</v>
      </c>
      <c r="D394" s="1">
        <v>35663</v>
      </c>
      <c r="E394" s="1">
        <v>35691</v>
      </c>
      <c r="F394" s="1">
        <v>35670</v>
      </c>
      <c r="G394">
        <v>1</v>
      </c>
      <c r="H394" s="2">
        <v>23.55</v>
      </c>
      <c r="I394" t="s">
        <v>209</v>
      </c>
      <c r="J394" t="s">
        <v>210</v>
      </c>
      <c r="K394" t="s">
        <v>211</v>
      </c>
      <c r="M394" t="s">
        <v>212</v>
      </c>
      <c r="N394" t="s">
        <v>25</v>
      </c>
      <c r="O394">
        <f>IF(Sales_Table[[#This Row],[Date envoi]]&gt;Sales_Table[[#This Row],[À livrer avant]], 1, 0)</f>
        <v>0</v>
      </c>
    </row>
    <row r="395" spans="1:15" x14ac:dyDescent="0.25">
      <c r="A395">
        <v>10641</v>
      </c>
      <c r="B395" t="s">
        <v>61</v>
      </c>
      <c r="C395">
        <v>4</v>
      </c>
      <c r="D395" s="1">
        <v>35664</v>
      </c>
      <c r="E395" s="1">
        <v>35692</v>
      </c>
      <c r="F395" s="1">
        <v>35668</v>
      </c>
      <c r="G395">
        <v>2</v>
      </c>
      <c r="H395" s="2">
        <v>179.61</v>
      </c>
      <c r="I395" t="s">
        <v>62</v>
      </c>
      <c r="J395" t="s">
        <v>63</v>
      </c>
      <c r="K395" t="s">
        <v>64</v>
      </c>
      <c r="L395" t="s">
        <v>65</v>
      </c>
      <c r="M395" t="s">
        <v>66</v>
      </c>
      <c r="N395" t="s">
        <v>67</v>
      </c>
      <c r="O395">
        <f>IF(Sales_Table[[#This Row],[Date envoi]]&gt;Sales_Table[[#This Row],[À livrer avant]], 1, 0)</f>
        <v>0</v>
      </c>
    </row>
    <row r="396" spans="1:15" x14ac:dyDescent="0.25">
      <c r="A396">
        <v>10642</v>
      </c>
      <c r="B396" t="s">
        <v>289</v>
      </c>
      <c r="C396">
        <v>7</v>
      </c>
      <c r="D396" s="1">
        <v>35664</v>
      </c>
      <c r="E396" s="1">
        <v>35692</v>
      </c>
      <c r="F396" s="1">
        <v>35678</v>
      </c>
      <c r="G396">
        <v>3</v>
      </c>
      <c r="H396" s="2">
        <v>41.89</v>
      </c>
      <c r="I396" t="s">
        <v>290</v>
      </c>
      <c r="J396" t="s">
        <v>291</v>
      </c>
      <c r="K396" t="s">
        <v>292</v>
      </c>
      <c r="M396" t="s">
        <v>293</v>
      </c>
      <c r="N396" t="s">
        <v>294</v>
      </c>
      <c r="O396">
        <f>IF(Sales_Table[[#This Row],[Date envoi]]&gt;Sales_Table[[#This Row],[À livrer avant]], 1, 0)</f>
        <v>0</v>
      </c>
    </row>
    <row r="397" spans="1:15" x14ac:dyDescent="0.25">
      <c r="A397">
        <v>10643</v>
      </c>
      <c r="B397" t="s">
        <v>309</v>
      </c>
      <c r="C397">
        <v>6</v>
      </c>
      <c r="D397" s="1">
        <v>35667</v>
      </c>
      <c r="E397" s="1">
        <v>35695</v>
      </c>
      <c r="F397" s="1">
        <v>35675</v>
      </c>
      <c r="G397">
        <v>1</v>
      </c>
      <c r="H397" s="2">
        <v>29.46</v>
      </c>
      <c r="I397" t="s">
        <v>310</v>
      </c>
      <c r="J397" t="s">
        <v>457</v>
      </c>
      <c r="K397" t="s">
        <v>190</v>
      </c>
      <c r="M397" t="s">
        <v>458</v>
      </c>
      <c r="N397" t="s">
        <v>192</v>
      </c>
      <c r="O397">
        <f>IF(Sales_Table[[#This Row],[Date envoi]]&gt;Sales_Table[[#This Row],[À livrer avant]], 1, 0)</f>
        <v>0</v>
      </c>
    </row>
    <row r="398" spans="1:15" x14ac:dyDescent="0.25">
      <c r="A398">
        <v>10644</v>
      </c>
      <c r="B398" t="s">
        <v>55</v>
      </c>
      <c r="C398">
        <v>3</v>
      </c>
      <c r="D398" s="1">
        <v>35667</v>
      </c>
      <c r="E398" s="1">
        <v>35695</v>
      </c>
      <c r="F398" s="1">
        <v>35674</v>
      </c>
      <c r="G398">
        <v>2</v>
      </c>
      <c r="H398" s="2">
        <v>0.14000000000000001</v>
      </c>
      <c r="I398" t="s">
        <v>56</v>
      </c>
      <c r="J398" t="s">
        <v>57</v>
      </c>
      <c r="K398" t="s">
        <v>58</v>
      </c>
      <c r="L398" t="s">
        <v>59</v>
      </c>
      <c r="M398" t="s">
        <v>60</v>
      </c>
      <c r="N398" t="s">
        <v>32</v>
      </c>
      <c r="O398">
        <f>IF(Sales_Table[[#This Row],[Date envoi]]&gt;Sales_Table[[#This Row],[À livrer avant]], 1, 0)</f>
        <v>0</v>
      </c>
    </row>
    <row r="399" spans="1:15" x14ac:dyDescent="0.25">
      <c r="A399">
        <v>10645</v>
      </c>
      <c r="B399" t="s">
        <v>26</v>
      </c>
      <c r="C399">
        <v>4</v>
      </c>
      <c r="D399" s="1">
        <v>35668</v>
      </c>
      <c r="E399" s="1">
        <v>35696</v>
      </c>
      <c r="F399" s="1">
        <v>35675</v>
      </c>
      <c r="G399">
        <v>1</v>
      </c>
      <c r="H399" s="2">
        <v>12.41</v>
      </c>
      <c r="I399" t="s">
        <v>27</v>
      </c>
      <c r="J399" t="s">
        <v>28</v>
      </c>
      <c r="K399" t="s">
        <v>29</v>
      </c>
      <c r="L399" t="s">
        <v>30</v>
      </c>
      <c r="M399" t="s">
        <v>31</v>
      </c>
      <c r="N399" t="s">
        <v>32</v>
      </c>
      <c r="O399">
        <f>IF(Sales_Table[[#This Row],[Date envoi]]&gt;Sales_Table[[#This Row],[À livrer avant]], 1, 0)</f>
        <v>0</v>
      </c>
    </row>
    <row r="400" spans="1:15" x14ac:dyDescent="0.25">
      <c r="A400">
        <v>10646</v>
      </c>
      <c r="B400" t="s">
        <v>202</v>
      </c>
      <c r="C400">
        <v>9</v>
      </c>
      <c r="D400" s="1">
        <v>35669</v>
      </c>
      <c r="E400" s="1">
        <v>35711</v>
      </c>
      <c r="F400" s="1">
        <v>35676</v>
      </c>
      <c r="G400">
        <v>3</v>
      </c>
      <c r="H400" s="2">
        <v>142.33000000000001</v>
      </c>
      <c r="I400" t="s">
        <v>203</v>
      </c>
      <c r="J400" t="s">
        <v>204</v>
      </c>
      <c r="K400" t="s">
        <v>205</v>
      </c>
      <c r="L400" t="s">
        <v>206</v>
      </c>
      <c r="N400" t="s">
        <v>207</v>
      </c>
      <c r="O400">
        <f>IF(Sales_Table[[#This Row],[Date envoi]]&gt;Sales_Table[[#This Row],[À livrer avant]], 1, 0)</f>
        <v>0</v>
      </c>
    </row>
    <row r="401" spans="1:15" x14ac:dyDescent="0.25">
      <c r="A401">
        <v>10647</v>
      </c>
      <c r="B401" t="s">
        <v>85</v>
      </c>
      <c r="C401">
        <v>4</v>
      </c>
      <c r="D401" s="1">
        <v>35669</v>
      </c>
      <c r="E401" s="1">
        <v>35683</v>
      </c>
      <c r="F401" s="1">
        <v>35676</v>
      </c>
      <c r="G401">
        <v>2</v>
      </c>
      <c r="H401" s="2">
        <v>45.54</v>
      </c>
      <c r="I401" t="s">
        <v>86</v>
      </c>
      <c r="J401" t="s">
        <v>87</v>
      </c>
      <c r="K401" t="s">
        <v>29</v>
      </c>
      <c r="L401" t="s">
        <v>30</v>
      </c>
      <c r="M401" t="s">
        <v>88</v>
      </c>
      <c r="N401" t="s">
        <v>32</v>
      </c>
      <c r="O401">
        <f>IF(Sales_Table[[#This Row],[Date envoi]]&gt;Sales_Table[[#This Row],[À livrer avant]], 1, 0)</f>
        <v>0</v>
      </c>
    </row>
    <row r="402" spans="1:15" x14ac:dyDescent="0.25">
      <c r="A402">
        <v>10648</v>
      </c>
      <c r="B402" t="s">
        <v>178</v>
      </c>
      <c r="C402">
        <v>5</v>
      </c>
      <c r="D402" s="1">
        <v>35670</v>
      </c>
      <c r="E402" s="1">
        <v>35712</v>
      </c>
      <c r="F402" s="1">
        <v>35682</v>
      </c>
      <c r="G402">
        <v>2</v>
      </c>
      <c r="H402" s="2">
        <v>14.25</v>
      </c>
      <c r="I402" t="s">
        <v>179</v>
      </c>
      <c r="J402" t="s">
        <v>180</v>
      </c>
      <c r="K402" t="s">
        <v>29</v>
      </c>
      <c r="L402" t="s">
        <v>30</v>
      </c>
      <c r="M402" t="s">
        <v>181</v>
      </c>
      <c r="N402" t="s">
        <v>32</v>
      </c>
      <c r="O402">
        <f>IF(Sales_Table[[#This Row],[Date envoi]]&gt;Sales_Table[[#This Row],[À livrer avant]], 1, 0)</f>
        <v>0</v>
      </c>
    </row>
    <row r="403" spans="1:15" x14ac:dyDescent="0.25">
      <c r="A403">
        <v>10649</v>
      </c>
      <c r="B403" t="s">
        <v>430</v>
      </c>
      <c r="C403">
        <v>5</v>
      </c>
      <c r="D403" s="1">
        <v>35670</v>
      </c>
      <c r="E403" s="1">
        <v>35698</v>
      </c>
      <c r="F403" s="1">
        <v>35671</v>
      </c>
      <c r="G403">
        <v>3</v>
      </c>
      <c r="H403" s="2">
        <v>6.2</v>
      </c>
      <c r="I403" t="s">
        <v>431</v>
      </c>
      <c r="J403" t="s">
        <v>432</v>
      </c>
      <c r="K403" t="s">
        <v>433</v>
      </c>
      <c r="M403" t="s">
        <v>434</v>
      </c>
      <c r="N403" t="s">
        <v>43</v>
      </c>
      <c r="O403">
        <f>IF(Sales_Table[[#This Row],[Date envoi]]&gt;Sales_Table[[#This Row],[À livrer avant]], 1, 0)</f>
        <v>0</v>
      </c>
    </row>
    <row r="404" spans="1:15" x14ac:dyDescent="0.25">
      <c r="A404">
        <v>10650</v>
      </c>
      <c r="B404" t="s">
        <v>295</v>
      </c>
      <c r="C404">
        <v>5</v>
      </c>
      <c r="D404" s="1">
        <v>35671</v>
      </c>
      <c r="E404" s="1">
        <v>35699</v>
      </c>
      <c r="F404" s="1">
        <v>35676</v>
      </c>
      <c r="G404">
        <v>3</v>
      </c>
      <c r="H404" s="2">
        <v>176.81</v>
      </c>
      <c r="I404" t="s">
        <v>296</v>
      </c>
      <c r="J404" t="s">
        <v>297</v>
      </c>
      <c r="K404" t="s">
        <v>196</v>
      </c>
      <c r="L404" t="s">
        <v>59</v>
      </c>
      <c r="M404" t="s">
        <v>298</v>
      </c>
      <c r="N404" t="s">
        <v>32</v>
      </c>
      <c r="O404">
        <f>IF(Sales_Table[[#This Row],[Date envoi]]&gt;Sales_Table[[#This Row],[À livrer avant]], 1, 0)</f>
        <v>0</v>
      </c>
    </row>
    <row r="405" spans="1:15" x14ac:dyDescent="0.25">
      <c r="A405">
        <v>10651</v>
      </c>
      <c r="B405" t="s">
        <v>208</v>
      </c>
      <c r="C405">
        <v>8</v>
      </c>
      <c r="D405" s="1">
        <v>35674</v>
      </c>
      <c r="E405" s="1">
        <v>35702</v>
      </c>
      <c r="F405" s="1">
        <v>35684</v>
      </c>
      <c r="G405">
        <v>2</v>
      </c>
      <c r="H405" s="2">
        <v>20.6</v>
      </c>
      <c r="I405" t="s">
        <v>209</v>
      </c>
      <c r="J405" t="s">
        <v>210</v>
      </c>
      <c r="K405" t="s">
        <v>211</v>
      </c>
      <c r="M405" t="s">
        <v>212</v>
      </c>
      <c r="N405" t="s">
        <v>25</v>
      </c>
      <c r="O405">
        <f>IF(Sales_Table[[#This Row],[Date envoi]]&gt;Sales_Table[[#This Row],[À livrer avant]], 1, 0)</f>
        <v>0</v>
      </c>
    </row>
    <row r="406" spans="1:15" x14ac:dyDescent="0.25">
      <c r="A406">
        <v>10652</v>
      </c>
      <c r="B406" t="s">
        <v>391</v>
      </c>
      <c r="C406">
        <v>4</v>
      </c>
      <c r="D406" s="1">
        <v>35674</v>
      </c>
      <c r="E406" s="1">
        <v>35702</v>
      </c>
      <c r="F406" s="1">
        <v>35681</v>
      </c>
      <c r="G406">
        <v>2</v>
      </c>
      <c r="H406" s="2">
        <v>7.14</v>
      </c>
      <c r="I406" t="s">
        <v>392</v>
      </c>
      <c r="J406" t="s">
        <v>393</v>
      </c>
      <c r="K406" t="s">
        <v>394</v>
      </c>
      <c r="L406" t="s">
        <v>59</v>
      </c>
      <c r="M406" t="s">
        <v>395</v>
      </c>
      <c r="N406" t="s">
        <v>32</v>
      </c>
      <c r="O406">
        <f>IF(Sales_Table[[#This Row],[Date envoi]]&gt;Sales_Table[[#This Row],[À livrer avant]], 1, 0)</f>
        <v>0</v>
      </c>
    </row>
    <row r="407" spans="1:15" x14ac:dyDescent="0.25">
      <c r="A407">
        <v>10653</v>
      </c>
      <c r="B407" t="s">
        <v>113</v>
      </c>
      <c r="C407">
        <v>1</v>
      </c>
      <c r="D407" s="1">
        <v>35675</v>
      </c>
      <c r="E407" s="1">
        <v>35703</v>
      </c>
      <c r="F407" s="1">
        <v>35692</v>
      </c>
      <c r="G407">
        <v>1</v>
      </c>
      <c r="H407" s="2">
        <v>93.25</v>
      </c>
      <c r="I407" t="s">
        <v>114</v>
      </c>
      <c r="J407" t="s">
        <v>115</v>
      </c>
      <c r="K407" t="s">
        <v>116</v>
      </c>
      <c r="M407" t="s">
        <v>117</v>
      </c>
      <c r="N407" t="s">
        <v>25</v>
      </c>
      <c r="O407">
        <f>IF(Sales_Table[[#This Row],[Date envoi]]&gt;Sales_Table[[#This Row],[À livrer avant]], 1, 0)</f>
        <v>0</v>
      </c>
    </row>
    <row r="408" spans="1:15" x14ac:dyDescent="0.25">
      <c r="A408">
        <v>10654</v>
      </c>
      <c r="B408" t="s">
        <v>156</v>
      </c>
      <c r="C408">
        <v>5</v>
      </c>
      <c r="D408" s="1">
        <v>35675</v>
      </c>
      <c r="E408" s="1">
        <v>35703</v>
      </c>
      <c r="F408" s="1">
        <v>35684</v>
      </c>
      <c r="G408">
        <v>1</v>
      </c>
      <c r="H408" s="2">
        <v>55.26</v>
      </c>
      <c r="I408" t="s">
        <v>157</v>
      </c>
      <c r="J408" t="s">
        <v>158</v>
      </c>
      <c r="K408" t="s">
        <v>159</v>
      </c>
      <c r="M408" t="s">
        <v>160</v>
      </c>
      <c r="N408" t="s">
        <v>101</v>
      </c>
      <c r="O408">
        <f>IF(Sales_Table[[#This Row],[Date envoi]]&gt;Sales_Table[[#This Row],[À livrer avant]], 1, 0)</f>
        <v>0</v>
      </c>
    </row>
    <row r="409" spans="1:15" x14ac:dyDescent="0.25">
      <c r="A409">
        <v>10655</v>
      </c>
      <c r="B409" t="s">
        <v>182</v>
      </c>
      <c r="C409">
        <v>1</v>
      </c>
      <c r="D409" s="1">
        <v>35676</v>
      </c>
      <c r="E409" s="1">
        <v>35704</v>
      </c>
      <c r="F409" s="1">
        <v>35684</v>
      </c>
      <c r="G409">
        <v>2</v>
      </c>
      <c r="H409" s="2">
        <v>4.41</v>
      </c>
      <c r="I409" t="s">
        <v>183</v>
      </c>
      <c r="J409" t="s">
        <v>184</v>
      </c>
      <c r="K409" t="s">
        <v>185</v>
      </c>
      <c r="M409" t="s">
        <v>186</v>
      </c>
      <c r="N409" t="s">
        <v>146</v>
      </c>
      <c r="O409">
        <f>IF(Sales_Table[[#This Row],[Date envoi]]&gt;Sales_Table[[#This Row],[À livrer avant]], 1, 0)</f>
        <v>0</v>
      </c>
    </row>
    <row r="410" spans="1:15" x14ac:dyDescent="0.25">
      <c r="A410">
        <v>10656</v>
      </c>
      <c r="B410" t="s">
        <v>425</v>
      </c>
      <c r="C410">
        <v>6</v>
      </c>
      <c r="D410" s="1">
        <v>35677</v>
      </c>
      <c r="E410" s="1">
        <v>35705</v>
      </c>
      <c r="F410" s="1">
        <v>35683</v>
      </c>
      <c r="G410">
        <v>1</v>
      </c>
      <c r="H410" s="2">
        <v>57.15</v>
      </c>
      <c r="I410" t="s">
        <v>426</v>
      </c>
      <c r="J410" t="s">
        <v>427</v>
      </c>
      <c r="K410" t="s">
        <v>428</v>
      </c>
      <c r="L410" t="s">
        <v>228</v>
      </c>
      <c r="M410" t="s">
        <v>429</v>
      </c>
      <c r="N410" t="s">
        <v>95</v>
      </c>
      <c r="O410">
        <f>IF(Sales_Table[[#This Row],[Date envoi]]&gt;Sales_Table[[#This Row],[À livrer avant]], 1, 0)</f>
        <v>0</v>
      </c>
    </row>
    <row r="411" spans="1:15" x14ac:dyDescent="0.25">
      <c r="A411">
        <v>10657</v>
      </c>
      <c r="B411" t="s">
        <v>257</v>
      </c>
      <c r="C411">
        <v>2</v>
      </c>
      <c r="D411" s="1">
        <v>35677</v>
      </c>
      <c r="E411" s="1">
        <v>35705</v>
      </c>
      <c r="F411" s="1">
        <v>35688</v>
      </c>
      <c r="G411">
        <v>2</v>
      </c>
      <c r="H411" s="2">
        <v>352.69</v>
      </c>
      <c r="I411" t="s">
        <v>258</v>
      </c>
      <c r="J411" t="s">
        <v>259</v>
      </c>
      <c r="K411" t="s">
        <v>260</v>
      </c>
      <c r="L411" t="s">
        <v>261</v>
      </c>
      <c r="M411" t="s">
        <v>262</v>
      </c>
      <c r="N411" t="s">
        <v>95</v>
      </c>
      <c r="O411">
        <f>IF(Sales_Table[[#This Row],[Date envoi]]&gt;Sales_Table[[#This Row],[À livrer avant]], 1, 0)</f>
        <v>0</v>
      </c>
    </row>
    <row r="412" spans="1:15" x14ac:dyDescent="0.25">
      <c r="A412">
        <v>10658</v>
      </c>
      <c r="B412" t="s">
        <v>136</v>
      </c>
      <c r="C412">
        <v>4</v>
      </c>
      <c r="D412" s="1">
        <v>35678</v>
      </c>
      <c r="E412" s="1">
        <v>35706</v>
      </c>
      <c r="F412" s="1">
        <v>35681</v>
      </c>
      <c r="G412">
        <v>1</v>
      </c>
      <c r="H412" s="2">
        <v>364.15</v>
      </c>
      <c r="I412" t="s">
        <v>137</v>
      </c>
      <c r="J412" t="s">
        <v>138</v>
      </c>
      <c r="K412" t="s">
        <v>139</v>
      </c>
      <c r="M412" t="s">
        <v>140</v>
      </c>
      <c r="N412" t="s">
        <v>25</v>
      </c>
      <c r="O412">
        <f>IF(Sales_Table[[#This Row],[Date envoi]]&gt;Sales_Table[[#This Row],[À livrer avant]], 1, 0)</f>
        <v>0</v>
      </c>
    </row>
    <row r="413" spans="1:15" x14ac:dyDescent="0.25">
      <c r="A413">
        <v>10659</v>
      </c>
      <c r="B413" t="s">
        <v>342</v>
      </c>
      <c r="C413">
        <v>7</v>
      </c>
      <c r="D413" s="1">
        <v>35678</v>
      </c>
      <c r="E413" s="1">
        <v>35706</v>
      </c>
      <c r="F413" s="1">
        <v>35683</v>
      </c>
      <c r="G413">
        <v>2</v>
      </c>
      <c r="H413" s="2">
        <v>105.81</v>
      </c>
      <c r="I413" t="s">
        <v>343</v>
      </c>
      <c r="J413" t="s">
        <v>344</v>
      </c>
      <c r="K413" t="s">
        <v>196</v>
      </c>
      <c r="L413" t="s">
        <v>59</v>
      </c>
      <c r="M413" t="s">
        <v>345</v>
      </c>
      <c r="N413" t="s">
        <v>32</v>
      </c>
      <c r="O413">
        <f>IF(Sales_Table[[#This Row],[Date envoi]]&gt;Sales_Table[[#This Row],[À livrer avant]], 1, 0)</f>
        <v>0</v>
      </c>
    </row>
    <row r="414" spans="1:15" x14ac:dyDescent="0.25">
      <c r="A414">
        <v>10660</v>
      </c>
      <c r="B414" t="s">
        <v>352</v>
      </c>
      <c r="C414">
        <v>8</v>
      </c>
      <c r="D414" s="1">
        <v>35681</v>
      </c>
      <c r="E414" s="1">
        <v>35709</v>
      </c>
      <c r="F414" s="1">
        <v>35718</v>
      </c>
      <c r="G414">
        <v>1</v>
      </c>
      <c r="H414" s="2">
        <v>111.29</v>
      </c>
      <c r="I414" t="s">
        <v>353</v>
      </c>
      <c r="J414" t="s">
        <v>354</v>
      </c>
      <c r="K414" t="s">
        <v>355</v>
      </c>
      <c r="L414" t="s">
        <v>228</v>
      </c>
      <c r="M414" t="s">
        <v>356</v>
      </c>
      <c r="N414" t="s">
        <v>95</v>
      </c>
      <c r="O414">
        <f>IF(Sales_Table[[#This Row],[Date envoi]]&gt;Sales_Table[[#This Row],[À livrer avant]], 1, 0)</f>
        <v>1</v>
      </c>
    </row>
    <row r="415" spans="1:15" x14ac:dyDescent="0.25">
      <c r="A415">
        <v>10661</v>
      </c>
      <c r="B415" t="s">
        <v>202</v>
      </c>
      <c r="C415">
        <v>7</v>
      </c>
      <c r="D415" s="1">
        <v>35682</v>
      </c>
      <c r="E415" s="1">
        <v>35710</v>
      </c>
      <c r="F415" s="1">
        <v>35688</v>
      </c>
      <c r="G415">
        <v>3</v>
      </c>
      <c r="H415" s="2">
        <v>17.55</v>
      </c>
      <c r="I415" t="s">
        <v>203</v>
      </c>
      <c r="J415" t="s">
        <v>204</v>
      </c>
      <c r="K415" t="s">
        <v>205</v>
      </c>
      <c r="L415" t="s">
        <v>206</v>
      </c>
      <c r="N415" t="s">
        <v>207</v>
      </c>
      <c r="O415">
        <f>IF(Sales_Table[[#This Row],[Date envoi]]&gt;Sales_Table[[#This Row],[À livrer avant]], 1, 0)</f>
        <v>0</v>
      </c>
    </row>
    <row r="416" spans="1:15" x14ac:dyDescent="0.25">
      <c r="A416">
        <v>10662</v>
      </c>
      <c r="B416" t="s">
        <v>224</v>
      </c>
      <c r="C416">
        <v>3</v>
      </c>
      <c r="D416" s="1">
        <v>35682</v>
      </c>
      <c r="E416" s="1">
        <v>35710</v>
      </c>
      <c r="F416" s="1">
        <v>35691</v>
      </c>
      <c r="G416">
        <v>2</v>
      </c>
      <c r="H416" s="2">
        <v>1.28</v>
      </c>
      <c r="I416" t="s">
        <v>225</v>
      </c>
      <c r="J416" t="s">
        <v>226</v>
      </c>
      <c r="K416" t="s">
        <v>227</v>
      </c>
      <c r="L416" t="s">
        <v>228</v>
      </c>
      <c r="M416" t="s">
        <v>229</v>
      </c>
      <c r="N416" t="s">
        <v>95</v>
      </c>
      <c r="O416">
        <f>IF(Sales_Table[[#This Row],[Date envoi]]&gt;Sales_Table[[#This Row],[À livrer avant]], 1, 0)</f>
        <v>0</v>
      </c>
    </row>
    <row r="417" spans="1:15" x14ac:dyDescent="0.25">
      <c r="A417">
        <v>10663</v>
      </c>
      <c r="B417" t="s">
        <v>273</v>
      </c>
      <c r="C417">
        <v>2</v>
      </c>
      <c r="D417" s="1">
        <v>35683</v>
      </c>
      <c r="E417" s="1">
        <v>35697</v>
      </c>
      <c r="F417" s="1">
        <v>35706</v>
      </c>
      <c r="G417">
        <v>2</v>
      </c>
      <c r="H417" s="2">
        <v>113.15</v>
      </c>
      <c r="I417" t="s">
        <v>274</v>
      </c>
      <c r="J417" t="s">
        <v>275</v>
      </c>
      <c r="K417" t="s">
        <v>276</v>
      </c>
      <c r="M417" t="s">
        <v>277</v>
      </c>
      <c r="N417" t="s">
        <v>19</v>
      </c>
      <c r="O417">
        <f>IF(Sales_Table[[#This Row],[Date envoi]]&gt;Sales_Table[[#This Row],[À livrer avant]], 1, 0)</f>
        <v>1</v>
      </c>
    </row>
    <row r="418" spans="1:15" x14ac:dyDescent="0.25">
      <c r="A418">
        <v>10664</v>
      </c>
      <c r="B418" t="s">
        <v>267</v>
      </c>
      <c r="C418">
        <v>1</v>
      </c>
      <c r="D418" s="1">
        <v>35683</v>
      </c>
      <c r="E418" s="1">
        <v>35711</v>
      </c>
      <c r="F418" s="1">
        <v>35692</v>
      </c>
      <c r="G418">
        <v>3</v>
      </c>
      <c r="H418" s="2">
        <v>1.27</v>
      </c>
      <c r="I418" t="s">
        <v>268</v>
      </c>
      <c r="J418" t="s">
        <v>269</v>
      </c>
      <c r="K418" t="s">
        <v>270</v>
      </c>
      <c r="M418" t="s">
        <v>271</v>
      </c>
      <c r="N418" t="s">
        <v>272</v>
      </c>
      <c r="O418">
        <f>IF(Sales_Table[[#This Row],[Date envoi]]&gt;Sales_Table[[#This Row],[À livrer avant]], 1, 0)</f>
        <v>0</v>
      </c>
    </row>
    <row r="419" spans="1:15" x14ac:dyDescent="0.25">
      <c r="A419">
        <v>10665</v>
      </c>
      <c r="B419" t="s">
        <v>224</v>
      </c>
      <c r="C419">
        <v>1</v>
      </c>
      <c r="D419" s="1">
        <v>35684</v>
      </c>
      <c r="E419" s="1">
        <v>35712</v>
      </c>
      <c r="F419" s="1">
        <v>35690</v>
      </c>
      <c r="G419">
        <v>2</v>
      </c>
      <c r="H419" s="2">
        <v>26.31</v>
      </c>
      <c r="I419" t="s">
        <v>225</v>
      </c>
      <c r="J419" t="s">
        <v>226</v>
      </c>
      <c r="K419" t="s">
        <v>227</v>
      </c>
      <c r="L419" t="s">
        <v>228</v>
      </c>
      <c r="M419" t="s">
        <v>229</v>
      </c>
      <c r="N419" t="s">
        <v>95</v>
      </c>
      <c r="O419">
        <f>IF(Sales_Table[[#This Row],[Date envoi]]&gt;Sales_Table[[#This Row],[À livrer avant]], 1, 0)</f>
        <v>0</v>
      </c>
    </row>
    <row r="420" spans="1:15" x14ac:dyDescent="0.25">
      <c r="A420">
        <v>10666</v>
      </c>
      <c r="B420" t="s">
        <v>50</v>
      </c>
      <c r="C420">
        <v>7</v>
      </c>
      <c r="D420" s="1">
        <v>35685</v>
      </c>
      <c r="E420" s="1">
        <v>35713</v>
      </c>
      <c r="F420" s="1">
        <v>35695</v>
      </c>
      <c r="G420">
        <v>2</v>
      </c>
      <c r="H420" s="2">
        <v>232.42</v>
      </c>
      <c r="I420" t="s">
        <v>51</v>
      </c>
      <c r="J420" t="s">
        <v>52</v>
      </c>
      <c r="K420" t="s">
        <v>53</v>
      </c>
      <c r="M420" t="s">
        <v>54</v>
      </c>
      <c r="N420" t="s">
        <v>49</v>
      </c>
      <c r="O420">
        <f>IF(Sales_Table[[#This Row],[Date envoi]]&gt;Sales_Table[[#This Row],[À livrer avant]], 1, 0)</f>
        <v>0</v>
      </c>
    </row>
    <row r="421" spans="1:15" x14ac:dyDescent="0.25">
      <c r="A421">
        <v>10667</v>
      </c>
      <c r="B421" t="s">
        <v>68</v>
      </c>
      <c r="C421">
        <v>7</v>
      </c>
      <c r="D421" s="1">
        <v>35685</v>
      </c>
      <c r="E421" s="1">
        <v>35713</v>
      </c>
      <c r="F421" s="1">
        <v>35692</v>
      </c>
      <c r="G421">
        <v>1</v>
      </c>
      <c r="H421" s="2">
        <v>78.09</v>
      </c>
      <c r="I421" t="s">
        <v>69</v>
      </c>
      <c r="J421" t="s">
        <v>70</v>
      </c>
      <c r="K421" t="s">
        <v>71</v>
      </c>
      <c r="M421" t="s">
        <v>72</v>
      </c>
      <c r="N421" t="s">
        <v>73</v>
      </c>
      <c r="O421">
        <f>IF(Sales_Table[[#This Row],[Date envoi]]&gt;Sales_Table[[#This Row],[À livrer avant]], 1, 0)</f>
        <v>0</v>
      </c>
    </row>
    <row r="422" spans="1:15" x14ac:dyDescent="0.25">
      <c r="A422">
        <v>10668</v>
      </c>
      <c r="B422" t="s">
        <v>208</v>
      </c>
      <c r="C422">
        <v>1</v>
      </c>
      <c r="D422" s="1">
        <v>35688</v>
      </c>
      <c r="E422" s="1">
        <v>35716</v>
      </c>
      <c r="F422" s="1">
        <v>35696</v>
      </c>
      <c r="G422">
        <v>2</v>
      </c>
      <c r="H422" s="2">
        <v>47.22</v>
      </c>
      <c r="I422" t="s">
        <v>209</v>
      </c>
      <c r="J422" t="s">
        <v>210</v>
      </c>
      <c r="K422" t="s">
        <v>211</v>
      </c>
      <c r="M422" t="s">
        <v>212</v>
      </c>
      <c r="N422" t="s">
        <v>25</v>
      </c>
      <c r="O422">
        <f>IF(Sales_Table[[#This Row],[Date envoi]]&gt;Sales_Table[[#This Row],[À livrer avant]], 1, 0)</f>
        <v>0</v>
      </c>
    </row>
    <row r="423" spans="1:15" x14ac:dyDescent="0.25">
      <c r="A423">
        <v>10669</v>
      </c>
      <c r="B423" t="s">
        <v>289</v>
      </c>
      <c r="C423">
        <v>2</v>
      </c>
      <c r="D423" s="1">
        <v>35688</v>
      </c>
      <c r="E423" s="1">
        <v>35716</v>
      </c>
      <c r="F423" s="1">
        <v>35695</v>
      </c>
      <c r="G423">
        <v>1</v>
      </c>
      <c r="H423" s="2">
        <v>24.39</v>
      </c>
      <c r="I423" t="s">
        <v>290</v>
      </c>
      <c r="J423" t="s">
        <v>291</v>
      </c>
      <c r="K423" t="s">
        <v>292</v>
      </c>
      <c r="M423" t="s">
        <v>293</v>
      </c>
      <c r="N423" t="s">
        <v>294</v>
      </c>
      <c r="O423">
        <f>IF(Sales_Table[[#This Row],[Date envoi]]&gt;Sales_Table[[#This Row],[À livrer avant]], 1, 0)</f>
        <v>0</v>
      </c>
    </row>
    <row r="424" spans="1:15" x14ac:dyDescent="0.25">
      <c r="A424">
        <v>10670</v>
      </c>
      <c r="B424" t="s">
        <v>113</v>
      </c>
      <c r="C424">
        <v>4</v>
      </c>
      <c r="D424" s="1">
        <v>35689</v>
      </c>
      <c r="E424" s="1">
        <v>35717</v>
      </c>
      <c r="F424" s="1">
        <v>35691</v>
      </c>
      <c r="G424">
        <v>1</v>
      </c>
      <c r="H424" s="2">
        <v>203.48</v>
      </c>
      <c r="I424" t="s">
        <v>114</v>
      </c>
      <c r="J424" t="s">
        <v>115</v>
      </c>
      <c r="K424" t="s">
        <v>116</v>
      </c>
      <c r="M424" t="s">
        <v>117</v>
      </c>
      <c r="N424" t="s">
        <v>25</v>
      </c>
      <c r="O424">
        <f>IF(Sales_Table[[#This Row],[Date envoi]]&gt;Sales_Table[[#This Row],[À livrer avant]], 1, 0)</f>
        <v>0</v>
      </c>
    </row>
    <row r="425" spans="1:15" x14ac:dyDescent="0.25">
      <c r="A425">
        <v>10671</v>
      </c>
      <c r="B425" t="s">
        <v>459</v>
      </c>
      <c r="C425">
        <v>1</v>
      </c>
      <c r="D425" s="1">
        <v>35690</v>
      </c>
      <c r="E425" s="1">
        <v>35718</v>
      </c>
      <c r="F425" s="1">
        <v>35697</v>
      </c>
      <c r="G425">
        <v>1</v>
      </c>
      <c r="H425" s="2">
        <v>30.34</v>
      </c>
      <c r="I425" t="s">
        <v>460</v>
      </c>
      <c r="J425" t="s">
        <v>461</v>
      </c>
      <c r="K425" t="s">
        <v>241</v>
      </c>
      <c r="M425" t="s">
        <v>242</v>
      </c>
      <c r="N425" t="s">
        <v>19</v>
      </c>
      <c r="O425">
        <f>IF(Sales_Table[[#This Row],[Date envoi]]&gt;Sales_Table[[#This Row],[À livrer avant]], 1, 0)</f>
        <v>0</v>
      </c>
    </row>
    <row r="426" spans="1:15" x14ac:dyDescent="0.25">
      <c r="A426">
        <v>10672</v>
      </c>
      <c r="B426" t="s">
        <v>156</v>
      </c>
      <c r="C426">
        <v>9</v>
      </c>
      <c r="D426" s="1">
        <v>35690</v>
      </c>
      <c r="E426" s="1">
        <v>35704</v>
      </c>
      <c r="F426" s="1">
        <v>35699</v>
      </c>
      <c r="G426">
        <v>2</v>
      </c>
      <c r="H426" s="2">
        <v>95.75</v>
      </c>
      <c r="I426" t="s">
        <v>157</v>
      </c>
      <c r="J426" t="s">
        <v>158</v>
      </c>
      <c r="K426" t="s">
        <v>159</v>
      </c>
      <c r="M426" t="s">
        <v>160</v>
      </c>
      <c r="N426" t="s">
        <v>101</v>
      </c>
      <c r="O426">
        <f>IF(Sales_Table[[#This Row],[Date envoi]]&gt;Sales_Table[[#This Row],[À livrer avant]], 1, 0)</f>
        <v>0</v>
      </c>
    </row>
    <row r="427" spans="1:15" x14ac:dyDescent="0.25">
      <c r="A427">
        <v>10673</v>
      </c>
      <c r="B427" t="s">
        <v>446</v>
      </c>
      <c r="C427">
        <v>2</v>
      </c>
      <c r="D427" s="1">
        <v>35691</v>
      </c>
      <c r="E427" s="1">
        <v>35719</v>
      </c>
      <c r="F427" s="1">
        <v>35692</v>
      </c>
      <c r="G427">
        <v>1</v>
      </c>
      <c r="H427" s="2">
        <v>22.76</v>
      </c>
      <c r="I427" t="s">
        <v>447</v>
      </c>
      <c r="J427" t="s">
        <v>448</v>
      </c>
      <c r="K427" t="s">
        <v>449</v>
      </c>
      <c r="M427" t="s">
        <v>450</v>
      </c>
      <c r="N427" t="s">
        <v>112</v>
      </c>
      <c r="O427">
        <f>IF(Sales_Table[[#This Row],[Date envoi]]&gt;Sales_Table[[#This Row],[À livrer avant]], 1, 0)</f>
        <v>0</v>
      </c>
    </row>
    <row r="428" spans="1:15" x14ac:dyDescent="0.25">
      <c r="A428">
        <v>10674</v>
      </c>
      <c r="B428" t="s">
        <v>243</v>
      </c>
      <c r="C428">
        <v>4</v>
      </c>
      <c r="D428" s="1">
        <v>35691</v>
      </c>
      <c r="E428" s="1">
        <v>35719</v>
      </c>
      <c r="F428" s="1">
        <v>35703</v>
      </c>
      <c r="G428">
        <v>2</v>
      </c>
      <c r="H428" s="2">
        <v>0.9</v>
      </c>
      <c r="I428" t="s">
        <v>244</v>
      </c>
      <c r="J428" t="s">
        <v>245</v>
      </c>
      <c r="K428" t="s">
        <v>246</v>
      </c>
      <c r="L428" t="s">
        <v>247</v>
      </c>
      <c r="M428" t="s">
        <v>248</v>
      </c>
      <c r="N428" t="s">
        <v>192</v>
      </c>
      <c r="O428">
        <f>IF(Sales_Table[[#This Row],[Date envoi]]&gt;Sales_Table[[#This Row],[À livrer avant]], 1, 0)</f>
        <v>0</v>
      </c>
    </row>
    <row r="429" spans="1:15" x14ac:dyDescent="0.25">
      <c r="A429">
        <v>10675</v>
      </c>
      <c r="B429" t="s">
        <v>113</v>
      </c>
      <c r="C429">
        <v>5</v>
      </c>
      <c r="D429" s="1">
        <v>35692</v>
      </c>
      <c r="E429" s="1">
        <v>35720</v>
      </c>
      <c r="F429" s="1">
        <v>35696</v>
      </c>
      <c r="G429">
        <v>2</v>
      </c>
      <c r="H429" s="2">
        <v>31.85</v>
      </c>
      <c r="I429" t="s">
        <v>114</v>
      </c>
      <c r="J429" t="s">
        <v>115</v>
      </c>
      <c r="K429" t="s">
        <v>116</v>
      </c>
      <c r="M429" t="s">
        <v>117</v>
      </c>
      <c r="N429" t="s">
        <v>25</v>
      </c>
      <c r="O429">
        <f>IF(Sales_Table[[#This Row],[Date envoi]]&gt;Sales_Table[[#This Row],[À livrer avant]], 1, 0)</f>
        <v>0</v>
      </c>
    </row>
    <row r="430" spans="1:15" x14ac:dyDescent="0.25">
      <c r="A430">
        <v>10676</v>
      </c>
      <c r="B430" t="s">
        <v>147</v>
      </c>
      <c r="C430">
        <v>2</v>
      </c>
      <c r="D430" s="1">
        <v>35695</v>
      </c>
      <c r="E430" s="1">
        <v>35723</v>
      </c>
      <c r="F430" s="1">
        <v>35702</v>
      </c>
      <c r="G430">
        <v>2</v>
      </c>
      <c r="H430" s="2">
        <v>2.0099999999999998</v>
      </c>
      <c r="I430" t="s">
        <v>148</v>
      </c>
      <c r="J430" t="s">
        <v>149</v>
      </c>
      <c r="K430" t="s">
        <v>77</v>
      </c>
      <c r="M430" t="s">
        <v>150</v>
      </c>
      <c r="N430" t="s">
        <v>79</v>
      </c>
      <c r="O430">
        <f>IF(Sales_Table[[#This Row],[Date envoi]]&gt;Sales_Table[[#This Row],[À livrer avant]], 1, 0)</f>
        <v>0</v>
      </c>
    </row>
    <row r="431" spans="1:15" x14ac:dyDescent="0.25">
      <c r="A431">
        <v>10677</v>
      </c>
      <c r="B431" t="s">
        <v>328</v>
      </c>
      <c r="C431">
        <v>1</v>
      </c>
      <c r="D431" s="1">
        <v>35695</v>
      </c>
      <c r="E431" s="1">
        <v>35723</v>
      </c>
      <c r="F431" s="1">
        <v>35699</v>
      </c>
      <c r="G431">
        <v>3</v>
      </c>
      <c r="H431" s="2">
        <v>4.03</v>
      </c>
      <c r="I431" t="s">
        <v>329</v>
      </c>
      <c r="J431" t="s">
        <v>330</v>
      </c>
      <c r="K431" t="s">
        <v>77</v>
      </c>
      <c r="M431" t="s">
        <v>331</v>
      </c>
      <c r="N431" t="s">
        <v>79</v>
      </c>
      <c r="O431">
        <f>IF(Sales_Table[[#This Row],[Date envoi]]&gt;Sales_Table[[#This Row],[À livrer avant]], 1, 0)</f>
        <v>0</v>
      </c>
    </row>
    <row r="432" spans="1:15" x14ac:dyDescent="0.25">
      <c r="A432">
        <v>10678</v>
      </c>
      <c r="B432" t="s">
        <v>257</v>
      </c>
      <c r="C432">
        <v>7</v>
      </c>
      <c r="D432" s="1">
        <v>35696</v>
      </c>
      <c r="E432" s="1">
        <v>35724</v>
      </c>
      <c r="F432" s="1">
        <v>35719</v>
      </c>
      <c r="G432">
        <v>3</v>
      </c>
      <c r="H432" s="2">
        <v>388.98</v>
      </c>
      <c r="I432" t="s">
        <v>258</v>
      </c>
      <c r="J432" t="s">
        <v>259</v>
      </c>
      <c r="K432" t="s">
        <v>260</v>
      </c>
      <c r="L432" t="s">
        <v>261</v>
      </c>
      <c r="M432" t="s">
        <v>262</v>
      </c>
      <c r="N432" t="s">
        <v>95</v>
      </c>
      <c r="O432">
        <f>IF(Sales_Table[[#This Row],[Date envoi]]&gt;Sales_Table[[#This Row],[À livrer avant]], 1, 0)</f>
        <v>0</v>
      </c>
    </row>
    <row r="433" spans="1:15" x14ac:dyDescent="0.25">
      <c r="A433">
        <v>10679</v>
      </c>
      <c r="B433" t="s">
        <v>102</v>
      </c>
      <c r="C433">
        <v>8</v>
      </c>
      <c r="D433" s="1">
        <v>35696</v>
      </c>
      <c r="E433" s="1">
        <v>35724</v>
      </c>
      <c r="F433" s="1">
        <v>35703</v>
      </c>
      <c r="G433">
        <v>3</v>
      </c>
      <c r="H433" s="2">
        <v>27.94</v>
      </c>
      <c r="I433" t="s">
        <v>103</v>
      </c>
      <c r="J433" t="s">
        <v>104</v>
      </c>
      <c r="K433" t="s">
        <v>105</v>
      </c>
      <c r="M433" t="s">
        <v>106</v>
      </c>
      <c r="N433" t="s">
        <v>19</v>
      </c>
      <c r="O433">
        <f>IF(Sales_Table[[#This Row],[Date envoi]]&gt;Sales_Table[[#This Row],[À livrer avant]], 1, 0)</f>
        <v>0</v>
      </c>
    </row>
    <row r="434" spans="1:15" x14ac:dyDescent="0.25">
      <c r="A434">
        <v>10680</v>
      </c>
      <c r="B434" t="s">
        <v>218</v>
      </c>
      <c r="C434">
        <v>1</v>
      </c>
      <c r="D434" s="1">
        <v>35697</v>
      </c>
      <c r="E434" s="1">
        <v>35725</v>
      </c>
      <c r="F434" s="1">
        <v>35699</v>
      </c>
      <c r="G434">
        <v>1</v>
      </c>
      <c r="H434" s="2">
        <v>26.61</v>
      </c>
      <c r="I434" t="s">
        <v>219</v>
      </c>
      <c r="J434" t="s">
        <v>220</v>
      </c>
      <c r="K434" t="s">
        <v>221</v>
      </c>
      <c r="L434" t="s">
        <v>222</v>
      </c>
      <c r="M434" t="s">
        <v>223</v>
      </c>
      <c r="N434" t="s">
        <v>95</v>
      </c>
      <c r="O434">
        <f>IF(Sales_Table[[#This Row],[Date envoi]]&gt;Sales_Table[[#This Row],[À livrer avant]], 1, 0)</f>
        <v>0</v>
      </c>
    </row>
    <row r="435" spans="1:15" x14ac:dyDescent="0.25">
      <c r="A435">
        <v>10681</v>
      </c>
      <c r="B435" t="s">
        <v>425</v>
      </c>
      <c r="C435">
        <v>3</v>
      </c>
      <c r="D435" s="1">
        <v>35698</v>
      </c>
      <c r="E435" s="1">
        <v>35726</v>
      </c>
      <c r="F435" s="1">
        <v>35703</v>
      </c>
      <c r="G435">
        <v>3</v>
      </c>
      <c r="H435" s="2">
        <v>76.13</v>
      </c>
      <c r="I435" t="s">
        <v>426</v>
      </c>
      <c r="J435" t="s">
        <v>427</v>
      </c>
      <c r="K435" t="s">
        <v>428</v>
      </c>
      <c r="L435" t="s">
        <v>228</v>
      </c>
      <c r="M435" t="s">
        <v>429</v>
      </c>
      <c r="N435" t="s">
        <v>95</v>
      </c>
      <c r="O435">
        <f>IF(Sales_Table[[#This Row],[Date envoi]]&gt;Sales_Table[[#This Row],[À livrer avant]], 1, 0)</f>
        <v>0</v>
      </c>
    </row>
    <row r="436" spans="1:15" x14ac:dyDescent="0.25">
      <c r="A436">
        <v>10682</v>
      </c>
      <c r="B436" t="s">
        <v>328</v>
      </c>
      <c r="C436">
        <v>3</v>
      </c>
      <c r="D436" s="1">
        <v>35698</v>
      </c>
      <c r="E436" s="1">
        <v>35726</v>
      </c>
      <c r="F436" s="1">
        <v>35704</v>
      </c>
      <c r="G436">
        <v>2</v>
      </c>
      <c r="H436" s="2">
        <v>36.130000000000003</v>
      </c>
      <c r="I436" t="s">
        <v>329</v>
      </c>
      <c r="J436" t="s">
        <v>330</v>
      </c>
      <c r="K436" t="s">
        <v>77</v>
      </c>
      <c r="M436" t="s">
        <v>331</v>
      </c>
      <c r="N436" t="s">
        <v>79</v>
      </c>
      <c r="O436">
        <f>IF(Sales_Table[[#This Row],[Date envoi]]&gt;Sales_Table[[#This Row],[À livrer avant]], 1, 0)</f>
        <v>0</v>
      </c>
    </row>
    <row r="437" spans="1:15" x14ac:dyDescent="0.25">
      <c r="A437">
        <v>10683</v>
      </c>
      <c r="B437" t="s">
        <v>238</v>
      </c>
      <c r="C437">
        <v>2</v>
      </c>
      <c r="D437" s="1">
        <v>35699</v>
      </c>
      <c r="E437" s="1">
        <v>35727</v>
      </c>
      <c r="F437" s="1">
        <v>35704</v>
      </c>
      <c r="G437">
        <v>1</v>
      </c>
      <c r="H437" s="2">
        <v>4.4000000000000004</v>
      </c>
      <c r="I437" t="s">
        <v>239</v>
      </c>
      <c r="J437" t="s">
        <v>240</v>
      </c>
      <c r="K437" t="s">
        <v>241</v>
      </c>
      <c r="M437" t="s">
        <v>242</v>
      </c>
      <c r="N437" t="s">
        <v>19</v>
      </c>
      <c r="O437">
        <f>IF(Sales_Table[[#This Row],[Date envoi]]&gt;Sales_Table[[#This Row],[À livrer avant]], 1, 0)</f>
        <v>0</v>
      </c>
    </row>
    <row r="438" spans="1:15" x14ac:dyDescent="0.25">
      <c r="A438">
        <v>10684</v>
      </c>
      <c r="B438" t="s">
        <v>80</v>
      </c>
      <c r="C438">
        <v>3</v>
      </c>
      <c r="D438" s="1">
        <v>35699</v>
      </c>
      <c r="E438" s="1">
        <v>35727</v>
      </c>
      <c r="F438" s="1">
        <v>35703</v>
      </c>
      <c r="G438">
        <v>1</v>
      </c>
      <c r="H438" s="2">
        <v>145.63</v>
      </c>
      <c r="I438" t="s">
        <v>81</v>
      </c>
      <c r="J438" t="s">
        <v>82</v>
      </c>
      <c r="K438" t="s">
        <v>83</v>
      </c>
      <c r="M438" t="s">
        <v>84</v>
      </c>
      <c r="N438" t="s">
        <v>25</v>
      </c>
      <c r="O438">
        <f>IF(Sales_Table[[#This Row],[Date envoi]]&gt;Sales_Table[[#This Row],[À livrer avant]], 1, 0)</f>
        <v>0</v>
      </c>
    </row>
    <row r="439" spans="1:15" x14ac:dyDescent="0.25">
      <c r="A439">
        <v>10685</v>
      </c>
      <c r="B439" t="s">
        <v>391</v>
      </c>
      <c r="C439">
        <v>4</v>
      </c>
      <c r="D439" s="1">
        <v>35702</v>
      </c>
      <c r="E439" s="1">
        <v>35716</v>
      </c>
      <c r="F439" s="1">
        <v>35706</v>
      </c>
      <c r="G439">
        <v>2</v>
      </c>
      <c r="H439" s="2">
        <v>33.75</v>
      </c>
      <c r="I439" t="s">
        <v>392</v>
      </c>
      <c r="J439" t="s">
        <v>393</v>
      </c>
      <c r="K439" t="s">
        <v>394</v>
      </c>
      <c r="L439" t="s">
        <v>59</v>
      </c>
      <c r="M439" t="s">
        <v>395</v>
      </c>
      <c r="N439" t="s">
        <v>32</v>
      </c>
      <c r="O439">
        <f>IF(Sales_Table[[#This Row],[Date envoi]]&gt;Sales_Table[[#This Row],[À livrer avant]], 1, 0)</f>
        <v>0</v>
      </c>
    </row>
    <row r="440" spans="1:15" x14ac:dyDescent="0.25">
      <c r="A440">
        <v>10686</v>
      </c>
      <c r="B440" t="s">
        <v>304</v>
      </c>
      <c r="C440">
        <v>2</v>
      </c>
      <c r="D440" s="1">
        <v>35703</v>
      </c>
      <c r="E440" s="1">
        <v>35731</v>
      </c>
      <c r="F440" s="1">
        <v>35711</v>
      </c>
      <c r="G440">
        <v>1</v>
      </c>
      <c r="H440" s="2">
        <v>96.5</v>
      </c>
      <c r="I440" t="s">
        <v>305</v>
      </c>
      <c r="J440" t="s">
        <v>306</v>
      </c>
      <c r="K440" t="s">
        <v>307</v>
      </c>
      <c r="M440" t="s">
        <v>308</v>
      </c>
      <c r="N440" t="s">
        <v>73</v>
      </c>
      <c r="O440">
        <f>IF(Sales_Table[[#This Row],[Date envoi]]&gt;Sales_Table[[#This Row],[À livrer avant]], 1, 0)</f>
        <v>0</v>
      </c>
    </row>
    <row r="441" spans="1:15" x14ac:dyDescent="0.25">
      <c r="A441">
        <v>10687</v>
      </c>
      <c r="B441" t="s">
        <v>202</v>
      </c>
      <c r="C441">
        <v>9</v>
      </c>
      <c r="D441" s="1">
        <v>35703</v>
      </c>
      <c r="E441" s="1">
        <v>35731</v>
      </c>
      <c r="F441" s="1">
        <v>35733</v>
      </c>
      <c r="G441">
        <v>2</v>
      </c>
      <c r="H441" s="2">
        <v>296.43</v>
      </c>
      <c r="I441" t="s">
        <v>203</v>
      </c>
      <c r="J441" t="s">
        <v>204</v>
      </c>
      <c r="K441" t="s">
        <v>205</v>
      </c>
      <c r="L441" t="s">
        <v>206</v>
      </c>
      <c r="N441" t="s">
        <v>207</v>
      </c>
      <c r="O441">
        <f>IF(Sales_Table[[#This Row],[Date envoi]]&gt;Sales_Table[[#This Row],[À livrer avant]], 1, 0)</f>
        <v>1</v>
      </c>
    </row>
    <row r="442" spans="1:15" x14ac:dyDescent="0.25">
      <c r="A442">
        <v>10688</v>
      </c>
      <c r="B442" t="s">
        <v>337</v>
      </c>
      <c r="C442">
        <v>4</v>
      </c>
      <c r="D442" s="1">
        <v>35704</v>
      </c>
      <c r="E442" s="1">
        <v>35718</v>
      </c>
      <c r="F442" s="1">
        <v>35710</v>
      </c>
      <c r="G442">
        <v>2</v>
      </c>
      <c r="H442" s="2">
        <v>299.08999999999997</v>
      </c>
      <c r="I442" t="s">
        <v>338</v>
      </c>
      <c r="J442" t="s">
        <v>339</v>
      </c>
      <c r="K442" t="s">
        <v>340</v>
      </c>
      <c r="M442" t="s">
        <v>341</v>
      </c>
      <c r="N442" t="s">
        <v>294</v>
      </c>
      <c r="O442">
        <f>IF(Sales_Table[[#This Row],[Date envoi]]&gt;Sales_Table[[#This Row],[À livrer avant]], 1, 0)</f>
        <v>0</v>
      </c>
    </row>
    <row r="443" spans="1:15" x14ac:dyDescent="0.25">
      <c r="A443">
        <v>10689</v>
      </c>
      <c r="B443" t="s">
        <v>156</v>
      </c>
      <c r="C443">
        <v>1</v>
      </c>
      <c r="D443" s="1">
        <v>35704</v>
      </c>
      <c r="E443" s="1">
        <v>35732</v>
      </c>
      <c r="F443" s="1">
        <v>35710</v>
      </c>
      <c r="G443">
        <v>2</v>
      </c>
      <c r="H443" s="2">
        <v>13.42</v>
      </c>
      <c r="I443" t="s">
        <v>157</v>
      </c>
      <c r="J443" t="s">
        <v>158</v>
      </c>
      <c r="K443" t="s">
        <v>159</v>
      </c>
      <c r="M443" t="s">
        <v>160</v>
      </c>
      <c r="N443" t="s">
        <v>101</v>
      </c>
      <c r="O443">
        <f>IF(Sales_Table[[#This Row],[Date envoi]]&gt;Sales_Table[[#This Row],[À livrer avant]], 1, 0)</f>
        <v>0</v>
      </c>
    </row>
    <row r="444" spans="1:15" x14ac:dyDescent="0.25">
      <c r="A444">
        <v>10690</v>
      </c>
      <c r="B444" t="s">
        <v>26</v>
      </c>
      <c r="C444">
        <v>1</v>
      </c>
      <c r="D444" s="1">
        <v>35705</v>
      </c>
      <c r="E444" s="1">
        <v>35733</v>
      </c>
      <c r="F444" s="1">
        <v>35706</v>
      </c>
      <c r="G444">
        <v>1</v>
      </c>
      <c r="H444" s="2">
        <v>15.8</v>
      </c>
      <c r="I444" t="s">
        <v>27</v>
      </c>
      <c r="J444" t="s">
        <v>28</v>
      </c>
      <c r="K444" t="s">
        <v>29</v>
      </c>
      <c r="L444" t="s">
        <v>30</v>
      </c>
      <c r="M444" t="s">
        <v>31</v>
      </c>
      <c r="N444" t="s">
        <v>32</v>
      </c>
      <c r="O444">
        <f>IF(Sales_Table[[#This Row],[Date envoi]]&gt;Sales_Table[[#This Row],[À livrer avant]], 1, 0)</f>
        <v>0</v>
      </c>
    </row>
    <row r="445" spans="1:15" x14ac:dyDescent="0.25">
      <c r="A445">
        <v>10691</v>
      </c>
      <c r="B445" t="s">
        <v>136</v>
      </c>
      <c r="C445">
        <v>2</v>
      </c>
      <c r="D445" s="1">
        <v>35706</v>
      </c>
      <c r="E445" s="1">
        <v>35748</v>
      </c>
      <c r="F445" s="1">
        <v>35725</v>
      </c>
      <c r="G445">
        <v>2</v>
      </c>
      <c r="H445" s="2">
        <v>810.05</v>
      </c>
      <c r="I445" t="s">
        <v>137</v>
      </c>
      <c r="J445" t="s">
        <v>138</v>
      </c>
      <c r="K445" t="s">
        <v>139</v>
      </c>
      <c r="M445" t="s">
        <v>140</v>
      </c>
      <c r="N445" t="s">
        <v>25</v>
      </c>
      <c r="O445">
        <f>IF(Sales_Table[[#This Row],[Date envoi]]&gt;Sales_Table[[#This Row],[À livrer avant]], 1, 0)</f>
        <v>0</v>
      </c>
    </row>
    <row r="446" spans="1:15" x14ac:dyDescent="0.25">
      <c r="A446">
        <v>10692</v>
      </c>
      <c r="B446" t="s">
        <v>187</v>
      </c>
      <c r="C446">
        <v>4</v>
      </c>
      <c r="D446" s="1">
        <v>35706</v>
      </c>
      <c r="E446" s="1">
        <v>35734</v>
      </c>
      <c r="F446" s="1">
        <v>35716</v>
      </c>
      <c r="G446">
        <v>2</v>
      </c>
      <c r="H446" s="2">
        <v>61.02</v>
      </c>
      <c r="I446" t="s">
        <v>188</v>
      </c>
      <c r="J446" t="s">
        <v>189</v>
      </c>
      <c r="K446" t="s">
        <v>190</v>
      </c>
      <c r="M446" t="s">
        <v>191</v>
      </c>
      <c r="N446" t="s">
        <v>192</v>
      </c>
      <c r="O446">
        <f>IF(Sales_Table[[#This Row],[Date envoi]]&gt;Sales_Table[[#This Row],[À livrer avant]], 1, 0)</f>
        <v>0</v>
      </c>
    </row>
    <row r="447" spans="1:15" x14ac:dyDescent="0.25">
      <c r="A447">
        <v>10693</v>
      </c>
      <c r="B447" t="s">
        <v>124</v>
      </c>
      <c r="C447">
        <v>3</v>
      </c>
      <c r="D447" s="1">
        <v>35709</v>
      </c>
      <c r="E447" s="1">
        <v>35723</v>
      </c>
      <c r="F447" s="1">
        <v>35713</v>
      </c>
      <c r="G447">
        <v>3</v>
      </c>
      <c r="H447" s="2">
        <v>139.34</v>
      </c>
      <c r="I447" t="s">
        <v>125</v>
      </c>
      <c r="J447" t="s">
        <v>126</v>
      </c>
      <c r="K447" t="s">
        <v>127</v>
      </c>
      <c r="L447" t="s">
        <v>128</v>
      </c>
      <c r="M447" t="s">
        <v>129</v>
      </c>
      <c r="N447" t="s">
        <v>95</v>
      </c>
      <c r="O447">
        <f>IF(Sales_Table[[#This Row],[Date envoi]]&gt;Sales_Table[[#This Row],[À livrer avant]], 1, 0)</f>
        <v>0</v>
      </c>
    </row>
    <row r="448" spans="1:15" x14ac:dyDescent="0.25">
      <c r="A448">
        <v>10694</v>
      </c>
      <c r="B448" t="s">
        <v>136</v>
      </c>
      <c r="C448">
        <v>8</v>
      </c>
      <c r="D448" s="1">
        <v>35709</v>
      </c>
      <c r="E448" s="1">
        <v>35737</v>
      </c>
      <c r="F448" s="1">
        <v>35712</v>
      </c>
      <c r="G448">
        <v>3</v>
      </c>
      <c r="H448" s="2">
        <v>398.36</v>
      </c>
      <c r="I448" t="s">
        <v>137</v>
      </c>
      <c r="J448" t="s">
        <v>138</v>
      </c>
      <c r="K448" t="s">
        <v>139</v>
      </c>
      <c r="M448" t="s">
        <v>140</v>
      </c>
      <c r="N448" t="s">
        <v>25</v>
      </c>
      <c r="O448">
        <f>IF(Sales_Table[[#This Row],[Date envoi]]&gt;Sales_Table[[#This Row],[À livrer avant]], 1, 0)</f>
        <v>0</v>
      </c>
    </row>
    <row r="449" spans="1:15" x14ac:dyDescent="0.25">
      <c r="A449">
        <v>10695</v>
      </c>
      <c r="B449" t="s">
        <v>446</v>
      </c>
      <c r="C449">
        <v>7</v>
      </c>
      <c r="D449" s="1">
        <v>35710</v>
      </c>
      <c r="E449" s="1">
        <v>35752</v>
      </c>
      <c r="F449" s="1">
        <v>35717</v>
      </c>
      <c r="G449">
        <v>1</v>
      </c>
      <c r="H449" s="2">
        <v>16.72</v>
      </c>
      <c r="I449" t="s">
        <v>447</v>
      </c>
      <c r="J449" t="s">
        <v>448</v>
      </c>
      <c r="K449" t="s">
        <v>449</v>
      </c>
      <c r="M449" t="s">
        <v>450</v>
      </c>
      <c r="N449" t="s">
        <v>112</v>
      </c>
      <c r="O449">
        <f>IF(Sales_Table[[#This Row],[Date envoi]]&gt;Sales_Table[[#This Row],[À livrer avant]], 1, 0)</f>
        <v>0</v>
      </c>
    </row>
    <row r="450" spans="1:15" x14ac:dyDescent="0.25">
      <c r="A450">
        <v>10696</v>
      </c>
      <c r="B450" t="s">
        <v>124</v>
      </c>
      <c r="C450">
        <v>8</v>
      </c>
      <c r="D450" s="1">
        <v>35711</v>
      </c>
      <c r="E450" s="1">
        <v>35753</v>
      </c>
      <c r="F450" s="1">
        <v>35717</v>
      </c>
      <c r="G450">
        <v>3</v>
      </c>
      <c r="H450" s="2">
        <v>102.55</v>
      </c>
      <c r="I450" t="s">
        <v>125</v>
      </c>
      <c r="J450" t="s">
        <v>126</v>
      </c>
      <c r="K450" t="s">
        <v>127</v>
      </c>
      <c r="L450" t="s">
        <v>128</v>
      </c>
      <c r="M450" t="s">
        <v>129</v>
      </c>
      <c r="N450" t="s">
        <v>95</v>
      </c>
      <c r="O450">
        <f>IF(Sales_Table[[#This Row],[Date envoi]]&gt;Sales_Table[[#This Row],[À livrer avant]], 1, 0)</f>
        <v>0</v>
      </c>
    </row>
    <row r="451" spans="1:15" x14ac:dyDescent="0.25">
      <c r="A451">
        <v>10697</v>
      </c>
      <c r="B451" t="s">
        <v>369</v>
      </c>
      <c r="C451">
        <v>3</v>
      </c>
      <c r="D451" s="1">
        <v>35711</v>
      </c>
      <c r="E451" s="1">
        <v>35739</v>
      </c>
      <c r="F451" s="1">
        <v>35717</v>
      </c>
      <c r="G451">
        <v>1</v>
      </c>
      <c r="H451" s="2">
        <v>45.52</v>
      </c>
      <c r="I451" t="s">
        <v>370</v>
      </c>
      <c r="J451" t="s">
        <v>371</v>
      </c>
      <c r="K451" t="s">
        <v>372</v>
      </c>
      <c r="L451" t="s">
        <v>373</v>
      </c>
      <c r="M451" t="s">
        <v>374</v>
      </c>
      <c r="N451" t="s">
        <v>67</v>
      </c>
      <c r="O451">
        <f>IF(Sales_Table[[#This Row],[Date envoi]]&gt;Sales_Table[[#This Row],[À livrer avant]], 1, 0)</f>
        <v>0</v>
      </c>
    </row>
    <row r="452" spans="1:15" x14ac:dyDescent="0.25">
      <c r="A452">
        <v>10698</v>
      </c>
      <c r="B452" t="s">
        <v>68</v>
      </c>
      <c r="C452">
        <v>4</v>
      </c>
      <c r="D452" s="1">
        <v>35712</v>
      </c>
      <c r="E452" s="1">
        <v>35740</v>
      </c>
      <c r="F452" s="1">
        <v>35720</v>
      </c>
      <c r="G452">
        <v>1</v>
      </c>
      <c r="H452" s="2">
        <v>272.47000000000003</v>
      </c>
      <c r="I452" t="s">
        <v>69</v>
      </c>
      <c r="J452" t="s">
        <v>70</v>
      </c>
      <c r="K452" t="s">
        <v>71</v>
      </c>
      <c r="M452" t="s">
        <v>72</v>
      </c>
      <c r="N452" t="s">
        <v>73</v>
      </c>
      <c r="O452">
        <f>IF(Sales_Table[[#This Row],[Date envoi]]&gt;Sales_Table[[#This Row],[À livrer avant]], 1, 0)</f>
        <v>0</v>
      </c>
    </row>
    <row r="453" spans="1:15" x14ac:dyDescent="0.25">
      <c r="A453">
        <v>10699</v>
      </c>
      <c r="B453" t="s">
        <v>151</v>
      </c>
      <c r="C453">
        <v>3</v>
      </c>
      <c r="D453" s="1">
        <v>35712</v>
      </c>
      <c r="E453" s="1">
        <v>35740</v>
      </c>
      <c r="F453" s="1">
        <v>35716</v>
      </c>
      <c r="G453">
        <v>3</v>
      </c>
      <c r="H453" s="2">
        <v>0.57999999999999996</v>
      </c>
      <c r="I453" t="s">
        <v>152</v>
      </c>
      <c r="J453" t="s">
        <v>153</v>
      </c>
      <c r="K453" t="s">
        <v>154</v>
      </c>
      <c r="M453" t="s">
        <v>155</v>
      </c>
      <c r="N453" t="s">
        <v>25</v>
      </c>
      <c r="O453">
        <f>IF(Sales_Table[[#This Row],[Date envoi]]&gt;Sales_Table[[#This Row],[À livrer avant]], 1, 0)</f>
        <v>0</v>
      </c>
    </row>
    <row r="454" spans="1:15" x14ac:dyDescent="0.25">
      <c r="A454">
        <v>10700</v>
      </c>
      <c r="B454" t="s">
        <v>257</v>
      </c>
      <c r="C454">
        <v>3</v>
      </c>
      <c r="D454" s="1">
        <v>35713</v>
      </c>
      <c r="E454" s="1">
        <v>35741</v>
      </c>
      <c r="F454" s="1">
        <v>35719</v>
      </c>
      <c r="G454">
        <v>1</v>
      </c>
      <c r="H454" s="2">
        <v>65.099999999999994</v>
      </c>
      <c r="I454" t="s">
        <v>258</v>
      </c>
      <c r="J454" t="s">
        <v>259</v>
      </c>
      <c r="K454" t="s">
        <v>260</v>
      </c>
      <c r="L454" t="s">
        <v>261</v>
      </c>
      <c r="M454" t="s">
        <v>262</v>
      </c>
      <c r="N454" t="s">
        <v>95</v>
      </c>
      <c r="O454">
        <f>IF(Sales_Table[[#This Row],[Date envoi]]&gt;Sales_Table[[#This Row],[À livrer avant]], 1, 0)</f>
        <v>0</v>
      </c>
    </row>
    <row r="455" spans="1:15" x14ac:dyDescent="0.25">
      <c r="A455">
        <v>10701</v>
      </c>
      <c r="B455" t="s">
        <v>202</v>
      </c>
      <c r="C455">
        <v>6</v>
      </c>
      <c r="D455" s="1">
        <v>35716</v>
      </c>
      <c r="E455" s="1">
        <v>35730</v>
      </c>
      <c r="F455" s="1">
        <v>35718</v>
      </c>
      <c r="G455">
        <v>3</v>
      </c>
      <c r="H455" s="2">
        <v>220.31</v>
      </c>
      <c r="I455" t="s">
        <v>203</v>
      </c>
      <c r="J455" t="s">
        <v>204</v>
      </c>
      <c r="K455" t="s">
        <v>205</v>
      </c>
      <c r="L455" t="s">
        <v>206</v>
      </c>
      <c r="N455" t="s">
        <v>207</v>
      </c>
      <c r="O455">
        <f>IF(Sales_Table[[#This Row],[Date envoi]]&gt;Sales_Table[[#This Row],[À livrer avant]], 1, 0)</f>
        <v>0</v>
      </c>
    </row>
    <row r="456" spans="1:15" x14ac:dyDescent="0.25">
      <c r="A456">
        <v>10702</v>
      </c>
      <c r="B456" t="s">
        <v>462</v>
      </c>
      <c r="C456">
        <v>4</v>
      </c>
      <c r="D456" s="1">
        <v>35716</v>
      </c>
      <c r="E456" s="1">
        <v>35758</v>
      </c>
      <c r="F456" s="1">
        <v>35724</v>
      </c>
      <c r="G456">
        <v>1</v>
      </c>
      <c r="H456" s="2">
        <v>23.94</v>
      </c>
      <c r="I456" t="s">
        <v>463</v>
      </c>
      <c r="J456" t="s">
        <v>464</v>
      </c>
      <c r="K456" t="s">
        <v>465</v>
      </c>
      <c r="M456" t="s">
        <v>466</v>
      </c>
      <c r="N456" t="s">
        <v>25</v>
      </c>
      <c r="O456">
        <f>IF(Sales_Table[[#This Row],[Date envoi]]&gt;Sales_Table[[#This Row],[À livrer avant]], 1, 0)</f>
        <v>0</v>
      </c>
    </row>
    <row r="457" spans="1:15" x14ac:dyDescent="0.25">
      <c r="A457">
        <v>10703</v>
      </c>
      <c r="B457" t="s">
        <v>96</v>
      </c>
      <c r="C457">
        <v>6</v>
      </c>
      <c r="D457" s="1">
        <v>35717</v>
      </c>
      <c r="E457" s="1">
        <v>35745</v>
      </c>
      <c r="F457" s="1">
        <v>35723</v>
      </c>
      <c r="G457">
        <v>2</v>
      </c>
      <c r="H457" s="2">
        <v>152.30000000000001</v>
      </c>
      <c r="I457" t="s">
        <v>97</v>
      </c>
      <c r="J457" t="s">
        <v>98</v>
      </c>
      <c r="K457" t="s">
        <v>99</v>
      </c>
      <c r="M457" t="s">
        <v>100</v>
      </c>
      <c r="N457" t="s">
        <v>101</v>
      </c>
      <c r="O457">
        <f>IF(Sales_Table[[#This Row],[Date envoi]]&gt;Sales_Table[[#This Row],[À livrer avant]], 1, 0)</f>
        <v>0</v>
      </c>
    </row>
    <row r="458" spans="1:15" x14ac:dyDescent="0.25">
      <c r="A458">
        <v>10704</v>
      </c>
      <c r="B458" t="s">
        <v>342</v>
      </c>
      <c r="C458">
        <v>6</v>
      </c>
      <c r="D458" s="1">
        <v>35717</v>
      </c>
      <c r="E458" s="1">
        <v>35745</v>
      </c>
      <c r="F458" s="1">
        <v>35741</v>
      </c>
      <c r="G458">
        <v>1</v>
      </c>
      <c r="H458" s="2">
        <v>4.78</v>
      </c>
      <c r="I458" t="s">
        <v>343</v>
      </c>
      <c r="J458" t="s">
        <v>344</v>
      </c>
      <c r="K458" t="s">
        <v>196</v>
      </c>
      <c r="L458" t="s">
        <v>59</v>
      </c>
      <c r="M458" t="s">
        <v>345</v>
      </c>
      <c r="N458" t="s">
        <v>32</v>
      </c>
      <c r="O458">
        <f>IF(Sales_Table[[#This Row],[Date envoi]]&gt;Sales_Table[[#This Row],[À livrer avant]], 1, 0)</f>
        <v>0</v>
      </c>
    </row>
    <row r="459" spans="1:15" x14ac:dyDescent="0.25">
      <c r="A459">
        <v>10705</v>
      </c>
      <c r="B459" t="s">
        <v>61</v>
      </c>
      <c r="C459">
        <v>9</v>
      </c>
      <c r="D459" s="1">
        <v>35718</v>
      </c>
      <c r="E459" s="1">
        <v>35746</v>
      </c>
      <c r="F459" s="1">
        <v>35752</v>
      </c>
      <c r="G459">
        <v>2</v>
      </c>
      <c r="H459" s="2">
        <v>3.52</v>
      </c>
      <c r="I459" t="s">
        <v>62</v>
      </c>
      <c r="J459" t="s">
        <v>63</v>
      </c>
      <c r="K459" t="s">
        <v>64</v>
      </c>
      <c r="L459" t="s">
        <v>65</v>
      </c>
      <c r="M459" t="s">
        <v>66</v>
      </c>
      <c r="N459" t="s">
        <v>67</v>
      </c>
      <c r="O459">
        <f>IF(Sales_Table[[#This Row],[Date envoi]]&gt;Sales_Table[[#This Row],[À livrer avant]], 1, 0)</f>
        <v>1</v>
      </c>
    </row>
    <row r="460" spans="1:15" x14ac:dyDescent="0.25">
      <c r="A460">
        <v>10706</v>
      </c>
      <c r="B460" t="s">
        <v>218</v>
      </c>
      <c r="C460">
        <v>8</v>
      </c>
      <c r="D460" s="1">
        <v>35719</v>
      </c>
      <c r="E460" s="1">
        <v>35747</v>
      </c>
      <c r="F460" s="1">
        <v>35724</v>
      </c>
      <c r="G460">
        <v>3</v>
      </c>
      <c r="H460" s="2">
        <v>135.63</v>
      </c>
      <c r="I460" t="s">
        <v>219</v>
      </c>
      <c r="J460" t="s">
        <v>220</v>
      </c>
      <c r="K460" t="s">
        <v>221</v>
      </c>
      <c r="L460" t="s">
        <v>222</v>
      </c>
      <c r="M460" t="s">
        <v>223</v>
      </c>
      <c r="N460" t="s">
        <v>95</v>
      </c>
      <c r="O460">
        <f>IF(Sales_Table[[#This Row],[Date envoi]]&gt;Sales_Table[[#This Row],[À livrer avant]], 1, 0)</f>
        <v>0</v>
      </c>
    </row>
    <row r="461" spans="1:15" x14ac:dyDescent="0.25">
      <c r="A461">
        <v>10707</v>
      </c>
      <c r="B461" t="s">
        <v>309</v>
      </c>
      <c r="C461">
        <v>4</v>
      </c>
      <c r="D461" s="1">
        <v>35719</v>
      </c>
      <c r="E461" s="1">
        <v>35733</v>
      </c>
      <c r="F461" s="1">
        <v>35726</v>
      </c>
      <c r="G461">
        <v>3</v>
      </c>
      <c r="H461" s="2">
        <v>21.74</v>
      </c>
      <c r="I461" t="s">
        <v>310</v>
      </c>
      <c r="J461" t="s">
        <v>311</v>
      </c>
      <c r="K461" t="s">
        <v>312</v>
      </c>
      <c r="L461" t="s">
        <v>313</v>
      </c>
      <c r="M461" t="s">
        <v>314</v>
      </c>
      <c r="N461" t="s">
        <v>192</v>
      </c>
      <c r="O461">
        <f>IF(Sales_Table[[#This Row],[Date envoi]]&gt;Sales_Table[[#This Row],[À livrer avant]], 1, 0)</f>
        <v>0</v>
      </c>
    </row>
    <row r="462" spans="1:15" x14ac:dyDescent="0.25">
      <c r="A462">
        <v>10708</v>
      </c>
      <c r="B462" t="s">
        <v>234</v>
      </c>
      <c r="C462">
        <v>6</v>
      </c>
      <c r="D462" s="1">
        <v>35720</v>
      </c>
      <c r="E462" s="1">
        <v>35762</v>
      </c>
      <c r="F462" s="1">
        <v>35739</v>
      </c>
      <c r="G462">
        <v>2</v>
      </c>
      <c r="H462" s="2">
        <v>2.96</v>
      </c>
      <c r="I462" t="s">
        <v>235</v>
      </c>
      <c r="J462" t="s">
        <v>236</v>
      </c>
      <c r="K462" t="s">
        <v>227</v>
      </c>
      <c r="L462" t="s">
        <v>228</v>
      </c>
      <c r="M462" t="s">
        <v>237</v>
      </c>
      <c r="N462" t="s">
        <v>95</v>
      </c>
      <c r="O462">
        <f>IF(Sales_Table[[#This Row],[Date envoi]]&gt;Sales_Table[[#This Row],[À livrer avant]], 1, 0)</f>
        <v>0</v>
      </c>
    </row>
    <row r="463" spans="1:15" x14ac:dyDescent="0.25">
      <c r="A463">
        <v>10709</v>
      </c>
      <c r="B463" t="s">
        <v>391</v>
      </c>
      <c r="C463">
        <v>1</v>
      </c>
      <c r="D463" s="1">
        <v>35720</v>
      </c>
      <c r="E463" s="1">
        <v>35748</v>
      </c>
      <c r="F463" s="1">
        <v>35754</v>
      </c>
      <c r="G463">
        <v>3</v>
      </c>
      <c r="H463" s="2">
        <v>210.8</v>
      </c>
      <c r="I463" t="s">
        <v>392</v>
      </c>
      <c r="J463" t="s">
        <v>393</v>
      </c>
      <c r="K463" t="s">
        <v>394</v>
      </c>
      <c r="L463" t="s">
        <v>59</v>
      </c>
      <c r="M463" t="s">
        <v>395</v>
      </c>
      <c r="N463" t="s">
        <v>32</v>
      </c>
      <c r="O463">
        <f>IF(Sales_Table[[#This Row],[Date envoi]]&gt;Sales_Table[[#This Row],[À livrer avant]], 1, 0)</f>
        <v>1</v>
      </c>
    </row>
    <row r="464" spans="1:15" x14ac:dyDescent="0.25">
      <c r="A464">
        <v>10710</v>
      </c>
      <c r="B464" t="s">
        <v>386</v>
      </c>
      <c r="C464">
        <v>1</v>
      </c>
      <c r="D464" s="1">
        <v>35723</v>
      </c>
      <c r="E464" s="1">
        <v>35751</v>
      </c>
      <c r="F464" s="1">
        <v>35726</v>
      </c>
      <c r="G464">
        <v>1</v>
      </c>
      <c r="H464" s="2">
        <v>4.9800000000000004</v>
      </c>
      <c r="I464" t="s">
        <v>387</v>
      </c>
      <c r="J464" t="s">
        <v>388</v>
      </c>
      <c r="K464" t="s">
        <v>389</v>
      </c>
      <c r="M464" t="s">
        <v>390</v>
      </c>
      <c r="N464" t="s">
        <v>146</v>
      </c>
      <c r="O464">
        <f>IF(Sales_Table[[#This Row],[Date envoi]]&gt;Sales_Table[[#This Row],[À livrer avant]], 1, 0)</f>
        <v>0</v>
      </c>
    </row>
    <row r="465" spans="1:15" x14ac:dyDescent="0.25">
      <c r="A465">
        <v>10711</v>
      </c>
      <c r="B465" t="s">
        <v>257</v>
      </c>
      <c r="C465">
        <v>5</v>
      </c>
      <c r="D465" s="1">
        <v>35724</v>
      </c>
      <c r="E465" s="1">
        <v>35766</v>
      </c>
      <c r="F465" s="1">
        <v>35732</v>
      </c>
      <c r="G465">
        <v>2</v>
      </c>
      <c r="H465" s="2">
        <v>52.41</v>
      </c>
      <c r="I465" t="s">
        <v>258</v>
      </c>
      <c r="J465" t="s">
        <v>259</v>
      </c>
      <c r="K465" t="s">
        <v>260</v>
      </c>
      <c r="L465" t="s">
        <v>261</v>
      </c>
      <c r="M465" t="s">
        <v>262</v>
      </c>
      <c r="N465" t="s">
        <v>95</v>
      </c>
      <c r="O465">
        <f>IF(Sales_Table[[#This Row],[Date envoi]]&gt;Sales_Table[[#This Row],[À livrer avant]], 1, 0)</f>
        <v>0</v>
      </c>
    </row>
    <row r="466" spans="1:15" x14ac:dyDescent="0.25">
      <c r="A466">
        <v>10712</v>
      </c>
      <c r="B466" t="s">
        <v>202</v>
      </c>
      <c r="C466">
        <v>3</v>
      </c>
      <c r="D466" s="1">
        <v>35724</v>
      </c>
      <c r="E466" s="1">
        <v>35752</v>
      </c>
      <c r="F466" s="1">
        <v>35734</v>
      </c>
      <c r="G466">
        <v>1</v>
      </c>
      <c r="H466" s="2">
        <v>89.93</v>
      </c>
      <c r="I466" t="s">
        <v>203</v>
      </c>
      <c r="J466" t="s">
        <v>204</v>
      </c>
      <c r="K466" t="s">
        <v>205</v>
      </c>
      <c r="L466" t="s">
        <v>206</v>
      </c>
      <c r="N466" t="s">
        <v>207</v>
      </c>
      <c r="O466">
        <f>IF(Sales_Table[[#This Row],[Date envoi]]&gt;Sales_Table[[#This Row],[À livrer avant]], 1, 0)</f>
        <v>0</v>
      </c>
    </row>
    <row r="467" spans="1:15" x14ac:dyDescent="0.25">
      <c r="A467">
        <v>10713</v>
      </c>
      <c r="B467" t="s">
        <v>257</v>
      </c>
      <c r="C467">
        <v>1</v>
      </c>
      <c r="D467" s="1">
        <v>35725</v>
      </c>
      <c r="E467" s="1">
        <v>35753</v>
      </c>
      <c r="F467" s="1">
        <v>35727</v>
      </c>
      <c r="G467">
        <v>1</v>
      </c>
      <c r="H467" s="2">
        <v>167.05</v>
      </c>
      <c r="I467" t="s">
        <v>258</v>
      </c>
      <c r="J467" t="s">
        <v>259</v>
      </c>
      <c r="K467" t="s">
        <v>260</v>
      </c>
      <c r="L467" t="s">
        <v>261</v>
      </c>
      <c r="M467" t="s">
        <v>262</v>
      </c>
      <c r="N467" t="s">
        <v>95</v>
      </c>
      <c r="O467">
        <f>IF(Sales_Table[[#This Row],[Date envoi]]&gt;Sales_Table[[#This Row],[À livrer avant]], 1, 0)</f>
        <v>0</v>
      </c>
    </row>
    <row r="468" spans="1:15" x14ac:dyDescent="0.25">
      <c r="A468">
        <v>10714</v>
      </c>
      <c r="B468" t="s">
        <v>257</v>
      </c>
      <c r="C468">
        <v>5</v>
      </c>
      <c r="D468" s="1">
        <v>35725</v>
      </c>
      <c r="E468" s="1">
        <v>35753</v>
      </c>
      <c r="F468" s="1">
        <v>35730</v>
      </c>
      <c r="G468">
        <v>3</v>
      </c>
      <c r="H468" s="2">
        <v>24.49</v>
      </c>
      <c r="I468" t="s">
        <v>258</v>
      </c>
      <c r="J468" t="s">
        <v>259</v>
      </c>
      <c r="K468" t="s">
        <v>260</v>
      </c>
      <c r="L468" t="s">
        <v>261</v>
      </c>
      <c r="M468" t="s">
        <v>262</v>
      </c>
      <c r="N468" t="s">
        <v>95</v>
      </c>
      <c r="O468">
        <f>IF(Sales_Table[[#This Row],[Date envoi]]&gt;Sales_Table[[#This Row],[À livrer avant]], 1, 0)</f>
        <v>0</v>
      </c>
    </row>
    <row r="469" spans="1:15" x14ac:dyDescent="0.25">
      <c r="A469">
        <v>10715</v>
      </c>
      <c r="B469" t="s">
        <v>273</v>
      </c>
      <c r="C469">
        <v>3</v>
      </c>
      <c r="D469" s="1">
        <v>35726</v>
      </c>
      <c r="E469" s="1">
        <v>35740</v>
      </c>
      <c r="F469" s="1">
        <v>35732</v>
      </c>
      <c r="G469">
        <v>1</v>
      </c>
      <c r="H469" s="2">
        <v>63.2</v>
      </c>
      <c r="I469" t="s">
        <v>274</v>
      </c>
      <c r="J469" t="s">
        <v>275</v>
      </c>
      <c r="K469" t="s">
        <v>276</v>
      </c>
      <c r="M469" t="s">
        <v>277</v>
      </c>
      <c r="N469" t="s">
        <v>19</v>
      </c>
      <c r="O469">
        <f>IF(Sales_Table[[#This Row],[Date envoi]]&gt;Sales_Table[[#This Row],[À livrer avant]], 1, 0)</f>
        <v>0</v>
      </c>
    </row>
    <row r="470" spans="1:15" x14ac:dyDescent="0.25">
      <c r="A470">
        <v>10716</v>
      </c>
      <c r="B470" t="s">
        <v>400</v>
      </c>
      <c r="C470">
        <v>4</v>
      </c>
      <c r="D470" s="1">
        <v>35727</v>
      </c>
      <c r="E470" s="1">
        <v>35755</v>
      </c>
      <c r="F470" s="1">
        <v>35730</v>
      </c>
      <c r="G470">
        <v>2</v>
      </c>
      <c r="H470" s="2">
        <v>22.57</v>
      </c>
      <c r="I470" t="s">
        <v>401</v>
      </c>
      <c r="J470" t="s">
        <v>402</v>
      </c>
      <c r="K470" t="s">
        <v>383</v>
      </c>
      <c r="M470" t="s">
        <v>384</v>
      </c>
      <c r="N470" t="s">
        <v>385</v>
      </c>
      <c r="O470">
        <f>IF(Sales_Table[[#This Row],[Date envoi]]&gt;Sales_Table[[#This Row],[À livrer avant]], 1, 0)</f>
        <v>0</v>
      </c>
    </row>
    <row r="471" spans="1:15" x14ac:dyDescent="0.25">
      <c r="A471">
        <v>10717</v>
      </c>
      <c r="B471" t="s">
        <v>113</v>
      </c>
      <c r="C471">
        <v>1</v>
      </c>
      <c r="D471" s="1">
        <v>35727</v>
      </c>
      <c r="E471" s="1">
        <v>35755</v>
      </c>
      <c r="F471" s="1">
        <v>35732</v>
      </c>
      <c r="G471">
        <v>2</v>
      </c>
      <c r="H471" s="2">
        <v>59.25</v>
      </c>
      <c r="I471" t="s">
        <v>114</v>
      </c>
      <c r="J471" t="s">
        <v>115</v>
      </c>
      <c r="K471" t="s">
        <v>116</v>
      </c>
      <c r="M471" t="s">
        <v>117</v>
      </c>
      <c r="N471" t="s">
        <v>25</v>
      </c>
      <c r="O471">
        <f>IF(Sales_Table[[#This Row],[Date envoi]]&gt;Sales_Table[[#This Row],[À livrer avant]], 1, 0)</f>
        <v>0</v>
      </c>
    </row>
    <row r="472" spans="1:15" x14ac:dyDescent="0.25">
      <c r="A472">
        <v>10718</v>
      </c>
      <c r="B472" t="s">
        <v>252</v>
      </c>
      <c r="C472">
        <v>1</v>
      </c>
      <c r="D472" s="1">
        <v>35730</v>
      </c>
      <c r="E472" s="1">
        <v>35758</v>
      </c>
      <c r="F472" s="1">
        <v>35732</v>
      </c>
      <c r="G472">
        <v>3</v>
      </c>
      <c r="H472" s="2">
        <v>170.88</v>
      </c>
      <c r="I472" t="s">
        <v>253</v>
      </c>
      <c r="J472" t="s">
        <v>254</v>
      </c>
      <c r="K472" t="s">
        <v>255</v>
      </c>
      <c r="M472" t="s">
        <v>256</v>
      </c>
      <c r="N472" t="s">
        <v>25</v>
      </c>
      <c r="O472">
        <f>IF(Sales_Table[[#This Row],[Date envoi]]&gt;Sales_Table[[#This Row],[À livrer avant]], 1, 0)</f>
        <v>0</v>
      </c>
    </row>
    <row r="473" spans="1:15" x14ac:dyDescent="0.25">
      <c r="A473">
        <v>10719</v>
      </c>
      <c r="B473" t="s">
        <v>440</v>
      </c>
      <c r="C473">
        <v>8</v>
      </c>
      <c r="D473" s="1">
        <v>35730</v>
      </c>
      <c r="E473" s="1">
        <v>35758</v>
      </c>
      <c r="F473" s="1">
        <v>35739</v>
      </c>
      <c r="G473">
        <v>2</v>
      </c>
      <c r="H473" s="2">
        <v>51.44</v>
      </c>
      <c r="I473" t="s">
        <v>441</v>
      </c>
      <c r="J473" t="s">
        <v>442</v>
      </c>
      <c r="K473" t="s">
        <v>443</v>
      </c>
      <c r="L473" t="s">
        <v>444</v>
      </c>
      <c r="M473" t="s">
        <v>445</v>
      </c>
      <c r="N473" t="s">
        <v>95</v>
      </c>
      <c r="O473">
        <f>IF(Sales_Table[[#This Row],[Date envoi]]&gt;Sales_Table[[#This Row],[À livrer avant]], 1, 0)</f>
        <v>0</v>
      </c>
    </row>
    <row r="474" spans="1:15" x14ac:dyDescent="0.25">
      <c r="A474">
        <v>10720</v>
      </c>
      <c r="B474" t="s">
        <v>85</v>
      </c>
      <c r="C474">
        <v>8</v>
      </c>
      <c r="D474" s="1">
        <v>35731</v>
      </c>
      <c r="E474" s="1">
        <v>35745</v>
      </c>
      <c r="F474" s="1">
        <v>35739</v>
      </c>
      <c r="G474">
        <v>2</v>
      </c>
      <c r="H474" s="2">
        <v>9.5299999999999994</v>
      </c>
      <c r="I474" t="s">
        <v>86</v>
      </c>
      <c r="J474" t="s">
        <v>87</v>
      </c>
      <c r="K474" t="s">
        <v>29</v>
      </c>
      <c r="L474" t="s">
        <v>30</v>
      </c>
      <c r="M474" t="s">
        <v>88</v>
      </c>
      <c r="N474" t="s">
        <v>32</v>
      </c>
      <c r="O474">
        <f>IF(Sales_Table[[#This Row],[Date envoi]]&gt;Sales_Table[[#This Row],[À livrer avant]], 1, 0)</f>
        <v>0</v>
      </c>
    </row>
    <row r="475" spans="1:15" x14ac:dyDescent="0.25">
      <c r="A475">
        <v>10721</v>
      </c>
      <c r="B475" t="s">
        <v>136</v>
      </c>
      <c r="C475">
        <v>5</v>
      </c>
      <c r="D475" s="1">
        <v>35732</v>
      </c>
      <c r="E475" s="1">
        <v>35760</v>
      </c>
      <c r="F475" s="1">
        <v>35734</v>
      </c>
      <c r="G475">
        <v>3</v>
      </c>
      <c r="H475" s="2">
        <v>48.92</v>
      </c>
      <c r="I475" t="s">
        <v>137</v>
      </c>
      <c r="J475" t="s">
        <v>138</v>
      </c>
      <c r="K475" t="s">
        <v>139</v>
      </c>
      <c r="M475" t="s">
        <v>140</v>
      </c>
      <c r="N475" t="s">
        <v>25</v>
      </c>
      <c r="O475">
        <f>IF(Sales_Table[[#This Row],[Date envoi]]&gt;Sales_Table[[#This Row],[À livrer avant]], 1, 0)</f>
        <v>0</v>
      </c>
    </row>
    <row r="476" spans="1:15" x14ac:dyDescent="0.25">
      <c r="A476">
        <v>10722</v>
      </c>
      <c r="B476" t="s">
        <v>257</v>
      </c>
      <c r="C476">
        <v>8</v>
      </c>
      <c r="D476" s="1">
        <v>35732</v>
      </c>
      <c r="E476" s="1">
        <v>35774</v>
      </c>
      <c r="F476" s="1">
        <v>35738</v>
      </c>
      <c r="G476">
        <v>1</v>
      </c>
      <c r="H476" s="2">
        <v>74.58</v>
      </c>
      <c r="I476" t="s">
        <v>258</v>
      </c>
      <c r="J476" t="s">
        <v>259</v>
      </c>
      <c r="K476" t="s">
        <v>260</v>
      </c>
      <c r="L476" t="s">
        <v>261</v>
      </c>
      <c r="M476" t="s">
        <v>262</v>
      </c>
      <c r="N476" t="s">
        <v>95</v>
      </c>
      <c r="O476">
        <f>IF(Sales_Table[[#This Row],[Date envoi]]&gt;Sales_Table[[#This Row],[À livrer avant]], 1, 0)</f>
        <v>0</v>
      </c>
    </row>
    <row r="477" spans="1:15" x14ac:dyDescent="0.25">
      <c r="A477">
        <v>10723</v>
      </c>
      <c r="B477" t="s">
        <v>124</v>
      </c>
      <c r="C477">
        <v>3</v>
      </c>
      <c r="D477" s="1">
        <v>35733</v>
      </c>
      <c r="E477" s="1">
        <v>35761</v>
      </c>
      <c r="F477" s="1">
        <v>35759</v>
      </c>
      <c r="G477">
        <v>1</v>
      </c>
      <c r="H477" s="2">
        <v>21.72</v>
      </c>
      <c r="I477" t="s">
        <v>125</v>
      </c>
      <c r="J477" t="s">
        <v>126</v>
      </c>
      <c r="K477" t="s">
        <v>127</v>
      </c>
      <c r="L477" t="s">
        <v>128</v>
      </c>
      <c r="M477" t="s">
        <v>129</v>
      </c>
      <c r="N477" t="s">
        <v>95</v>
      </c>
      <c r="O477">
        <f>IF(Sales_Table[[#This Row],[Date envoi]]&gt;Sales_Table[[#This Row],[À livrer avant]], 1, 0)</f>
        <v>0</v>
      </c>
    </row>
    <row r="478" spans="1:15" x14ac:dyDescent="0.25">
      <c r="A478">
        <v>10724</v>
      </c>
      <c r="B478" t="s">
        <v>278</v>
      </c>
      <c r="C478">
        <v>8</v>
      </c>
      <c r="D478" s="1">
        <v>35733</v>
      </c>
      <c r="E478" s="1">
        <v>35775</v>
      </c>
      <c r="F478" s="1">
        <v>35739</v>
      </c>
      <c r="G478">
        <v>2</v>
      </c>
      <c r="H478" s="2">
        <v>57.75</v>
      </c>
      <c r="I478" t="s">
        <v>279</v>
      </c>
      <c r="J478" t="s">
        <v>280</v>
      </c>
      <c r="K478" t="s">
        <v>281</v>
      </c>
      <c r="L478" t="s">
        <v>282</v>
      </c>
      <c r="M478" t="s">
        <v>283</v>
      </c>
      <c r="N478" t="s">
        <v>284</v>
      </c>
      <c r="O478">
        <f>IF(Sales_Table[[#This Row],[Date envoi]]&gt;Sales_Table[[#This Row],[À livrer avant]], 1, 0)</f>
        <v>0</v>
      </c>
    </row>
    <row r="479" spans="1:15" x14ac:dyDescent="0.25">
      <c r="A479">
        <v>10725</v>
      </c>
      <c r="B479" t="s">
        <v>295</v>
      </c>
      <c r="C479">
        <v>4</v>
      </c>
      <c r="D479" s="1">
        <v>35734</v>
      </c>
      <c r="E479" s="1">
        <v>35762</v>
      </c>
      <c r="F479" s="1">
        <v>35739</v>
      </c>
      <c r="G479">
        <v>3</v>
      </c>
      <c r="H479" s="2">
        <v>10.83</v>
      </c>
      <c r="I479" t="s">
        <v>296</v>
      </c>
      <c r="J479" t="s">
        <v>297</v>
      </c>
      <c r="K479" t="s">
        <v>196</v>
      </c>
      <c r="L479" t="s">
        <v>59</v>
      </c>
      <c r="M479" t="s">
        <v>298</v>
      </c>
      <c r="N479" t="s">
        <v>32</v>
      </c>
      <c r="O479">
        <f>IF(Sales_Table[[#This Row],[Date envoi]]&gt;Sales_Table[[#This Row],[À livrer avant]], 1, 0)</f>
        <v>0</v>
      </c>
    </row>
    <row r="480" spans="1:15" x14ac:dyDescent="0.25">
      <c r="A480">
        <v>10726</v>
      </c>
      <c r="B480" t="s">
        <v>324</v>
      </c>
      <c r="C480">
        <v>4</v>
      </c>
      <c r="D480" s="1">
        <v>35737</v>
      </c>
      <c r="E480" s="1">
        <v>35751</v>
      </c>
      <c r="F480" s="1">
        <v>35769</v>
      </c>
      <c r="G480">
        <v>1</v>
      </c>
      <c r="H480" s="2">
        <v>16.559999999999999</v>
      </c>
      <c r="I480" t="s">
        <v>325</v>
      </c>
      <c r="J480" t="s">
        <v>326</v>
      </c>
      <c r="K480" t="s">
        <v>190</v>
      </c>
      <c r="M480" t="s">
        <v>327</v>
      </c>
      <c r="N480" t="s">
        <v>192</v>
      </c>
      <c r="O480">
        <f>IF(Sales_Table[[#This Row],[Date envoi]]&gt;Sales_Table[[#This Row],[À livrer avant]], 1, 0)</f>
        <v>1</v>
      </c>
    </row>
    <row r="481" spans="1:15" x14ac:dyDescent="0.25">
      <c r="A481">
        <v>10727</v>
      </c>
      <c r="B481" t="s">
        <v>182</v>
      </c>
      <c r="C481">
        <v>2</v>
      </c>
      <c r="D481" s="1">
        <v>35737</v>
      </c>
      <c r="E481" s="1">
        <v>35765</v>
      </c>
      <c r="F481" s="1">
        <v>35769</v>
      </c>
      <c r="G481">
        <v>1</v>
      </c>
      <c r="H481" s="2">
        <v>89.9</v>
      </c>
      <c r="I481" t="s">
        <v>183</v>
      </c>
      <c r="J481" t="s">
        <v>184</v>
      </c>
      <c r="K481" t="s">
        <v>185</v>
      </c>
      <c r="M481" t="s">
        <v>186</v>
      </c>
      <c r="N481" t="s">
        <v>146</v>
      </c>
      <c r="O481">
        <f>IF(Sales_Table[[#This Row],[Date envoi]]&gt;Sales_Table[[#This Row],[À livrer avant]], 1, 0)</f>
        <v>1</v>
      </c>
    </row>
    <row r="482" spans="1:15" x14ac:dyDescent="0.25">
      <c r="A482">
        <v>10728</v>
      </c>
      <c r="B482" t="s">
        <v>342</v>
      </c>
      <c r="C482">
        <v>4</v>
      </c>
      <c r="D482" s="1">
        <v>35738</v>
      </c>
      <c r="E482" s="1">
        <v>35766</v>
      </c>
      <c r="F482" s="1">
        <v>35745</v>
      </c>
      <c r="G482">
        <v>2</v>
      </c>
      <c r="H482" s="2">
        <v>58.33</v>
      </c>
      <c r="I482" t="s">
        <v>343</v>
      </c>
      <c r="J482" t="s">
        <v>344</v>
      </c>
      <c r="K482" t="s">
        <v>196</v>
      </c>
      <c r="L482" t="s">
        <v>59</v>
      </c>
      <c r="M482" t="s">
        <v>345</v>
      </c>
      <c r="N482" t="s">
        <v>32</v>
      </c>
      <c r="O482">
        <f>IF(Sales_Table[[#This Row],[Date envoi]]&gt;Sales_Table[[#This Row],[À livrer avant]], 1, 0)</f>
        <v>0</v>
      </c>
    </row>
    <row r="483" spans="1:15" x14ac:dyDescent="0.25">
      <c r="A483">
        <v>10729</v>
      </c>
      <c r="B483" t="s">
        <v>369</v>
      </c>
      <c r="C483">
        <v>8</v>
      </c>
      <c r="D483" s="1">
        <v>35738</v>
      </c>
      <c r="E483" s="1">
        <v>35780</v>
      </c>
      <c r="F483" s="1">
        <v>35748</v>
      </c>
      <c r="G483">
        <v>3</v>
      </c>
      <c r="H483" s="2">
        <v>141.06</v>
      </c>
      <c r="I483" t="s">
        <v>370</v>
      </c>
      <c r="J483" t="s">
        <v>371</v>
      </c>
      <c r="K483" t="s">
        <v>372</v>
      </c>
      <c r="L483" t="s">
        <v>373</v>
      </c>
      <c r="M483" t="s">
        <v>374</v>
      </c>
      <c r="N483" t="s">
        <v>67</v>
      </c>
      <c r="O483">
        <f>IF(Sales_Table[[#This Row],[Date envoi]]&gt;Sales_Table[[#This Row],[À livrer avant]], 1, 0)</f>
        <v>0</v>
      </c>
    </row>
    <row r="484" spans="1:15" x14ac:dyDescent="0.25">
      <c r="A484">
        <v>10730</v>
      </c>
      <c r="B484" t="s">
        <v>273</v>
      </c>
      <c r="C484">
        <v>5</v>
      </c>
      <c r="D484" s="1">
        <v>35739</v>
      </c>
      <c r="E484" s="1">
        <v>35767</v>
      </c>
      <c r="F484" s="1">
        <v>35748</v>
      </c>
      <c r="G484">
        <v>1</v>
      </c>
      <c r="H484" s="2">
        <v>20.12</v>
      </c>
      <c r="I484" t="s">
        <v>274</v>
      </c>
      <c r="J484" t="s">
        <v>275</v>
      </c>
      <c r="K484" t="s">
        <v>276</v>
      </c>
      <c r="M484" t="s">
        <v>277</v>
      </c>
      <c r="N484" t="s">
        <v>19</v>
      </c>
      <c r="O484">
        <f>IF(Sales_Table[[#This Row],[Date envoi]]&gt;Sales_Table[[#This Row],[À livrer avant]], 1, 0)</f>
        <v>0</v>
      </c>
    </row>
    <row r="485" spans="1:15" x14ac:dyDescent="0.25">
      <c r="A485">
        <v>10731</v>
      </c>
      <c r="B485" t="s">
        <v>44</v>
      </c>
      <c r="C485">
        <v>7</v>
      </c>
      <c r="D485" s="1">
        <v>35740</v>
      </c>
      <c r="E485" s="1">
        <v>35768</v>
      </c>
      <c r="F485" s="1">
        <v>35748</v>
      </c>
      <c r="G485">
        <v>1</v>
      </c>
      <c r="H485" s="2">
        <v>96.65</v>
      </c>
      <c r="I485" t="s">
        <v>45</v>
      </c>
      <c r="J485" t="s">
        <v>46</v>
      </c>
      <c r="K485" t="s">
        <v>47</v>
      </c>
      <c r="M485" t="s">
        <v>48</v>
      </c>
      <c r="N485" t="s">
        <v>49</v>
      </c>
      <c r="O485">
        <f>IF(Sales_Table[[#This Row],[Date envoi]]&gt;Sales_Table[[#This Row],[À livrer avant]], 1, 0)</f>
        <v>0</v>
      </c>
    </row>
    <row r="486" spans="1:15" x14ac:dyDescent="0.25">
      <c r="A486">
        <v>10732</v>
      </c>
      <c r="B486" t="s">
        <v>273</v>
      </c>
      <c r="C486">
        <v>3</v>
      </c>
      <c r="D486" s="1">
        <v>35740</v>
      </c>
      <c r="E486" s="1">
        <v>35768</v>
      </c>
      <c r="F486" s="1">
        <v>35741</v>
      </c>
      <c r="G486">
        <v>1</v>
      </c>
      <c r="H486" s="2">
        <v>16.97</v>
      </c>
      <c r="I486" t="s">
        <v>274</v>
      </c>
      <c r="J486" t="s">
        <v>275</v>
      </c>
      <c r="K486" t="s">
        <v>276</v>
      </c>
      <c r="M486" t="s">
        <v>277</v>
      </c>
      <c r="N486" t="s">
        <v>19</v>
      </c>
      <c r="O486">
        <f>IF(Sales_Table[[#This Row],[Date envoi]]&gt;Sales_Table[[#This Row],[À livrer avant]], 1, 0)</f>
        <v>0</v>
      </c>
    </row>
    <row r="487" spans="1:15" x14ac:dyDescent="0.25">
      <c r="A487">
        <v>10733</v>
      </c>
      <c r="B487" t="s">
        <v>156</v>
      </c>
      <c r="C487">
        <v>1</v>
      </c>
      <c r="D487" s="1">
        <v>35741</v>
      </c>
      <c r="E487" s="1">
        <v>35769</v>
      </c>
      <c r="F487" s="1">
        <v>35744</v>
      </c>
      <c r="G487">
        <v>3</v>
      </c>
      <c r="H487" s="2">
        <v>110.11</v>
      </c>
      <c r="I487" t="s">
        <v>157</v>
      </c>
      <c r="J487" t="s">
        <v>158</v>
      </c>
      <c r="K487" t="s">
        <v>159</v>
      </c>
      <c r="M487" t="s">
        <v>160</v>
      </c>
      <c r="N487" t="s">
        <v>101</v>
      </c>
      <c r="O487">
        <f>IF(Sales_Table[[#This Row],[Date envoi]]&gt;Sales_Table[[#This Row],[À livrer avant]], 1, 0)</f>
        <v>0</v>
      </c>
    </row>
    <row r="488" spans="1:15" x14ac:dyDescent="0.25">
      <c r="A488">
        <v>10734</v>
      </c>
      <c r="B488" t="s">
        <v>391</v>
      </c>
      <c r="C488">
        <v>2</v>
      </c>
      <c r="D488" s="1">
        <v>35741</v>
      </c>
      <c r="E488" s="1">
        <v>35769</v>
      </c>
      <c r="F488" s="1">
        <v>35746</v>
      </c>
      <c r="G488">
        <v>3</v>
      </c>
      <c r="H488" s="2">
        <v>1.63</v>
      </c>
      <c r="I488" t="s">
        <v>392</v>
      </c>
      <c r="J488" t="s">
        <v>393</v>
      </c>
      <c r="K488" t="s">
        <v>394</v>
      </c>
      <c r="L488" t="s">
        <v>59</v>
      </c>
      <c r="M488" t="s">
        <v>395</v>
      </c>
      <c r="N488" t="s">
        <v>32</v>
      </c>
      <c r="O488">
        <f>IF(Sales_Table[[#This Row],[Date envoi]]&gt;Sales_Table[[#This Row],[À livrer avant]], 1, 0)</f>
        <v>0</v>
      </c>
    </row>
    <row r="489" spans="1:15" x14ac:dyDescent="0.25">
      <c r="A489">
        <v>10735</v>
      </c>
      <c r="B489" t="s">
        <v>440</v>
      </c>
      <c r="C489">
        <v>6</v>
      </c>
      <c r="D489" s="1">
        <v>35744</v>
      </c>
      <c r="E489" s="1">
        <v>35772</v>
      </c>
      <c r="F489" s="1">
        <v>35755</v>
      </c>
      <c r="G489">
        <v>2</v>
      </c>
      <c r="H489" s="2">
        <v>45.97</v>
      </c>
      <c r="I489" t="s">
        <v>441</v>
      </c>
      <c r="J489" t="s">
        <v>442</v>
      </c>
      <c r="K489" t="s">
        <v>443</v>
      </c>
      <c r="L489" t="s">
        <v>444</v>
      </c>
      <c r="M489" t="s">
        <v>445</v>
      </c>
      <c r="N489" t="s">
        <v>95</v>
      </c>
      <c r="O489">
        <f>IF(Sales_Table[[#This Row],[Date envoi]]&gt;Sales_Table[[#This Row],[À livrer avant]], 1, 0)</f>
        <v>0</v>
      </c>
    </row>
    <row r="490" spans="1:15" x14ac:dyDescent="0.25">
      <c r="A490">
        <v>10736</v>
      </c>
      <c r="B490" t="s">
        <v>202</v>
      </c>
      <c r="C490">
        <v>9</v>
      </c>
      <c r="D490" s="1">
        <v>35745</v>
      </c>
      <c r="E490" s="1">
        <v>35773</v>
      </c>
      <c r="F490" s="1">
        <v>35755</v>
      </c>
      <c r="G490">
        <v>2</v>
      </c>
      <c r="H490" s="2">
        <v>44.1</v>
      </c>
      <c r="I490" t="s">
        <v>203</v>
      </c>
      <c r="J490" t="s">
        <v>204</v>
      </c>
      <c r="K490" t="s">
        <v>205</v>
      </c>
      <c r="L490" t="s">
        <v>206</v>
      </c>
      <c r="N490" t="s">
        <v>207</v>
      </c>
      <c r="O490">
        <f>IF(Sales_Table[[#This Row],[Date envoi]]&gt;Sales_Table[[#This Row],[À livrer avant]], 1, 0)</f>
        <v>0</v>
      </c>
    </row>
    <row r="491" spans="1:15" x14ac:dyDescent="0.25">
      <c r="A491">
        <v>10737</v>
      </c>
      <c r="B491" t="s">
        <v>14</v>
      </c>
      <c r="C491">
        <v>2</v>
      </c>
      <c r="D491" s="1">
        <v>35745</v>
      </c>
      <c r="E491" s="1">
        <v>35773</v>
      </c>
      <c r="F491" s="1">
        <v>35752</v>
      </c>
      <c r="G491">
        <v>2</v>
      </c>
      <c r="H491" s="2">
        <v>7.79</v>
      </c>
      <c r="I491" t="s">
        <v>15</v>
      </c>
      <c r="J491" t="s">
        <v>16</v>
      </c>
      <c r="K491" t="s">
        <v>17</v>
      </c>
      <c r="M491" t="s">
        <v>18</v>
      </c>
      <c r="N491" t="s">
        <v>19</v>
      </c>
      <c r="O491">
        <f>IF(Sales_Table[[#This Row],[Date envoi]]&gt;Sales_Table[[#This Row],[À livrer avant]], 1, 0)</f>
        <v>0</v>
      </c>
    </row>
    <row r="492" spans="1:15" x14ac:dyDescent="0.25">
      <c r="A492">
        <v>10738</v>
      </c>
      <c r="B492" t="s">
        <v>467</v>
      </c>
      <c r="C492">
        <v>2</v>
      </c>
      <c r="D492" s="1">
        <v>35746</v>
      </c>
      <c r="E492" s="1">
        <v>35774</v>
      </c>
      <c r="F492" s="1">
        <v>35752</v>
      </c>
      <c r="G492">
        <v>1</v>
      </c>
      <c r="H492" s="2">
        <v>2.91</v>
      </c>
      <c r="I492" t="s">
        <v>468</v>
      </c>
      <c r="J492" t="s">
        <v>469</v>
      </c>
      <c r="K492" t="s">
        <v>470</v>
      </c>
      <c r="M492" t="s">
        <v>471</v>
      </c>
      <c r="N492" t="s">
        <v>19</v>
      </c>
      <c r="O492">
        <f>IF(Sales_Table[[#This Row],[Date envoi]]&gt;Sales_Table[[#This Row],[À livrer avant]], 1, 0)</f>
        <v>0</v>
      </c>
    </row>
    <row r="493" spans="1:15" x14ac:dyDescent="0.25">
      <c r="A493">
        <v>10739</v>
      </c>
      <c r="B493" t="s">
        <v>14</v>
      </c>
      <c r="C493">
        <v>3</v>
      </c>
      <c r="D493" s="1">
        <v>35746</v>
      </c>
      <c r="E493" s="1">
        <v>35774</v>
      </c>
      <c r="F493" s="1">
        <v>35751</v>
      </c>
      <c r="G493">
        <v>3</v>
      </c>
      <c r="H493" s="2">
        <v>11.08</v>
      </c>
      <c r="I493" t="s">
        <v>15</v>
      </c>
      <c r="J493" t="s">
        <v>16</v>
      </c>
      <c r="K493" t="s">
        <v>17</v>
      </c>
      <c r="M493" t="s">
        <v>18</v>
      </c>
      <c r="N493" t="s">
        <v>19</v>
      </c>
      <c r="O493">
        <f>IF(Sales_Table[[#This Row],[Date envoi]]&gt;Sales_Table[[#This Row],[À livrer avant]], 1, 0)</f>
        <v>0</v>
      </c>
    </row>
    <row r="494" spans="1:15" x14ac:dyDescent="0.25">
      <c r="A494">
        <v>10740</v>
      </c>
      <c r="B494" t="s">
        <v>124</v>
      </c>
      <c r="C494">
        <v>4</v>
      </c>
      <c r="D494" s="1">
        <v>35747</v>
      </c>
      <c r="E494" s="1">
        <v>35775</v>
      </c>
      <c r="F494" s="1">
        <v>35759</v>
      </c>
      <c r="G494">
        <v>2</v>
      </c>
      <c r="H494" s="2">
        <v>81.88</v>
      </c>
      <c r="I494" t="s">
        <v>125</v>
      </c>
      <c r="J494" t="s">
        <v>126</v>
      </c>
      <c r="K494" t="s">
        <v>127</v>
      </c>
      <c r="L494" t="s">
        <v>128</v>
      </c>
      <c r="M494" t="s">
        <v>129</v>
      </c>
      <c r="N494" t="s">
        <v>95</v>
      </c>
      <c r="O494">
        <f>IF(Sales_Table[[#This Row],[Date envoi]]&gt;Sales_Table[[#This Row],[À livrer avant]], 1, 0)</f>
        <v>0</v>
      </c>
    </row>
    <row r="495" spans="1:15" x14ac:dyDescent="0.25">
      <c r="A495">
        <v>10741</v>
      </c>
      <c r="B495" t="s">
        <v>309</v>
      </c>
      <c r="C495">
        <v>4</v>
      </c>
      <c r="D495" s="1">
        <v>35748</v>
      </c>
      <c r="E495" s="1">
        <v>35762</v>
      </c>
      <c r="F495" s="1">
        <v>35752</v>
      </c>
      <c r="G495">
        <v>3</v>
      </c>
      <c r="H495" s="2">
        <v>10.96</v>
      </c>
      <c r="I495" t="s">
        <v>310</v>
      </c>
      <c r="J495" t="s">
        <v>311</v>
      </c>
      <c r="K495" t="s">
        <v>312</v>
      </c>
      <c r="L495" t="s">
        <v>313</v>
      </c>
      <c r="M495" t="s">
        <v>314</v>
      </c>
      <c r="N495" t="s">
        <v>192</v>
      </c>
      <c r="O495">
        <f>IF(Sales_Table[[#This Row],[Date envoi]]&gt;Sales_Table[[#This Row],[À livrer avant]], 1, 0)</f>
        <v>0</v>
      </c>
    </row>
    <row r="496" spans="1:15" x14ac:dyDescent="0.25">
      <c r="A496">
        <v>10742</v>
      </c>
      <c r="B496" t="s">
        <v>363</v>
      </c>
      <c r="C496">
        <v>3</v>
      </c>
      <c r="D496" s="1">
        <v>35748</v>
      </c>
      <c r="E496" s="1">
        <v>35776</v>
      </c>
      <c r="F496" s="1">
        <v>35752</v>
      </c>
      <c r="G496">
        <v>3</v>
      </c>
      <c r="H496" s="2">
        <v>243.73</v>
      </c>
      <c r="I496" t="s">
        <v>364</v>
      </c>
      <c r="J496" t="s">
        <v>365</v>
      </c>
      <c r="K496" t="s">
        <v>366</v>
      </c>
      <c r="L496" t="s">
        <v>367</v>
      </c>
      <c r="M496" t="s">
        <v>368</v>
      </c>
      <c r="N496" t="s">
        <v>284</v>
      </c>
      <c r="O496">
        <f>IF(Sales_Table[[#This Row],[Date envoi]]&gt;Sales_Table[[#This Row],[À livrer avant]], 1, 0)</f>
        <v>0</v>
      </c>
    </row>
    <row r="497" spans="1:15" x14ac:dyDescent="0.25">
      <c r="A497">
        <v>10743</v>
      </c>
      <c r="B497" t="s">
        <v>309</v>
      </c>
      <c r="C497">
        <v>1</v>
      </c>
      <c r="D497" s="1">
        <v>35751</v>
      </c>
      <c r="E497" s="1">
        <v>35779</v>
      </c>
      <c r="F497" s="1">
        <v>35755</v>
      </c>
      <c r="G497">
        <v>2</v>
      </c>
      <c r="H497" s="2">
        <v>23.72</v>
      </c>
      <c r="I497" t="s">
        <v>310</v>
      </c>
      <c r="J497" t="s">
        <v>311</v>
      </c>
      <c r="K497" t="s">
        <v>312</v>
      </c>
      <c r="L497" t="s">
        <v>313</v>
      </c>
      <c r="M497" t="s">
        <v>314</v>
      </c>
      <c r="N497" t="s">
        <v>192</v>
      </c>
      <c r="O497">
        <f>IF(Sales_Table[[#This Row],[Date envoi]]&gt;Sales_Table[[#This Row],[À livrer avant]], 1, 0)</f>
        <v>0</v>
      </c>
    </row>
    <row r="498" spans="1:15" x14ac:dyDescent="0.25">
      <c r="A498">
        <v>10744</v>
      </c>
      <c r="B498" t="s">
        <v>337</v>
      </c>
      <c r="C498">
        <v>6</v>
      </c>
      <c r="D498" s="1">
        <v>35751</v>
      </c>
      <c r="E498" s="1">
        <v>35779</v>
      </c>
      <c r="F498" s="1">
        <v>35758</v>
      </c>
      <c r="G498">
        <v>1</v>
      </c>
      <c r="H498" s="2">
        <v>69.19</v>
      </c>
      <c r="I498" t="s">
        <v>338</v>
      </c>
      <c r="J498" t="s">
        <v>339</v>
      </c>
      <c r="K498" t="s">
        <v>340</v>
      </c>
      <c r="M498" t="s">
        <v>341</v>
      </c>
      <c r="N498" t="s">
        <v>294</v>
      </c>
      <c r="O498">
        <f>IF(Sales_Table[[#This Row],[Date envoi]]&gt;Sales_Table[[#This Row],[À livrer avant]], 1, 0)</f>
        <v>0</v>
      </c>
    </row>
    <row r="499" spans="1:15" x14ac:dyDescent="0.25">
      <c r="A499">
        <v>10745</v>
      </c>
      <c r="B499" t="s">
        <v>136</v>
      </c>
      <c r="C499">
        <v>9</v>
      </c>
      <c r="D499" s="1">
        <v>35752</v>
      </c>
      <c r="E499" s="1">
        <v>35780</v>
      </c>
      <c r="F499" s="1">
        <v>35761</v>
      </c>
      <c r="G499">
        <v>1</v>
      </c>
      <c r="H499" s="2">
        <v>3.52</v>
      </c>
      <c r="I499" t="s">
        <v>137</v>
      </c>
      <c r="J499" t="s">
        <v>138</v>
      </c>
      <c r="K499" t="s">
        <v>139</v>
      </c>
      <c r="M499" t="s">
        <v>140</v>
      </c>
      <c r="N499" t="s">
        <v>25</v>
      </c>
      <c r="O499">
        <f>IF(Sales_Table[[#This Row],[Date envoi]]&gt;Sales_Table[[#This Row],[À livrer avant]], 1, 0)</f>
        <v>0</v>
      </c>
    </row>
    <row r="500" spans="1:15" x14ac:dyDescent="0.25">
      <c r="A500">
        <v>10746</v>
      </c>
      <c r="B500" t="s">
        <v>44</v>
      </c>
      <c r="C500">
        <v>1</v>
      </c>
      <c r="D500" s="1">
        <v>35753</v>
      </c>
      <c r="E500" s="1">
        <v>35781</v>
      </c>
      <c r="F500" s="1">
        <v>35755</v>
      </c>
      <c r="G500">
        <v>3</v>
      </c>
      <c r="H500" s="2">
        <v>31.43</v>
      </c>
      <c r="I500" t="s">
        <v>45</v>
      </c>
      <c r="J500" t="s">
        <v>46</v>
      </c>
      <c r="K500" t="s">
        <v>47</v>
      </c>
      <c r="M500" t="s">
        <v>48</v>
      </c>
      <c r="N500" t="s">
        <v>49</v>
      </c>
      <c r="O500">
        <f>IF(Sales_Table[[#This Row],[Date envoi]]&gt;Sales_Table[[#This Row],[À livrer avant]], 1, 0)</f>
        <v>0</v>
      </c>
    </row>
    <row r="501" spans="1:15" x14ac:dyDescent="0.25">
      <c r="A501">
        <v>10747</v>
      </c>
      <c r="B501" t="s">
        <v>304</v>
      </c>
      <c r="C501">
        <v>6</v>
      </c>
      <c r="D501" s="1">
        <v>35753</v>
      </c>
      <c r="E501" s="1">
        <v>35781</v>
      </c>
      <c r="F501" s="1">
        <v>35760</v>
      </c>
      <c r="G501">
        <v>1</v>
      </c>
      <c r="H501" s="2">
        <v>117.33</v>
      </c>
      <c r="I501" t="s">
        <v>305</v>
      </c>
      <c r="J501" t="s">
        <v>306</v>
      </c>
      <c r="K501" t="s">
        <v>307</v>
      </c>
      <c r="M501" t="s">
        <v>308</v>
      </c>
      <c r="N501" t="s">
        <v>73</v>
      </c>
      <c r="O501">
        <f>IF(Sales_Table[[#This Row],[Date envoi]]&gt;Sales_Table[[#This Row],[À livrer avant]], 1, 0)</f>
        <v>0</v>
      </c>
    </row>
    <row r="502" spans="1:15" x14ac:dyDescent="0.25">
      <c r="A502">
        <v>10748</v>
      </c>
      <c r="B502" t="s">
        <v>257</v>
      </c>
      <c r="C502">
        <v>3</v>
      </c>
      <c r="D502" s="1">
        <v>35754</v>
      </c>
      <c r="E502" s="1">
        <v>35782</v>
      </c>
      <c r="F502" s="1">
        <v>35762</v>
      </c>
      <c r="G502">
        <v>1</v>
      </c>
      <c r="H502" s="2">
        <v>232.55</v>
      </c>
      <c r="I502" t="s">
        <v>258</v>
      </c>
      <c r="J502" t="s">
        <v>259</v>
      </c>
      <c r="K502" t="s">
        <v>260</v>
      </c>
      <c r="L502" t="s">
        <v>261</v>
      </c>
      <c r="M502" t="s">
        <v>262</v>
      </c>
      <c r="N502" t="s">
        <v>95</v>
      </c>
      <c r="O502">
        <f>IF(Sales_Table[[#This Row],[Date envoi]]&gt;Sales_Table[[#This Row],[À livrer avant]], 1, 0)</f>
        <v>0</v>
      </c>
    </row>
    <row r="503" spans="1:15" x14ac:dyDescent="0.25">
      <c r="A503">
        <v>10749</v>
      </c>
      <c r="B503" t="s">
        <v>243</v>
      </c>
      <c r="C503">
        <v>4</v>
      </c>
      <c r="D503" s="1">
        <v>35754</v>
      </c>
      <c r="E503" s="1">
        <v>35782</v>
      </c>
      <c r="F503" s="1">
        <v>35783</v>
      </c>
      <c r="G503">
        <v>2</v>
      </c>
      <c r="H503" s="2">
        <v>61.53</v>
      </c>
      <c r="I503" t="s">
        <v>244</v>
      </c>
      <c r="J503" t="s">
        <v>245</v>
      </c>
      <c r="K503" t="s">
        <v>246</v>
      </c>
      <c r="L503" t="s">
        <v>247</v>
      </c>
      <c r="M503" t="s">
        <v>248</v>
      </c>
      <c r="N503" t="s">
        <v>192</v>
      </c>
      <c r="O503">
        <f>IF(Sales_Table[[#This Row],[Date envoi]]&gt;Sales_Table[[#This Row],[À livrer avant]], 1, 0)</f>
        <v>1</v>
      </c>
    </row>
    <row r="504" spans="1:15" x14ac:dyDescent="0.25">
      <c r="A504">
        <v>10750</v>
      </c>
      <c r="B504" t="s">
        <v>107</v>
      </c>
      <c r="C504">
        <v>9</v>
      </c>
      <c r="D504" s="1">
        <v>35755</v>
      </c>
      <c r="E504" s="1">
        <v>35783</v>
      </c>
      <c r="F504" s="1">
        <v>35758</v>
      </c>
      <c r="G504">
        <v>1</v>
      </c>
      <c r="H504" s="2">
        <v>79.3</v>
      </c>
      <c r="I504" t="s">
        <v>108</v>
      </c>
      <c r="J504" t="s">
        <v>109</v>
      </c>
      <c r="K504" t="s">
        <v>110</v>
      </c>
      <c r="M504" t="s">
        <v>111</v>
      </c>
      <c r="N504" t="s">
        <v>112</v>
      </c>
      <c r="O504">
        <f>IF(Sales_Table[[#This Row],[Date envoi]]&gt;Sales_Table[[#This Row],[À livrer avant]], 1, 0)</f>
        <v>0</v>
      </c>
    </row>
    <row r="505" spans="1:15" x14ac:dyDescent="0.25">
      <c r="A505">
        <v>10751</v>
      </c>
      <c r="B505" t="s">
        <v>50</v>
      </c>
      <c r="C505">
        <v>3</v>
      </c>
      <c r="D505" s="1">
        <v>35758</v>
      </c>
      <c r="E505" s="1">
        <v>35786</v>
      </c>
      <c r="F505" s="1">
        <v>35767</v>
      </c>
      <c r="G505">
        <v>3</v>
      </c>
      <c r="H505" s="2">
        <v>130.79</v>
      </c>
      <c r="I505" t="s">
        <v>51</v>
      </c>
      <c r="J505" t="s">
        <v>52</v>
      </c>
      <c r="K505" t="s">
        <v>53</v>
      </c>
      <c r="M505" t="s">
        <v>54</v>
      </c>
      <c r="N505" t="s">
        <v>49</v>
      </c>
      <c r="O505">
        <f>IF(Sales_Table[[#This Row],[Date envoi]]&gt;Sales_Table[[#This Row],[À livrer avant]], 1, 0)</f>
        <v>0</v>
      </c>
    </row>
    <row r="506" spans="1:15" x14ac:dyDescent="0.25">
      <c r="A506">
        <v>10752</v>
      </c>
      <c r="B506" t="s">
        <v>418</v>
      </c>
      <c r="C506">
        <v>2</v>
      </c>
      <c r="D506" s="1">
        <v>35758</v>
      </c>
      <c r="E506" s="1">
        <v>35786</v>
      </c>
      <c r="F506" s="1">
        <v>35762</v>
      </c>
      <c r="G506">
        <v>3</v>
      </c>
      <c r="H506" s="2">
        <v>1.39</v>
      </c>
      <c r="I506" t="s">
        <v>419</v>
      </c>
      <c r="J506" t="s">
        <v>420</v>
      </c>
      <c r="K506" t="s">
        <v>190</v>
      </c>
      <c r="M506" t="s">
        <v>421</v>
      </c>
      <c r="N506" t="s">
        <v>192</v>
      </c>
      <c r="O506">
        <f>IF(Sales_Table[[#This Row],[Date envoi]]&gt;Sales_Table[[#This Row],[À livrer avant]], 1, 0)</f>
        <v>0</v>
      </c>
    </row>
    <row r="507" spans="1:15" x14ac:dyDescent="0.25">
      <c r="A507">
        <v>10753</v>
      </c>
      <c r="B507" t="s">
        <v>386</v>
      </c>
      <c r="C507">
        <v>3</v>
      </c>
      <c r="D507" s="1">
        <v>35759</v>
      </c>
      <c r="E507" s="1">
        <v>35787</v>
      </c>
      <c r="F507" s="1">
        <v>35761</v>
      </c>
      <c r="G507">
        <v>1</v>
      </c>
      <c r="H507" s="2">
        <v>7.7</v>
      </c>
      <c r="I507" t="s">
        <v>387</v>
      </c>
      <c r="J507" t="s">
        <v>388</v>
      </c>
      <c r="K507" t="s">
        <v>389</v>
      </c>
      <c r="M507" t="s">
        <v>390</v>
      </c>
      <c r="N507" t="s">
        <v>146</v>
      </c>
      <c r="O507">
        <f>IF(Sales_Table[[#This Row],[Date envoi]]&gt;Sales_Table[[#This Row],[À livrer avant]], 1, 0)</f>
        <v>0</v>
      </c>
    </row>
    <row r="508" spans="1:15" x14ac:dyDescent="0.25">
      <c r="A508">
        <v>10754</v>
      </c>
      <c r="B508" t="s">
        <v>141</v>
      </c>
      <c r="C508">
        <v>6</v>
      </c>
      <c r="D508" s="1">
        <v>35759</v>
      </c>
      <c r="E508" s="1">
        <v>35787</v>
      </c>
      <c r="F508" s="1">
        <v>35761</v>
      </c>
      <c r="G508">
        <v>3</v>
      </c>
      <c r="H508" s="2">
        <v>2.38</v>
      </c>
      <c r="I508" t="s">
        <v>142</v>
      </c>
      <c r="J508" t="s">
        <v>143</v>
      </c>
      <c r="K508" t="s">
        <v>144</v>
      </c>
      <c r="M508" t="s">
        <v>145</v>
      </c>
      <c r="N508" t="s">
        <v>146</v>
      </c>
      <c r="O508">
        <f>IF(Sales_Table[[#This Row],[Date envoi]]&gt;Sales_Table[[#This Row],[À livrer avant]], 1, 0)</f>
        <v>0</v>
      </c>
    </row>
    <row r="509" spans="1:15" x14ac:dyDescent="0.25">
      <c r="A509">
        <v>10755</v>
      </c>
      <c r="B509" t="s">
        <v>273</v>
      </c>
      <c r="C509">
        <v>4</v>
      </c>
      <c r="D509" s="1">
        <v>35760</v>
      </c>
      <c r="E509" s="1">
        <v>35788</v>
      </c>
      <c r="F509" s="1">
        <v>35762</v>
      </c>
      <c r="G509">
        <v>2</v>
      </c>
      <c r="H509" s="2">
        <v>16.71</v>
      </c>
      <c r="I509" t="s">
        <v>274</v>
      </c>
      <c r="J509" t="s">
        <v>275</v>
      </c>
      <c r="K509" t="s">
        <v>276</v>
      </c>
      <c r="M509" t="s">
        <v>277</v>
      </c>
      <c r="N509" t="s">
        <v>19</v>
      </c>
      <c r="O509">
        <f>IF(Sales_Table[[#This Row],[Date envoi]]&gt;Sales_Table[[#This Row],[À livrer avant]], 1, 0)</f>
        <v>0</v>
      </c>
    </row>
    <row r="510" spans="1:15" x14ac:dyDescent="0.25">
      <c r="A510">
        <v>10756</v>
      </c>
      <c r="B510" t="s">
        <v>130</v>
      </c>
      <c r="C510">
        <v>8</v>
      </c>
      <c r="D510" s="1">
        <v>35761</v>
      </c>
      <c r="E510" s="1">
        <v>35789</v>
      </c>
      <c r="F510" s="1">
        <v>35766</v>
      </c>
      <c r="G510">
        <v>2</v>
      </c>
      <c r="H510" s="2">
        <v>73.209999999999994</v>
      </c>
      <c r="I510" t="s">
        <v>131</v>
      </c>
      <c r="J510" t="s">
        <v>132</v>
      </c>
      <c r="K510" t="s">
        <v>133</v>
      </c>
      <c r="L510" t="s">
        <v>134</v>
      </c>
      <c r="M510" t="s">
        <v>135</v>
      </c>
      <c r="N510" t="s">
        <v>95</v>
      </c>
      <c r="O510">
        <f>IF(Sales_Table[[#This Row],[Date envoi]]&gt;Sales_Table[[#This Row],[À livrer avant]], 1, 0)</f>
        <v>0</v>
      </c>
    </row>
    <row r="511" spans="1:15" x14ac:dyDescent="0.25">
      <c r="A511">
        <v>10757</v>
      </c>
      <c r="B511" t="s">
        <v>257</v>
      </c>
      <c r="C511">
        <v>6</v>
      </c>
      <c r="D511" s="1">
        <v>35761</v>
      </c>
      <c r="E511" s="1">
        <v>35789</v>
      </c>
      <c r="F511" s="1">
        <v>35779</v>
      </c>
      <c r="G511">
        <v>1</v>
      </c>
      <c r="H511" s="2">
        <v>8.19</v>
      </c>
      <c r="I511" t="s">
        <v>258</v>
      </c>
      <c r="J511" t="s">
        <v>259</v>
      </c>
      <c r="K511" t="s">
        <v>260</v>
      </c>
      <c r="L511" t="s">
        <v>261</v>
      </c>
      <c r="M511" t="s">
        <v>262</v>
      </c>
      <c r="N511" t="s">
        <v>95</v>
      </c>
      <c r="O511">
        <f>IF(Sales_Table[[#This Row],[Date envoi]]&gt;Sales_Table[[#This Row],[À livrer avant]], 1, 0)</f>
        <v>0</v>
      </c>
    </row>
    <row r="512" spans="1:15" x14ac:dyDescent="0.25">
      <c r="A512">
        <v>10758</v>
      </c>
      <c r="B512" t="s">
        <v>50</v>
      </c>
      <c r="C512">
        <v>3</v>
      </c>
      <c r="D512" s="1">
        <v>35762</v>
      </c>
      <c r="E512" s="1">
        <v>35790</v>
      </c>
      <c r="F512" s="1">
        <v>35768</v>
      </c>
      <c r="G512">
        <v>3</v>
      </c>
      <c r="H512" s="2">
        <v>138.16999999999999</v>
      </c>
      <c r="I512" t="s">
        <v>51</v>
      </c>
      <c r="J512" t="s">
        <v>52</v>
      </c>
      <c r="K512" t="s">
        <v>53</v>
      </c>
      <c r="M512" t="s">
        <v>54</v>
      </c>
      <c r="N512" t="s">
        <v>49</v>
      </c>
      <c r="O512">
        <f>IF(Sales_Table[[#This Row],[Date envoi]]&gt;Sales_Table[[#This Row],[À livrer avant]], 1, 0)</f>
        <v>0</v>
      </c>
    </row>
    <row r="513" spans="1:15" x14ac:dyDescent="0.25">
      <c r="A513">
        <v>10759</v>
      </c>
      <c r="B513" t="s">
        <v>230</v>
      </c>
      <c r="C513">
        <v>3</v>
      </c>
      <c r="D513" s="1">
        <v>35762</v>
      </c>
      <c r="E513" s="1">
        <v>35790</v>
      </c>
      <c r="F513" s="1">
        <v>35776</v>
      </c>
      <c r="G513">
        <v>3</v>
      </c>
      <c r="H513" s="2">
        <v>11.99</v>
      </c>
      <c r="I513" t="s">
        <v>231</v>
      </c>
      <c r="J513" t="s">
        <v>232</v>
      </c>
      <c r="K513" t="s">
        <v>77</v>
      </c>
      <c r="M513" t="s">
        <v>233</v>
      </c>
      <c r="N513" t="s">
        <v>79</v>
      </c>
      <c r="O513">
        <f>IF(Sales_Table[[#This Row],[Date envoi]]&gt;Sales_Table[[#This Row],[À livrer avant]], 1, 0)</f>
        <v>0</v>
      </c>
    </row>
    <row r="514" spans="1:15" x14ac:dyDescent="0.25">
      <c r="A514">
        <v>10760</v>
      </c>
      <c r="B514" t="s">
        <v>430</v>
      </c>
      <c r="C514">
        <v>4</v>
      </c>
      <c r="D514" s="1">
        <v>35765</v>
      </c>
      <c r="E514" s="1">
        <v>35793</v>
      </c>
      <c r="F514" s="1">
        <v>35774</v>
      </c>
      <c r="G514">
        <v>1</v>
      </c>
      <c r="H514" s="2">
        <v>155.63999999999999</v>
      </c>
      <c r="I514" t="s">
        <v>431</v>
      </c>
      <c r="J514" t="s">
        <v>432</v>
      </c>
      <c r="K514" t="s">
        <v>433</v>
      </c>
      <c r="M514" t="s">
        <v>434</v>
      </c>
      <c r="N514" t="s">
        <v>43</v>
      </c>
      <c r="O514">
        <f>IF(Sales_Table[[#This Row],[Date envoi]]&gt;Sales_Table[[#This Row],[À livrer avant]], 1, 0)</f>
        <v>0</v>
      </c>
    </row>
    <row r="515" spans="1:15" x14ac:dyDescent="0.25">
      <c r="A515">
        <v>10761</v>
      </c>
      <c r="B515" t="s">
        <v>89</v>
      </c>
      <c r="C515">
        <v>5</v>
      </c>
      <c r="D515" s="1">
        <v>35766</v>
      </c>
      <c r="E515" s="1">
        <v>35794</v>
      </c>
      <c r="F515" s="1">
        <v>35772</v>
      </c>
      <c r="G515">
        <v>2</v>
      </c>
      <c r="H515" s="2">
        <v>18.66</v>
      </c>
      <c r="I515" t="s">
        <v>90</v>
      </c>
      <c r="J515" t="s">
        <v>91</v>
      </c>
      <c r="K515" t="s">
        <v>92</v>
      </c>
      <c r="L515" t="s">
        <v>93</v>
      </c>
      <c r="M515" t="s">
        <v>94</v>
      </c>
      <c r="N515" t="s">
        <v>95</v>
      </c>
      <c r="O515">
        <f>IF(Sales_Table[[#This Row],[Date envoi]]&gt;Sales_Table[[#This Row],[À livrer avant]], 1, 0)</f>
        <v>0</v>
      </c>
    </row>
    <row r="516" spans="1:15" x14ac:dyDescent="0.25">
      <c r="A516">
        <v>10762</v>
      </c>
      <c r="B516" t="s">
        <v>96</v>
      </c>
      <c r="C516">
        <v>3</v>
      </c>
      <c r="D516" s="1">
        <v>35766</v>
      </c>
      <c r="E516" s="1">
        <v>35794</v>
      </c>
      <c r="F516" s="1">
        <v>35773</v>
      </c>
      <c r="G516">
        <v>1</v>
      </c>
      <c r="H516" s="2">
        <v>328.74</v>
      </c>
      <c r="I516" t="s">
        <v>97</v>
      </c>
      <c r="J516" t="s">
        <v>98</v>
      </c>
      <c r="K516" t="s">
        <v>99</v>
      </c>
      <c r="M516" t="s">
        <v>100</v>
      </c>
      <c r="N516" t="s">
        <v>101</v>
      </c>
      <c r="O516">
        <f>IF(Sales_Table[[#This Row],[Date envoi]]&gt;Sales_Table[[#This Row],[À livrer avant]], 1, 0)</f>
        <v>0</v>
      </c>
    </row>
    <row r="517" spans="1:15" x14ac:dyDescent="0.25">
      <c r="A517">
        <v>10763</v>
      </c>
      <c r="B517" t="s">
        <v>375</v>
      </c>
      <c r="C517">
        <v>3</v>
      </c>
      <c r="D517" s="1">
        <v>35767</v>
      </c>
      <c r="E517" s="1">
        <v>35795</v>
      </c>
      <c r="F517" s="1">
        <v>35772</v>
      </c>
      <c r="G517">
        <v>3</v>
      </c>
      <c r="H517" s="2">
        <v>37.35</v>
      </c>
      <c r="I517" t="s">
        <v>376</v>
      </c>
      <c r="J517" t="s">
        <v>377</v>
      </c>
      <c r="K517" t="s">
        <v>378</v>
      </c>
      <c r="M517" t="s">
        <v>379</v>
      </c>
      <c r="N517" t="s">
        <v>19</v>
      </c>
      <c r="O517">
        <f>IF(Sales_Table[[#This Row],[Date envoi]]&gt;Sales_Table[[#This Row],[À livrer avant]], 1, 0)</f>
        <v>0</v>
      </c>
    </row>
    <row r="518" spans="1:15" x14ac:dyDescent="0.25">
      <c r="A518">
        <v>10764</v>
      </c>
      <c r="B518" t="s">
        <v>68</v>
      </c>
      <c r="C518">
        <v>6</v>
      </c>
      <c r="D518" s="1">
        <v>35767</v>
      </c>
      <c r="E518" s="1">
        <v>35795</v>
      </c>
      <c r="F518" s="1">
        <v>35772</v>
      </c>
      <c r="G518">
        <v>3</v>
      </c>
      <c r="H518" s="2">
        <v>145.44999999999999</v>
      </c>
      <c r="I518" t="s">
        <v>69</v>
      </c>
      <c r="J518" t="s">
        <v>70</v>
      </c>
      <c r="K518" t="s">
        <v>71</v>
      </c>
      <c r="M518" t="s">
        <v>72</v>
      </c>
      <c r="N518" t="s">
        <v>73</v>
      </c>
      <c r="O518">
        <f>IF(Sales_Table[[#This Row],[Date envoi]]&gt;Sales_Table[[#This Row],[À livrer avant]], 1, 0)</f>
        <v>0</v>
      </c>
    </row>
    <row r="519" spans="1:15" x14ac:dyDescent="0.25">
      <c r="A519">
        <v>10765</v>
      </c>
      <c r="B519" t="s">
        <v>136</v>
      </c>
      <c r="C519">
        <v>3</v>
      </c>
      <c r="D519" s="1">
        <v>35768</v>
      </c>
      <c r="E519" s="1">
        <v>35796</v>
      </c>
      <c r="F519" s="1">
        <v>35773</v>
      </c>
      <c r="G519">
        <v>3</v>
      </c>
      <c r="H519" s="2">
        <v>42.74</v>
      </c>
      <c r="I519" t="s">
        <v>137</v>
      </c>
      <c r="J519" t="s">
        <v>138</v>
      </c>
      <c r="K519" t="s">
        <v>139</v>
      </c>
      <c r="M519" t="s">
        <v>140</v>
      </c>
      <c r="N519" t="s">
        <v>25</v>
      </c>
      <c r="O519">
        <f>IF(Sales_Table[[#This Row],[Date envoi]]&gt;Sales_Table[[#This Row],[À livrer avant]], 1, 0)</f>
        <v>0</v>
      </c>
    </row>
    <row r="520" spans="1:15" x14ac:dyDescent="0.25">
      <c r="A520">
        <v>10766</v>
      </c>
      <c r="B520" t="s">
        <v>80</v>
      </c>
      <c r="C520">
        <v>4</v>
      </c>
      <c r="D520" s="1">
        <v>35769</v>
      </c>
      <c r="E520" s="1">
        <v>35797</v>
      </c>
      <c r="F520" s="1">
        <v>35773</v>
      </c>
      <c r="G520">
        <v>1</v>
      </c>
      <c r="H520" s="2">
        <v>157.55000000000001</v>
      </c>
      <c r="I520" t="s">
        <v>81</v>
      </c>
      <c r="J520" t="s">
        <v>82</v>
      </c>
      <c r="K520" t="s">
        <v>83</v>
      </c>
      <c r="M520" t="s">
        <v>84</v>
      </c>
      <c r="N520" t="s">
        <v>25</v>
      </c>
      <c r="O520">
        <f>IF(Sales_Table[[#This Row],[Date envoi]]&gt;Sales_Table[[#This Row],[À livrer avant]], 1, 0)</f>
        <v>0</v>
      </c>
    </row>
    <row r="521" spans="1:15" x14ac:dyDescent="0.25">
      <c r="A521">
        <v>10767</v>
      </c>
      <c r="B521" t="s">
        <v>38</v>
      </c>
      <c r="C521">
        <v>4</v>
      </c>
      <c r="D521" s="1">
        <v>35769</v>
      </c>
      <c r="E521" s="1">
        <v>35797</v>
      </c>
      <c r="F521" s="1">
        <v>35779</v>
      </c>
      <c r="G521">
        <v>3</v>
      </c>
      <c r="H521" s="2">
        <v>1.59</v>
      </c>
      <c r="I521" t="s">
        <v>39</v>
      </c>
      <c r="J521" t="s">
        <v>40</v>
      </c>
      <c r="K521" t="s">
        <v>41</v>
      </c>
      <c r="M521" t="s">
        <v>42</v>
      </c>
      <c r="N521" t="s">
        <v>43</v>
      </c>
      <c r="O521">
        <f>IF(Sales_Table[[#This Row],[Date envoi]]&gt;Sales_Table[[#This Row],[À livrer avant]], 1, 0)</f>
        <v>0</v>
      </c>
    </row>
    <row r="522" spans="1:15" x14ac:dyDescent="0.25">
      <c r="A522">
        <v>10768</v>
      </c>
      <c r="B522" t="s">
        <v>309</v>
      </c>
      <c r="C522">
        <v>3</v>
      </c>
      <c r="D522" s="1">
        <v>35772</v>
      </c>
      <c r="E522" s="1">
        <v>35800</v>
      </c>
      <c r="F522" s="1">
        <v>35779</v>
      </c>
      <c r="G522">
        <v>2</v>
      </c>
      <c r="H522" s="2">
        <v>146.32</v>
      </c>
      <c r="I522" t="s">
        <v>310</v>
      </c>
      <c r="J522" t="s">
        <v>311</v>
      </c>
      <c r="K522" t="s">
        <v>312</v>
      </c>
      <c r="L522" t="s">
        <v>313</v>
      </c>
      <c r="M522" t="s">
        <v>314</v>
      </c>
      <c r="N522" t="s">
        <v>192</v>
      </c>
      <c r="O522">
        <f>IF(Sales_Table[[#This Row],[Date envoi]]&gt;Sales_Table[[#This Row],[À livrer avant]], 1, 0)</f>
        <v>0</v>
      </c>
    </row>
    <row r="523" spans="1:15" x14ac:dyDescent="0.25">
      <c r="A523">
        <v>10769</v>
      </c>
      <c r="B523" t="s">
        <v>337</v>
      </c>
      <c r="C523">
        <v>3</v>
      </c>
      <c r="D523" s="1">
        <v>35772</v>
      </c>
      <c r="E523" s="1">
        <v>35800</v>
      </c>
      <c r="F523" s="1">
        <v>35776</v>
      </c>
      <c r="G523">
        <v>1</v>
      </c>
      <c r="H523" s="2">
        <v>65.06</v>
      </c>
      <c r="I523" t="s">
        <v>338</v>
      </c>
      <c r="J523" t="s">
        <v>339</v>
      </c>
      <c r="K523" t="s">
        <v>340</v>
      </c>
      <c r="M523" t="s">
        <v>341</v>
      </c>
      <c r="N523" t="s">
        <v>294</v>
      </c>
      <c r="O523">
        <f>IF(Sales_Table[[#This Row],[Date envoi]]&gt;Sales_Table[[#This Row],[À livrer avant]], 1, 0)</f>
        <v>0</v>
      </c>
    </row>
    <row r="524" spans="1:15" x14ac:dyDescent="0.25">
      <c r="A524">
        <v>10770</v>
      </c>
      <c r="B524" t="s">
        <v>26</v>
      </c>
      <c r="C524">
        <v>8</v>
      </c>
      <c r="D524" s="1">
        <v>35773</v>
      </c>
      <c r="E524" s="1">
        <v>35801</v>
      </c>
      <c r="F524" s="1">
        <v>35781</v>
      </c>
      <c r="G524">
        <v>3</v>
      </c>
      <c r="H524" s="2">
        <v>5.32</v>
      </c>
      <c r="I524" t="s">
        <v>27</v>
      </c>
      <c r="J524" t="s">
        <v>28</v>
      </c>
      <c r="K524" t="s">
        <v>29</v>
      </c>
      <c r="L524" t="s">
        <v>30</v>
      </c>
      <c r="M524" t="s">
        <v>31</v>
      </c>
      <c r="N524" t="s">
        <v>32</v>
      </c>
      <c r="O524">
        <f>IF(Sales_Table[[#This Row],[Date envoi]]&gt;Sales_Table[[#This Row],[À livrer avant]], 1, 0)</f>
        <v>0</v>
      </c>
    </row>
    <row r="525" spans="1:15" x14ac:dyDescent="0.25">
      <c r="A525">
        <v>10771</v>
      </c>
      <c r="B525" t="s">
        <v>68</v>
      </c>
      <c r="C525">
        <v>9</v>
      </c>
      <c r="D525" s="1">
        <v>35774</v>
      </c>
      <c r="E525" s="1">
        <v>35802</v>
      </c>
      <c r="F525" s="1">
        <v>35797</v>
      </c>
      <c r="G525">
        <v>2</v>
      </c>
      <c r="H525" s="2">
        <v>11.19</v>
      </c>
      <c r="I525" t="s">
        <v>69</v>
      </c>
      <c r="J525" t="s">
        <v>70</v>
      </c>
      <c r="K525" t="s">
        <v>71</v>
      </c>
      <c r="M525" t="s">
        <v>72</v>
      </c>
      <c r="N525" t="s">
        <v>73</v>
      </c>
      <c r="O525">
        <f>IF(Sales_Table[[#This Row],[Date envoi]]&gt;Sales_Table[[#This Row],[À livrer avant]], 1, 0)</f>
        <v>0</v>
      </c>
    </row>
    <row r="526" spans="1:15" x14ac:dyDescent="0.25">
      <c r="A526">
        <v>10772</v>
      </c>
      <c r="B526" t="s">
        <v>161</v>
      </c>
      <c r="C526">
        <v>3</v>
      </c>
      <c r="D526" s="1">
        <v>35774</v>
      </c>
      <c r="E526" s="1">
        <v>35802</v>
      </c>
      <c r="F526" s="1">
        <v>35783</v>
      </c>
      <c r="G526">
        <v>2</v>
      </c>
      <c r="H526" s="2">
        <v>91.28</v>
      </c>
      <c r="I526" t="s">
        <v>162</v>
      </c>
      <c r="J526" t="s">
        <v>163</v>
      </c>
      <c r="K526" t="s">
        <v>164</v>
      </c>
      <c r="M526" t="s">
        <v>165</v>
      </c>
      <c r="N526" t="s">
        <v>25</v>
      </c>
      <c r="O526">
        <f>IF(Sales_Table[[#This Row],[Date envoi]]&gt;Sales_Table[[#This Row],[À livrer avant]], 1, 0)</f>
        <v>0</v>
      </c>
    </row>
    <row r="527" spans="1:15" x14ac:dyDescent="0.25">
      <c r="A527">
        <v>10773</v>
      </c>
      <c r="B527" t="s">
        <v>68</v>
      </c>
      <c r="C527">
        <v>1</v>
      </c>
      <c r="D527" s="1">
        <v>35775</v>
      </c>
      <c r="E527" s="1">
        <v>35803</v>
      </c>
      <c r="F527" s="1">
        <v>35780</v>
      </c>
      <c r="G527">
        <v>3</v>
      </c>
      <c r="H527" s="2">
        <v>96.43</v>
      </c>
      <c r="I527" t="s">
        <v>69</v>
      </c>
      <c r="J527" t="s">
        <v>70</v>
      </c>
      <c r="K527" t="s">
        <v>71</v>
      </c>
      <c r="M527" t="s">
        <v>72</v>
      </c>
      <c r="N527" t="s">
        <v>73</v>
      </c>
      <c r="O527">
        <f>IF(Sales_Table[[#This Row],[Date envoi]]&gt;Sales_Table[[#This Row],[À livrer avant]], 1, 0)</f>
        <v>0</v>
      </c>
    </row>
    <row r="528" spans="1:15" x14ac:dyDescent="0.25">
      <c r="A528">
        <v>10774</v>
      </c>
      <c r="B528" t="s">
        <v>96</v>
      </c>
      <c r="C528">
        <v>4</v>
      </c>
      <c r="D528" s="1">
        <v>35775</v>
      </c>
      <c r="E528" s="1">
        <v>35789</v>
      </c>
      <c r="F528" s="1">
        <v>35776</v>
      </c>
      <c r="G528">
        <v>1</v>
      </c>
      <c r="H528" s="2">
        <v>48.2</v>
      </c>
      <c r="I528" t="s">
        <v>97</v>
      </c>
      <c r="J528" t="s">
        <v>98</v>
      </c>
      <c r="K528" t="s">
        <v>99</v>
      </c>
      <c r="M528" t="s">
        <v>100</v>
      </c>
      <c r="N528" t="s">
        <v>101</v>
      </c>
      <c r="O528">
        <f>IF(Sales_Table[[#This Row],[Date envoi]]&gt;Sales_Table[[#This Row],[À livrer avant]], 1, 0)</f>
        <v>0</v>
      </c>
    </row>
    <row r="529" spans="1:15" x14ac:dyDescent="0.25">
      <c r="A529">
        <v>10775</v>
      </c>
      <c r="B529" t="s">
        <v>451</v>
      </c>
      <c r="C529">
        <v>7</v>
      </c>
      <c r="D529" s="1">
        <v>35776</v>
      </c>
      <c r="E529" s="1">
        <v>35804</v>
      </c>
      <c r="F529" s="1">
        <v>35790</v>
      </c>
      <c r="G529">
        <v>1</v>
      </c>
      <c r="H529" s="2">
        <v>20.25</v>
      </c>
      <c r="I529" t="s">
        <v>452</v>
      </c>
      <c r="J529" t="s">
        <v>453</v>
      </c>
      <c r="K529" t="s">
        <v>454</v>
      </c>
      <c r="L529" t="s">
        <v>455</v>
      </c>
      <c r="M529" t="s">
        <v>456</v>
      </c>
      <c r="N529" t="s">
        <v>95</v>
      </c>
      <c r="O529">
        <f>IF(Sales_Table[[#This Row],[Date envoi]]&gt;Sales_Table[[#This Row],[À livrer avant]], 1, 0)</f>
        <v>0</v>
      </c>
    </row>
    <row r="530" spans="1:15" x14ac:dyDescent="0.25">
      <c r="A530">
        <v>10776</v>
      </c>
      <c r="B530" t="s">
        <v>68</v>
      </c>
      <c r="C530">
        <v>1</v>
      </c>
      <c r="D530" s="1">
        <v>35779</v>
      </c>
      <c r="E530" s="1">
        <v>35807</v>
      </c>
      <c r="F530" s="1">
        <v>35782</v>
      </c>
      <c r="G530">
        <v>3</v>
      </c>
      <c r="H530" s="2">
        <v>351.53</v>
      </c>
      <c r="I530" t="s">
        <v>69</v>
      </c>
      <c r="J530" t="s">
        <v>70</v>
      </c>
      <c r="K530" t="s">
        <v>71</v>
      </c>
      <c r="M530" t="s">
        <v>72</v>
      </c>
      <c r="N530" t="s">
        <v>73</v>
      </c>
      <c r="O530">
        <f>IF(Sales_Table[[#This Row],[Date envoi]]&gt;Sales_Table[[#This Row],[À livrer avant]], 1, 0)</f>
        <v>0</v>
      </c>
    </row>
    <row r="531" spans="1:15" x14ac:dyDescent="0.25">
      <c r="A531">
        <v>10777</v>
      </c>
      <c r="B531" t="s">
        <v>391</v>
      </c>
      <c r="C531">
        <v>7</v>
      </c>
      <c r="D531" s="1">
        <v>35779</v>
      </c>
      <c r="E531" s="1">
        <v>35793</v>
      </c>
      <c r="F531" s="1">
        <v>35816</v>
      </c>
      <c r="G531">
        <v>2</v>
      </c>
      <c r="H531" s="2">
        <v>3.01</v>
      </c>
      <c r="I531" t="s">
        <v>392</v>
      </c>
      <c r="J531" t="s">
        <v>393</v>
      </c>
      <c r="K531" t="s">
        <v>394</v>
      </c>
      <c r="L531" t="s">
        <v>59</v>
      </c>
      <c r="M531" t="s">
        <v>395</v>
      </c>
      <c r="N531" t="s">
        <v>32</v>
      </c>
      <c r="O531">
        <f>IF(Sales_Table[[#This Row],[Date envoi]]&gt;Sales_Table[[#This Row],[À livrer avant]], 1, 0)</f>
        <v>1</v>
      </c>
    </row>
    <row r="532" spans="1:15" x14ac:dyDescent="0.25">
      <c r="A532">
        <v>10778</v>
      </c>
      <c r="B532" t="s">
        <v>156</v>
      </c>
      <c r="C532">
        <v>3</v>
      </c>
      <c r="D532" s="1">
        <v>35780</v>
      </c>
      <c r="E532" s="1">
        <v>35808</v>
      </c>
      <c r="F532" s="1">
        <v>35788</v>
      </c>
      <c r="G532">
        <v>1</v>
      </c>
      <c r="H532" s="2">
        <v>6.79</v>
      </c>
      <c r="I532" t="s">
        <v>157</v>
      </c>
      <c r="J532" t="s">
        <v>158</v>
      </c>
      <c r="K532" t="s">
        <v>159</v>
      </c>
      <c r="M532" t="s">
        <v>160</v>
      </c>
      <c r="N532" t="s">
        <v>101</v>
      </c>
      <c r="O532">
        <f>IF(Sales_Table[[#This Row],[Date envoi]]&gt;Sales_Table[[#This Row],[À livrer avant]], 1, 0)</f>
        <v>0</v>
      </c>
    </row>
    <row r="533" spans="1:15" x14ac:dyDescent="0.25">
      <c r="A533">
        <v>10779</v>
      </c>
      <c r="B533" t="s">
        <v>151</v>
      </c>
      <c r="C533">
        <v>3</v>
      </c>
      <c r="D533" s="1">
        <v>35780</v>
      </c>
      <c r="E533" s="1">
        <v>35808</v>
      </c>
      <c r="F533" s="1">
        <v>35809</v>
      </c>
      <c r="G533">
        <v>2</v>
      </c>
      <c r="H533" s="2">
        <v>58.13</v>
      </c>
      <c r="I533" t="s">
        <v>152</v>
      </c>
      <c r="J533" t="s">
        <v>153</v>
      </c>
      <c r="K533" t="s">
        <v>154</v>
      </c>
      <c r="M533" t="s">
        <v>155</v>
      </c>
      <c r="N533" t="s">
        <v>25</v>
      </c>
      <c r="O533">
        <f>IF(Sales_Table[[#This Row],[Date envoi]]&gt;Sales_Table[[#This Row],[À livrer avant]], 1, 0)</f>
        <v>1</v>
      </c>
    </row>
    <row r="534" spans="1:15" x14ac:dyDescent="0.25">
      <c r="A534">
        <v>10780</v>
      </c>
      <c r="B534" t="s">
        <v>172</v>
      </c>
      <c r="C534">
        <v>2</v>
      </c>
      <c r="D534" s="1">
        <v>35780</v>
      </c>
      <c r="E534" s="1">
        <v>35794</v>
      </c>
      <c r="F534" s="1">
        <v>35789</v>
      </c>
      <c r="G534">
        <v>1</v>
      </c>
      <c r="H534" s="2">
        <v>42.13</v>
      </c>
      <c r="I534" t="s">
        <v>173</v>
      </c>
      <c r="J534" t="s">
        <v>174</v>
      </c>
      <c r="K534" t="s">
        <v>175</v>
      </c>
      <c r="L534" t="s">
        <v>176</v>
      </c>
      <c r="M534" t="s">
        <v>177</v>
      </c>
      <c r="N534" t="s">
        <v>67</v>
      </c>
      <c r="O534">
        <f>IF(Sales_Table[[#This Row],[Date envoi]]&gt;Sales_Table[[#This Row],[À livrer avant]], 1, 0)</f>
        <v>0</v>
      </c>
    </row>
    <row r="535" spans="1:15" x14ac:dyDescent="0.25">
      <c r="A535">
        <v>10781</v>
      </c>
      <c r="B535" t="s">
        <v>107</v>
      </c>
      <c r="C535">
        <v>2</v>
      </c>
      <c r="D535" s="1">
        <v>35781</v>
      </c>
      <c r="E535" s="1">
        <v>35809</v>
      </c>
      <c r="F535" s="1">
        <v>35783</v>
      </c>
      <c r="G535">
        <v>3</v>
      </c>
      <c r="H535" s="2">
        <v>73.16</v>
      </c>
      <c r="I535" t="s">
        <v>108</v>
      </c>
      <c r="J535" t="s">
        <v>109</v>
      </c>
      <c r="K535" t="s">
        <v>110</v>
      </c>
      <c r="M535" t="s">
        <v>111</v>
      </c>
      <c r="N535" t="s">
        <v>112</v>
      </c>
      <c r="O535">
        <f>IF(Sales_Table[[#This Row],[Date envoi]]&gt;Sales_Table[[#This Row],[À livrer avant]], 1, 0)</f>
        <v>0</v>
      </c>
    </row>
    <row r="536" spans="1:15" x14ac:dyDescent="0.25">
      <c r="A536">
        <v>10782</v>
      </c>
      <c r="B536" t="s">
        <v>422</v>
      </c>
      <c r="C536">
        <v>9</v>
      </c>
      <c r="D536" s="1">
        <v>35781</v>
      </c>
      <c r="E536" s="1">
        <v>35809</v>
      </c>
      <c r="F536" s="1">
        <v>35786</v>
      </c>
      <c r="G536">
        <v>3</v>
      </c>
      <c r="H536" s="2">
        <v>1.1000000000000001</v>
      </c>
      <c r="I536" t="s">
        <v>423</v>
      </c>
      <c r="J536" t="s">
        <v>424</v>
      </c>
      <c r="K536" t="s">
        <v>383</v>
      </c>
      <c r="M536" t="s">
        <v>384</v>
      </c>
      <c r="N536" t="s">
        <v>385</v>
      </c>
      <c r="O536">
        <f>IF(Sales_Table[[#This Row],[Date envoi]]&gt;Sales_Table[[#This Row],[À livrer avant]], 1, 0)</f>
        <v>0</v>
      </c>
    </row>
    <row r="537" spans="1:15" x14ac:dyDescent="0.25">
      <c r="A537">
        <v>10783</v>
      </c>
      <c r="B537" t="s">
        <v>26</v>
      </c>
      <c r="C537">
        <v>4</v>
      </c>
      <c r="D537" s="1">
        <v>35782</v>
      </c>
      <c r="E537" s="1">
        <v>35810</v>
      </c>
      <c r="F537" s="1">
        <v>35783</v>
      </c>
      <c r="G537">
        <v>2</v>
      </c>
      <c r="H537" s="2">
        <v>124.98</v>
      </c>
      <c r="I537" t="s">
        <v>27</v>
      </c>
      <c r="J537" t="s">
        <v>28</v>
      </c>
      <c r="K537" t="s">
        <v>29</v>
      </c>
      <c r="L537" t="s">
        <v>30</v>
      </c>
      <c r="M537" t="s">
        <v>31</v>
      </c>
      <c r="N537" t="s">
        <v>32</v>
      </c>
      <c r="O537">
        <f>IF(Sales_Table[[#This Row],[Date envoi]]&gt;Sales_Table[[#This Row],[À livrer avant]], 1, 0)</f>
        <v>0</v>
      </c>
    </row>
    <row r="538" spans="1:15" x14ac:dyDescent="0.25">
      <c r="A538">
        <v>10784</v>
      </c>
      <c r="B538" t="s">
        <v>141</v>
      </c>
      <c r="C538">
        <v>4</v>
      </c>
      <c r="D538" s="1">
        <v>35782</v>
      </c>
      <c r="E538" s="1">
        <v>35810</v>
      </c>
      <c r="F538" s="1">
        <v>35786</v>
      </c>
      <c r="G538">
        <v>3</v>
      </c>
      <c r="H538" s="2">
        <v>70.09</v>
      </c>
      <c r="I538" t="s">
        <v>142</v>
      </c>
      <c r="J538" t="s">
        <v>143</v>
      </c>
      <c r="K538" t="s">
        <v>144</v>
      </c>
      <c r="M538" t="s">
        <v>145</v>
      </c>
      <c r="N538" t="s">
        <v>146</v>
      </c>
      <c r="O538">
        <f>IF(Sales_Table[[#This Row],[Date envoi]]&gt;Sales_Table[[#This Row],[À livrer avant]], 1, 0)</f>
        <v>0</v>
      </c>
    </row>
    <row r="539" spans="1:15" x14ac:dyDescent="0.25">
      <c r="A539">
        <v>10785</v>
      </c>
      <c r="B539" t="s">
        <v>118</v>
      </c>
      <c r="C539">
        <v>1</v>
      </c>
      <c r="D539" s="1">
        <v>35782</v>
      </c>
      <c r="E539" s="1">
        <v>35810</v>
      </c>
      <c r="F539" s="1">
        <v>35788</v>
      </c>
      <c r="G539">
        <v>3</v>
      </c>
      <c r="H539" s="2">
        <v>1.51</v>
      </c>
      <c r="I539" t="s">
        <v>119</v>
      </c>
      <c r="J539" t="s">
        <v>120</v>
      </c>
      <c r="K539" t="s">
        <v>121</v>
      </c>
      <c r="L539" t="s">
        <v>122</v>
      </c>
      <c r="M539" t="s">
        <v>123</v>
      </c>
      <c r="N539" t="s">
        <v>67</v>
      </c>
      <c r="O539">
        <f>IF(Sales_Table[[#This Row],[Date envoi]]&gt;Sales_Table[[#This Row],[À livrer avant]], 1, 0)</f>
        <v>0</v>
      </c>
    </row>
    <row r="540" spans="1:15" x14ac:dyDescent="0.25">
      <c r="A540">
        <v>10786</v>
      </c>
      <c r="B540" t="s">
        <v>342</v>
      </c>
      <c r="C540">
        <v>8</v>
      </c>
      <c r="D540" s="1">
        <v>35783</v>
      </c>
      <c r="E540" s="1">
        <v>35811</v>
      </c>
      <c r="F540" s="1">
        <v>35787</v>
      </c>
      <c r="G540">
        <v>1</v>
      </c>
      <c r="H540" s="2">
        <v>110.87</v>
      </c>
      <c r="I540" t="s">
        <v>343</v>
      </c>
      <c r="J540" t="s">
        <v>344</v>
      </c>
      <c r="K540" t="s">
        <v>196</v>
      </c>
      <c r="L540" t="s">
        <v>59</v>
      </c>
      <c r="M540" t="s">
        <v>345</v>
      </c>
      <c r="N540" t="s">
        <v>32</v>
      </c>
      <c r="O540">
        <f>IF(Sales_Table[[#This Row],[Date envoi]]&gt;Sales_Table[[#This Row],[À livrer avant]], 1, 0)</f>
        <v>0</v>
      </c>
    </row>
    <row r="541" spans="1:15" x14ac:dyDescent="0.25">
      <c r="A541">
        <v>10787</v>
      </c>
      <c r="B541" t="s">
        <v>299</v>
      </c>
      <c r="C541">
        <v>2</v>
      </c>
      <c r="D541" s="1">
        <v>35783</v>
      </c>
      <c r="E541" s="1">
        <v>35797</v>
      </c>
      <c r="F541" s="1">
        <v>35790</v>
      </c>
      <c r="G541">
        <v>1</v>
      </c>
      <c r="H541" s="2">
        <v>249.93</v>
      </c>
      <c r="I541" t="s">
        <v>300</v>
      </c>
      <c r="J541" t="s">
        <v>301</v>
      </c>
      <c r="K541" t="s">
        <v>302</v>
      </c>
      <c r="M541" t="s">
        <v>303</v>
      </c>
      <c r="N541" t="s">
        <v>19</v>
      </c>
      <c r="O541">
        <f>IF(Sales_Table[[#This Row],[Date envoi]]&gt;Sales_Table[[#This Row],[À livrer avant]], 1, 0)</f>
        <v>0</v>
      </c>
    </row>
    <row r="542" spans="1:15" x14ac:dyDescent="0.25">
      <c r="A542">
        <v>10788</v>
      </c>
      <c r="B542" t="s">
        <v>136</v>
      </c>
      <c r="C542">
        <v>1</v>
      </c>
      <c r="D542" s="1">
        <v>35786</v>
      </c>
      <c r="E542" s="1">
        <v>35814</v>
      </c>
      <c r="F542" s="1">
        <v>35814</v>
      </c>
      <c r="G542">
        <v>2</v>
      </c>
      <c r="H542" s="2">
        <v>42.7</v>
      </c>
      <c r="I542" t="s">
        <v>137</v>
      </c>
      <c r="J542" t="s">
        <v>138</v>
      </c>
      <c r="K542" t="s">
        <v>139</v>
      </c>
      <c r="M542" t="s">
        <v>140</v>
      </c>
      <c r="N542" t="s">
        <v>25</v>
      </c>
      <c r="O542">
        <f>IF(Sales_Table[[#This Row],[Date envoi]]&gt;Sales_Table[[#This Row],[À livrer avant]], 1, 0)</f>
        <v>0</v>
      </c>
    </row>
    <row r="543" spans="1:15" x14ac:dyDescent="0.25">
      <c r="A543">
        <v>10789</v>
      </c>
      <c r="B543" t="s">
        <v>375</v>
      </c>
      <c r="C543">
        <v>1</v>
      </c>
      <c r="D543" s="1">
        <v>35786</v>
      </c>
      <c r="E543" s="1">
        <v>35814</v>
      </c>
      <c r="F543" s="1">
        <v>35795</v>
      </c>
      <c r="G543">
        <v>2</v>
      </c>
      <c r="H543" s="2">
        <v>100.6</v>
      </c>
      <c r="I543" t="s">
        <v>376</v>
      </c>
      <c r="J543" t="s">
        <v>377</v>
      </c>
      <c r="K543" t="s">
        <v>378</v>
      </c>
      <c r="M543" t="s">
        <v>379</v>
      </c>
      <c r="N543" t="s">
        <v>19</v>
      </c>
      <c r="O543">
        <f>IF(Sales_Table[[#This Row],[Date envoi]]&gt;Sales_Table[[#This Row],[À livrer avant]], 1, 0)</f>
        <v>0</v>
      </c>
    </row>
    <row r="544" spans="1:15" x14ac:dyDescent="0.25">
      <c r="A544">
        <v>10790</v>
      </c>
      <c r="B544" t="s">
        <v>391</v>
      </c>
      <c r="C544">
        <v>6</v>
      </c>
      <c r="D544" s="1">
        <v>35786</v>
      </c>
      <c r="E544" s="1">
        <v>35814</v>
      </c>
      <c r="F544" s="1">
        <v>35790</v>
      </c>
      <c r="G544">
        <v>1</v>
      </c>
      <c r="H544" s="2">
        <v>28.23</v>
      </c>
      <c r="I544" t="s">
        <v>392</v>
      </c>
      <c r="J544" t="s">
        <v>393</v>
      </c>
      <c r="K544" t="s">
        <v>394</v>
      </c>
      <c r="L544" t="s">
        <v>59</v>
      </c>
      <c r="M544" t="s">
        <v>395</v>
      </c>
      <c r="N544" t="s">
        <v>32</v>
      </c>
      <c r="O544">
        <f>IF(Sales_Table[[#This Row],[Date envoi]]&gt;Sales_Table[[#This Row],[À livrer avant]], 1, 0)</f>
        <v>0</v>
      </c>
    </row>
    <row r="545" spans="1:15" x14ac:dyDescent="0.25">
      <c r="A545">
        <v>10791</v>
      </c>
      <c r="B545" t="s">
        <v>113</v>
      </c>
      <c r="C545">
        <v>6</v>
      </c>
      <c r="D545" s="1">
        <v>35787</v>
      </c>
      <c r="E545" s="1">
        <v>35815</v>
      </c>
      <c r="F545" s="1">
        <v>35796</v>
      </c>
      <c r="G545">
        <v>2</v>
      </c>
      <c r="H545" s="2">
        <v>16.850000000000001</v>
      </c>
      <c r="I545" t="s">
        <v>114</v>
      </c>
      <c r="J545" t="s">
        <v>115</v>
      </c>
      <c r="K545" t="s">
        <v>116</v>
      </c>
      <c r="M545" t="s">
        <v>117</v>
      </c>
      <c r="N545" t="s">
        <v>25</v>
      </c>
      <c r="O545">
        <f>IF(Sales_Table[[#This Row],[Date envoi]]&gt;Sales_Table[[#This Row],[À livrer avant]], 1, 0)</f>
        <v>0</v>
      </c>
    </row>
    <row r="546" spans="1:15" x14ac:dyDescent="0.25">
      <c r="A546">
        <v>10792</v>
      </c>
      <c r="B546" t="s">
        <v>346</v>
      </c>
      <c r="C546">
        <v>1</v>
      </c>
      <c r="D546" s="1">
        <v>35787</v>
      </c>
      <c r="E546" s="1">
        <v>35815</v>
      </c>
      <c r="F546" s="1">
        <v>35795</v>
      </c>
      <c r="G546">
        <v>3</v>
      </c>
      <c r="H546" s="2">
        <v>23.79</v>
      </c>
      <c r="I546" t="s">
        <v>347</v>
      </c>
      <c r="J546" t="s">
        <v>348</v>
      </c>
      <c r="K546" t="s">
        <v>349</v>
      </c>
      <c r="M546" t="s">
        <v>350</v>
      </c>
      <c r="N546" t="s">
        <v>351</v>
      </c>
      <c r="O546">
        <f>IF(Sales_Table[[#This Row],[Date envoi]]&gt;Sales_Table[[#This Row],[À livrer avant]], 1, 0)</f>
        <v>0</v>
      </c>
    </row>
    <row r="547" spans="1:15" x14ac:dyDescent="0.25">
      <c r="A547">
        <v>10793</v>
      </c>
      <c r="B547" t="s">
        <v>309</v>
      </c>
      <c r="C547">
        <v>3</v>
      </c>
      <c r="D547" s="1">
        <v>35788</v>
      </c>
      <c r="E547" s="1">
        <v>35816</v>
      </c>
      <c r="F547" s="1">
        <v>35803</v>
      </c>
      <c r="G547">
        <v>3</v>
      </c>
      <c r="H547" s="2">
        <v>4.5199999999999996</v>
      </c>
      <c r="I547" t="s">
        <v>310</v>
      </c>
      <c r="J547" t="s">
        <v>311</v>
      </c>
      <c r="K547" t="s">
        <v>312</v>
      </c>
      <c r="L547" t="s">
        <v>313</v>
      </c>
      <c r="M547" t="s">
        <v>314</v>
      </c>
      <c r="N547" t="s">
        <v>192</v>
      </c>
      <c r="O547">
        <f>IF(Sales_Table[[#This Row],[Date envoi]]&gt;Sales_Table[[#This Row],[À livrer avant]], 1, 0)</f>
        <v>0</v>
      </c>
    </row>
    <row r="548" spans="1:15" x14ac:dyDescent="0.25">
      <c r="A548">
        <v>10794</v>
      </c>
      <c r="B548" t="s">
        <v>85</v>
      </c>
      <c r="C548">
        <v>6</v>
      </c>
      <c r="D548" s="1">
        <v>35788</v>
      </c>
      <c r="E548" s="1">
        <v>35816</v>
      </c>
      <c r="F548" s="1">
        <v>35797</v>
      </c>
      <c r="G548">
        <v>1</v>
      </c>
      <c r="H548" s="2">
        <v>21.49</v>
      </c>
      <c r="I548" t="s">
        <v>86</v>
      </c>
      <c r="J548" t="s">
        <v>87</v>
      </c>
      <c r="K548" t="s">
        <v>29</v>
      </c>
      <c r="L548" t="s">
        <v>30</v>
      </c>
      <c r="M548" t="s">
        <v>88</v>
      </c>
      <c r="N548" t="s">
        <v>32</v>
      </c>
      <c r="O548">
        <f>IF(Sales_Table[[#This Row],[Date envoi]]&gt;Sales_Table[[#This Row],[À livrer avant]], 1, 0)</f>
        <v>0</v>
      </c>
    </row>
    <row r="549" spans="1:15" x14ac:dyDescent="0.25">
      <c r="A549">
        <v>10795</v>
      </c>
      <c r="B549" t="s">
        <v>68</v>
      </c>
      <c r="C549">
        <v>8</v>
      </c>
      <c r="D549" s="1">
        <v>35788</v>
      </c>
      <c r="E549" s="1">
        <v>35816</v>
      </c>
      <c r="F549" s="1">
        <v>35815</v>
      </c>
      <c r="G549">
        <v>2</v>
      </c>
      <c r="H549" s="2">
        <v>126.66</v>
      </c>
      <c r="I549" t="s">
        <v>69</v>
      </c>
      <c r="J549" t="s">
        <v>70</v>
      </c>
      <c r="K549" t="s">
        <v>71</v>
      </c>
      <c r="M549" t="s">
        <v>72</v>
      </c>
      <c r="N549" t="s">
        <v>73</v>
      </c>
      <c r="O549">
        <f>IF(Sales_Table[[#This Row],[Date envoi]]&gt;Sales_Table[[#This Row],[À livrer avant]], 1, 0)</f>
        <v>0</v>
      </c>
    </row>
    <row r="550" spans="1:15" x14ac:dyDescent="0.25">
      <c r="A550">
        <v>10796</v>
      </c>
      <c r="B550" t="s">
        <v>61</v>
      </c>
      <c r="C550">
        <v>3</v>
      </c>
      <c r="D550" s="1">
        <v>35789</v>
      </c>
      <c r="E550" s="1">
        <v>35817</v>
      </c>
      <c r="F550" s="1">
        <v>35809</v>
      </c>
      <c r="G550">
        <v>1</v>
      </c>
      <c r="H550" s="2">
        <v>26.52</v>
      </c>
      <c r="I550" t="s">
        <v>62</v>
      </c>
      <c r="J550" t="s">
        <v>63</v>
      </c>
      <c r="K550" t="s">
        <v>64</v>
      </c>
      <c r="L550" t="s">
        <v>65</v>
      </c>
      <c r="M550" t="s">
        <v>66</v>
      </c>
      <c r="N550" t="s">
        <v>67</v>
      </c>
      <c r="O550">
        <f>IF(Sales_Table[[#This Row],[Date envoi]]&gt;Sales_Table[[#This Row],[À livrer avant]], 1, 0)</f>
        <v>0</v>
      </c>
    </row>
    <row r="551" spans="1:15" x14ac:dyDescent="0.25">
      <c r="A551">
        <v>10797</v>
      </c>
      <c r="B551" t="s">
        <v>319</v>
      </c>
      <c r="C551">
        <v>7</v>
      </c>
      <c r="D551" s="1">
        <v>35789</v>
      </c>
      <c r="E551" s="1">
        <v>35817</v>
      </c>
      <c r="F551" s="1">
        <v>35800</v>
      </c>
      <c r="G551">
        <v>2</v>
      </c>
      <c r="H551" s="2">
        <v>33.35</v>
      </c>
      <c r="I551" t="s">
        <v>320</v>
      </c>
      <c r="J551" t="s">
        <v>321</v>
      </c>
      <c r="K551" t="s">
        <v>322</v>
      </c>
      <c r="M551" t="s">
        <v>323</v>
      </c>
      <c r="N551" t="s">
        <v>25</v>
      </c>
      <c r="O551">
        <f>IF(Sales_Table[[#This Row],[Date envoi]]&gt;Sales_Table[[#This Row],[À livrer avant]], 1, 0)</f>
        <v>0</v>
      </c>
    </row>
    <row r="552" spans="1:15" x14ac:dyDescent="0.25">
      <c r="A552">
        <v>10798</v>
      </c>
      <c r="B552" t="s">
        <v>243</v>
      </c>
      <c r="C552">
        <v>2</v>
      </c>
      <c r="D552" s="1">
        <v>35790</v>
      </c>
      <c r="E552" s="1">
        <v>35818</v>
      </c>
      <c r="F552" s="1">
        <v>35800</v>
      </c>
      <c r="G552">
        <v>1</v>
      </c>
      <c r="H552" s="2">
        <v>2.33</v>
      </c>
      <c r="I552" t="s">
        <v>244</v>
      </c>
      <c r="J552" t="s">
        <v>245</v>
      </c>
      <c r="K552" t="s">
        <v>246</v>
      </c>
      <c r="L552" t="s">
        <v>247</v>
      </c>
      <c r="M552" t="s">
        <v>248</v>
      </c>
      <c r="N552" t="s">
        <v>192</v>
      </c>
      <c r="O552">
        <f>IF(Sales_Table[[#This Row],[Date envoi]]&gt;Sales_Table[[#This Row],[À livrer avant]], 1, 0)</f>
        <v>0</v>
      </c>
    </row>
    <row r="553" spans="1:15" x14ac:dyDescent="0.25">
      <c r="A553">
        <v>10799</v>
      </c>
      <c r="B553" t="s">
        <v>252</v>
      </c>
      <c r="C553">
        <v>9</v>
      </c>
      <c r="D553" s="1">
        <v>35790</v>
      </c>
      <c r="E553" s="1">
        <v>35832</v>
      </c>
      <c r="F553" s="1">
        <v>35800</v>
      </c>
      <c r="G553">
        <v>3</v>
      </c>
      <c r="H553" s="2">
        <v>30.76</v>
      </c>
      <c r="I553" t="s">
        <v>253</v>
      </c>
      <c r="J553" t="s">
        <v>254</v>
      </c>
      <c r="K553" t="s">
        <v>255</v>
      </c>
      <c r="M553" t="s">
        <v>256</v>
      </c>
      <c r="N553" t="s">
        <v>25</v>
      </c>
      <c r="O553">
        <f>IF(Sales_Table[[#This Row],[Date envoi]]&gt;Sales_Table[[#This Row],[À livrer avant]], 1, 0)</f>
        <v>0</v>
      </c>
    </row>
    <row r="554" spans="1:15" x14ac:dyDescent="0.25">
      <c r="A554">
        <v>10800</v>
      </c>
      <c r="B554" t="s">
        <v>315</v>
      </c>
      <c r="C554">
        <v>1</v>
      </c>
      <c r="D554" s="1">
        <v>35790</v>
      </c>
      <c r="E554" s="1">
        <v>35818</v>
      </c>
      <c r="F554" s="1">
        <v>35800</v>
      </c>
      <c r="G554">
        <v>3</v>
      </c>
      <c r="H554" s="2">
        <v>137.44</v>
      </c>
      <c r="I554" t="s">
        <v>316</v>
      </c>
      <c r="J554" t="s">
        <v>317</v>
      </c>
      <c r="K554" t="s">
        <v>190</v>
      </c>
      <c r="M554" t="s">
        <v>318</v>
      </c>
      <c r="N554" t="s">
        <v>192</v>
      </c>
      <c r="O554">
        <f>IF(Sales_Table[[#This Row],[Date envoi]]&gt;Sales_Table[[#This Row],[À livrer avant]], 1, 0)</f>
        <v>0</v>
      </c>
    </row>
    <row r="555" spans="1:15" x14ac:dyDescent="0.25">
      <c r="A555">
        <v>10801</v>
      </c>
      <c r="B555" t="s">
        <v>263</v>
      </c>
      <c r="C555">
        <v>4</v>
      </c>
      <c r="D555" s="1">
        <v>35793</v>
      </c>
      <c r="E555" s="1">
        <v>35821</v>
      </c>
      <c r="F555" s="1">
        <v>35795</v>
      </c>
      <c r="G555">
        <v>2</v>
      </c>
      <c r="H555" s="2">
        <v>97.09</v>
      </c>
      <c r="I555" t="s">
        <v>264</v>
      </c>
      <c r="J555" t="s">
        <v>265</v>
      </c>
      <c r="K555" t="s">
        <v>169</v>
      </c>
      <c r="M555" t="s">
        <v>266</v>
      </c>
      <c r="N555" t="s">
        <v>171</v>
      </c>
      <c r="O555">
        <f>IF(Sales_Table[[#This Row],[Date envoi]]&gt;Sales_Table[[#This Row],[À livrer avant]], 1, 0)</f>
        <v>0</v>
      </c>
    </row>
    <row r="556" spans="1:15" x14ac:dyDescent="0.25">
      <c r="A556">
        <v>10802</v>
      </c>
      <c r="B556" t="s">
        <v>289</v>
      </c>
      <c r="C556">
        <v>4</v>
      </c>
      <c r="D556" s="1">
        <v>35793</v>
      </c>
      <c r="E556" s="1">
        <v>35821</v>
      </c>
      <c r="F556" s="1">
        <v>35797</v>
      </c>
      <c r="G556">
        <v>2</v>
      </c>
      <c r="H556" s="2">
        <v>257.26</v>
      </c>
      <c r="I556" t="s">
        <v>290</v>
      </c>
      <c r="J556" t="s">
        <v>291</v>
      </c>
      <c r="K556" t="s">
        <v>292</v>
      </c>
      <c r="M556" t="s">
        <v>293</v>
      </c>
      <c r="N556" t="s">
        <v>294</v>
      </c>
      <c r="O556">
        <f>IF(Sales_Table[[#This Row],[Date envoi]]&gt;Sales_Table[[#This Row],[À livrer avant]], 1, 0)</f>
        <v>0</v>
      </c>
    </row>
    <row r="557" spans="1:15" x14ac:dyDescent="0.25">
      <c r="A557">
        <v>10803</v>
      </c>
      <c r="B557" t="s">
        <v>55</v>
      </c>
      <c r="C557">
        <v>4</v>
      </c>
      <c r="D557" s="1">
        <v>35794</v>
      </c>
      <c r="E557" s="1">
        <v>35822</v>
      </c>
      <c r="F557" s="1">
        <v>35801</v>
      </c>
      <c r="G557">
        <v>1</v>
      </c>
      <c r="H557" s="2">
        <v>55.23</v>
      </c>
      <c r="I557" t="s">
        <v>56</v>
      </c>
      <c r="J557" t="s">
        <v>57</v>
      </c>
      <c r="K557" t="s">
        <v>58</v>
      </c>
      <c r="L557" t="s">
        <v>59</v>
      </c>
      <c r="M557" t="s">
        <v>60</v>
      </c>
      <c r="N557" t="s">
        <v>32</v>
      </c>
      <c r="O557">
        <f>IF(Sales_Table[[#This Row],[Date envoi]]&gt;Sales_Table[[#This Row],[À livrer avant]], 1, 0)</f>
        <v>0</v>
      </c>
    </row>
    <row r="558" spans="1:15" x14ac:dyDescent="0.25">
      <c r="A558">
        <v>10804</v>
      </c>
      <c r="B558" t="s">
        <v>315</v>
      </c>
      <c r="C558">
        <v>6</v>
      </c>
      <c r="D558" s="1">
        <v>35794</v>
      </c>
      <c r="E558" s="1">
        <v>35822</v>
      </c>
      <c r="F558" s="1">
        <v>35802</v>
      </c>
      <c r="G558">
        <v>2</v>
      </c>
      <c r="H558" s="2">
        <v>27.33</v>
      </c>
      <c r="I558" t="s">
        <v>316</v>
      </c>
      <c r="J558" t="s">
        <v>317</v>
      </c>
      <c r="K558" t="s">
        <v>190</v>
      </c>
      <c r="M558" t="s">
        <v>318</v>
      </c>
      <c r="N558" t="s">
        <v>192</v>
      </c>
      <c r="O558">
        <f>IF(Sales_Table[[#This Row],[Date envoi]]&gt;Sales_Table[[#This Row],[À livrer avant]], 1, 0)</f>
        <v>0</v>
      </c>
    </row>
    <row r="559" spans="1:15" x14ac:dyDescent="0.25">
      <c r="A559">
        <v>10805</v>
      </c>
      <c r="B559" t="s">
        <v>234</v>
      </c>
      <c r="C559">
        <v>2</v>
      </c>
      <c r="D559" s="1">
        <v>35794</v>
      </c>
      <c r="E559" s="1">
        <v>35822</v>
      </c>
      <c r="F559" s="1">
        <v>35804</v>
      </c>
      <c r="G559">
        <v>3</v>
      </c>
      <c r="H559" s="2">
        <v>237.34</v>
      </c>
      <c r="I559" t="s">
        <v>235</v>
      </c>
      <c r="J559" t="s">
        <v>236</v>
      </c>
      <c r="K559" t="s">
        <v>227</v>
      </c>
      <c r="L559" t="s">
        <v>228</v>
      </c>
      <c r="M559" t="s">
        <v>237</v>
      </c>
      <c r="N559" t="s">
        <v>95</v>
      </c>
      <c r="O559">
        <f>IF(Sales_Table[[#This Row],[Date envoi]]&gt;Sales_Table[[#This Row],[À livrer avant]], 1, 0)</f>
        <v>0</v>
      </c>
    </row>
    <row r="560" spans="1:15" x14ac:dyDescent="0.25">
      <c r="A560">
        <v>10806</v>
      </c>
      <c r="B560" t="s">
        <v>33</v>
      </c>
      <c r="C560">
        <v>3</v>
      </c>
      <c r="D560" s="1">
        <v>35795</v>
      </c>
      <c r="E560" s="1">
        <v>35823</v>
      </c>
      <c r="F560" s="1">
        <v>35800</v>
      </c>
      <c r="G560">
        <v>2</v>
      </c>
      <c r="H560" s="2">
        <v>22.11</v>
      </c>
      <c r="I560" t="s">
        <v>34</v>
      </c>
      <c r="J560" t="s">
        <v>35</v>
      </c>
      <c r="K560" t="s">
        <v>36</v>
      </c>
      <c r="M560" t="s">
        <v>37</v>
      </c>
      <c r="N560" t="s">
        <v>19</v>
      </c>
      <c r="O560">
        <f>IF(Sales_Table[[#This Row],[Date envoi]]&gt;Sales_Table[[#This Row],[À livrer avant]], 1, 0)</f>
        <v>0</v>
      </c>
    </row>
    <row r="561" spans="1:15" x14ac:dyDescent="0.25">
      <c r="A561">
        <v>10807</v>
      </c>
      <c r="B561" t="s">
        <v>386</v>
      </c>
      <c r="C561">
        <v>4</v>
      </c>
      <c r="D561" s="1">
        <v>35795</v>
      </c>
      <c r="E561" s="1">
        <v>35823</v>
      </c>
      <c r="F561" s="1">
        <v>35825</v>
      </c>
      <c r="G561">
        <v>1</v>
      </c>
      <c r="H561" s="2">
        <v>1.36</v>
      </c>
      <c r="I561" t="s">
        <v>387</v>
      </c>
      <c r="J561" t="s">
        <v>388</v>
      </c>
      <c r="K561" t="s">
        <v>389</v>
      </c>
      <c r="M561" t="s">
        <v>390</v>
      </c>
      <c r="N561" t="s">
        <v>146</v>
      </c>
      <c r="O561">
        <f>IF(Sales_Table[[#This Row],[Date envoi]]&gt;Sales_Table[[#This Row],[À livrer avant]], 1, 0)</f>
        <v>1</v>
      </c>
    </row>
    <row r="562" spans="1:15" x14ac:dyDescent="0.25">
      <c r="A562">
        <v>10808</v>
      </c>
      <c r="B562" t="s">
        <v>218</v>
      </c>
      <c r="C562">
        <v>2</v>
      </c>
      <c r="D562" s="1">
        <v>35796</v>
      </c>
      <c r="E562" s="1">
        <v>35824</v>
      </c>
      <c r="F562" s="1">
        <v>35804</v>
      </c>
      <c r="G562">
        <v>3</v>
      </c>
      <c r="H562" s="2">
        <v>45.53</v>
      </c>
      <c r="I562" t="s">
        <v>219</v>
      </c>
      <c r="J562" t="s">
        <v>220</v>
      </c>
      <c r="K562" t="s">
        <v>221</v>
      </c>
      <c r="L562" t="s">
        <v>222</v>
      </c>
      <c r="M562" t="s">
        <v>223</v>
      </c>
      <c r="N562" t="s">
        <v>95</v>
      </c>
      <c r="O562">
        <f>IF(Sales_Table[[#This Row],[Date envoi]]&gt;Sales_Table[[#This Row],[À livrer avant]], 1, 0)</f>
        <v>0</v>
      </c>
    </row>
    <row r="563" spans="1:15" x14ac:dyDescent="0.25">
      <c r="A563">
        <v>10809</v>
      </c>
      <c r="B563" t="s">
        <v>55</v>
      </c>
      <c r="C563">
        <v>7</v>
      </c>
      <c r="D563" s="1">
        <v>35796</v>
      </c>
      <c r="E563" s="1">
        <v>35824</v>
      </c>
      <c r="F563" s="1">
        <v>35802</v>
      </c>
      <c r="G563">
        <v>1</v>
      </c>
      <c r="H563" s="2">
        <v>4.87</v>
      </c>
      <c r="I563" t="s">
        <v>56</v>
      </c>
      <c r="J563" t="s">
        <v>57</v>
      </c>
      <c r="K563" t="s">
        <v>58</v>
      </c>
      <c r="L563" t="s">
        <v>59</v>
      </c>
      <c r="M563" t="s">
        <v>60</v>
      </c>
      <c r="N563" t="s">
        <v>32</v>
      </c>
      <c r="O563">
        <f>IF(Sales_Table[[#This Row],[Date envoi]]&gt;Sales_Table[[#This Row],[À livrer avant]], 1, 0)</f>
        <v>0</v>
      </c>
    </row>
    <row r="564" spans="1:15" x14ac:dyDescent="0.25">
      <c r="A564">
        <v>10810</v>
      </c>
      <c r="B564" t="s">
        <v>408</v>
      </c>
      <c r="C564">
        <v>2</v>
      </c>
      <c r="D564" s="1">
        <v>35796</v>
      </c>
      <c r="E564" s="1">
        <v>35824</v>
      </c>
      <c r="F564" s="1">
        <v>35802</v>
      </c>
      <c r="G564">
        <v>3</v>
      </c>
      <c r="H564" s="2">
        <v>4.33</v>
      </c>
      <c r="I564" t="s">
        <v>409</v>
      </c>
      <c r="J564" t="s">
        <v>410</v>
      </c>
      <c r="K564" t="s">
        <v>411</v>
      </c>
      <c r="L564" t="s">
        <v>367</v>
      </c>
      <c r="M564" t="s">
        <v>412</v>
      </c>
      <c r="N564" t="s">
        <v>284</v>
      </c>
      <c r="O564">
        <f>IF(Sales_Table[[#This Row],[Date envoi]]&gt;Sales_Table[[#This Row],[À livrer avant]], 1, 0)</f>
        <v>0</v>
      </c>
    </row>
    <row r="565" spans="1:15" x14ac:dyDescent="0.25">
      <c r="A565">
        <v>10811</v>
      </c>
      <c r="B565" t="s">
        <v>369</v>
      </c>
      <c r="C565">
        <v>8</v>
      </c>
      <c r="D565" s="1">
        <v>35797</v>
      </c>
      <c r="E565" s="1">
        <v>35825</v>
      </c>
      <c r="F565" s="1">
        <v>35803</v>
      </c>
      <c r="G565">
        <v>1</v>
      </c>
      <c r="H565" s="2">
        <v>31.22</v>
      </c>
      <c r="I565" t="s">
        <v>370</v>
      </c>
      <c r="J565" t="s">
        <v>371</v>
      </c>
      <c r="K565" t="s">
        <v>372</v>
      </c>
      <c r="L565" t="s">
        <v>373</v>
      </c>
      <c r="M565" t="s">
        <v>374</v>
      </c>
      <c r="N565" t="s">
        <v>67</v>
      </c>
      <c r="O565">
        <f>IF(Sales_Table[[#This Row],[Date envoi]]&gt;Sales_Table[[#This Row],[À livrer avant]], 1, 0)</f>
        <v>0</v>
      </c>
    </row>
    <row r="566" spans="1:15" x14ac:dyDescent="0.25">
      <c r="A566">
        <v>10812</v>
      </c>
      <c r="B566" t="s">
        <v>182</v>
      </c>
      <c r="C566">
        <v>5</v>
      </c>
      <c r="D566" s="1">
        <v>35797</v>
      </c>
      <c r="E566" s="1">
        <v>35825</v>
      </c>
      <c r="F566" s="1">
        <v>35807</v>
      </c>
      <c r="G566">
        <v>1</v>
      </c>
      <c r="H566" s="2">
        <v>59.78</v>
      </c>
      <c r="I566" t="s">
        <v>183</v>
      </c>
      <c r="J566" t="s">
        <v>184</v>
      </c>
      <c r="K566" t="s">
        <v>185</v>
      </c>
      <c r="M566" t="s">
        <v>186</v>
      </c>
      <c r="N566" t="s">
        <v>146</v>
      </c>
      <c r="O566">
        <f>IF(Sales_Table[[#This Row],[Date envoi]]&gt;Sales_Table[[#This Row],[À livrer avant]], 1, 0)</f>
        <v>0</v>
      </c>
    </row>
    <row r="567" spans="1:15" x14ac:dyDescent="0.25">
      <c r="A567">
        <v>10813</v>
      </c>
      <c r="B567" t="s">
        <v>178</v>
      </c>
      <c r="C567">
        <v>1</v>
      </c>
      <c r="D567" s="1">
        <v>35800</v>
      </c>
      <c r="E567" s="1">
        <v>35828</v>
      </c>
      <c r="F567" s="1">
        <v>35804</v>
      </c>
      <c r="G567">
        <v>1</v>
      </c>
      <c r="H567" s="2">
        <v>47.38</v>
      </c>
      <c r="I567" t="s">
        <v>179</v>
      </c>
      <c r="J567" t="s">
        <v>180</v>
      </c>
      <c r="K567" t="s">
        <v>29</v>
      </c>
      <c r="L567" t="s">
        <v>30</v>
      </c>
      <c r="M567" t="s">
        <v>181</v>
      </c>
      <c r="N567" t="s">
        <v>32</v>
      </c>
      <c r="O567">
        <f>IF(Sales_Table[[#This Row],[Date envoi]]&gt;Sales_Table[[#This Row],[À livrer avant]], 1, 0)</f>
        <v>0</v>
      </c>
    </row>
    <row r="568" spans="1:15" x14ac:dyDescent="0.25">
      <c r="A568">
        <v>10814</v>
      </c>
      <c r="B568" t="s">
        <v>33</v>
      </c>
      <c r="C568">
        <v>3</v>
      </c>
      <c r="D568" s="1">
        <v>35800</v>
      </c>
      <c r="E568" s="1">
        <v>35828</v>
      </c>
      <c r="F568" s="1">
        <v>35809</v>
      </c>
      <c r="G568">
        <v>3</v>
      </c>
      <c r="H568" s="2">
        <v>130.94</v>
      </c>
      <c r="I568" t="s">
        <v>34</v>
      </c>
      <c r="J568" t="s">
        <v>35</v>
      </c>
      <c r="K568" t="s">
        <v>36</v>
      </c>
      <c r="M568" t="s">
        <v>37</v>
      </c>
      <c r="N568" t="s">
        <v>19</v>
      </c>
      <c r="O568">
        <f>IF(Sales_Table[[#This Row],[Date envoi]]&gt;Sales_Table[[#This Row],[À livrer avant]], 1, 0)</f>
        <v>0</v>
      </c>
    </row>
    <row r="569" spans="1:15" x14ac:dyDescent="0.25">
      <c r="A569">
        <v>10815</v>
      </c>
      <c r="B569" t="s">
        <v>257</v>
      </c>
      <c r="C569">
        <v>2</v>
      </c>
      <c r="D569" s="1">
        <v>35800</v>
      </c>
      <c r="E569" s="1">
        <v>35828</v>
      </c>
      <c r="F569" s="1">
        <v>35809</v>
      </c>
      <c r="G569">
        <v>3</v>
      </c>
      <c r="H569" s="2">
        <v>14.62</v>
      </c>
      <c r="I569" t="s">
        <v>258</v>
      </c>
      <c r="J569" t="s">
        <v>259</v>
      </c>
      <c r="K569" t="s">
        <v>260</v>
      </c>
      <c r="L569" t="s">
        <v>261</v>
      </c>
      <c r="M569" t="s">
        <v>262</v>
      </c>
      <c r="N569" t="s">
        <v>95</v>
      </c>
      <c r="O569">
        <f>IF(Sales_Table[[#This Row],[Date envoi]]&gt;Sales_Table[[#This Row],[À livrer avant]], 1, 0)</f>
        <v>0</v>
      </c>
    </row>
    <row r="570" spans="1:15" x14ac:dyDescent="0.25">
      <c r="A570">
        <v>10816</v>
      </c>
      <c r="B570" t="s">
        <v>425</v>
      </c>
      <c r="C570">
        <v>4</v>
      </c>
      <c r="D570" s="1">
        <v>35801</v>
      </c>
      <c r="E570" s="1">
        <v>35829</v>
      </c>
      <c r="F570" s="1">
        <v>35830</v>
      </c>
      <c r="G570">
        <v>2</v>
      </c>
      <c r="H570" s="2">
        <v>719.78</v>
      </c>
      <c r="I570" t="s">
        <v>426</v>
      </c>
      <c r="J570" t="s">
        <v>427</v>
      </c>
      <c r="K570" t="s">
        <v>428</v>
      </c>
      <c r="L570" t="s">
        <v>228</v>
      </c>
      <c r="M570" t="s">
        <v>429</v>
      </c>
      <c r="N570" t="s">
        <v>95</v>
      </c>
      <c r="O570">
        <f>IF(Sales_Table[[#This Row],[Date envoi]]&gt;Sales_Table[[#This Row],[À livrer avant]], 1, 0)</f>
        <v>1</v>
      </c>
    </row>
    <row r="571" spans="1:15" x14ac:dyDescent="0.25">
      <c r="A571">
        <v>10817</v>
      </c>
      <c r="B571" t="s">
        <v>252</v>
      </c>
      <c r="C571">
        <v>3</v>
      </c>
      <c r="D571" s="1">
        <v>35801</v>
      </c>
      <c r="E571" s="1">
        <v>35815</v>
      </c>
      <c r="F571" s="1">
        <v>35808</v>
      </c>
      <c r="G571">
        <v>2</v>
      </c>
      <c r="H571" s="2">
        <v>306.07</v>
      </c>
      <c r="I571" t="s">
        <v>253</v>
      </c>
      <c r="J571" t="s">
        <v>254</v>
      </c>
      <c r="K571" t="s">
        <v>255</v>
      </c>
      <c r="M571" t="s">
        <v>256</v>
      </c>
      <c r="N571" t="s">
        <v>25</v>
      </c>
      <c r="O571">
        <f>IF(Sales_Table[[#This Row],[Date envoi]]&gt;Sales_Table[[#This Row],[À livrer avant]], 1, 0)</f>
        <v>0</v>
      </c>
    </row>
    <row r="572" spans="1:15" x14ac:dyDescent="0.25">
      <c r="A572">
        <v>10818</v>
      </c>
      <c r="B572" t="s">
        <v>141</v>
      </c>
      <c r="C572">
        <v>7</v>
      </c>
      <c r="D572" s="1">
        <v>35802</v>
      </c>
      <c r="E572" s="1">
        <v>35830</v>
      </c>
      <c r="F572" s="1">
        <v>35807</v>
      </c>
      <c r="G572">
        <v>3</v>
      </c>
      <c r="H572" s="2">
        <v>65.48</v>
      </c>
      <c r="I572" t="s">
        <v>142</v>
      </c>
      <c r="J572" t="s">
        <v>143</v>
      </c>
      <c r="K572" t="s">
        <v>144</v>
      </c>
      <c r="M572" t="s">
        <v>145</v>
      </c>
      <c r="N572" t="s">
        <v>146</v>
      </c>
      <c r="O572">
        <f>IF(Sales_Table[[#This Row],[Date envoi]]&gt;Sales_Table[[#This Row],[À livrer avant]], 1, 0)</f>
        <v>0</v>
      </c>
    </row>
    <row r="573" spans="1:15" x14ac:dyDescent="0.25">
      <c r="A573">
        <v>10819</v>
      </c>
      <c r="B573" t="s">
        <v>422</v>
      </c>
      <c r="C573">
        <v>2</v>
      </c>
      <c r="D573" s="1">
        <v>35802</v>
      </c>
      <c r="E573" s="1">
        <v>35830</v>
      </c>
      <c r="F573" s="1">
        <v>35811</v>
      </c>
      <c r="G573">
        <v>3</v>
      </c>
      <c r="H573" s="2">
        <v>19.760000000000002</v>
      </c>
      <c r="I573" t="s">
        <v>423</v>
      </c>
      <c r="J573" t="s">
        <v>424</v>
      </c>
      <c r="K573" t="s">
        <v>383</v>
      </c>
      <c r="M573" t="s">
        <v>384</v>
      </c>
      <c r="N573" t="s">
        <v>385</v>
      </c>
      <c r="O573">
        <f>IF(Sales_Table[[#This Row],[Date envoi]]&gt;Sales_Table[[#This Row],[À livrer avant]], 1, 0)</f>
        <v>0</v>
      </c>
    </row>
    <row r="574" spans="1:15" x14ac:dyDescent="0.25">
      <c r="A574">
        <v>10820</v>
      </c>
      <c r="B574" t="s">
        <v>89</v>
      </c>
      <c r="C574">
        <v>3</v>
      </c>
      <c r="D574" s="1">
        <v>35802</v>
      </c>
      <c r="E574" s="1">
        <v>35830</v>
      </c>
      <c r="F574" s="1">
        <v>35808</v>
      </c>
      <c r="G574">
        <v>2</v>
      </c>
      <c r="H574" s="2">
        <v>37.520000000000003</v>
      </c>
      <c r="I574" t="s">
        <v>90</v>
      </c>
      <c r="J574" t="s">
        <v>91</v>
      </c>
      <c r="K574" t="s">
        <v>92</v>
      </c>
      <c r="L574" t="s">
        <v>93</v>
      </c>
      <c r="M574" t="s">
        <v>94</v>
      </c>
      <c r="N574" t="s">
        <v>95</v>
      </c>
      <c r="O574">
        <f>IF(Sales_Table[[#This Row],[Date envoi]]&gt;Sales_Table[[#This Row],[À livrer avant]], 1, 0)</f>
        <v>0</v>
      </c>
    </row>
    <row r="575" spans="1:15" x14ac:dyDescent="0.25">
      <c r="A575">
        <v>10821</v>
      </c>
      <c r="B575" t="s">
        <v>130</v>
      </c>
      <c r="C575">
        <v>1</v>
      </c>
      <c r="D575" s="1">
        <v>35803</v>
      </c>
      <c r="E575" s="1">
        <v>35831</v>
      </c>
      <c r="F575" s="1">
        <v>35810</v>
      </c>
      <c r="G575">
        <v>1</v>
      </c>
      <c r="H575" s="2">
        <v>36.68</v>
      </c>
      <c r="I575" t="s">
        <v>131</v>
      </c>
      <c r="J575" t="s">
        <v>132</v>
      </c>
      <c r="K575" t="s">
        <v>133</v>
      </c>
      <c r="L575" t="s">
        <v>134</v>
      </c>
      <c r="M575" t="s">
        <v>135</v>
      </c>
      <c r="N575" t="s">
        <v>95</v>
      </c>
      <c r="O575">
        <f>IF(Sales_Table[[#This Row],[Date envoi]]&gt;Sales_Table[[#This Row],[À livrer avant]], 1, 0)</f>
        <v>0</v>
      </c>
    </row>
    <row r="576" spans="1:15" x14ac:dyDescent="0.25">
      <c r="A576">
        <v>10822</v>
      </c>
      <c r="B576" t="s">
        <v>435</v>
      </c>
      <c r="C576">
        <v>6</v>
      </c>
      <c r="D576" s="1">
        <v>35803</v>
      </c>
      <c r="E576" s="1">
        <v>35831</v>
      </c>
      <c r="F576" s="1">
        <v>35811</v>
      </c>
      <c r="G576">
        <v>3</v>
      </c>
      <c r="H576" s="2">
        <v>7</v>
      </c>
      <c r="I576" t="s">
        <v>436</v>
      </c>
      <c r="J576" t="s">
        <v>437</v>
      </c>
      <c r="K576" t="s">
        <v>438</v>
      </c>
      <c r="L576" t="s">
        <v>128</v>
      </c>
      <c r="M576" t="s">
        <v>439</v>
      </c>
      <c r="N576" t="s">
        <v>95</v>
      </c>
      <c r="O576">
        <f>IF(Sales_Table[[#This Row],[Date envoi]]&gt;Sales_Table[[#This Row],[À livrer avant]], 1, 0)</f>
        <v>0</v>
      </c>
    </row>
    <row r="577" spans="1:15" x14ac:dyDescent="0.25">
      <c r="A577">
        <v>10823</v>
      </c>
      <c r="B577" t="s">
        <v>172</v>
      </c>
      <c r="C577">
        <v>5</v>
      </c>
      <c r="D577" s="1">
        <v>35804</v>
      </c>
      <c r="E577" s="1">
        <v>35832</v>
      </c>
      <c r="F577" s="1">
        <v>35808</v>
      </c>
      <c r="G577">
        <v>2</v>
      </c>
      <c r="H577" s="2">
        <v>163.97</v>
      </c>
      <c r="I577" t="s">
        <v>173</v>
      </c>
      <c r="J577" t="s">
        <v>174</v>
      </c>
      <c r="K577" t="s">
        <v>175</v>
      </c>
      <c r="L577" t="s">
        <v>176</v>
      </c>
      <c r="M577" t="s">
        <v>177</v>
      </c>
      <c r="N577" t="s">
        <v>67</v>
      </c>
      <c r="O577">
        <f>IF(Sales_Table[[#This Row],[Date envoi]]&gt;Sales_Table[[#This Row],[À livrer avant]], 1, 0)</f>
        <v>0</v>
      </c>
    </row>
    <row r="578" spans="1:15" x14ac:dyDescent="0.25">
      <c r="A578">
        <v>10824</v>
      </c>
      <c r="B578" t="s">
        <v>96</v>
      </c>
      <c r="C578">
        <v>8</v>
      </c>
      <c r="D578" s="1">
        <v>35804</v>
      </c>
      <c r="E578" s="1">
        <v>35832</v>
      </c>
      <c r="F578" s="1">
        <v>35825</v>
      </c>
      <c r="G578">
        <v>1</v>
      </c>
      <c r="H578" s="2">
        <v>1.23</v>
      </c>
      <c r="I578" t="s">
        <v>97</v>
      </c>
      <c r="J578" t="s">
        <v>98</v>
      </c>
      <c r="K578" t="s">
        <v>99</v>
      </c>
      <c r="M578" t="s">
        <v>100</v>
      </c>
      <c r="N578" t="s">
        <v>101</v>
      </c>
      <c r="O578">
        <f>IF(Sales_Table[[#This Row],[Date envoi]]&gt;Sales_Table[[#This Row],[À livrer avant]], 1, 0)</f>
        <v>0</v>
      </c>
    </row>
    <row r="579" spans="1:15" x14ac:dyDescent="0.25">
      <c r="A579">
        <v>10825</v>
      </c>
      <c r="B579" t="s">
        <v>319</v>
      </c>
      <c r="C579">
        <v>1</v>
      </c>
      <c r="D579" s="1">
        <v>35804</v>
      </c>
      <c r="E579" s="1">
        <v>35832</v>
      </c>
      <c r="F579" s="1">
        <v>35809</v>
      </c>
      <c r="G579">
        <v>1</v>
      </c>
      <c r="H579" s="2">
        <v>79.25</v>
      </c>
      <c r="I579" t="s">
        <v>320</v>
      </c>
      <c r="J579" t="s">
        <v>321</v>
      </c>
      <c r="K579" t="s">
        <v>322</v>
      </c>
      <c r="M579" t="s">
        <v>323</v>
      </c>
      <c r="N579" t="s">
        <v>25</v>
      </c>
      <c r="O579">
        <f>IF(Sales_Table[[#This Row],[Date envoi]]&gt;Sales_Table[[#This Row],[À livrer avant]], 1, 0)</f>
        <v>0</v>
      </c>
    </row>
    <row r="580" spans="1:15" x14ac:dyDescent="0.25">
      <c r="A580">
        <v>10826</v>
      </c>
      <c r="B580" t="s">
        <v>102</v>
      </c>
      <c r="C580">
        <v>6</v>
      </c>
      <c r="D580" s="1">
        <v>35807</v>
      </c>
      <c r="E580" s="1">
        <v>35835</v>
      </c>
      <c r="F580" s="1">
        <v>35832</v>
      </c>
      <c r="G580">
        <v>1</v>
      </c>
      <c r="H580" s="2">
        <v>7.09</v>
      </c>
      <c r="I580" t="s">
        <v>103</v>
      </c>
      <c r="J580" t="s">
        <v>104</v>
      </c>
      <c r="K580" t="s">
        <v>105</v>
      </c>
      <c r="M580" t="s">
        <v>106</v>
      </c>
      <c r="N580" t="s">
        <v>19</v>
      </c>
      <c r="O580">
        <f>IF(Sales_Table[[#This Row],[Date envoi]]&gt;Sales_Table[[#This Row],[À livrer avant]], 1, 0)</f>
        <v>0</v>
      </c>
    </row>
    <row r="581" spans="1:15" x14ac:dyDescent="0.25">
      <c r="A581">
        <v>10827</v>
      </c>
      <c r="B581" t="s">
        <v>273</v>
      </c>
      <c r="C581">
        <v>1</v>
      </c>
      <c r="D581" s="1">
        <v>35807</v>
      </c>
      <c r="E581" s="1">
        <v>35821</v>
      </c>
      <c r="F581" s="1">
        <v>35832</v>
      </c>
      <c r="G581">
        <v>2</v>
      </c>
      <c r="H581" s="2">
        <v>63.54</v>
      </c>
      <c r="I581" t="s">
        <v>274</v>
      </c>
      <c r="J581" t="s">
        <v>275</v>
      </c>
      <c r="K581" t="s">
        <v>276</v>
      </c>
      <c r="M581" t="s">
        <v>277</v>
      </c>
      <c r="N581" t="s">
        <v>19</v>
      </c>
      <c r="O581">
        <f>IF(Sales_Table[[#This Row],[Date envoi]]&gt;Sales_Table[[#This Row],[À livrer avant]], 1, 0)</f>
        <v>1</v>
      </c>
    </row>
    <row r="582" spans="1:15" x14ac:dyDescent="0.25">
      <c r="A582">
        <v>10828</v>
      </c>
      <c r="B582" t="s">
        <v>400</v>
      </c>
      <c r="C582">
        <v>9</v>
      </c>
      <c r="D582" s="1">
        <v>35808</v>
      </c>
      <c r="E582" s="1">
        <v>35822</v>
      </c>
      <c r="F582" s="1">
        <v>35830</v>
      </c>
      <c r="G582">
        <v>1</v>
      </c>
      <c r="H582" s="2">
        <v>90.85</v>
      </c>
      <c r="I582" t="s">
        <v>401</v>
      </c>
      <c r="J582" t="s">
        <v>402</v>
      </c>
      <c r="K582" t="s">
        <v>383</v>
      </c>
      <c r="M582" t="s">
        <v>384</v>
      </c>
      <c r="N582" t="s">
        <v>385</v>
      </c>
      <c r="O582">
        <f>IF(Sales_Table[[#This Row],[Date envoi]]&gt;Sales_Table[[#This Row],[À livrer avant]], 1, 0)</f>
        <v>1</v>
      </c>
    </row>
    <row r="583" spans="1:15" x14ac:dyDescent="0.25">
      <c r="A583">
        <v>10829</v>
      </c>
      <c r="B583" t="s">
        <v>243</v>
      </c>
      <c r="C583">
        <v>9</v>
      </c>
      <c r="D583" s="1">
        <v>35808</v>
      </c>
      <c r="E583" s="1">
        <v>35836</v>
      </c>
      <c r="F583" s="1">
        <v>35818</v>
      </c>
      <c r="G583">
        <v>1</v>
      </c>
      <c r="H583" s="2">
        <v>154.72</v>
      </c>
      <c r="I583" t="s">
        <v>244</v>
      </c>
      <c r="J583" t="s">
        <v>245</v>
      </c>
      <c r="K583" t="s">
        <v>246</v>
      </c>
      <c r="L583" t="s">
        <v>247</v>
      </c>
      <c r="M583" t="s">
        <v>248</v>
      </c>
      <c r="N583" t="s">
        <v>192</v>
      </c>
      <c r="O583">
        <f>IF(Sales_Table[[#This Row],[Date envoi]]&gt;Sales_Table[[#This Row],[À livrer avant]], 1, 0)</f>
        <v>0</v>
      </c>
    </row>
    <row r="584" spans="1:15" x14ac:dyDescent="0.25">
      <c r="A584">
        <v>10830</v>
      </c>
      <c r="B584" t="s">
        <v>198</v>
      </c>
      <c r="C584">
        <v>4</v>
      </c>
      <c r="D584" s="1">
        <v>35808</v>
      </c>
      <c r="E584" s="1">
        <v>35850</v>
      </c>
      <c r="F584" s="1">
        <v>35816</v>
      </c>
      <c r="G584">
        <v>2</v>
      </c>
      <c r="H584" s="2">
        <v>81.83</v>
      </c>
      <c r="I584" t="s">
        <v>199</v>
      </c>
      <c r="J584" t="s">
        <v>200</v>
      </c>
      <c r="K584" t="s">
        <v>196</v>
      </c>
      <c r="L584" t="s">
        <v>59</v>
      </c>
      <c r="M584" t="s">
        <v>201</v>
      </c>
      <c r="N584" t="s">
        <v>32</v>
      </c>
      <c r="O584">
        <f>IF(Sales_Table[[#This Row],[Date envoi]]&gt;Sales_Table[[#This Row],[À livrer avant]], 1, 0)</f>
        <v>0</v>
      </c>
    </row>
    <row r="585" spans="1:15" x14ac:dyDescent="0.25">
      <c r="A585">
        <v>10831</v>
      </c>
      <c r="B585" t="s">
        <v>357</v>
      </c>
      <c r="C585">
        <v>3</v>
      </c>
      <c r="D585" s="1">
        <v>35809</v>
      </c>
      <c r="E585" s="1">
        <v>35837</v>
      </c>
      <c r="F585" s="1">
        <v>35818</v>
      </c>
      <c r="G585">
        <v>2</v>
      </c>
      <c r="H585" s="2">
        <v>72.19</v>
      </c>
      <c r="I585" t="s">
        <v>358</v>
      </c>
      <c r="J585" t="s">
        <v>359</v>
      </c>
      <c r="K585" t="s">
        <v>360</v>
      </c>
      <c r="M585" t="s">
        <v>361</v>
      </c>
      <c r="N585" t="s">
        <v>362</v>
      </c>
      <c r="O585">
        <f>IF(Sales_Table[[#This Row],[Date envoi]]&gt;Sales_Table[[#This Row],[À livrer avant]], 1, 0)</f>
        <v>0</v>
      </c>
    </row>
    <row r="586" spans="1:15" x14ac:dyDescent="0.25">
      <c r="A586">
        <v>10832</v>
      </c>
      <c r="B586" t="s">
        <v>299</v>
      </c>
      <c r="C586">
        <v>2</v>
      </c>
      <c r="D586" s="1">
        <v>35809</v>
      </c>
      <c r="E586" s="1">
        <v>35837</v>
      </c>
      <c r="F586" s="1">
        <v>35814</v>
      </c>
      <c r="G586">
        <v>2</v>
      </c>
      <c r="H586" s="2">
        <v>43.26</v>
      </c>
      <c r="I586" t="s">
        <v>300</v>
      </c>
      <c r="J586" t="s">
        <v>301</v>
      </c>
      <c r="K586" t="s">
        <v>302</v>
      </c>
      <c r="M586" t="s">
        <v>303</v>
      </c>
      <c r="N586" t="s">
        <v>19</v>
      </c>
      <c r="O586">
        <f>IF(Sales_Table[[#This Row],[Date envoi]]&gt;Sales_Table[[#This Row],[À livrer avant]], 1, 0)</f>
        <v>0</v>
      </c>
    </row>
    <row r="587" spans="1:15" x14ac:dyDescent="0.25">
      <c r="A587">
        <v>10833</v>
      </c>
      <c r="B587" t="s">
        <v>80</v>
      </c>
      <c r="C587">
        <v>6</v>
      </c>
      <c r="D587" s="1">
        <v>35810</v>
      </c>
      <c r="E587" s="1">
        <v>35838</v>
      </c>
      <c r="F587" s="1">
        <v>35818</v>
      </c>
      <c r="G587">
        <v>2</v>
      </c>
      <c r="H587" s="2">
        <v>71.489999999999995</v>
      </c>
      <c r="I587" t="s">
        <v>81</v>
      </c>
      <c r="J587" t="s">
        <v>82</v>
      </c>
      <c r="K587" t="s">
        <v>83</v>
      </c>
      <c r="M587" t="s">
        <v>84</v>
      </c>
      <c r="N587" t="s">
        <v>25</v>
      </c>
      <c r="O587">
        <f>IF(Sales_Table[[#This Row],[Date envoi]]&gt;Sales_Table[[#This Row],[À livrer avant]], 1, 0)</f>
        <v>0</v>
      </c>
    </row>
    <row r="588" spans="1:15" x14ac:dyDescent="0.25">
      <c r="A588">
        <v>10834</v>
      </c>
      <c r="B588" t="s">
        <v>198</v>
      </c>
      <c r="C588">
        <v>1</v>
      </c>
      <c r="D588" s="1">
        <v>35810</v>
      </c>
      <c r="E588" s="1">
        <v>35838</v>
      </c>
      <c r="F588" s="1">
        <v>35814</v>
      </c>
      <c r="G588">
        <v>3</v>
      </c>
      <c r="H588" s="2">
        <v>29.78</v>
      </c>
      <c r="I588" t="s">
        <v>199</v>
      </c>
      <c r="J588" t="s">
        <v>200</v>
      </c>
      <c r="K588" t="s">
        <v>196</v>
      </c>
      <c r="L588" t="s">
        <v>59</v>
      </c>
      <c r="M588" t="s">
        <v>201</v>
      </c>
      <c r="N588" t="s">
        <v>32</v>
      </c>
      <c r="O588">
        <f>IF(Sales_Table[[#This Row],[Date envoi]]&gt;Sales_Table[[#This Row],[À livrer avant]], 1, 0)</f>
        <v>0</v>
      </c>
    </row>
    <row r="589" spans="1:15" x14ac:dyDescent="0.25">
      <c r="A589">
        <v>10835</v>
      </c>
      <c r="B589" t="s">
        <v>462</v>
      </c>
      <c r="C589">
        <v>1</v>
      </c>
      <c r="D589" s="1">
        <v>35810</v>
      </c>
      <c r="E589" s="1">
        <v>35838</v>
      </c>
      <c r="F589" s="1">
        <v>35816</v>
      </c>
      <c r="G589">
        <v>3</v>
      </c>
      <c r="H589" s="2">
        <v>69.53</v>
      </c>
      <c r="I589" t="s">
        <v>463</v>
      </c>
      <c r="J589" t="s">
        <v>464</v>
      </c>
      <c r="K589" t="s">
        <v>465</v>
      </c>
      <c r="M589" t="s">
        <v>466</v>
      </c>
      <c r="N589" t="s">
        <v>25</v>
      </c>
      <c r="O589">
        <f>IF(Sales_Table[[#This Row],[Date envoi]]&gt;Sales_Table[[#This Row],[À livrer avant]], 1, 0)</f>
        <v>0</v>
      </c>
    </row>
    <row r="590" spans="1:15" x14ac:dyDescent="0.25">
      <c r="A590">
        <v>10836</v>
      </c>
      <c r="B590" t="s">
        <v>68</v>
      </c>
      <c r="C590">
        <v>7</v>
      </c>
      <c r="D590" s="1">
        <v>35811</v>
      </c>
      <c r="E590" s="1">
        <v>35839</v>
      </c>
      <c r="F590" s="1">
        <v>35816</v>
      </c>
      <c r="G590">
        <v>1</v>
      </c>
      <c r="H590" s="2">
        <v>411.88</v>
      </c>
      <c r="I590" t="s">
        <v>69</v>
      </c>
      <c r="J590" t="s">
        <v>70</v>
      </c>
      <c r="K590" t="s">
        <v>71</v>
      </c>
      <c r="M590" t="s">
        <v>72</v>
      </c>
      <c r="N590" t="s">
        <v>73</v>
      </c>
      <c r="O590">
        <f>IF(Sales_Table[[#This Row],[Date envoi]]&gt;Sales_Table[[#This Row],[À livrer avant]], 1, 0)</f>
        <v>0</v>
      </c>
    </row>
    <row r="591" spans="1:15" x14ac:dyDescent="0.25">
      <c r="A591">
        <v>10837</v>
      </c>
      <c r="B591" t="s">
        <v>156</v>
      </c>
      <c r="C591">
        <v>9</v>
      </c>
      <c r="D591" s="1">
        <v>35811</v>
      </c>
      <c r="E591" s="1">
        <v>35839</v>
      </c>
      <c r="F591" s="1">
        <v>35818</v>
      </c>
      <c r="G591">
        <v>3</v>
      </c>
      <c r="H591" s="2">
        <v>13.32</v>
      </c>
      <c r="I591" t="s">
        <v>157</v>
      </c>
      <c r="J591" t="s">
        <v>158</v>
      </c>
      <c r="K591" t="s">
        <v>159</v>
      </c>
      <c r="M591" t="s">
        <v>160</v>
      </c>
      <c r="N591" t="s">
        <v>101</v>
      </c>
      <c r="O591">
        <f>IF(Sales_Table[[#This Row],[Date envoi]]&gt;Sales_Table[[#This Row],[À livrer avant]], 1, 0)</f>
        <v>0</v>
      </c>
    </row>
    <row r="592" spans="1:15" x14ac:dyDescent="0.25">
      <c r="A592">
        <v>10838</v>
      </c>
      <c r="B592" t="s">
        <v>369</v>
      </c>
      <c r="C592">
        <v>3</v>
      </c>
      <c r="D592" s="1">
        <v>35814</v>
      </c>
      <c r="E592" s="1">
        <v>35842</v>
      </c>
      <c r="F592" s="1">
        <v>35818</v>
      </c>
      <c r="G592">
        <v>3</v>
      </c>
      <c r="H592" s="2">
        <v>59.28</v>
      </c>
      <c r="I592" t="s">
        <v>370</v>
      </c>
      <c r="J592" t="s">
        <v>371</v>
      </c>
      <c r="K592" t="s">
        <v>372</v>
      </c>
      <c r="L592" t="s">
        <v>373</v>
      </c>
      <c r="M592" t="s">
        <v>374</v>
      </c>
      <c r="N592" t="s">
        <v>67</v>
      </c>
      <c r="O592">
        <f>IF(Sales_Table[[#This Row],[Date envoi]]&gt;Sales_Table[[#This Row],[À livrer avant]], 1, 0)</f>
        <v>0</v>
      </c>
    </row>
    <row r="593" spans="1:15" x14ac:dyDescent="0.25">
      <c r="A593">
        <v>10839</v>
      </c>
      <c r="B593" t="s">
        <v>198</v>
      </c>
      <c r="C593">
        <v>3</v>
      </c>
      <c r="D593" s="1">
        <v>35814</v>
      </c>
      <c r="E593" s="1">
        <v>35842</v>
      </c>
      <c r="F593" s="1">
        <v>35817</v>
      </c>
      <c r="G593">
        <v>3</v>
      </c>
      <c r="H593" s="2">
        <v>35.43</v>
      </c>
      <c r="I593" t="s">
        <v>199</v>
      </c>
      <c r="J593" t="s">
        <v>200</v>
      </c>
      <c r="K593" t="s">
        <v>196</v>
      </c>
      <c r="L593" t="s">
        <v>59</v>
      </c>
      <c r="M593" t="s">
        <v>201</v>
      </c>
      <c r="N593" t="s">
        <v>32</v>
      </c>
      <c r="O593">
        <f>IF(Sales_Table[[#This Row],[Date envoi]]&gt;Sales_Table[[#This Row],[À livrer avant]], 1, 0)</f>
        <v>0</v>
      </c>
    </row>
    <row r="594" spans="1:15" x14ac:dyDescent="0.25">
      <c r="A594">
        <v>10840</v>
      </c>
      <c r="B594" t="s">
        <v>369</v>
      </c>
      <c r="C594">
        <v>4</v>
      </c>
      <c r="D594" s="1">
        <v>35814</v>
      </c>
      <c r="E594" s="1">
        <v>35856</v>
      </c>
      <c r="F594" s="1">
        <v>35842</v>
      </c>
      <c r="G594">
        <v>2</v>
      </c>
      <c r="H594" s="2">
        <v>2.71</v>
      </c>
      <c r="I594" t="s">
        <v>370</v>
      </c>
      <c r="J594" t="s">
        <v>371</v>
      </c>
      <c r="K594" t="s">
        <v>372</v>
      </c>
      <c r="L594" t="s">
        <v>373</v>
      </c>
      <c r="M594" t="s">
        <v>374</v>
      </c>
      <c r="N594" t="s">
        <v>67</v>
      </c>
      <c r="O594">
        <f>IF(Sales_Table[[#This Row],[Date envoi]]&gt;Sales_Table[[#This Row],[À livrer avant]], 1, 0)</f>
        <v>0</v>
      </c>
    </row>
    <row r="595" spans="1:15" x14ac:dyDescent="0.25">
      <c r="A595">
        <v>10841</v>
      </c>
      <c r="B595" t="s">
        <v>38</v>
      </c>
      <c r="C595">
        <v>5</v>
      </c>
      <c r="D595" s="1">
        <v>35815</v>
      </c>
      <c r="E595" s="1">
        <v>35843</v>
      </c>
      <c r="F595" s="1">
        <v>35824</v>
      </c>
      <c r="G595">
        <v>2</v>
      </c>
      <c r="H595" s="2">
        <v>424.3</v>
      </c>
      <c r="I595" t="s">
        <v>39</v>
      </c>
      <c r="J595" t="s">
        <v>40</v>
      </c>
      <c r="K595" t="s">
        <v>41</v>
      </c>
      <c r="M595" t="s">
        <v>42</v>
      </c>
      <c r="N595" t="s">
        <v>43</v>
      </c>
      <c r="O595">
        <f>IF(Sales_Table[[#This Row],[Date envoi]]&gt;Sales_Table[[#This Row],[À livrer avant]], 1, 0)</f>
        <v>0</v>
      </c>
    </row>
    <row r="596" spans="1:15" x14ac:dyDescent="0.25">
      <c r="A596">
        <v>10842</v>
      </c>
      <c r="B596" t="s">
        <v>147</v>
      </c>
      <c r="C596">
        <v>1</v>
      </c>
      <c r="D596" s="1">
        <v>35815</v>
      </c>
      <c r="E596" s="1">
        <v>35843</v>
      </c>
      <c r="F596" s="1">
        <v>35824</v>
      </c>
      <c r="G596">
        <v>3</v>
      </c>
      <c r="H596" s="2">
        <v>54.42</v>
      </c>
      <c r="I596" t="s">
        <v>148</v>
      </c>
      <c r="J596" t="s">
        <v>149</v>
      </c>
      <c r="K596" t="s">
        <v>77</v>
      </c>
      <c r="M596" t="s">
        <v>150</v>
      </c>
      <c r="N596" t="s">
        <v>79</v>
      </c>
      <c r="O596">
        <f>IF(Sales_Table[[#This Row],[Date envoi]]&gt;Sales_Table[[#This Row],[À livrer avant]], 1, 0)</f>
        <v>0</v>
      </c>
    </row>
    <row r="597" spans="1:15" x14ac:dyDescent="0.25">
      <c r="A597">
        <v>10843</v>
      </c>
      <c r="B597" t="s">
        <v>33</v>
      </c>
      <c r="C597">
        <v>4</v>
      </c>
      <c r="D597" s="1">
        <v>35816</v>
      </c>
      <c r="E597" s="1">
        <v>35844</v>
      </c>
      <c r="F597" s="1">
        <v>35821</v>
      </c>
      <c r="G597">
        <v>2</v>
      </c>
      <c r="H597" s="2">
        <v>9.26</v>
      </c>
      <c r="I597" t="s">
        <v>34</v>
      </c>
      <c r="J597" t="s">
        <v>35</v>
      </c>
      <c r="K597" t="s">
        <v>36</v>
      </c>
      <c r="M597" t="s">
        <v>37</v>
      </c>
      <c r="N597" t="s">
        <v>19</v>
      </c>
      <c r="O597">
        <f>IF(Sales_Table[[#This Row],[Date envoi]]&gt;Sales_Table[[#This Row],[À livrer avant]], 1, 0)</f>
        <v>0</v>
      </c>
    </row>
    <row r="598" spans="1:15" x14ac:dyDescent="0.25">
      <c r="A598">
        <v>10844</v>
      </c>
      <c r="B598" t="s">
        <v>304</v>
      </c>
      <c r="C598">
        <v>8</v>
      </c>
      <c r="D598" s="1">
        <v>35816</v>
      </c>
      <c r="E598" s="1">
        <v>35844</v>
      </c>
      <c r="F598" s="1">
        <v>35821</v>
      </c>
      <c r="G598">
        <v>2</v>
      </c>
      <c r="H598" s="2">
        <v>25.22</v>
      </c>
      <c r="I598" t="s">
        <v>305</v>
      </c>
      <c r="J598" t="s">
        <v>306</v>
      </c>
      <c r="K598" t="s">
        <v>307</v>
      </c>
      <c r="M598" t="s">
        <v>308</v>
      </c>
      <c r="N598" t="s">
        <v>73</v>
      </c>
      <c r="O598">
        <f>IF(Sales_Table[[#This Row],[Date envoi]]&gt;Sales_Table[[#This Row],[À livrer avant]], 1, 0)</f>
        <v>0</v>
      </c>
    </row>
    <row r="599" spans="1:15" x14ac:dyDescent="0.25">
      <c r="A599">
        <v>10845</v>
      </c>
      <c r="B599" t="s">
        <v>136</v>
      </c>
      <c r="C599">
        <v>8</v>
      </c>
      <c r="D599" s="1">
        <v>35816</v>
      </c>
      <c r="E599" s="1">
        <v>35830</v>
      </c>
      <c r="F599" s="1">
        <v>35825</v>
      </c>
      <c r="G599">
        <v>1</v>
      </c>
      <c r="H599" s="2">
        <v>212.98</v>
      </c>
      <c r="I599" t="s">
        <v>137</v>
      </c>
      <c r="J599" t="s">
        <v>138</v>
      </c>
      <c r="K599" t="s">
        <v>139</v>
      </c>
      <c r="M599" t="s">
        <v>140</v>
      </c>
      <c r="N599" t="s">
        <v>25</v>
      </c>
      <c r="O599">
        <f>IF(Sales_Table[[#This Row],[Date envoi]]&gt;Sales_Table[[#This Row],[À livrer avant]], 1, 0)</f>
        <v>0</v>
      </c>
    </row>
    <row r="600" spans="1:15" x14ac:dyDescent="0.25">
      <c r="A600">
        <v>10846</v>
      </c>
      <c r="B600" t="s">
        <v>38</v>
      </c>
      <c r="C600">
        <v>2</v>
      </c>
      <c r="D600" s="1">
        <v>35817</v>
      </c>
      <c r="E600" s="1">
        <v>35859</v>
      </c>
      <c r="F600" s="1">
        <v>35818</v>
      </c>
      <c r="G600">
        <v>3</v>
      </c>
      <c r="H600" s="2">
        <v>56.46</v>
      </c>
      <c r="I600" t="s">
        <v>39</v>
      </c>
      <c r="J600" t="s">
        <v>40</v>
      </c>
      <c r="K600" t="s">
        <v>41</v>
      </c>
      <c r="M600" t="s">
        <v>42</v>
      </c>
      <c r="N600" t="s">
        <v>43</v>
      </c>
      <c r="O600">
        <f>IF(Sales_Table[[#This Row],[Date envoi]]&gt;Sales_Table[[#This Row],[À livrer avant]], 1, 0)</f>
        <v>0</v>
      </c>
    </row>
    <row r="601" spans="1:15" x14ac:dyDescent="0.25">
      <c r="A601">
        <v>10847</v>
      </c>
      <c r="B601" t="s">
        <v>257</v>
      </c>
      <c r="C601">
        <v>4</v>
      </c>
      <c r="D601" s="1">
        <v>35817</v>
      </c>
      <c r="E601" s="1">
        <v>35831</v>
      </c>
      <c r="F601" s="1">
        <v>35836</v>
      </c>
      <c r="G601">
        <v>3</v>
      </c>
      <c r="H601" s="2">
        <v>487.57</v>
      </c>
      <c r="I601" t="s">
        <v>258</v>
      </c>
      <c r="J601" t="s">
        <v>259</v>
      </c>
      <c r="K601" t="s">
        <v>260</v>
      </c>
      <c r="L601" t="s">
        <v>261</v>
      </c>
      <c r="M601" t="s">
        <v>262</v>
      </c>
      <c r="N601" t="s">
        <v>95</v>
      </c>
      <c r="O601">
        <f>IF(Sales_Table[[#This Row],[Date envoi]]&gt;Sales_Table[[#This Row],[À livrer avant]], 1, 0)</f>
        <v>1</v>
      </c>
    </row>
    <row r="602" spans="1:15" x14ac:dyDescent="0.25">
      <c r="A602">
        <v>10848</v>
      </c>
      <c r="B602" t="s">
        <v>396</v>
      </c>
      <c r="C602">
        <v>7</v>
      </c>
      <c r="D602" s="1">
        <v>35818</v>
      </c>
      <c r="E602" s="1">
        <v>35846</v>
      </c>
      <c r="F602" s="1">
        <v>35824</v>
      </c>
      <c r="G602">
        <v>2</v>
      </c>
      <c r="H602" s="2">
        <v>38.24</v>
      </c>
      <c r="I602" t="s">
        <v>397</v>
      </c>
      <c r="J602" t="s">
        <v>398</v>
      </c>
      <c r="K602" t="s">
        <v>190</v>
      </c>
      <c r="M602" t="s">
        <v>399</v>
      </c>
      <c r="N602" t="s">
        <v>192</v>
      </c>
      <c r="O602">
        <f>IF(Sales_Table[[#This Row],[Date envoi]]&gt;Sales_Table[[#This Row],[À livrer avant]], 1, 0)</f>
        <v>0</v>
      </c>
    </row>
    <row r="603" spans="1:15" x14ac:dyDescent="0.25">
      <c r="A603">
        <v>10849</v>
      </c>
      <c r="B603" t="s">
        <v>252</v>
      </c>
      <c r="C603">
        <v>9</v>
      </c>
      <c r="D603" s="1">
        <v>35818</v>
      </c>
      <c r="E603" s="1">
        <v>35846</v>
      </c>
      <c r="F603" s="1">
        <v>35825</v>
      </c>
      <c r="G603">
        <v>2</v>
      </c>
      <c r="H603" s="2">
        <v>0.56000000000000005</v>
      </c>
      <c r="I603" t="s">
        <v>253</v>
      </c>
      <c r="J603" t="s">
        <v>254</v>
      </c>
      <c r="K603" t="s">
        <v>255</v>
      </c>
      <c r="M603" t="s">
        <v>256</v>
      </c>
      <c r="N603" t="s">
        <v>25</v>
      </c>
      <c r="O603">
        <f>IF(Sales_Table[[#This Row],[Date envoi]]&gt;Sales_Table[[#This Row],[À livrer avant]], 1, 0)</f>
        <v>0</v>
      </c>
    </row>
    <row r="604" spans="1:15" x14ac:dyDescent="0.25">
      <c r="A604">
        <v>10850</v>
      </c>
      <c r="B604" t="s">
        <v>33</v>
      </c>
      <c r="C604">
        <v>1</v>
      </c>
      <c r="D604" s="1">
        <v>35818</v>
      </c>
      <c r="E604" s="1">
        <v>35860</v>
      </c>
      <c r="F604" s="1">
        <v>35825</v>
      </c>
      <c r="G604">
        <v>1</v>
      </c>
      <c r="H604" s="2">
        <v>49.19</v>
      </c>
      <c r="I604" t="s">
        <v>34</v>
      </c>
      <c r="J604" t="s">
        <v>35</v>
      </c>
      <c r="K604" t="s">
        <v>36</v>
      </c>
      <c r="M604" t="s">
        <v>37</v>
      </c>
      <c r="N604" t="s">
        <v>19</v>
      </c>
      <c r="O604">
        <f>IF(Sales_Table[[#This Row],[Date envoi]]&gt;Sales_Table[[#This Row],[À livrer avant]], 1, 0)</f>
        <v>0</v>
      </c>
    </row>
    <row r="605" spans="1:15" x14ac:dyDescent="0.25">
      <c r="A605">
        <v>10851</v>
      </c>
      <c r="B605" t="s">
        <v>178</v>
      </c>
      <c r="C605">
        <v>5</v>
      </c>
      <c r="D605" s="1">
        <v>35821</v>
      </c>
      <c r="E605" s="1">
        <v>35849</v>
      </c>
      <c r="F605" s="1">
        <v>35828</v>
      </c>
      <c r="G605">
        <v>1</v>
      </c>
      <c r="H605" s="2">
        <v>160.55000000000001</v>
      </c>
      <c r="I605" t="s">
        <v>179</v>
      </c>
      <c r="J605" t="s">
        <v>180</v>
      </c>
      <c r="K605" t="s">
        <v>29</v>
      </c>
      <c r="L605" t="s">
        <v>30</v>
      </c>
      <c r="M605" t="s">
        <v>181</v>
      </c>
      <c r="N605" t="s">
        <v>32</v>
      </c>
      <c r="O605">
        <f>IF(Sales_Table[[#This Row],[Date envoi]]&gt;Sales_Table[[#This Row],[À livrer avant]], 1, 0)</f>
        <v>0</v>
      </c>
    </row>
    <row r="606" spans="1:15" x14ac:dyDescent="0.25">
      <c r="A606">
        <v>10852</v>
      </c>
      <c r="B606" t="s">
        <v>89</v>
      </c>
      <c r="C606">
        <v>8</v>
      </c>
      <c r="D606" s="1">
        <v>35821</v>
      </c>
      <c r="E606" s="1">
        <v>35835</v>
      </c>
      <c r="F606" s="1">
        <v>35825</v>
      </c>
      <c r="G606">
        <v>1</v>
      </c>
      <c r="H606" s="2">
        <v>174.05</v>
      </c>
      <c r="I606" t="s">
        <v>90</v>
      </c>
      <c r="J606" t="s">
        <v>91</v>
      </c>
      <c r="K606" t="s">
        <v>92</v>
      </c>
      <c r="L606" t="s">
        <v>93</v>
      </c>
      <c r="M606" t="s">
        <v>94</v>
      </c>
      <c r="N606" t="s">
        <v>95</v>
      </c>
      <c r="O606">
        <f>IF(Sales_Table[[#This Row],[Date envoi]]&gt;Sales_Table[[#This Row],[À livrer avant]], 1, 0)</f>
        <v>0</v>
      </c>
    </row>
    <row r="607" spans="1:15" x14ac:dyDescent="0.25">
      <c r="A607">
        <v>10853</v>
      </c>
      <c r="B607" t="s">
        <v>413</v>
      </c>
      <c r="C607">
        <v>9</v>
      </c>
      <c r="D607" s="1">
        <v>35822</v>
      </c>
      <c r="E607" s="1">
        <v>35850</v>
      </c>
      <c r="F607" s="1">
        <v>35829</v>
      </c>
      <c r="G607">
        <v>2</v>
      </c>
      <c r="H607" s="2">
        <v>53.83</v>
      </c>
      <c r="I607" t="s">
        <v>414</v>
      </c>
      <c r="J607" t="s">
        <v>415</v>
      </c>
      <c r="K607" t="s">
        <v>416</v>
      </c>
      <c r="M607" t="s">
        <v>417</v>
      </c>
      <c r="N607" t="s">
        <v>25</v>
      </c>
      <c r="O607">
        <f>IF(Sales_Table[[#This Row],[Date envoi]]&gt;Sales_Table[[#This Row],[À livrer avant]], 1, 0)</f>
        <v>0</v>
      </c>
    </row>
    <row r="608" spans="1:15" x14ac:dyDescent="0.25">
      <c r="A608">
        <v>10854</v>
      </c>
      <c r="B608" t="s">
        <v>68</v>
      </c>
      <c r="C608">
        <v>3</v>
      </c>
      <c r="D608" s="1">
        <v>35822</v>
      </c>
      <c r="E608" s="1">
        <v>35850</v>
      </c>
      <c r="F608" s="1">
        <v>35831</v>
      </c>
      <c r="G608">
        <v>2</v>
      </c>
      <c r="H608" s="2">
        <v>100.22</v>
      </c>
      <c r="I608" t="s">
        <v>69</v>
      </c>
      <c r="J608" t="s">
        <v>70</v>
      </c>
      <c r="K608" t="s">
        <v>71</v>
      </c>
      <c r="M608" t="s">
        <v>72</v>
      </c>
      <c r="N608" t="s">
        <v>73</v>
      </c>
      <c r="O608">
        <f>IF(Sales_Table[[#This Row],[Date envoi]]&gt;Sales_Table[[#This Row],[À livrer avant]], 1, 0)</f>
        <v>0</v>
      </c>
    </row>
    <row r="609" spans="1:15" x14ac:dyDescent="0.25">
      <c r="A609">
        <v>10855</v>
      </c>
      <c r="B609" t="s">
        <v>218</v>
      </c>
      <c r="C609">
        <v>3</v>
      </c>
      <c r="D609" s="1">
        <v>35822</v>
      </c>
      <c r="E609" s="1">
        <v>35850</v>
      </c>
      <c r="F609" s="1">
        <v>35830</v>
      </c>
      <c r="G609">
        <v>1</v>
      </c>
      <c r="H609" s="2">
        <v>170.97</v>
      </c>
      <c r="I609" t="s">
        <v>219</v>
      </c>
      <c r="J609" t="s">
        <v>220</v>
      </c>
      <c r="K609" t="s">
        <v>221</v>
      </c>
      <c r="L609" t="s">
        <v>222</v>
      </c>
      <c r="M609" t="s">
        <v>223</v>
      </c>
      <c r="N609" t="s">
        <v>95</v>
      </c>
      <c r="O609">
        <f>IF(Sales_Table[[#This Row],[Date envoi]]&gt;Sales_Table[[#This Row],[À livrer avant]], 1, 0)</f>
        <v>0</v>
      </c>
    </row>
    <row r="610" spans="1:15" x14ac:dyDescent="0.25">
      <c r="A610">
        <v>10856</v>
      </c>
      <c r="B610" t="s">
        <v>328</v>
      </c>
      <c r="C610">
        <v>3</v>
      </c>
      <c r="D610" s="1">
        <v>35823</v>
      </c>
      <c r="E610" s="1">
        <v>35851</v>
      </c>
      <c r="F610" s="1">
        <v>35836</v>
      </c>
      <c r="G610">
        <v>2</v>
      </c>
      <c r="H610" s="2">
        <v>58.43</v>
      </c>
      <c r="I610" t="s">
        <v>329</v>
      </c>
      <c r="J610" t="s">
        <v>330</v>
      </c>
      <c r="K610" t="s">
        <v>77</v>
      </c>
      <c r="M610" t="s">
        <v>331</v>
      </c>
      <c r="N610" t="s">
        <v>79</v>
      </c>
      <c r="O610">
        <f>IF(Sales_Table[[#This Row],[Date envoi]]&gt;Sales_Table[[#This Row],[À livrer avant]], 1, 0)</f>
        <v>0</v>
      </c>
    </row>
    <row r="611" spans="1:15" x14ac:dyDescent="0.25">
      <c r="A611">
        <v>10857</v>
      </c>
      <c r="B611" t="s">
        <v>156</v>
      </c>
      <c r="C611">
        <v>8</v>
      </c>
      <c r="D611" s="1">
        <v>35823</v>
      </c>
      <c r="E611" s="1">
        <v>35851</v>
      </c>
      <c r="F611" s="1">
        <v>35832</v>
      </c>
      <c r="G611">
        <v>2</v>
      </c>
      <c r="H611" s="2">
        <v>188.85</v>
      </c>
      <c r="I611" t="s">
        <v>157</v>
      </c>
      <c r="J611" t="s">
        <v>158</v>
      </c>
      <c r="K611" t="s">
        <v>159</v>
      </c>
      <c r="M611" t="s">
        <v>160</v>
      </c>
      <c r="N611" t="s">
        <v>101</v>
      </c>
      <c r="O611">
        <f>IF(Sales_Table[[#This Row],[Date envoi]]&gt;Sales_Table[[#This Row],[À livrer avant]], 1, 0)</f>
        <v>0</v>
      </c>
    </row>
    <row r="612" spans="1:15" x14ac:dyDescent="0.25">
      <c r="A612">
        <v>10858</v>
      </c>
      <c r="B612" t="s">
        <v>472</v>
      </c>
      <c r="C612">
        <v>2</v>
      </c>
      <c r="D612" s="1">
        <v>35824</v>
      </c>
      <c r="E612" s="1">
        <v>35852</v>
      </c>
      <c r="F612" s="1">
        <v>35829</v>
      </c>
      <c r="G612">
        <v>1</v>
      </c>
      <c r="H612" s="2">
        <v>52.51</v>
      </c>
      <c r="I612" t="s">
        <v>473</v>
      </c>
      <c r="J612" t="s">
        <v>474</v>
      </c>
      <c r="K612" t="s">
        <v>475</v>
      </c>
      <c r="M612" t="s">
        <v>476</v>
      </c>
      <c r="N612" t="s">
        <v>19</v>
      </c>
      <c r="O612">
        <f>IF(Sales_Table[[#This Row],[Date envoi]]&gt;Sales_Table[[#This Row],[À livrer avant]], 1, 0)</f>
        <v>0</v>
      </c>
    </row>
    <row r="613" spans="1:15" x14ac:dyDescent="0.25">
      <c r="A613">
        <v>10859</v>
      </c>
      <c r="B613" t="s">
        <v>113</v>
      </c>
      <c r="C613">
        <v>1</v>
      </c>
      <c r="D613" s="1">
        <v>35824</v>
      </c>
      <c r="E613" s="1">
        <v>35852</v>
      </c>
      <c r="F613" s="1">
        <v>35828</v>
      </c>
      <c r="G613">
        <v>2</v>
      </c>
      <c r="H613" s="2">
        <v>76.099999999999994</v>
      </c>
      <c r="I613" t="s">
        <v>114</v>
      </c>
      <c r="J613" t="s">
        <v>115</v>
      </c>
      <c r="K613" t="s">
        <v>116</v>
      </c>
      <c r="M613" t="s">
        <v>117</v>
      </c>
      <c r="N613" t="s">
        <v>25</v>
      </c>
      <c r="O613">
        <f>IF(Sales_Table[[#This Row],[Date envoi]]&gt;Sales_Table[[#This Row],[À livrer avant]], 1, 0)</f>
        <v>0</v>
      </c>
    </row>
    <row r="614" spans="1:15" x14ac:dyDescent="0.25">
      <c r="A614">
        <v>10860</v>
      </c>
      <c r="B614" t="s">
        <v>459</v>
      </c>
      <c r="C614">
        <v>3</v>
      </c>
      <c r="D614" s="1">
        <v>35824</v>
      </c>
      <c r="E614" s="1">
        <v>35852</v>
      </c>
      <c r="F614" s="1">
        <v>35830</v>
      </c>
      <c r="G614">
        <v>3</v>
      </c>
      <c r="H614" s="2">
        <v>19.260000000000002</v>
      </c>
      <c r="I614" t="s">
        <v>460</v>
      </c>
      <c r="J614" t="s">
        <v>461</v>
      </c>
      <c r="K614" t="s">
        <v>241</v>
      </c>
      <c r="M614" t="s">
        <v>242</v>
      </c>
      <c r="N614" t="s">
        <v>19</v>
      </c>
      <c r="O614">
        <f>IF(Sales_Table[[#This Row],[Date envoi]]&gt;Sales_Table[[#This Row],[À livrer avant]], 1, 0)</f>
        <v>0</v>
      </c>
    </row>
    <row r="615" spans="1:15" x14ac:dyDescent="0.25">
      <c r="A615">
        <v>10861</v>
      </c>
      <c r="B615" t="s">
        <v>124</v>
      </c>
      <c r="C615">
        <v>4</v>
      </c>
      <c r="D615" s="1">
        <v>35825</v>
      </c>
      <c r="E615" s="1">
        <v>35853</v>
      </c>
      <c r="F615" s="1">
        <v>35843</v>
      </c>
      <c r="G615">
        <v>2</v>
      </c>
      <c r="H615" s="2">
        <v>14.93</v>
      </c>
      <c r="I615" t="s">
        <v>125</v>
      </c>
      <c r="J615" t="s">
        <v>126</v>
      </c>
      <c r="K615" t="s">
        <v>127</v>
      </c>
      <c r="L615" t="s">
        <v>128</v>
      </c>
      <c r="M615" t="s">
        <v>129</v>
      </c>
      <c r="N615" t="s">
        <v>95</v>
      </c>
      <c r="O615">
        <f>IF(Sales_Table[[#This Row],[Date envoi]]&gt;Sales_Table[[#This Row],[À livrer avant]], 1, 0)</f>
        <v>0</v>
      </c>
    </row>
    <row r="616" spans="1:15" x14ac:dyDescent="0.25">
      <c r="A616">
        <v>10862</v>
      </c>
      <c r="B616" t="s">
        <v>161</v>
      </c>
      <c r="C616">
        <v>8</v>
      </c>
      <c r="D616" s="1">
        <v>35825</v>
      </c>
      <c r="E616" s="1">
        <v>35867</v>
      </c>
      <c r="F616" s="1">
        <v>35828</v>
      </c>
      <c r="G616">
        <v>2</v>
      </c>
      <c r="H616" s="2">
        <v>53.23</v>
      </c>
      <c r="I616" t="s">
        <v>162</v>
      </c>
      <c r="J616" t="s">
        <v>163</v>
      </c>
      <c r="K616" t="s">
        <v>164</v>
      </c>
      <c r="M616" t="s">
        <v>165</v>
      </c>
      <c r="N616" t="s">
        <v>25</v>
      </c>
      <c r="O616">
        <f>IF(Sales_Table[[#This Row],[Date envoi]]&gt;Sales_Table[[#This Row],[À livrer avant]], 1, 0)</f>
        <v>0</v>
      </c>
    </row>
    <row r="617" spans="1:15" x14ac:dyDescent="0.25">
      <c r="A617">
        <v>10863</v>
      </c>
      <c r="B617" t="s">
        <v>61</v>
      </c>
      <c r="C617">
        <v>4</v>
      </c>
      <c r="D617" s="1">
        <v>35828</v>
      </c>
      <c r="E617" s="1">
        <v>35856</v>
      </c>
      <c r="F617" s="1">
        <v>35843</v>
      </c>
      <c r="G617">
        <v>2</v>
      </c>
      <c r="H617" s="2">
        <v>30.26</v>
      </c>
      <c r="I617" t="s">
        <v>62</v>
      </c>
      <c r="J617" t="s">
        <v>63</v>
      </c>
      <c r="K617" t="s">
        <v>64</v>
      </c>
      <c r="L617" t="s">
        <v>65</v>
      </c>
      <c r="M617" t="s">
        <v>66</v>
      </c>
      <c r="N617" t="s">
        <v>67</v>
      </c>
      <c r="O617">
        <f>IF(Sales_Table[[#This Row],[Date envoi]]&gt;Sales_Table[[#This Row],[À livrer avant]], 1, 0)</f>
        <v>0</v>
      </c>
    </row>
    <row r="618" spans="1:15" x14ac:dyDescent="0.25">
      <c r="A618">
        <v>10864</v>
      </c>
      <c r="B618" t="s">
        <v>309</v>
      </c>
      <c r="C618">
        <v>4</v>
      </c>
      <c r="D618" s="1">
        <v>35828</v>
      </c>
      <c r="E618" s="1">
        <v>35856</v>
      </c>
      <c r="F618" s="1">
        <v>35835</v>
      </c>
      <c r="G618">
        <v>2</v>
      </c>
      <c r="H618" s="2">
        <v>3.04</v>
      </c>
      <c r="I618" t="s">
        <v>310</v>
      </c>
      <c r="J618" t="s">
        <v>311</v>
      </c>
      <c r="K618" t="s">
        <v>312</v>
      </c>
      <c r="L618" t="s">
        <v>313</v>
      </c>
      <c r="M618" t="s">
        <v>314</v>
      </c>
      <c r="N618" t="s">
        <v>192</v>
      </c>
      <c r="O618">
        <f>IF(Sales_Table[[#This Row],[Date envoi]]&gt;Sales_Table[[#This Row],[À livrer avant]], 1, 0)</f>
        <v>0</v>
      </c>
    </row>
    <row r="619" spans="1:15" x14ac:dyDescent="0.25">
      <c r="A619">
        <v>10865</v>
      </c>
      <c r="B619" t="s">
        <v>136</v>
      </c>
      <c r="C619">
        <v>2</v>
      </c>
      <c r="D619" s="1">
        <v>35828</v>
      </c>
      <c r="E619" s="1">
        <v>35842</v>
      </c>
      <c r="F619" s="1">
        <v>35838</v>
      </c>
      <c r="G619">
        <v>1</v>
      </c>
      <c r="H619" s="2">
        <v>348.14</v>
      </c>
      <c r="I619" t="s">
        <v>137</v>
      </c>
      <c r="J619" t="s">
        <v>138</v>
      </c>
      <c r="K619" t="s">
        <v>139</v>
      </c>
      <c r="M619" t="s">
        <v>140</v>
      </c>
      <c r="N619" t="s">
        <v>25</v>
      </c>
      <c r="O619">
        <f>IF(Sales_Table[[#This Row],[Date envoi]]&gt;Sales_Table[[#This Row],[À livrer avant]], 1, 0)</f>
        <v>0</v>
      </c>
    </row>
    <row r="620" spans="1:15" x14ac:dyDescent="0.25">
      <c r="A620">
        <v>10866</v>
      </c>
      <c r="B620" t="s">
        <v>156</v>
      </c>
      <c r="C620">
        <v>5</v>
      </c>
      <c r="D620" s="1">
        <v>35829</v>
      </c>
      <c r="E620" s="1">
        <v>35857</v>
      </c>
      <c r="F620" s="1">
        <v>35838</v>
      </c>
      <c r="G620">
        <v>1</v>
      </c>
      <c r="H620" s="2">
        <v>109.11</v>
      </c>
      <c r="I620" t="s">
        <v>157</v>
      </c>
      <c r="J620" t="s">
        <v>158</v>
      </c>
      <c r="K620" t="s">
        <v>159</v>
      </c>
      <c r="M620" t="s">
        <v>160</v>
      </c>
      <c r="N620" t="s">
        <v>101</v>
      </c>
      <c r="O620">
        <f>IF(Sales_Table[[#This Row],[Date envoi]]&gt;Sales_Table[[#This Row],[À livrer avant]], 1, 0)</f>
        <v>0</v>
      </c>
    </row>
    <row r="621" spans="1:15" x14ac:dyDescent="0.25">
      <c r="A621">
        <v>10867</v>
      </c>
      <c r="B621" t="s">
        <v>224</v>
      </c>
      <c r="C621">
        <v>6</v>
      </c>
      <c r="D621" s="1">
        <v>35829</v>
      </c>
      <c r="E621" s="1">
        <v>35871</v>
      </c>
      <c r="F621" s="1">
        <v>35837</v>
      </c>
      <c r="G621">
        <v>1</v>
      </c>
      <c r="H621" s="2">
        <v>1.93</v>
      </c>
      <c r="I621" t="s">
        <v>225</v>
      </c>
      <c r="J621" t="s">
        <v>226</v>
      </c>
      <c r="K621" t="s">
        <v>227</v>
      </c>
      <c r="L621" t="s">
        <v>228</v>
      </c>
      <c r="M621" t="s">
        <v>229</v>
      </c>
      <c r="N621" t="s">
        <v>95</v>
      </c>
      <c r="O621">
        <f>IF(Sales_Table[[#This Row],[Date envoi]]&gt;Sales_Table[[#This Row],[À livrer avant]], 1, 0)</f>
        <v>0</v>
      </c>
    </row>
    <row r="622" spans="1:15" x14ac:dyDescent="0.25">
      <c r="A622">
        <v>10868</v>
      </c>
      <c r="B622" t="s">
        <v>342</v>
      </c>
      <c r="C622">
        <v>7</v>
      </c>
      <c r="D622" s="1">
        <v>35830</v>
      </c>
      <c r="E622" s="1">
        <v>35858</v>
      </c>
      <c r="F622" s="1">
        <v>35849</v>
      </c>
      <c r="G622">
        <v>2</v>
      </c>
      <c r="H622" s="2">
        <v>191.27</v>
      </c>
      <c r="I622" t="s">
        <v>343</v>
      </c>
      <c r="J622" t="s">
        <v>344</v>
      </c>
      <c r="K622" t="s">
        <v>196</v>
      </c>
      <c r="L622" t="s">
        <v>59</v>
      </c>
      <c r="M622" t="s">
        <v>345</v>
      </c>
      <c r="N622" t="s">
        <v>32</v>
      </c>
      <c r="O622">
        <f>IF(Sales_Table[[#This Row],[Date envoi]]&gt;Sales_Table[[#This Row],[À livrer avant]], 1, 0)</f>
        <v>0</v>
      </c>
    </row>
    <row r="623" spans="1:15" x14ac:dyDescent="0.25">
      <c r="A623">
        <v>10869</v>
      </c>
      <c r="B623" t="s">
        <v>315</v>
      </c>
      <c r="C623">
        <v>5</v>
      </c>
      <c r="D623" s="1">
        <v>35830</v>
      </c>
      <c r="E623" s="1">
        <v>35858</v>
      </c>
      <c r="F623" s="1">
        <v>35835</v>
      </c>
      <c r="G623">
        <v>1</v>
      </c>
      <c r="H623" s="2">
        <v>143.28</v>
      </c>
      <c r="I623" t="s">
        <v>316</v>
      </c>
      <c r="J623" t="s">
        <v>317</v>
      </c>
      <c r="K623" t="s">
        <v>190</v>
      </c>
      <c r="M623" t="s">
        <v>318</v>
      </c>
      <c r="N623" t="s">
        <v>192</v>
      </c>
      <c r="O623">
        <f>IF(Sales_Table[[#This Row],[Date envoi]]&gt;Sales_Table[[#This Row],[À livrer avant]], 1, 0)</f>
        <v>0</v>
      </c>
    </row>
    <row r="624" spans="1:15" x14ac:dyDescent="0.25">
      <c r="A624">
        <v>10870</v>
      </c>
      <c r="B624" t="s">
        <v>346</v>
      </c>
      <c r="C624">
        <v>5</v>
      </c>
      <c r="D624" s="1">
        <v>35830</v>
      </c>
      <c r="E624" s="1">
        <v>35858</v>
      </c>
      <c r="F624" s="1">
        <v>35839</v>
      </c>
      <c r="G624">
        <v>3</v>
      </c>
      <c r="H624" s="2">
        <v>12.04</v>
      </c>
      <c r="I624" t="s">
        <v>347</v>
      </c>
      <c r="J624" t="s">
        <v>348</v>
      </c>
      <c r="K624" t="s">
        <v>349</v>
      </c>
      <c r="M624" t="s">
        <v>350</v>
      </c>
      <c r="N624" t="s">
        <v>351</v>
      </c>
      <c r="O624">
        <f>IF(Sales_Table[[#This Row],[Date envoi]]&gt;Sales_Table[[#This Row],[À livrer avant]], 1, 0)</f>
        <v>0</v>
      </c>
    </row>
    <row r="625" spans="1:15" x14ac:dyDescent="0.25">
      <c r="A625">
        <v>10871</v>
      </c>
      <c r="B625" t="s">
        <v>273</v>
      </c>
      <c r="C625">
        <v>9</v>
      </c>
      <c r="D625" s="1">
        <v>35831</v>
      </c>
      <c r="E625" s="1">
        <v>35859</v>
      </c>
      <c r="F625" s="1">
        <v>35836</v>
      </c>
      <c r="G625">
        <v>2</v>
      </c>
      <c r="H625" s="2">
        <v>112.27</v>
      </c>
      <c r="I625" t="s">
        <v>274</v>
      </c>
      <c r="J625" t="s">
        <v>275</v>
      </c>
      <c r="K625" t="s">
        <v>276</v>
      </c>
      <c r="M625" t="s">
        <v>277</v>
      </c>
      <c r="N625" t="s">
        <v>19</v>
      </c>
      <c r="O625">
        <f>IF(Sales_Table[[#This Row],[Date envoi]]&gt;Sales_Table[[#This Row],[À livrer avant]], 1, 0)</f>
        <v>0</v>
      </c>
    </row>
    <row r="626" spans="1:15" x14ac:dyDescent="0.25">
      <c r="A626">
        <v>10872</v>
      </c>
      <c r="B626" t="s">
        <v>213</v>
      </c>
      <c r="C626">
        <v>5</v>
      </c>
      <c r="D626" s="1">
        <v>35831</v>
      </c>
      <c r="E626" s="1">
        <v>35859</v>
      </c>
      <c r="F626" s="1">
        <v>35835</v>
      </c>
      <c r="G626">
        <v>2</v>
      </c>
      <c r="H626" s="2">
        <v>175.32</v>
      </c>
      <c r="I626" t="s">
        <v>214</v>
      </c>
      <c r="J626" t="s">
        <v>215</v>
      </c>
      <c r="K626" t="s">
        <v>216</v>
      </c>
      <c r="M626" t="s">
        <v>217</v>
      </c>
      <c r="N626" t="s">
        <v>171</v>
      </c>
      <c r="O626">
        <f>IF(Sales_Table[[#This Row],[Date envoi]]&gt;Sales_Table[[#This Row],[À livrer avant]], 1, 0)</f>
        <v>0</v>
      </c>
    </row>
    <row r="627" spans="1:15" x14ac:dyDescent="0.25">
      <c r="A627">
        <v>10873</v>
      </c>
      <c r="B627" t="s">
        <v>446</v>
      </c>
      <c r="C627">
        <v>4</v>
      </c>
      <c r="D627" s="1">
        <v>35832</v>
      </c>
      <c r="E627" s="1">
        <v>35860</v>
      </c>
      <c r="F627" s="1">
        <v>35835</v>
      </c>
      <c r="G627">
        <v>1</v>
      </c>
      <c r="H627" s="2">
        <v>0.82</v>
      </c>
      <c r="I627" t="s">
        <v>447</v>
      </c>
      <c r="J627" t="s">
        <v>448</v>
      </c>
      <c r="K627" t="s">
        <v>449</v>
      </c>
      <c r="M627" t="s">
        <v>450</v>
      </c>
      <c r="N627" t="s">
        <v>112</v>
      </c>
      <c r="O627">
        <f>IF(Sales_Table[[#This Row],[Date envoi]]&gt;Sales_Table[[#This Row],[À livrer avant]], 1, 0)</f>
        <v>0</v>
      </c>
    </row>
    <row r="628" spans="1:15" x14ac:dyDescent="0.25">
      <c r="A628">
        <v>10874</v>
      </c>
      <c r="B628" t="s">
        <v>213</v>
      </c>
      <c r="C628">
        <v>5</v>
      </c>
      <c r="D628" s="1">
        <v>35832</v>
      </c>
      <c r="E628" s="1">
        <v>35860</v>
      </c>
      <c r="F628" s="1">
        <v>35837</v>
      </c>
      <c r="G628">
        <v>2</v>
      </c>
      <c r="H628" s="2">
        <v>19.579999999999998</v>
      </c>
      <c r="I628" t="s">
        <v>214</v>
      </c>
      <c r="J628" t="s">
        <v>215</v>
      </c>
      <c r="K628" t="s">
        <v>216</v>
      </c>
      <c r="M628" t="s">
        <v>217</v>
      </c>
      <c r="N628" t="s">
        <v>171</v>
      </c>
      <c r="O628">
        <f>IF(Sales_Table[[#This Row],[Date envoi]]&gt;Sales_Table[[#This Row],[À livrer avant]], 1, 0)</f>
        <v>0</v>
      </c>
    </row>
    <row r="629" spans="1:15" x14ac:dyDescent="0.25">
      <c r="A629">
        <v>10875</v>
      </c>
      <c r="B629" t="s">
        <v>156</v>
      </c>
      <c r="C629">
        <v>4</v>
      </c>
      <c r="D629" s="1">
        <v>35832</v>
      </c>
      <c r="E629" s="1">
        <v>35860</v>
      </c>
      <c r="F629" s="1">
        <v>35857</v>
      </c>
      <c r="G629">
        <v>2</v>
      </c>
      <c r="H629" s="2">
        <v>32.369999999999997</v>
      </c>
      <c r="I629" t="s">
        <v>157</v>
      </c>
      <c r="J629" t="s">
        <v>158</v>
      </c>
      <c r="K629" t="s">
        <v>159</v>
      </c>
      <c r="M629" t="s">
        <v>160</v>
      </c>
      <c r="N629" t="s">
        <v>101</v>
      </c>
      <c r="O629">
        <f>IF(Sales_Table[[#This Row],[Date envoi]]&gt;Sales_Table[[#This Row],[À livrer avant]], 1, 0)</f>
        <v>0</v>
      </c>
    </row>
    <row r="630" spans="1:15" x14ac:dyDescent="0.25">
      <c r="A630">
        <v>10876</v>
      </c>
      <c r="B630" t="s">
        <v>273</v>
      </c>
      <c r="C630">
        <v>7</v>
      </c>
      <c r="D630" s="1">
        <v>35835</v>
      </c>
      <c r="E630" s="1">
        <v>35863</v>
      </c>
      <c r="F630" s="1">
        <v>35838</v>
      </c>
      <c r="G630">
        <v>3</v>
      </c>
      <c r="H630" s="2">
        <v>60.42</v>
      </c>
      <c r="I630" t="s">
        <v>274</v>
      </c>
      <c r="J630" t="s">
        <v>275</v>
      </c>
      <c r="K630" t="s">
        <v>276</v>
      </c>
      <c r="M630" t="s">
        <v>277</v>
      </c>
      <c r="N630" t="s">
        <v>19</v>
      </c>
      <c r="O630">
        <f>IF(Sales_Table[[#This Row],[Date envoi]]&gt;Sales_Table[[#This Row],[À livrer avant]], 1, 0)</f>
        <v>0</v>
      </c>
    </row>
    <row r="631" spans="1:15" x14ac:dyDescent="0.25">
      <c r="A631">
        <v>10877</v>
      </c>
      <c r="B631" t="s">
        <v>178</v>
      </c>
      <c r="C631">
        <v>1</v>
      </c>
      <c r="D631" s="1">
        <v>35835</v>
      </c>
      <c r="E631" s="1">
        <v>35863</v>
      </c>
      <c r="F631" s="1">
        <v>35845</v>
      </c>
      <c r="G631">
        <v>1</v>
      </c>
      <c r="H631" s="2">
        <v>38.06</v>
      </c>
      <c r="I631" t="s">
        <v>179</v>
      </c>
      <c r="J631" t="s">
        <v>180</v>
      </c>
      <c r="K631" t="s">
        <v>29</v>
      </c>
      <c r="L631" t="s">
        <v>30</v>
      </c>
      <c r="M631" t="s">
        <v>181</v>
      </c>
      <c r="N631" t="s">
        <v>32</v>
      </c>
      <c r="O631">
        <f>IF(Sales_Table[[#This Row],[Date envoi]]&gt;Sales_Table[[#This Row],[À livrer avant]], 1, 0)</f>
        <v>0</v>
      </c>
    </row>
    <row r="632" spans="1:15" x14ac:dyDescent="0.25">
      <c r="A632">
        <v>10878</v>
      </c>
      <c r="B632" t="s">
        <v>136</v>
      </c>
      <c r="C632">
        <v>4</v>
      </c>
      <c r="D632" s="1">
        <v>35836</v>
      </c>
      <c r="E632" s="1">
        <v>35864</v>
      </c>
      <c r="F632" s="1">
        <v>35838</v>
      </c>
      <c r="G632">
        <v>1</v>
      </c>
      <c r="H632" s="2">
        <v>46.69</v>
      </c>
      <c r="I632" t="s">
        <v>137</v>
      </c>
      <c r="J632" t="s">
        <v>138</v>
      </c>
      <c r="K632" t="s">
        <v>139</v>
      </c>
      <c r="M632" t="s">
        <v>140</v>
      </c>
      <c r="N632" t="s">
        <v>25</v>
      </c>
      <c r="O632">
        <f>IF(Sales_Table[[#This Row],[Date envoi]]&gt;Sales_Table[[#This Row],[À livrer avant]], 1, 0)</f>
        <v>0</v>
      </c>
    </row>
    <row r="633" spans="1:15" x14ac:dyDescent="0.25">
      <c r="A633">
        <v>10879</v>
      </c>
      <c r="B633" t="s">
        <v>446</v>
      </c>
      <c r="C633">
        <v>3</v>
      </c>
      <c r="D633" s="1">
        <v>35836</v>
      </c>
      <c r="E633" s="1">
        <v>35864</v>
      </c>
      <c r="F633" s="1">
        <v>35838</v>
      </c>
      <c r="G633">
        <v>3</v>
      </c>
      <c r="H633" s="2">
        <v>8.5</v>
      </c>
      <c r="I633" t="s">
        <v>447</v>
      </c>
      <c r="J633" t="s">
        <v>448</v>
      </c>
      <c r="K633" t="s">
        <v>449</v>
      </c>
      <c r="M633" t="s">
        <v>450</v>
      </c>
      <c r="N633" t="s">
        <v>112</v>
      </c>
      <c r="O633">
        <f>IF(Sales_Table[[#This Row],[Date envoi]]&gt;Sales_Table[[#This Row],[À livrer avant]], 1, 0)</f>
        <v>0</v>
      </c>
    </row>
    <row r="634" spans="1:15" x14ac:dyDescent="0.25">
      <c r="A634">
        <v>10880</v>
      </c>
      <c r="B634" t="s">
        <v>96</v>
      </c>
      <c r="C634">
        <v>7</v>
      </c>
      <c r="D634" s="1">
        <v>35836</v>
      </c>
      <c r="E634" s="1">
        <v>35878</v>
      </c>
      <c r="F634" s="1">
        <v>35844</v>
      </c>
      <c r="G634">
        <v>1</v>
      </c>
      <c r="H634" s="2">
        <v>88.01</v>
      </c>
      <c r="I634" t="s">
        <v>97</v>
      </c>
      <c r="J634" t="s">
        <v>98</v>
      </c>
      <c r="K634" t="s">
        <v>99</v>
      </c>
      <c r="M634" t="s">
        <v>100</v>
      </c>
      <c r="N634" t="s">
        <v>101</v>
      </c>
      <c r="O634">
        <f>IF(Sales_Table[[#This Row],[Date envoi]]&gt;Sales_Table[[#This Row],[À livrer avant]], 1, 0)</f>
        <v>0</v>
      </c>
    </row>
    <row r="635" spans="1:15" x14ac:dyDescent="0.25">
      <c r="A635">
        <v>10881</v>
      </c>
      <c r="B635" t="s">
        <v>422</v>
      </c>
      <c r="C635">
        <v>4</v>
      </c>
      <c r="D635" s="1">
        <v>35837</v>
      </c>
      <c r="E635" s="1">
        <v>35865</v>
      </c>
      <c r="F635" s="1">
        <v>35844</v>
      </c>
      <c r="G635">
        <v>1</v>
      </c>
      <c r="H635" s="2">
        <v>2.84</v>
      </c>
      <c r="I635" t="s">
        <v>423</v>
      </c>
      <c r="J635" t="s">
        <v>424</v>
      </c>
      <c r="K635" t="s">
        <v>383</v>
      </c>
      <c r="M635" t="s">
        <v>384</v>
      </c>
      <c r="N635" t="s">
        <v>385</v>
      </c>
      <c r="O635">
        <f>IF(Sales_Table[[#This Row],[Date envoi]]&gt;Sales_Table[[#This Row],[À livrer avant]], 1, 0)</f>
        <v>0</v>
      </c>
    </row>
    <row r="636" spans="1:15" x14ac:dyDescent="0.25">
      <c r="A636">
        <v>10882</v>
      </c>
      <c r="B636" t="s">
        <v>257</v>
      </c>
      <c r="C636">
        <v>4</v>
      </c>
      <c r="D636" s="1">
        <v>35837</v>
      </c>
      <c r="E636" s="1">
        <v>35865</v>
      </c>
      <c r="F636" s="1">
        <v>35846</v>
      </c>
      <c r="G636">
        <v>3</v>
      </c>
      <c r="H636" s="2">
        <v>23.1</v>
      </c>
      <c r="I636" t="s">
        <v>258</v>
      </c>
      <c r="J636" t="s">
        <v>259</v>
      </c>
      <c r="K636" t="s">
        <v>260</v>
      </c>
      <c r="L636" t="s">
        <v>261</v>
      </c>
      <c r="M636" t="s">
        <v>262</v>
      </c>
      <c r="N636" t="s">
        <v>95</v>
      </c>
      <c r="O636">
        <f>IF(Sales_Table[[#This Row],[Date envoi]]&gt;Sales_Table[[#This Row],[À livrer avant]], 1, 0)</f>
        <v>0</v>
      </c>
    </row>
    <row r="637" spans="1:15" x14ac:dyDescent="0.25">
      <c r="A637">
        <v>10883</v>
      </c>
      <c r="B637" t="s">
        <v>224</v>
      </c>
      <c r="C637">
        <v>8</v>
      </c>
      <c r="D637" s="1">
        <v>35838</v>
      </c>
      <c r="E637" s="1">
        <v>35866</v>
      </c>
      <c r="F637" s="1">
        <v>35846</v>
      </c>
      <c r="G637">
        <v>3</v>
      </c>
      <c r="H637" s="2">
        <v>0.53</v>
      </c>
      <c r="I637" t="s">
        <v>225</v>
      </c>
      <c r="J637" t="s">
        <v>226</v>
      </c>
      <c r="K637" t="s">
        <v>227</v>
      </c>
      <c r="L637" t="s">
        <v>228</v>
      </c>
      <c r="M637" t="s">
        <v>229</v>
      </c>
      <c r="N637" t="s">
        <v>95</v>
      </c>
      <c r="O637">
        <f>IF(Sales_Table[[#This Row],[Date envoi]]&gt;Sales_Table[[#This Row],[À livrer avant]], 1, 0)</f>
        <v>0</v>
      </c>
    </row>
    <row r="638" spans="1:15" x14ac:dyDescent="0.25">
      <c r="A638">
        <v>10884</v>
      </c>
      <c r="B638" t="s">
        <v>440</v>
      </c>
      <c r="C638">
        <v>4</v>
      </c>
      <c r="D638" s="1">
        <v>35838</v>
      </c>
      <c r="E638" s="1">
        <v>35866</v>
      </c>
      <c r="F638" s="1">
        <v>35839</v>
      </c>
      <c r="G638">
        <v>2</v>
      </c>
      <c r="H638" s="2">
        <v>90.97</v>
      </c>
      <c r="I638" t="s">
        <v>441</v>
      </c>
      <c r="J638" t="s">
        <v>442</v>
      </c>
      <c r="K638" t="s">
        <v>443</v>
      </c>
      <c r="L638" t="s">
        <v>444</v>
      </c>
      <c r="M638" t="s">
        <v>445</v>
      </c>
      <c r="N638" t="s">
        <v>95</v>
      </c>
      <c r="O638">
        <f>IF(Sales_Table[[#This Row],[Date envoi]]&gt;Sales_Table[[#This Row],[À livrer avant]], 1, 0)</f>
        <v>0</v>
      </c>
    </row>
    <row r="639" spans="1:15" x14ac:dyDescent="0.25">
      <c r="A639">
        <v>10885</v>
      </c>
      <c r="B639" t="s">
        <v>38</v>
      </c>
      <c r="C639">
        <v>6</v>
      </c>
      <c r="D639" s="1">
        <v>35838</v>
      </c>
      <c r="E639" s="1">
        <v>35866</v>
      </c>
      <c r="F639" s="1">
        <v>35844</v>
      </c>
      <c r="G639">
        <v>3</v>
      </c>
      <c r="H639" s="2">
        <v>5.64</v>
      </c>
      <c r="I639" t="s">
        <v>39</v>
      </c>
      <c r="J639" t="s">
        <v>40</v>
      </c>
      <c r="K639" t="s">
        <v>41</v>
      </c>
      <c r="M639" t="s">
        <v>42</v>
      </c>
      <c r="N639" t="s">
        <v>43</v>
      </c>
      <c r="O639">
        <f>IF(Sales_Table[[#This Row],[Date envoi]]&gt;Sales_Table[[#This Row],[À livrer avant]], 1, 0)</f>
        <v>0</v>
      </c>
    </row>
    <row r="640" spans="1:15" x14ac:dyDescent="0.25">
      <c r="A640">
        <v>10886</v>
      </c>
      <c r="B640" t="s">
        <v>26</v>
      </c>
      <c r="C640">
        <v>1</v>
      </c>
      <c r="D640" s="1">
        <v>35839</v>
      </c>
      <c r="E640" s="1">
        <v>35867</v>
      </c>
      <c r="F640" s="1">
        <v>35856</v>
      </c>
      <c r="G640">
        <v>1</v>
      </c>
      <c r="H640" s="2">
        <v>4.99</v>
      </c>
      <c r="I640" t="s">
        <v>27</v>
      </c>
      <c r="J640" t="s">
        <v>28</v>
      </c>
      <c r="K640" t="s">
        <v>29</v>
      </c>
      <c r="L640" t="s">
        <v>30</v>
      </c>
      <c r="M640" t="s">
        <v>31</v>
      </c>
      <c r="N640" t="s">
        <v>32</v>
      </c>
      <c r="O640">
        <f>IF(Sales_Table[[#This Row],[Date envoi]]&gt;Sales_Table[[#This Row],[À livrer avant]], 1, 0)</f>
        <v>0</v>
      </c>
    </row>
    <row r="641" spans="1:15" x14ac:dyDescent="0.25">
      <c r="A641">
        <v>10887</v>
      </c>
      <c r="B641" t="s">
        <v>332</v>
      </c>
      <c r="C641">
        <v>8</v>
      </c>
      <c r="D641" s="1">
        <v>35839</v>
      </c>
      <c r="E641" s="1">
        <v>35867</v>
      </c>
      <c r="F641" s="1">
        <v>35842</v>
      </c>
      <c r="G641">
        <v>3</v>
      </c>
      <c r="H641" s="2">
        <v>1.25</v>
      </c>
      <c r="I641" t="s">
        <v>333</v>
      </c>
      <c r="J641" t="s">
        <v>334</v>
      </c>
      <c r="K641" t="s">
        <v>335</v>
      </c>
      <c r="M641" t="s">
        <v>336</v>
      </c>
      <c r="N641" t="s">
        <v>171</v>
      </c>
      <c r="O641">
        <f>IF(Sales_Table[[#This Row],[Date envoi]]&gt;Sales_Table[[#This Row],[À livrer avant]], 1, 0)</f>
        <v>0</v>
      </c>
    </row>
    <row r="642" spans="1:15" x14ac:dyDescent="0.25">
      <c r="A642">
        <v>10888</v>
      </c>
      <c r="B642" t="s">
        <v>213</v>
      </c>
      <c r="C642">
        <v>1</v>
      </c>
      <c r="D642" s="1">
        <v>35842</v>
      </c>
      <c r="E642" s="1">
        <v>35870</v>
      </c>
      <c r="F642" s="1">
        <v>35849</v>
      </c>
      <c r="G642">
        <v>2</v>
      </c>
      <c r="H642" s="2">
        <v>51.87</v>
      </c>
      <c r="I642" t="s">
        <v>214</v>
      </c>
      <c r="J642" t="s">
        <v>215</v>
      </c>
      <c r="K642" t="s">
        <v>216</v>
      </c>
      <c r="M642" t="s">
        <v>217</v>
      </c>
      <c r="N642" t="s">
        <v>171</v>
      </c>
      <c r="O642">
        <f>IF(Sales_Table[[#This Row],[Date envoi]]&gt;Sales_Table[[#This Row],[À livrer avant]], 1, 0)</f>
        <v>0</v>
      </c>
    </row>
    <row r="643" spans="1:15" x14ac:dyDescent="0.25">
      <c r="A643">
        <v>10889</v>
      </c>
      <c r="B643" t="s">
        <v>89</v>
      </c>
      <c r="C643">
        <v>9</v>
      </c>
      <c r="D643" s="1">
        <v>35842</v>
      </c>
      <c r="E643" s="1">
        <v>35870</v>
      </c>
      <c r="F643" s="1">
        <v>35849</v>
      </c>
      <c r="G643">
        <v>3</v>
      </c>
      <c r="H643" s="2">
        <v>280.61</v>
      </c>
      <c r="I643" t="s">
        <v>90</v>
      </c>
      <c r="J643" t="s">
        <v>91</v>
      </c>
      <c r="K643" t="s">
        <v>92</v>
      </c>
      <c r="L643" t="s">
        <v>93</v>
      </c>
      <c r="M643" t="s">
        <v>94</v>
      </c>
      <c r="N643" t="s">
        <v>95</v>
      </c>
      <c r="O643">
        <f>IF(Sales_Table[[#This Row],[Date envoi]]&gt;Sales_Table[[#This Row],[À livrer avant]], 1, 0)</f>
        <v>0</v>
      </c>
    </row>
    <row r="644" spans="1:15" x14ac:dyDescent="0.25">
      <c r="A644">
        <v>10890</v>
      </c>
      <c r="B644" t="s">
        <v>238</v>
      </c>
      <c r="C644">
        <v>7</v>
      </c>
      <c r="D644" s="1">
        <v>35842</v>
      </c>
      <c r="E644" s="1">
        <v>35870</v>
      </c>
      <c r="F644" s="1">
        <v>35844</v>
      </c>
      <c r="G644">
        <v>1</v>
      </c>
      <c r="H644" s="2">
        <v>32.76</v>
      </c>
      <c r="I644" t="s">
        <v>239</v>
      </c>
      <c r="J644" t="s">
        <v>240</v>
      </c>
      <c r="K644" t="s">
        <v>241</v>
      </c>
      <c r="M644" t="s">
        <v>242</v>
      </c>
      <c r="N644" t="s">
        <v>19</v>
      </c>
      <c r="O644">
        <f>IF(Sales_Table[[#This Row],[Date envoi]]&gt;Sales_Table[[#This Row],[À livrer avant]], 1, 0)</f>
        <v>0</v>
      </c>
    </row>
    <row r="645" spans="1:15" x14ac:dyDescent="0.25">
      <c r="A645">
        <v>10891</v>
      </c>
      <c r="B645" t="s">
        <v>161</v>
      </c>
      <c r="C645">
        <v>7</v>
      </c>
      <c r="D645" s="1">
        <v>35843</v>
      </c>
      <c r="E645" s="1">
        <v>35871</v>
      </c>
      <c r="F645" s="1">
        <v>35845</v>
      </c>
      <c r="G645">
        <v>2</v>
      </c>
      <c r="H645" s="2">
        <v>20.37</v>
      </c>
      <c r="I645" t="s">
        <v>162</v>
      </c>
      <c r="J645" t="s">
        <v>163</v>
      </c>
      <c r="K645" t="s">
        <v>164</v>
      </c>
      <c r="M645" t="s">
        <v>165</v>
      </c>
      <c r="N645" t="s">
        <v>25</v>
      </c>
      <c r="O645">
        <f>IF(Sales_Table[[#This Row],[Date envoi]]&gt;Sales_Table[[#This Row],[À livrer avant]], 1, 0)</f>
        <v>0</v>
      </c>
    </row>
    <row r="646" spans="1:15" x14ac:dyDescent="0.25">
      <c r="A646">
        <v>10892</v>
      </c>
      <c r="B646" t="s">
        <v>430</v>
      </c>
      <c r="C646">
        <v>4</v>
      </c>
      <c r="D646" s="1">
        <v>35843</v>
      </c>
      <c r="E646" s="1">
        <v>35871</v>
      </c>
      <c r="F646" s="1">
        <v>35845</v>
      </c>
      <c r="G646">
        <v>2</v>
      </c>
      <c r="H646" s="2">
        <v>120.27</v>
      </c>
      <c r="I646" t="s">
        <v>431</v>
      </c>
      <c r="J646" t="s">
        <v>432</v>
      </c>
      <c r="K646" t="s">
        <v>433</v>
      </c>
      <c r="M646" t="s">
        <v>434</v>
      </c>
      <c r="N646" t="s">
        <v>43</v>
      </c>
      <c r="O646">
        <f>IF(Sales_Table[[#This Row],[Date envoi]]&gt;Sales_Table[[#This Row],[À livrer avant]], 1, 0)</f>
        <v>0</v>
      </c>
    </row>
    <row r="647" spans="1:15" x14ac:dyDescent="0.25">
      <c r="A647">
        <v>10893</v>
      </c>
      <c r="B647" t="s">
        <v>252</v>
      </c>
      <c r="C647">
        <v>9</v>
      </c>
      <c r="D647" s="1">
        <v>35844</v>
      </c>
      <c r="E647" s="1">
        <v>35872</v>
      </c>
      <c r="F647" s="1">
        <v>35846</v>
      </c>
      <c r="G647">
        <v>2</v>
      </c>
      <c r="H647" s="2">
        <v>77.78</v>
      </c>
      <c r="I647" t="s">
        <v>253</v>
      </c>
      <c r="J647" t="s">
        <v>254</v>
      </c>
      <c r="K647" t="s">
        <v>255</v>
      </c>
      <c r="M647" t="s">
        <v>256</v>
      </c>
      <c r="N647" t="s">
        <v>25</v>
      </c>
      <c r="O647">
        <f>IF(Sales_Table[[#This Row],[Date envoi]]&gt;Sales_Table[[#This Row],[À livrer avant]], 1, 0)</f>
        <v>0</v>
      </c>
    </row>
    <row r="648" spans="1:15" x14ac:dyDescent="0.25">
      <c r="A648">
        <v>10894</v>
      </c>
      <c r="B648" t="s">
        <v>257</v>
      </c>
      <c r="C648">
        <v>1</v>
      </c>
      <c r="D648" s="1">
        <v>35844</v>
      </c>
      <c r="E648" s="1">
        <v>35872</v>
      </c>
      <c r="F648" s="1">
        <v>35846</v>
      </c>
      <c r="G648">
        <v>1</v>
      </c>
      <c r="H648" s="2">
        <v>116.13</v>
      </c>
      <c r="I648" t="s">
        <v>258</v>
      </c>
      <c r="J648" t="s">
        <v>259</v>
      </c>
      <c r="K648" t="s">
        <v>260</v>
      </c>
      <c r="L648" t="s">
        <v>261</v>
      </c>
      <c r="M648" t="s">
        <v>262</v>
      </c>
      <c r="N648" t="s">
        <v>95</v>
      </c>
      <c r="O648">
        <f>IF(Sales_Table[[#This Row],[Date envoi]]&gt;Sales_Table[[#This Row],[À livrer avant]], 1, 0)</f>
        <v>0</v>
      </c>
    </row>
    <row r="649" spans="1:15" x14ac:dyDescent="0.25">
      <c r="A649">
        <v>10895</v>
      </c>
      <c r="B649" t="s">
        <v>68</v>
      </c>
      <c r="C649">
        <v>3</v>
      </c>
      <c r="D649" s="1">
        <v>35844</v>
      </c>
      <c r="E649" s="1">
        <v>35872</v>
      </c>
      <c r="F649" s="1">
        <v>35849</v>
      </c>
      <c r="G649">
        <v>1</v>
      </c>
      <c r="H649" s="2">
        <v>162.75</v>
      </c>
      <c r="I649" t="s">
        <v>69</v>
      </c>
      <c r="J649" t="s">
        <v>70</v>
      </c>
      <c r="K649" t="s">
        <v>71</v>
      </c>
      <c r="M649" t="s">
        <v>72</v>
      </c>
      <c r="N649" t="s">
        <v>73</v>
      </c>
      <c r="O649">
        <f>IF(Sales_Table[[#This Row],[Date envoi]]&gt;Sales_Table[[#This Row],[À livrer avant]], 1, 0)</f>
        <v>0</v>
      </c>
    </row>
    <row r="650" spans="1:15" x14ac:dyDescent="0.25">
      <c r="A650">
        <v>10896</v>
      </c>
      <c r="B650" t="s">
        <v>430</v>
      </c>
      <c r="C650">
        <v>7</v>
      </c>
      <c r="D650" s="1">
        <v>35845</v>
      </c>
      <c r="E650" s="1">
        <v>35873</v>
      </c>
      <c r="F650" s="1">
        <v>35853</v>
      </c>
      <c r="G650">
        <v>3</v>
      </c>
      <c r="H650" s="2">
        <v>32.450000000000003</v>
      </c>
      <c r="I650" t="s">
        <v>431</v>
      </c>
      <c r="J650" t="s">
        <v>432</v>
      </c>
      <c r="K650" t="s">
        <v>433</v>
      </c>
      <c r="M650" t="s">
        <v>434</v>
      </c>
      <c r="N650" t="s">
        <v>43</v>
      </c>
      <c r="O650">
        <f>IF(Sales_Table[[#This Row],[Date envoi]]&gt;Sales_Table[[#This Row],[À livrer avant]], 1, 0)</f>
        <v>0</v>
      </c>
    </row>
    <row r="651" spans="1:15" x14ac:dyDescent="0.25">
      <c r="A651">
        <v>10897</v>
      </c>
      <c r="B651" t="s">
        <v>202</v>
      </c>
      <c r="C651">
        <v>3</v>
      </c>
      <c r="D651" s="1">
        <v>35845</v>
      </c>
      <c r="E651" s="1">
        <v>35873</v>
      </c>
      <c r="F651" s="1">
        <v>35851</v>
      </c>
      <c r="G651">
        <v>2</v>
      </c>
      <c r="H651" s="2">
        <v>603.54</v>
      </c>
      <c r="I651" t="s">
        <v>203</v>
      </c>
      <c r="J651" t="s">
        <v>204</v>
      </c>
      <c r="K651" t="s">
        <v>205</v>
      </c>
      <c r="L651" t="s">
        <v>206</v>
      </c>
      <c r="N651" t="s">
        <v>207</v>
      </c>
      <c r="O651">
        <f>IF(Sales_Table[[#This Row],[Date envoi]]&gt;Sales_Table[[#This Row],[À livrer avant]], 1, 0)</f>
        <v>0</v>
      </c>
    </row>
    <row r="652" spans="1:15" x14ac:dyDescent="0.25">
      <c r="A652">
        <v>10898</v>
      </c>
      <c r="B652" t="s">
        <v>380</v>
      </c>
      <c r="C652">
        <v>4</v>
      </c>
      <c r="D652" s="1">
        <v>35846</v>
      </c>
      <c r="E652" s="1">
        <v>35874</v>
      </c>
      <c r="F652" s="1">
        <v>35860</v>
      </c>
      <c r="G652">
        <v>2</v>
      </c>
      <c r="H652" s="2">
        <v>1.27</v>
      </c>
      <c r="I652" t="s">
        <v>381</v>
      </c>
      <c r="J652" t="s">
        <v>382</v>
      </c>
      <c r="K652" t="s">
        <v>383</v>
      </c>
      <c r="M652" t="s">
        <v>384</v>
      </c>
      <c r="N652" t="s">
        <v>385</v>
      </c>
      <c r="O652">
        <f>IF(Sales_Table[[#This Row],[Date envoi]]&gt;Sales_Table[[#This Row],[À livrer avant]], 1, 0)</f>
        <v>0</v>
      </c>
    </row>
    <row r="653" spans="1:15" x14ac:dyDescent="0.25">
      <c r="A653">
        <v>10899</v>
      </c>
      <c r="B653" t="s">
        <v>172</v>
      </c>
      <c r="C653">
        <v>5</v>
      </c>
      <c r="D653" s="1">
        <v>35846</v>
      </c>
      <c r="E653" s="1">
        <v>35874</v>
      </c>
      <c r="F653" s="1">
        <v>35852</v>
      </c>
      <c r="G653">
        <v>3</v>
      </c>
      <c r="H653" s="2">
        <v>1.21</v>
      </c>
      <c r="I653" t="s">
        <v>173</v>
      </c>
      <c r="J653" t="s">
        <v>174</v>
      </c>
      <c r="K653" t="s">
        <v>175</v>
      </c>
      <c r="L653" t="s">
        <v>176</v>
      </c>
      <c r="M653" t="s">
        <v>177</v>
      </c>
      <c r="N653" t="s">
        <v>67</v>
      </c>
      <c r="O653">
        <f>IF(Sales_Table[[#This Row],[Date envoi]]&gt;Sales_Table[[#This Row],[À livrer avant]], 1, 0)</f>
        <v>0</v>
      </c>
    </row>
    <row r="654" spans="1:15" x14ac:dyDescent="0.25">
      <c r="A654">
        <v>10900</v>
      </c>
      <c r="B654" t="s">
        <v>55</v>
      </c>
      <c r="C654">
        <v>1</v>
      </c>
      <c r="D654" s="1">
        <v>35846</v>
      </c>
      <c r="E654" s="1">
        <v>35874</v>
      </c>
      <c r="F654" s="1">
        <v>35858</v>
      </c>
      <c r="G654">
        <v>2</v>
      </c>
      <c r="H654" s="2">
        <v>1.66</v>
      </c>
      <c r="I654" t="s">
        <v>56</v>
      </c>
      <c r="J654" t="s">
        <v>57</v>
      </c>
      <c r="K654" t="s">
        <v>58</v>
      </c>
      <c r="L654" t="s">
        <v>59</v>
      </c>
      <c r="M654" t="s">
        <v>60</v>
      </c>
      <c r="N654" t="s">
        <v>32</v>
      </c>
      <c r="O654">
        <f>IF(Sales_Table[[#This Row],[Date envoi]]&gt;Sales_Table[[#This Row],[À livrer avant]], 1, 0)</f>
        <v>0</v>
      </c>
    </row>
    <row r="655" spans="1:15" x14ac:dyDescent="0.25">
      <c r="A655">
        <v>10901</v>
      </c>
      <c r="B655" t="s">
        <v>61</v>
      </c>
      <c r="C655">
        <v>4</v>
      </c>
      <c r="D655" s="1">
        <v>35849</v>
      </c>
      <c r="E655" s="1">
        <v>35877</v>
      </c>
      <c r="F655" s="1">
        <v>35852</v>
      </c>
      <c r="G655">
        <v>1</v>
      </c>
      <c r="H655" s="2">
        <v>62.09</v>
      </c>
      <c r="I655" t="s">
        <v>62</v>
      </c>
      <c r="J655" t="s">
        <v>63</v>
      </c>
      <c r="K655" t="s">
        <v>64</v>
      </c>
      <c r="L655" t="s">
        <v>65</v>
      </c>
      <c r="M655" t="s">
        <v>66</v>
      </c>
      <c r="N655" t="s">
        <v>67</v>
      </c>
      <c r="O655">
        <f>IF(Sales_Table[[#This Row],[Date envoi]]&gt;Sales_Table[[#This Row],[À livrer avant]], 1, 0)</f>
        <v>0</v>
      </c>
    </row>
    <row r="656" spans="1:15" x14ac:dyDescent="0.25">
      <c r="A656">
        <v>10902</v>
      </c>
      <c r="B656" t="s">
        <v>96</v>
      </c>
      <c r="C656">
        <v>1</v>
      </c>
      <c r="D656" s="1">
        <v>35849</v>
      </c>
      <c r="E656" s="1">
        <v>35877</v>
      </c>
      <c r="F656" s="1">
        <v>35857</v>
      </c>
      <c r="G656">
        <v>1</v>
      </c>
      <c r="H656" s="2">
        <v>44.15</v>
      </c>
      <c r="I656" t="s">
        <v>97</v>
      </c>
      <c r="J656" t="s">
        <v>98</v>
      </c>
      <c r="K656" t="s">
        <v>99</v>
      </c>
      <c r="M656" t="s">
        <v>100</v>
      </c>
      <c r="N656" t="s">
        <v>101</v>
      </c>
      <c r="O656">
        <f>IF(Sales_Table[[#This Row],[Date envoi]]&gt;Sales_Table[[#This Row],[À livrer avant]], 1, 0)</f>
        <v>0</v>
      </c>
    </row>
    <row r="657" spans="1:15" x14ac:dyDescent="0.25">
      <c r="A657">
        <v>10903</v>
      </c>
      <c r="B657" t="s">
        <v>26</v>
      </c>
      <c r="C657">
        <v>3</v>
      </c>
      <c r="D657" s="1">
        <v>35850</v>
      </c>
      <c r="E657" s="1">
        <v>35878</v>
      </c>
      <c r="F657" s="1">
        <v>35858</v>
      </c>
      <c r="G657">
        <v>3</v>
      </c>
      <c r="H657" s="2">
        <v>36.71</v>
      </c>
      <c r="I657" t="s">
        <v>27</v>
      </c>
      <c r="J657" t="s">
        <v>28</v>
      </c>
      <c r="K657" t="s">
        <v>29</v>
      </c>
      <c r="L657" t="s">
        <v>30</v>
      </c>
      <c r="M657" t="s">
        <v>31</v>
      </c>
      <c r="N657" t="s">
        <v>32</v>
      </c>
      <c r="O657">
        <f>IF(Sales_Table[[#This Row],[Date envoi]]&gt;Sales_Table[[#This Row],[À livrer avant]], 1, 0)</f>
        <v>0</v>
      </c>
    </row>
    <row r="658" spans="1:15" x14ac:dyDescent="0.25">
      <c r="A658">
        <v>10904</v>
      </c>
      <c r="B658" t="s">
        <v>124</v>
      </c>
      <c r="C658">
        <v>3</v>
      </c>
      <c r="D658" s="1">
        <v>35850</v>
      </c>
      <c r="E658" s="1">
        <v>35878</v>
      </c>
      <c r="F658" s="1">
        <v>35853</v>
      </c>
      <c r="G658">
        <v>3</v>
      </c>
      <c r="H658" s="2">
        <v>162.94999999999999</v>
      </c>
      <c r="I658" t="s">
        <v>125</v>
      </c>
      <c r="J658" t="s">
        <v>126</v>
      </c>
      <c r="K658" t="s">
        <v>127</v>
      </c>
      <c r="L658" t="s">
        <v>128</v>
      </c>
      <c r="M658" t="s">
        <v>129</v>
      </c>
      <c r="N658" t="s">
        <v>95</v>
      </c>
      <c r="O658">
        <f>IF(Sales_Table[[#This Row],[Date envoi]]&gt;Sales_Table[[#This Row],[À livrer avant]], 1, 0)</f>
        <v>0</v>
      </c>
    </row>
    <row r="659" spans="1:15" x14ac:dyDescent="0.25">
      <c r="A659">
        <v>10905</v>
      </c>
      <c r="B659" t="s">
        <v>55</v>
      </c>
      <c r="C659">
        <v>9</v>
      </c>
      <c r="D659" s="1">
        <v>35850</v>
      </c>
      <c r="E659" s="1">
        <v>35878</v>
      </c>
      <c r="F659" s="1">
        <v>35860</v>
      </c>
      <c r="G659">
        <v>2</v>
      </c>
      <c r="H659" s="2">
        <v>13.72</v>
      </c>
      <c r="I659" t="s">
        <v>56</v>
      </c>
      <c r="J659" t="s">
        <v>57</v>
      </c>
      <c r="K659" t="s">
        <v>58</v>
      </c>
      <c r="L659" t="s">
        <v>59</v>
      </c>
      <c r="M659" t="s">
        <v>60</v>
      </c>
      <c r="N659" t="s">
        <v>32</v>
      </c>
      <c r="O659">
        <f>IF(Sales_Table[[#This Row],[Date envoi]]&gt;Sales_Table[[#This Row],[À livrer avant]], 1, 0)</f>
        <v>0</v>
      </c>
    </row>
    <row r="660" spans="1:15" x14ac:dyDescent="0.25">
      <c r="A660">
        <v>10906</v>
      </c>
      <c r="B660" t="s">
        <v>346</v>
      </c>
      <c r="C660">
        <v>4</v>
      </c>
      <c r="D660" s="1">
        <v>35851</v>
      </c>
      <c r="E660" s="1">
        <v>35865</v>
      </c>
      <c r="F660" s="1">
        <v>35857</v>
      </c>
      <c r="G660">
        <v>3</v>
      </c>
      <c r="H660" s="2">
        <v>26.29</v>
      </c>
      <c r="I660" t="s">
        <v>347</v>
      </c>
      <c r="J660" t="s">
        <v>348</v>
      </c>
      <c r="K660" t="s">
        <v>349</v>
      </c>
      <c r="M660" t="s">
        <v>350</v>
      </c>
      <c r="N660" t="s">
        <v>351</v>
      </c>
      <c r="O660">
        <f>IF(Sales_Table[[#This Row],[Date envoi]]&gt;Sales_Table[[#This Row],[À livrer avant]], 1, 0)</f>
        <v>0</v>
      </c>
    </row>
    <row r="661" spans="1:15" x14ac:dyDescent="0.25">
      <c r="A661">
        <v>10907</v>
      </c>
      <c r="B661" t="s">
        <v>467</v>
      </c>
      <c r="C661">
        <v>6</v>
      </c>
      <c r="D661" s="1">
        <v>35851</v>
      </c>
      <c r="E661" s="1">
        <v>35879</v>
      </c>
      <c r="F661" s="1">
        <v>35853</v>
      </c>
      <c r="G661">
        <v>3</v>
      </c>
      <c r="H661" s="2">
        <v>9.19</v>
      </c>
      <c r="I661" t="s">
        <v>468</v>
      </c>
      <c r="J661" t="s">
        <v>469</v>
      </c>
      <c r="K661" t="s">
        <v>470</v>
      </c>
      <c r="M661" t="s">
        <v>471</v>
      </c>
      <c r="N661" t="s">
        <v>19</v>
      </c>
      <c r="O661">
        <f>IF(Sales_Table[[#This Row],[Date envoi]]&gt;Sales_Table[[#This Row],[À livrer avant]], 1, 0)</f>
        <v>0</v>
      </c>
    </row>
    <row r="662" spans="1:15" x14ac:dyDescent="0.25">
      <c r="A662">
        <v>10908</v>
      </c>
      <c r="B662" t="s">
        <v>182</v>
      </c>
      <c r="C662">
        <v>4</v>
      </c>
      <c r="D662" s="1">
        <v>35852</v>
      </c>
      <c r="E662" s="1">
        <v>35880</v>
      </c>
      <c r="F662" s="1">
        <v>35860</v>
      </c>
      <c r="G662">
        <v>2</v>
      </c>
      <c r="H662" s="2">
        <v>32.96</v>
      </c>
      <c r="I662" t="s">
        <v>183</v>
      </c>
      <c r="J662" t="s">
        <v>184</v>
      </c>
      <c r="K662" t="s">
        <v>185</v>
      </c>
      <c r="M662" t="s">
        <v>186</v>
      </c>
      <c r="N662" t="s">
        <v>146</v>
      </c>
      <c r="O662">
        <f>IF(Sales_Table[[#This Row],[Date envoi]]&gt;Sales_Table[[#This Row],[À livrer avant]], 1, 0)</f>
        <v>0</v>
      </c>
    </row>
    <row r="663" spans="1:15" x14ac:dyDescent="0.25">
      <c r="A663">
        <v>10909</v>
      </c>
      <c r="B663" t="s">
        <v>357</v>
      </c>
      <c r="C663">
        <v>1</v>
      </c>
      <c r="D663" s="1">
        <v>35852</v>
      </c>
      <c r="E663" s="1">
        <v>35880</v>
      </c>
      <c r="F663" s="1">
        <v>35864</v>
      </c>
      <c r="G663">
        <v>2</v>
      </c>
      <c r="H663" s="2">
        <v>53.05</v>
      </c>
      <c r="I663" t="s">
        <v>358</v>
      </c>
      <c r="J663" t="s">
        <v>359</v>
      </c>
      <c r="K663" t="s">
        <v>360</v>
      </c>
      <c r="M663" t="s">
        <v>361</v>
      </c>
      <c r="N663" t="s">
        <v>362</v>
      </c>
      <c r="O663">
        <f>IF(Sales_Table[[#This Row],[Date envoi]]&gt;Sales_Table[[#This Row],[À livrer avant]], 1, 0)</f>
        <v>0</v>
      </c>
    </row>
    <row r="664" spans="1:15" x14ac:dyDescent="0.25">
      <c r="A664">
        <v>10910</v>
      </c>
      <c r="B664" t="s">
        <v>446</v>
      </c>
      <c r="C664">
        <v>1</v>
      </c>
      <c r="D664" s="1">
        <v>35852</v>
      </c>
      <c r="E664" s="1">
        <v>35880</v>
      </c>
      <c r="F664" s="1">
        <v>35858</v>
      </c>
      <c r="G664">
        <v>3</v>
      </c>
      <c r="H664" s="2">
        <v>38.11</v>
      </c>
      <c r="I664" t="s">
        <v>447</v>
      </c>
      <c r="J664" t="s">
        <v>448</v>
      </c>
      <c r="K664" t="s">
        <v>449</v>
      </c>
      <c r="M664" t="s">
        <v>450</v>
      </c>
      <c r="N664" t="s">
        <v>112</v>
      </c>
      <c r="O664">
        <f>IF(Sales_Table[[#This Row],[Date envoi]]&gt;Sales_Table[[#This Row],[À livrer avant]], 1, 0)</f>
        <v>0</v>
      </c>
    </row>
    <row r="665" spans="1:15" x14ac:dyDescent="0.25">
      <c r="A665">
        <v>10911</v>
      </c>
      <c r="B665" t="s">
        <v>213</v>
      </c>
      <c r="C665">
        <v>3</v>
      </c>
      <c r="D665" s="1">
        <v>35852</v>
      </c>
      <c r="E665" s="1">
        <v>35880</v>
      </c>
      <c r="F665" s="1">
        <v>35859</v>
      </c>
      <c r="G665">
        <v>1</v>
      </c>
      <c r="H665" s="2">
        <v>38.19</v>
      </c>
      <c r="I665" t="s">
        <v>214</v>
      </c>
      <c r="J665" t="s">
        <v>215</v>
      </c>
      <c r="K665" t="s">
        <v>216</v>
      </c>
      <c r="M665" t="s">
        <v>217</v>
      </c>
      <c r="N665" t="s">
        <v>171</v>
      </c>
      <c r="O665">
        <f>IF(Sales_Table[[#This Row],[Date envoi]]&gt;Sales_Table[[#This Row],[À livrer avant]], 1, 0)</f>
        <v>0</v>
      </c>
    </row>
    <row r="666" spans="1:15" x14ac:dyDescent="0.25">
      <c r="A666">
        <v>10912</v>
      </c>
      <c r="B666" t="s">
        <v>202</v>
      </c>
      <c r="C666">
        <v>2</v>
      </c>
      <c r="D666" s="1">
        <v>35852</v>
      </c>
      <c r="E666" s="1">
        <v>35880</v>
      </c>
      <c r="F666" s="1">
        <v>35872</v>
      </c>
      <c r="G666">
        <v>2</v>
      </c>
      <c r="H666" s="2">
        <v>580.91</v>
      </c>
      <c r="I666" t="s">
        <v>203</v>
      </c>
      <c r="J666" t="s">
        <v>204</v>
      </c>
      <c r="K666" t="s">
        <v>205</v>
      </c>
      <c r="L666" t="s">
        <v>206</v>
      </c>
      <c r="N666" t="s">
        <v>207</v>
      </c>
      <c r="O666">
        <f>IF(Sales_Table[[#This Row],[Date envoi]]&gt;Sales_Table[[#This Row],[À livrer avant]], 1, 0)</f>
        <v>0</v>
      </c>
    </row>
    <row r="667" spans="1:15" x14ac:dyDescent="0.25">
      <c r="A667">
        <v>10913</v>
      </c>
      <c r="B667" t="s">
        <v>342</v>
      </c>
      <c r="C667">
        <v>4</v>
      </c>
      <c r="D667" s="1">
        <v>35852</v>
      </c>
      <c r="E667" s="1">
        <v>35880</v>
      </c>
      <c r="F667" s="1">
        <v>35858</v>
      </c>
      <c r="G667">
        <v>1</v>
      </c>
      <c r="H667" s="2">
        <v>33.049999999999997</v>
      </c>
      <c r="I667" t="s">
        <v>343</v>
      </c>
      <c r="J667" t="s">
        <v>344</v>
      </c>
      <c r="K667" t="s">
        <v>196</v>
      </c>
      <c r="L667" t="s">
        <v>59</v>
      </c>
      <c r="M667" t="s">
        <v>345</v>
      </c>
      <c r="N667" t="s">
        <v>32</v>
      </c>
      <c r="O667">
        <f>IF(Sales_Table[[#This Row],[Date envoi]]&gt;Sales_Table[[#This Row],[À livrer avant]], 1, 0)</f>
        <v>0</v>
      </c>
    </row>
    <row r="668" spans="1:15" x14ac:dyDescent="0.25">
      <c r="A668">
        <v>10914</v>
      </c>
      <c r="B668" t="s">
        <v>342</v>
      </c>
      <c r="C668">
        <v>6</v>
      </c>
      <c r="D668" s="1">
        <v>35853</v>
      </c>
      <c r="E668" s="1">
        <v>35881</v>
      </c>
      <c r="F668" s="1">
        <v>35856</v>
      </c>
      <c r="G668">
        <v>1</v>
      </c>
      <c r="H668" s="2">
        <v>21.19</v>
      </c>
      <c r="I668" t="s">
        <v>343</v>
      </c>
      <c r="J668" t="s">
        <v>344</v>
      </c>
      <c r="K668" t="s">
        <v>196</v>
      </c>
      <c r="L668" t="s">
        <v>59</v>
      </c>
      <c r="M668" t="s">
        <v>345</v>
      </c>
      <c r="N668" t="s">
        <v>32</v>
      </c>
      <c r="O668">
        <f>IF(Sales_Table[[#This Row],[Date envoi]]&gt;Sales_Table[[#This Row],[À livrer avant]], 1, 0)</f>
        <v>0</v>
      </c>
    </row>
    <row r="669" spans="1:15" x14ac:dyDescent="0.25">
      <c r="A669">
        <v>10915</v>
      </c>
      <c r="B669" t="s">
        <v>147</v>
      </c>
      <c r="C669">
        <v>2</v>
      </c>
      <c r="D669" s="1">
        <v>35853</v>
      </c>
      <c r="E669" s="1">
        <v>35881</v>
      </c>
      <c r="F669" s="1">
        <v>35856</v>
      </c>
      <c r="G669">
        <v>2</v>
      </c>
      <c r="H669" s="2">
        <v>3.51</v>
      </c>
      <c r="I669" t="s">
        <v>148</v>
      </c>
      <c r="J669" t="s">
        <v>149</v>
      </c>
      <c r="K669" t="s">
        <v>77</v>
      </c>
      <c r="M669" t="s">
        <v>150</v>
      </c>
      <c r="N669" t="s">
        <v>79</v>
      </c>
      <c r="O669">
        <f>IF(Sales_Table[[#This Row],[Date envoi]]&gt;Sales_Table[[#This Row],[À livrer avant]], 1, 0)</f>
        <v>0</v>
      </c>
    </row>
    <row r="670" spans="1:15" x14ac:dyDescent="0.25">
      <c r="A670">
        <v>10916</v>
      </c>
      <c r="B670" t="s">
        <v>400</v>
      </c>
      <c r="C670">
        <v>1</v>
      </c>
      <c r="D670" s="1">
        <v>35853</v>
      </c>
      <c r="E670" s="1">
        <v>35881</v>
      </c>
      <c r="F670" s="1">
        <v>35863</v>
      </c>
      <c r="G670">
        <v>2</v>
      </c>
      <c r="H670" s="2">
        <v>63.77</v>
      </c>
      <c r="I670" t="s">
        <v>401</v>
      </c>
      <c r="J670" t="s">
        <v>402</v>
      </c>
      <c r="K670" t="s">
        <v>383</v>
      </c>
      <c r="M670" t="s">
        <v>384</v>
      </c>
      <c r="N670" t="s">
        <v>385</v>
      </c>
      <c r="O670">
        <f>IF(Sales_Table[[#This Row],[Date envoi]]&gt;Sales_Table[[#This Row],[À livrer avant]], 1, 0)</f>
        <v>0</v>
      </c>
    </row>
    <row r="671" spans="1:15" x14ac:dyDescent="0.25">
      <c r="A671">
        <v>10917</v>
      </c>
      <c r="B671" t="s">
        <v>166</v>
      </c>
      <c r="C671">
        <v>4</v>
      </c>
      <c r="D671" s="1">
        <v>35856</v>
      </c>
      <c r="E671" s="1">
        <v>35884</v>
      </c>
      <c r="F671" s="1">
        <v>35865</v>
      </c>
      <c r="G671">
        <v>2</v>
      </c>
      <c r="H671" s="2">
        <v>8.2899999999999991</v>
      </c>
      <c r="I671" t="s">
        <v>167</v>
      </c>
      <c r="J671" t="s">
        <v>168</v>
      </c>
      <c r="K671" t="s">
        <v>169</v>
      </c>
      <c r="M671" t="s">
        <v>170</v>
      </c>
      <c r="N671" t="s">
        <v>171</v>
      </c>
      <c r="O671">
        <f>IF(Sales_Table[[#This Row],[Date envoi]]&gt;Sales_Table[[#This Row],[À livrer avant]], 1, 0)</f>
        <v>0</v>
      </c>
    </row>
    <row r="672" spans="1:15" x14ac:dyDescent="0.25">
      <c r="A672">
        <v>10918</v>
      </c>
      <c r="B672" t="s">
        <v>363</v>
      </c>
      <c r="C672">
        <v>3</v>
      </c>
      <c r="D672" s="1">
        <v>35856</v>
      </c>
      <c r="E672" s="1">
        <v>35884</v>
      </c>
      <c r="F672" s="1">
        <v>35865</v>
      </c>
      <c r="G672">
        <v>3</v>
      </c>
      <c r="H672" s="2">
        <v>48.83</v>
      </c>
      <c r="I672" t="s">
        <v>364</v>
      </c>
      <c r="J672" t="s">
        <v>365</v>
      </c>
      <c r="K672" t="s">
        <v>366</v>
      </c>
      <c r="L672" t="s">
        <v>367</v>
      </c>
      <c r="M672" t="s">
        <v>368</v>
      </c>
      <c r="N672" t="s">
        <v>284</v>
      </c>
      <c r="O672">
        <f>IF(Sales_Table[[#This Row],[Date envoi]]&gt;Sales_Table[[#This Row],[À livrer avant]], 1, 0)</f>
        <v>0</v>
      </c>
    </row>
    <row r="673" spans="1:15" x14ac:dyDescent="0.25">
      <c r="A673">
        <v>10919</v>
      </c>
      <c r="B673" t="s">
        <v>369</v>
      </c>
      <c r="C673">
        <v>2</v>
      </c>
      <c r="D673" s="1">
        <v>35856</v>
      </c>
      <c r="E673" s="1">
        <v>35884</v>
      </c>
      <c r="F673" s="1">
        <v>35858</v>
      </c>
      <c r="G673">
        <v>2</v>
      </c>
      <c r="H673" s="2">
        <v>19.8</v>
      </c>
      <c r="I673" t="s">
        <v>370</v>
      </c>
      <c r="J673" t="s">
        <v>371</v>
      </c>
      <c r="K673" t="s">
        <v>372</v>
      </c>
      <c r="L673" t="s">
        <v>373</v>
      </c>
      <c r="M673" t="s">
        <v>374</v>
      </c>
      <c r="N673" t="s">
        <v>67</v>
      </c>
      <c r="O673">
        <f>IF(Sales_Table[[#This Row],[Date envoi]]&gt;Sales_Table[[#This Row],[À livrer avant]], 1, 0)</f>
        <v>0</v>
      </c>
    </row>
    <row r="674" spans="1:15" x14ac:dyDescent="0.25">
      <c r="A674">
        <v>10920</v>
      </c>
      <c r="B674" t="s">
        <v>309</v>
      </c>
      <c r="C674">
        <v>4</v>
      </c>
      <c r="D674" s="1">
        <v>35857</v>
      </c>
      <c r="E674" s="1">
        <v>35885</v>
      </c>
      <c r="F674" s="1">
        <v>35863</v>
      </c>
      <c r="G674">
        <v>2</v>
      </c>
      <c r="H674" s="2">
        <v>29.61</v>
      </c>
      <c r="I674" t="s">
        <v>310</v>
      </c>
      <c r="J674" t="s">
        <v>311</v>
      </c>
      <c r="K674" t="s">
        <v>312</v>
      </c>
      <c r="L674" t="s">
        <v>313</v>
      </c>
      <c r="M674" t="s">
        <v>314</v>
      </c>
      <c r="N674" t="s">
        <v>192</v>
      </c>
      <c r="O674">
        <f>IF(Sales_Table[[#This Row],[Date envoi]]&gt;Sales_Table[[#This Row],[À livrer avant]], 1, 0)</f>
        <v>0</v>
      </c>
    </row>
    <row r="675" spans="1:15" x14ac:dyDescent="0.25">
      <c r="A675">
        <v>10921</v>
      </c>
      <c r="B675" t="s">
        <v>337</v>
      </c>
      <c r="C675">
        <v>1</v>
      </c>
      <c r="D675" s="1">
        <v>35857</v>
      </c>
      <c r="E675" s="1">
        <v>35899</v>
      </c>
      <c r="F675" s="1">
        <v>35863</v>
      </c>
      <c r="G675">
        <v>1</v>
      </c>
      <c r="H675" s="2">
        <v>176.48</v>
      </c>
      <c r="I675" t="s">
        <v>338</v>
      </c>
      <c r="J675" t="s">
        <v>339</v>
      </c>
      <c r="K675" t="s">
        <v>340</v>
      </c>
      <c r="M675" t="s">
        <v>341</v>
      </c>
      <c r="N675" t="s">
        <v>294</v>
      </c>
      <c r="O675">
        <f>IF(Sales_Table[[#This Row],[Date envoi]]&gt;Sales_Table[[#This Row],[À livrer avant]], 1, 0)</f>
        <v>0</v>
      </c>
    </row>
    <row r="676" spans="1:15" x14ac:dyDescent="0.25">
      <c r="A676">
        <v>10922</v>
      </c>
      <c r="B676" t="s">
        <v>26</v>
      </c>
      <c r="C676">
        <v>5</v>
      </c>
      <c r="D676" s="1">
        <v>35857</v>
      </c>
      <c r="E676" s="1">
        <v>35885</v>
      </c>
      <c r="F676" s="1">
        <v>35859</v>
      </c>
      <c r="G676">
        <v>3</v>
      </c>
      <c r="H676" s="2">
        <v>62.74</v>
      </c>
      <c r="I676" t="s">
        <v>27</v>
      </c>
      <c r="J676" t="s">
        <v>28</v>
      </c>
      <c r="K676" t="s">
        <v>29</v>
      </c>
      <c r="L676" t="s">
        <v>30</v>
      </c>
      <c r="M676" t="s">
        <v>31</v>
      </c>
      <c r="N676" t="s">
        <v>32</v>
      </c>
      <c r="O676">
        <f>IF(Sales_Table[[#This Row],[Date envoi]]&gt;Sales_Table[[#This Row],[À livrer avant]], 1, 0)</f>
        <v>0</v>
      </c>
    </row>
    <row r="677" spans="1:15" x14ac:dyDescent="0.25">
      <c r="A677">
        <v>10923</v>
      </c>
      <c r="B677" t="s">
        <v>299</v>
      </c>
      <c r="C677">
        <v>7</v>
      </c>
      <c r="D677" s="1">
        <v>35857</v>
      </c>
      <c r="E677" s="1">
        <v>35899</v>
      </c>
      <c r="F677" s="1">
        <v>35867</v>
      </c>
      <c r="G677">
        <v>3</v>
      </c>
      <c r="H677" s="2">
        <v>68.260000000000005</v>
      </c>
      <c r="I677" t="s">
        <v>300</v>
      </c>
      <c r="J677" t="s">
        <v>301</v>
      </c>
      <c r="K677" t="s">
        <v>302</v>
      </c>
      <c r="M677" t="s">
        <v>303</v>
      </c>
      <c r="N677" t="s">
        <v>19</v>
      </c>
      <c r="O677">
        <f>IF(Sales_Table[[#This Row],[Date envoi]]&gt;Sales_Table[[#This Row],[À livrer avant]], 1, 0)</f>
        <v>0</v>
      </c>
    </row>
    <row r="678" spans="1:15" x14ac:dyDescent="0.25">
      <c r="A678">
        <v>10924</v>
      </c>
      <c r="B678" t="s">
        <v>156</v>
      </c>
      <c r="C678">
        <v>3</v>
      </c>
      <c r="D678" s="1">
        <v>35858</v>
      </c>
      <c r="E678" s="1">
        <v>35886</v>
      </c>
      <c r="F678" s="1">
        <v>35893</v>
      </c>
      <c r="G678">
        <v>2</v>
      </c>
      <c r="H678" s="2">
        <v>151.52000000000001</v>
      </c>
      <c r="I678" t="s">
        <v>157</v>
      </c>
      <c r="J678" t="s">
        <v>158</v>
      </c>
      <c r="K678" t="s">
        <v>159</v>
      </c>
      <c r="M678" t="s">
        <v>160</v>
      </c>
      <c r="N678" t="s">
        <v>101</v>
      </c>
      <c r="O678">
        <f>IF(Sales_Table[[#This Row],[Date envoi]]&gt;Sales_Table[[#This Row],[À livrer avant]], 1, 0)</f>
        <v>1</v>
      </c>
    </row>
    <row r="679" spans="1:15" x14ac:dyDescent="0.25">
      <c r="A679">
        <v>10925</v>
      </c>
      <c r="B679" t="s">
        <v>26</v>
      </c>
      <c r="C679">
        <v>3</v>
      </c>
      <c r="D679" s="1">
        <v>35858</v>
      </c>
      <c r="E679" s="1">
        <v>35886</v>
      </c>
      <c r="F679" s="1">
        <v>35867</v>
      </c>
      <c r="G679">
        <v>1</v>
      </c>
      <c r="H679" s="2">
        <v>2.27</v>
      </c>
      <c r="I679" t="s">
        <v>27</v>
      </c>
      <c r="J679" t="s">
        <v>28</v>
      </c>
      <c r="K679" t="s">
        <v>29</v>
      </c>
      <c r="L679" t="s">
        <v>30</v>
      </c>
      <c r="M679" t="s">
        <v>31</v>
      </c>
      <c r="N679" t="s">
        <v>32</v>
      </c>
      <c r="O679">
        <f>IF(Sales_Table[[#This Row],[Date envoi]]&gt;Sales_Table[[#This Row],[À livrer avant]], 1, 0)</f>
        <v>0</v>
      </c>
    </row>
    <row r="680" spans="1:15" x14ac:dyDescent="0.25">
      <c r="A680">
        <v>10926</v>
      </c>
      <c r="B680" t="s">
        <v>422</v>
      </c>
      <c r="C680">
        <v>4</v>
      </c>
      <c r="D680" s="1">
        <v>35858</v>
      </c>
      <c r="E680" s="1">
        <v>35886</v>
      </c>
      <c r="F680" s="1">
        <v>35865</v>
      </c>
      <c r="G680">
        <v>3</v>
      </c>
      <c r="H680" s="2">
        <v>39.92</v>
      </c>
      <c r="I680" t="s">
        <v>423</v>
      </c>
      <c r="J680" t="s">
        <v>424</v>
      </c>
      <c r="K680" t="s">
        <v>383</v>
      </c>
      <c r="M680" t="s">
        <v>384</v>
      </c>
      <c r="N680" t="s">
        <v>385</v>
      </c>
      <c r="O680">
        <f>IF(Sales_Table[[#This Row],[Date envoi]]&gt;Sales_Table[[#This Row],[À livrer avant]], 1, 0)</f>
        <v>0</v>
      </c>
    </row>
    <row r="681" spans="1:15" x14ac:dyDescent="0.25">
      <c r="A681">
        <v>10927</v>
      </c>
      <c r="B681" t="s">
        <v>472</v>
      </c>
      <c r="C681">
        <v>4</v>
      </c>
      <c r="D681" s="1">
        <v>35859</v>
      </c>
      <c r="E681" s="1">
        <v>35887</v>
      </c>
      <c r="F681" s="1">
        <v>35893</v>
      </c>
      <c r="G681">
        <v>1</v>
      </c>
      <c r="H681" s="2">
        <v>19.79</v>
      </c>
      <c r="I681" t="s">
        <v>473</v>
      </c>
      <c r="J681" t="s">
        <v>474</v>
      </c>
      <c r="K681" t="s">
        <v>475</v>
      </c>
      <c r="M681" t="s">
        <v>476</v>
      </c>
      <c r="N681" t="s">
        <v>19</v>
      </c>
      <c r="O681">
        <f>IF(Sales_Table[[#This Row],[Date envoi]]&gt;Sales_Table[[#This Row],[À livrer avant]], 1, 0)</f>
        <v>1</v>
      </c>
    </row>
    <row r="682" spans="1:15" x14ac:dyDescent="0.25">
      <c r="A682">
        <v>10928</v>
      </c>
      <c r="B682" t="s">
        <v>332</v>
      </c>
      <c r="C682">
        <v>1</v>
      </c>
      <c r="D682" s="1">
        <v>35859</v>
      </c>
      <c r="E682" s="1">
        <v>35887</v>
      </c>
      <c r="F682" s="1">
        <v>35872</v>
      </c>
      <c r="G682">
        <v>1</v>
      </c>
      <c r="H682" s="2">
        <v>1.36</v>
      </c>
      <c r="I682" t="s">
        <v>333</v>
      </c>
      <c r="J682" t="s">
        <v>334</v>
      </c>
      <c r="K682" t="s">
        <v>335</v>
      </c>
      <c r="M682" t="s">
        <v>336</v>
      </c>
      <c r="N682" t="s">
        <v>171</v>
      </c>
      <c r="O682">
        <f>IF(Sales_Table[[#This Row],[Date envoi]]&gt;Sales_Table[[#This Row],[À livrer avant]], 1, 0)</f>
        <v>0</v>
      </c>
    </row>
    <row r="683" spans="1:15" x14ac:dyDescent="0.25">
      <c r="A683">
        <v>10929</v>
      </c>
      <c r="B683" t="s">
        <v>113</v>
      </c>
      <c r="C683">
        <v>6</v>
      </c>
      <c r="D683" s="1">
        <v>35859</v>
      </c>
      <c r="E683" s="1">
        <v>35887</v>
      </c>
      <c r="F683" s="1">
        <v>35866</v>
      </c>
      <c r="G683">
        <v>1</v>
      </c>
      <c r="H683" s="2">
        <v>33.93</v>
      </c>
      <c r="I683" t="s">
        <v>114</v>
      </c>
      <c r="J683" t="s">
        <v>115</v>
      </c>
      <c r="K683" t="s">
        <v>116</v>
      </c>
      <c r="M683" t="s">
        <v>117</v>
      </c>
      <c r="N683" t="s">
        <v>25</v>
      </c>
      <c r="O683">
        <f>IF(Sales_Table[[#This Row],[Date envoi]]&gt;Sales_Table[[#This Row],[À livrer avant]], 1, 0)</f>
        <v>0</v>
      </c>
    </row>
    <row r="684" spans="1:15" x14ac:dyDescent="0.25">
      <c r="A684">
        <v>10930</v>
      </c>
      <c r="B684" t="s">
        <v>38</v>
      </c>
      <c r="C684">
        <v>4</v>
      </c>
      <c r="D684" s="1">
        <v>35860</v>
      </c>
      <c r="E684" s="1">
        <v>35902</v>
      </c>
      <c r="F684" s="1">
        <v>35872</v>
      </c>
      <c r="G684">
        <v>3</v>
      </c>
      <c r="H684" s="2">
        <v>15.55</v>
      </c>
      <c r="I684" t="s">
        <v>39</v>
      </c>
      <c r="J684" t="s">
        <v>40</v>
      </c>
      <c r="K684" t="s">
        <v>41</v>
      </c>
      <c r="M684" t="s">
        <v>42</v>
      </c>
      <c r="N684" t="s">
        <v>43</v>
      </c>
      <c r="O684">
        <f>IF(Sales_Table[[#This Row],[Date envoi]]&gt;Sales_Table[[#This Row],[À livrer avant]], 1, 0)</f>
        <v>0</v>
      </c>
    </row>
    <row r="685" spans="1:15" x14ac:dyDescent="0.25">
      <c r="A685">
        <v>10931</v>
      </c>
      <c r="B685" t="s">
        <v>50</v>
      </c>
      <c r="C685">
        <v>4</v>
      </c>
      <c r="D685" s="1">
        <v>35860</v>
      </c>
      <c r="E685" s="1">
        <v>35874</v>
      </c>
      <c r="F685" s="1">
        <v>35873</v>
      </c>
      <c r="G685">
        <v>2</v>
      </c>
      <c r="H685" s="2">
        <v>13.6</v>
      </c>
      <c r="I685" t="s">
        <v>51</v>
      </c>
      <c r="J685" t="s">
        <v>52</v>
      </c>
      <c r="K685" t="s">
        <v>53</v>
      </c>
      <c r="M685" t="s">
        <v>54</v>
      </c>
      <c r="N685" t="s">
        <v>49</v>
      </c>
      <c r="O685">
        <f>IF(Sales_Table[[#This Row],[Date envoi]]&gt;Sales_Table[[#This Row],[À livrer avant]], 1, 0)</f>
        <v>0</v>
      </c>
    </row>
    <row r="686" spans="1:15" x14ac:dyDescent="0.25">
      <c r="A686">
        <v>10932</v>
      </c>
      <c r="B686" t="s">
        <v>273</v>
      </c>
      <c r="C686">
        <v>8</v>
      </c>
      <c r="D686" s="1">
        <v>35860</v>
      </c>
      <c r="E686" s="1">
        <v>35888</v>
      </c>
      <c r="F686" s="1">
        <v>35878</v>
      </c>
      <c r="G686">
        <v>1</v>
      </c>
      <c r="H686" s="2">
        <v>134.63999999999999</v>
      </c>
      <c r="I686" t="s">
        <v>274</v>
      </c>
      <c r="J686" t="s">
        <v>275</v>
      </c>
      <c r="K686" t="s">
        <v>276</v>
      </c>
      <c r="M686" t="s">
        <v>277</v>
      </c>
      <c r="N686" t="s">
        <v>19</v>
      </c>
      <c r="O686">
        <f>IF(Sales_Table[[#This Row],[Date envoi]]&gt;Sales_Table[[#This Row],[À livrer avant]], 1, 0)</f>
        <v>0</v>
      </c>
    </row>
    <row r="687" spans="1:15" x14ac:dyDescent="0.25">
      <c r="A687">
        <v>10933</v>
      </c>
      <c r="B687" t="s">
        <v>243</v>
      </c>
      <c r="C687">
        <v>6</v>
      </c>
      <c r="D687" s="1">
        <v>35860</v>
      </c>
      <c r="E687" s="1">
        <v>35888</v>
      </c>
      <c r="F687" s="1">
        <v>35870</v>
      </c>
      <c r="G687">
        <v>3</v>
      </c>
      <c r="H687" s="2">
        <v>54.15</v>
      </c>
      <c r="I687" t="s">
        <v>244</v>
      </c>
      <c r="J687" t="s">
        <v>245</v>
      </c>
      <c r="K687" t="s">
        <v>246</v>
      </c>
      <c r="L687" t="s">
        <v>247</v>
      </c>
      <c r="M687" t="s">
        <v>248</v>
      </c>
      <c r="N687" t="s">
        <v>192</v>
      </c>
      <c r="O687">
        <f>IF(Sales_Table[[#This Row],[Date envoi]]&gt;Sales_Table[[#This Row],[À livrer avant]], 1, 0)</f>
        <v>0</v>
      </c>
    </row>
    <row r="688" spans="1:15" x14ac:dyDescent="0.25">
      <c r="A688">
        <v>10934</v>
      </c>
      <c r="B688" t="s">
        <v>161</v>
      </c>
      <c r="C688">
        <v>3</v>
      </c>
      <c r="D688" s="1">
        <v>35863</v>
      </c>
      <c r="E688" s="1">
        <v>35891</v>
      </c>
      <c r="F688" s="1">
        <v>35866</v>
      </c>
      <c r="G688">
        <v>3</v>
      </c>
      <c r="H688" s="2">
        <v>32.01</v>
      </c>
      <c r="I688" t="s">
        <v>162</v>
      </c>
      <c r="J688" t="s">
        <v>163</v>
      </c>
      <c r="K688" t="s">
        <v>164</v>
      </c>
      <c r="M688" t="s">
        <v>165</v>
      </c>
      <c r="N688" t="s">
        <v>25</v>
      </c>
      <c r="O688">
        <f>IF(Sales_Table[[#This Row],[Date envoi]]&gt;Sales_Table[[#This Row],[À livrer avant]], 1, 0)</f>
        <v>0</v>
      </c>
    </row>
    <row r="689" spans="1:15" x14ac:dyDescent="0.25">
      <c r="A689">
        <v>10935</v>
      </c>
      <c r="B689" t="s">
        <v>55</v>
      </c>
      <c r="C689">
        <v>4</v>
      </c>
      <c r="D689" s="1">
        <v>35863</v>
      </c>
      <c r="E689" s="1">
        <v>35891</v>
      </c>
      <c r="F689" s="1">
        <v>35872</v>
      </c>
      <c r="G689">
        <v>3</v>
      </c>
      <c r="H689" s="2">
        <v>47.59</v>
      </c>
      <c r="I689" t="s">
        <v>56</v>
      </c>
      <c r="J689" t="s">
        <v>57</v>
      </c>
      <c r="K689" t="s">
        <v>58</v>
      </c>
      <c r="L689" t="s">
        <v>59</v>
      </c>
      <c r="M689" t="s">
        <v>60</v>
      </c>
      <c r="N689" t="s">
        <v>32</v>
      </c>
      <c r="O689">
        <f>IF(Sales_Table[[#This Row],[Date envoi]]&gt;Sales_Table[[#This Row],[À livrer avant]], 1, 0)</f>
        <v>0</v>
      </c>
    </row>
    <row r="690" spans="1:15" x14ac:dyDescent="0.25">
      <c r="A690">
        <v>10936</v>
      </c>
      <c r="B690" t="s">
        <v>425</v>
      </c>
      <c r="C690">
        <v>3</v>
      </c>
      <c r="D690" s="1">
        <v>35863</v>
      </c>
      <c r="E690" s="1">
        <v>35891</v>
      </c>
      <c r="F690" s="1">
        <v>35872</v>
      </c>
      <c r="G690">
        <v>2</v>
      </c>
      <c r="H690" s="2">
        <v>33.68</v>
      </c>
      <c r="I690" t="s">
        <v>426</v>
      </c>
      <c r="J690" t="s">
        <v>427</v>
      </c>
      <c r="K690" t="s">
        <v>428</v>
      </c>
      <c r="L690" t="s">
        <v>228</v>
      </c>
      <c r="M690" t="s">
        <v>429</v>
      </c>
      <c r="N690" t="s">
        <v>95</v>
      </c>
      <c r="O690">
        <f>IF(Sales_Table[[#This Row],[Date envoi]]&gt;Sales_Table[[#This Row],[À livrer avant]], 1, 0)</f>
        <v>0</v>
      </c>
    </row>
    <row r="691" spans="1:15" x14ac:dyDescent="0.25">
      <c r="A691">
        <v>10937</v>
      </c>
      <c r="B691" t="s">
        <v>422</v>
      </c>
      <c r="C691">
        <v>7</v>
      </c>
      <c r="D691" s="1">
        <v>35864</v>
      </c>
      <c r="E691" s="1">
        <v>35878</v>
      </c>
      <c r="F691" s="1">
        <v>35867</v>
      </c>
      <c r="G691">
        <v>3</v>
      </c>
      <c r="H691" s="2">
        <v>31.51</v>
      </c>
      <c r="I691" t="s">
        <v>423</v>
      </c>
      <c r="J691" t="s">
        <v>424</v>
      </c>
      <c r="K691" t="s">
        <v>383</v>
      </c>
      <c r="M691" t="s">
        <v>384</v>
      </c>
      <c r="N691" t="s">
        <v>385</v>
      </c>
      <c r="O691">
        <f>IF(Sales_Table[[#This Row],[Date envoi]]&gt;Sales_Table[[#This Row],[À livrer avant]], 1, 0)</f>
        <v>0</v>
      </c>
    </row>
    <row r="692" spans="1:15" x14ac:dyDescent="0.25">
      <c r="A692">
        <v>10938</v>
      </c>
      <c r="B692" t="s">
        <v>136</v>
      </c>
      <c r="C692">
        <v>3</v>
      </c>
      <c r="D692" s="1">
        <v>35864</v>
      </c>
      <c r="E692" s="1">
        <v>35892</v>
      </c>
      <c r="F692" s="1">
        <v>35870</v>
      </c>
      <c r="G692">
        <v>2</v>
      </c>
      <c r="H692" s="2">
        <v>31.89</v>
      </c>
      <c r="I692" t="s">
        <v>137</v>
      </c>
      <c r="J692" t="s">
        <v>138</v>
      </c>
      <c r="K692" t="s">
        <v>139</v>
      </c>
      <c r="M692" t="s">
        <v>140</v>
      </c>
      <c r="N692" t="s">
        <v>25</v>
      </c>
      <c r="O692">
        <f>IF(Sales_Table[[#This Row],[Date envoi]]&gt;Sales_Table[[#This Row],[À livrer avant]], 1, 0)</f>
        <v>0</v>
      </c>
    </row>
    <row r="693" spans="1:15" x14ac:dyDescent="0.25">
      <c r="A693">
        <v>10939</v>
      </c>
      <c r="B693" t="s">
        <v>141</v>
      </c>
      <c r="C693">
        <v>2</v>
      </c>
      <c r="D693" s="1">
        <v>35864</v>
      </c>
      <c r="E693" s="1">
        <v>35892</v>
      </c>
      <c r="F693" s="1">
        <v>35867</v>
      </c>
      <c r="G693">
        <v>2</v>
      </c>
      <c r="H693" s="2">
        <v>76.33</v>
      </c>
      <c r="I693" t="s">
        <v>142</v>
      </c>
      <c r="J693" t="s">
        <v>143</v>
      </c>
      <c r="K693" t="s">
        <v>144</v>
      </c>
      <c r="M693" t="s">
        <v>145</v>
      </c>
      <c r="N693" t="s">
        <v>146</v>
      </c>
      <c r="O693">
        <f>IF(Sales_Table[[#This Row],[Date envoi]]&gt;Sales_Table[[#This Row],[À livrer avant]], 1, 0)</f>
        <v>0</v>
      </c>
    </row>
    <row r="694" spans="1:15" x14ac:dyDescent="0.25">
      <c r="A694">
        <v>10940</v>
      </c>
      <c r="B694" t="s">
        <v>273</v>
      </c>
      <c r="C694">
        <v>8</v>
      </c>
      <c r="D694" s="1">
        <v>35865</v>
      </c>
      <c r="E694" s="1">
        <v>35893</v>
      </c>
      <c r="F694" s="1">
        <v>35877</v>
      </c>
      <c r="G694">
        <v>3</v>
      </c>
      <c r="H694" s="2">
        <v>19.77</v>
      </c>
      <c r="I694" t="s">
        <v>274</v>
      </c>
      <c r="J694" t="s">
        <v>275</v>
      </c>
      <c r="K694" t="s">
        <v>276</v>
      </c>
      <c r="M694" t="s">
        <v>277</v>
      </c>
      <c r="N694" t="s">
        <v>19</v>
      </c>
      <c r="O694">
        <f>IF(Sales_Table[[#This Row],[Date envoi]]&gt;Sales_Table[[#This Row],[À livrer avant]], 1, 0)</f>
        <v>0</v>
      </c>
    </row>
    <row r="695" spans="1:15" x14ac:dyDescent="0.25">
      <c r="A695">
        <v>10941</v>
      </c>
      <c r="B695" t="s">
        <v>257</v>
      </c>
      <c r="C695">
        <v>7</v>
      </c>
      <c r="D695" s="1">
        <v>35865</v>
      </c>
      <c r="E695" s="1">
        <v>35893</v>
      </c>
      <c r="F695" s="1">
        <v>35874</v>
      </c>
      <c r="G695">
        <v>2</v>
      </c>
      <c r="H695" s="2">
        <v>400.81</v>
      </c>
      <c r="I695" t="s">
        <v>258</v>
      </c>
      <c r="J695" t="s">
        <v>259</v>
      </c>
      <c r="K695" t="s">
        <v>260</v>
      </c>
      <c r="L695" t="s">
        <v>261</v>
      </c>
      <c r="M695" t="s">
        <v>262</v>
      </c>
      <c r="N695" t="s">
        <v>95</v>
      </c>
      <c r="O695">
        <f>IF(Sales_Table[[#This Row],[Date envoi]]&gt;Sales_Table[[#This Row],[À livrer avant]], 1, 0)</f>
        <v>0</v>
      </c>
    </row>
    <row r="696" spans="1:15" x14ac:dyDescent="0.25">
      <c r="A696">
        <v>10942</v>
      </c>
      <c r="B696" t="s">
        <v>182</v>
      </c>
      <c r="C696">
        <v>9</v>
      </c>
      <c r="D696" s="1">
        <v>35865</v>
      </c>
      <c r="E696" s="1">
        <v>35893</v>
      </c>
      <c r="F696" s="1">
        <v>35872</v>
      </c>
      <c r="G696">
        <v>3</v>
      </c>
      <c r="H696" s="2">
        <v>17.95</v>
      </c>
      <c r="I696" t="s">
        <v>183</v>
      </c>
      <c r="J696" t="s">
        <v>184</v>
      </c>
      <c r="K696" t="s">
        <v>185</v>
      </c>
      <c r="M696" t="s">
        <v>186</v>
      </c>
      <c r="N696" t="s">
        <v>146</v>
      </c>
      <c r="O696">
        <f>IF(Sales_Table[[#This Row],[Date envoi]]&gt;Sales_Table[[#This Row],[À livrer avant]], 1, 0)</f>
        <v>0</v>
      </c>
    </row>
    <row r="697" spans="1:15" x14ac:dyDescent="0.25">
      <c r="A697">
        <v>10943</v>
      </c>
      <c r="B697" t="s">
        <v>187</v>
      </c>
      <c r="C697">
        <v>4</v>
      </c>
      <c r="D697" s="1">
        <v>35865</v>
      </c>
      <c r="E697" s="1">
        <v>35893</v>
      </c>
      <c r="F697" s="1">
        <v>35873</v>
      </c>
      <c r="G697">
        <v>2</v>
      </c>
      <c r="H697" s="2">
        <v>2.17</v>
      </c>
      <c r="I697" t="s">
        <v>188</v>
      </c>
      <c r="J697" t="s">
        <v>189</v>
      </c>
      <c r="K697" t="s">
        <v>190</v>
      </c>
      <c r="M697" t="s">
        <v>191</v>
      </c>
      <c r="N697" t="s">
        <v>192</v>
      </c>
      <c r="O697">
        <f>IF(Sales_Table[[#This Row],[Date envoi]]&gt;Sales_Table[[#This Row],[À livrer avant]], 1, 0)</f>
        <v>0</v>
      </c>
    </row>
    <row r="698" spans="1:15" x14ac:dyDescent="0.25">
      <c r="A698">
        <v>10944</v>
      </c>
      <c r="B698" t="s">
        <v>363</v>
      </c>
      <c r="C698">
        <v>6</v>
      </c>
      <c r="D698" s="1">
        <v>35866</v>
      </c>
      <c r="E698" s="1">
        <v>35880</v>
      </c>
      <c r="F698" s="1">
        <v>35867</v>
      </c>
      <c r="G698">
        <v>3</v>
      </c>
      <c r="H698" s="2">
        <v>52.92</v>
      </c>
      <c r="I698" t="s">
        <v>364</v>
      </c>
      <c r="J698" t="s">
        <v>365</v>
      </c>
      <c r="K698" t="s">
        <v>366</v>
      </c>
      <c r="L698" t="s">
        <v>367</v>
      </c>
      <c r="M698" t="s">
        <v>368</v>
      </c>
      <c r="N698" t="s">
        <v>284</v>
      </c>
      <c r="O698">
        <f>IF(Sales_Table[[#This Row],[Date envoi]]&gt;Sales_Table[[#This Row],[À livrer avant]], 1, 0)</f>
        <v>0</v>
      </c>
    </row>
    <row r="699" spans="1:15" x14ac:dyDescent="0.25">
      <c r="A699">
        <v>10945</v>
      </c>
      <c r="B699" t="s">
        <v>151</v>
      </c>
      <c r="C699">
        <v>4</v>
      </c>
      <c r="D699" s="1">
        <v>35866</v>
      </c>
      <c r="E699" s="1">
        <v>35894</v>
      </c>
      <c r="F699" s="1">
        <v>35872</v>
      </c>
      <c r="G699">
        <v>1</v>
      </c>
      <c r="H699" s="2">
        <v>10.220000000000001</v>
      </c>
      <c r="I699" t="s">
        <v>152</v>
      </c>
      <c r="J699" t="s">
        <v>153</v>
      </c>
      <c r="K699" t="s">
        <v>154</v>
      </c>
      <c r="M699" t="s">
        <v>155</v>
      </c>
      <c r="N699" t="s">
        <v>25</v>
      </c>
      <c r="O699">
        <f>IF(Sales_Table[[#This Row],[Date envoi]]&gt;Sales_Table[[#This Row],[À livrer avant]], 1, 0)</f>
        <v>0</v>
      </c>
    </row>
    <row r="700" spans="1:15" x14ac:dyDescent="0.25">
      <c r="A700">
        <v>10946</v>
      </c>
      <c r="B700" t="s">
        <v>337</v>
      </c>
      <c r="C700">
        <v>1</v>
      </c>
      <c r="D700" s="1">
        <v>35866</v>
      </c>
      <c r="E700" s="1">
        <v>35894</v>
      </c>
      <c r="F700" s="1">
        <v>35873</v>
      </c>
      <c r="G700">
        <v>2</v>
      </c>
      <c r="H700" s="2">
        <v>27.2</v>
      </c>
      <c r="I700" t="s">
        <v>338</v>
      </c>
      <c r="J700" t="s">
        <v>339</v>
      </c>
      <c r="K700" t="s">
        <v>340</v>
      </c>
      <c r="M700" t="s">
        <v>341</v>
      </c>
      <c r="N700" t="s">
        <v>294</v>
      </c>
      <c r="O700">
        <f>IF(Sales_Table[[#This Row],[Date envoi]]&gt;Sales_Table[[#This Row],[À livrer avant]], 1, 0)</f>
        <v>0</v>
      </c>
    </row>
    <row r="701" spans="1:15" x14ac:dyDescent="0.25">
      <c r="A701">
        <v>10947</v>
      </c>
      <c r="B701" t="s">
        <v>187</v>
      </c>
      <c r="C701">
        <v>3</v>
      </c>
      <c r="D701" s="1">
        <v>35867</v>
      </c>
      <c r="E701" s="1">
        <v>35895</v>
      </c>
      <c r="F701" s="1">
        <v>35870</v>
      </c>
      <c r="G701">
        <v>2</v>
      </c>
      <c r="H701" s="2">
        <v>3.26</v>
      </c>
      <c r="I701" t="s">
        <v>188</v>
      </c>
      <c r="J701" t="s">
        <v>189</v>
      </c>
      <c r="K701" t="s">
        <v>190</v>
      </c>
      <c r="M701" t="s">
        <v>191</v>
      </c>
      <c r="N701" t="s">
        <v>192</v>
      </c>
      <c r="O701">
        <f>IF(Sales_Table[[#This Row],[Date envoi]]&gt;Sales_Table[[#This Row],[À livrer avant]], 1, 0)</f>
        <v>0</v>
      </c>
    </row>
    <row r="702" spans="1:15" x14ac:dyDescent="0.25">
      <c r="A702">
        <v>10948</v>
      </c>
      <c r="B702" t="s">
        <v>213</v>
      </c>
      <c r="C702">
        <v>3</v>
      </c>
      <c r="D702" s="1">
        <v>35867</v>
      </c>
      <c r="E702" s="1">
        <v>35895</v>
      </c>
      <c r="F702" s="1">
        <v>35873</v>
      </c>
      <c r="G702">
        <v>3</v>
      </c>
      <c r="H702" s="2">
        <v>23.39</v>
      </c>
      <c r="I702" t="s">
        <v>214</v>
      </c>
      <c r="J702" t="s">
        <v>215</v>
      </c>
      <c r="K702" t="s">
        <v>216</v>
      </c>
      <c r="M702" t="s">
        <v>217</v>
      </c>
      <c r="N702" t="s">
        <v>171</v>
      </c>
      <c r="O702">
        <f>IF(Sales_Table[[#This Row],[Date envoi]]&gt;Sales_Table[[#This Row],[À livrer avant]], 1, 0)</f>
        <v>0</v>
      </c>
    </row>
    <row r="703" spans="1:15" x14ac:dyDescent="0.25">
      <c r="A703">
        <v>10949</v>
      </c>
      <c r="B703" t="s">
        <v>363</v>
      </c>
      <c r="C703">
        <v>2</v>
      </c>
      <c r="D703" s="1">
        <v>35867</v>
      </c>
      <c r="E703" s="1">
        <v>35895</v>
      </c>
      <c r="F703" s="1">
        <v>35871</v>
      </c>
      <c r="G703">
        <v>3</v>
      </c>
      <c r="H703" s="2">
        <v>74.44</v>
      </c>
      <c r="I703" t="s">
        <v>364</v>
      </c>
      <c r="J703" t="s">
        <v>365</v>
      </c>
      <c r="K703" t="s">
        <v>366</v>
      </c>
      <c r="L703" t="s">
        <v>367</v>
      </c>
      <c r="M703" t="s">
        <v>368</v>
      </c>
      <c r="N703" t="s">
        <v>284</v>
      </c>
      <c r="O703">
        <f>IF(Sales_Table[[#This Row],[Date envoi]]&gt;Sales_Table[[#This Row],[À livrer avant]], 1, 0)</f>
        <v>0</v>
      </c>
    </row>
    <row r="704" spans="1:15" x14ac:dyDescent="0.25">
      <c r="A704">
        <v>10950</v>
      </c>
      <c r="B704" t="s">
        <v>141</v>
      </c>
      <c r="C704">
        <v>1</v>
      </c>
      <c r="D704" s="1">
        <v>35870</v>
      </c>
      <c r="E704" s="1">
        <v>35898</v>
      </c>
      <c r="F704" s="1">
        <v>35877</v>
      </c>
      <c r="G704">
        <v>2</v>
      </c>
      <c r="H704" s="2">
        <v>2.5</v>
      </c>
      <c r="I704" t="s">
        <v>142</v>
      </c>
      <c r="J704" t="s">
        <v>143</v>
      </c>
      <c r="K704" t="s">
        <v>144</v>
      </c>
      <c r="M704" t="s">
        <v>145</v>
      </c>
      <c r="N704" t="s">
        <v>146</v>
      </c>
      <c r="O704">
        <f>IF(Sales_Table[[#This Row],[Date envoi]]&gt;Sales_Table[[#This Row],[À livrer avant]], 1, 0)</f>
        <v>0</v>
      </c>
    </row>
    <row r="705" spans="1:15" x14ac:dyDescent="0.25">
      <c r="A705">
        <v>10951</v>
      </c>
      <c r="B705" t="s">
        <v>50</v>
      </c>
      <c r="C705">
        <v>9</v>
      </c>
      <c r="D705" s="1">
        <v>35870</v>
      </c>
      <c r="E705" s="1">
        <v>35912</v>
      </c>
      <c r="F705" s="1">
        <v>35892</v>
      </c>
      <c r="G705">
        <v>2</v>
      </c>
      <c r="H705" s="2">
        <v>30.85</v>
      </c>
      <c r="I705" t="s">
        <v>51</v>
      </c>
      <c r="J705" t="s">
        <v>52</v>
      </c>
      <c r="K705" t="s">
        <v>53</v>
      </c>
      <c r="M705" t="s">
        <v>54</v>
      </c>
      <c r="N705" t="s">
        <v>49</v>
      </c>
      <c r="O705">
        <f>IF(Sales_Table[[#This Row],[Date envoi]]&gt;Sales_Table[[#This Row],[À livrer avant]], 1, 0)</f>
        <v>0</v>
      </c>
    </row>
    <row r="706" spans="1:15" x14ac:dyDescent="0.25">
      <c r="A706">
        <v>10952</v>
      </c>
      <c r="B706" t="s">
        <v>462</v>
      </c>
      <c r="C706">
        <v>1</v>
      </c>
      <c r="D706" s="1">
        <v>35870</v>
      </c>
      <c r="E706" s="1">
        <v>35912</v>
      </c>
      <c r="F706" s="1">
        <v>35878</v>
      </c>
      <c r="G706">
        <v>1</v>
      </c>
      <c r="H706" s="2">
        <v>40.42</v>
      </c>
      <c r="I706" t="s">
        <v>463</v>
      </c>
      <c r="J706" t="s">
        <v>464</v>
      </c>
      <c r="K706" t="s">
        <v>465</v>
      </c>
      <c r="M706" t="s">
        <v>466</v>
      </c>
      <c r="N706" t="s">
        <v>25</v>
      </c>
      <c r="O706">
        <f>IF(Sales_Table[[#This Row],[Date envoi]]&gt;Sales_Table[[#This Row],[À livrer avant]], 1, 0)</f>
        <v>0</v>
      </c>
    </row>
    <row r="707" spans="1:15" x14ac:dyDescent="0.25">
      <c r="A707">
        <v>10953</v>
      </c>
      <c r="B707" t="s">
        <v>309</v>
      </c>
      <c r="C707">
        <v>9</v>
      </c>
      <c r="D707" s="1">
        <v>35870</v>
      </c>
      <c r="E707" s="1">
        <v>35884</v>
      </c>
      <c r="F707" s="1">
        <v>35879</v>
      </c>
      <c r="G707">
        <v>2</v>
      </c>
      <c r="H707" s="2">
        <v>23.72</v>
      </c>
      <c r="I707" t="s">
        <v>310</v>
      </c>
      <c r="J707" t="s">
        <v>311</v>
      </c>
      <c r="K707" t="s">
        <v>312</v>
      </c>
      <c r="L707" t="s">
        <v>313</v>
      </c>
      <c r="M707" t="s">
        <v>314</v>
      </c>
      <c r="N707" t="s">
        <v>192</v>
      </c>
      <c r="O707">
        <f>IF(Sales_Table[[#This Row],[Date envoi]]&gt;Sales_Table[[#This Row],[À livrer avant]], 1, 0)</f>
        <v>0</v>
      </c>
    </row>
    <row r="708" spans="1:15" x14ac:dyDescent="0.25">
      <c r="A708">
        <v>10954</v>
      </c>
      <c r="B708" t="s">
        <v>369</v>
      </c>
      <c r="C708">
        <v>5</v>
      </c>
      <c r="D708" s="1">
        <v>35871</v>
      </c>
      <c r="E708" s="1">
        <v>35913</v>
      </c>
      <c r="F708" s="1">
        <v>35874</v>
      </c>
      <c r="G708">
        <v>1</v>
      </c>
      <c r="H708" s="2">
        <v>27.91</v>
      </c>
      <c r="I708" t="s">
        <v>370</v>
      </c>
      <c r="J708" t="s">
        <v>371</v>
      </c>
      <c r="K708" t="s">
        <v>372</v>
      </c>
      <c r="L708" t="s">
        <v>373</v>
      </c>
      <c r="M708" t="s">
        <v>374</v>
      </c>
      <c r="N708" t="s">
        <v>67</v>
      </c>
      <c r="O708">
        <f>IF(Sales_Table[[#This Row],[Date envoi]]&gt;Sales_Table[[#This Row],[À livrer avant]], 1, 0)</f>
        <v>0</v>
      </c>
    </row>
    <row r="709" spans="1:15" x14ac:dyDescent="0.25">
      <c r="A709">
        <v>10955</v>
      </c>
      <c r="B709" t="s">
        <v>96</v>
      </c>
      <c r="C709">
        <v>8</v>
      </c>
      <c r="D709" s="1">
        <v>35871</v>
      </c>
      <c r="E709" s="1">
        <v>35899</v>
      </c>
      <c r="F709" s="1">
        <v>35874</v>
      </c>
      <c r="G709">
        <v>2</v>
      </c>
      <c r="H709" s="2">
        <v>3.26</v>
      </c>
      <c r="I709" t="s">
        <v>97</v>
      </c>
      <c r="J709" t="s">
        <v>98</v>
      </c>
      <c r="K709" t="s">
        <v>99</v>
      </c>
      <c r="M709" t="s">
        <v>100</v>
      </c>
      <c r="N709" t="s">
        <v>101</v>
      </c>
      <c r="O709">
        <f>IF(Sales_Table[[#This Row],[Date envoi]]&gt;Sales_Table[[#This Row],[À livrer avant]], 1, 0)</f>
        <v>0</v>
      </c>
    </row>
    <row r="710" spans="1:15" x14ac:dyDescent="0.25">
      <c r="A710">
        <v>10956</v>
      </c>
      <c r="B710" t="s">
        <v>413</v>
      </c>
      <c r="C710">
        <v>6</v>
      </c>
      <c r="D710" s="1">
        <v>35871</v>
      </c>
      <c r="E710" s="1">
        <v>35913</v>
      </c>
      <c r="F710" s="1">
        <v>35874</v>
      </c>
      <c r="G710">
        <v>2</v>
      </c>
      <c r="H710" s="2">
        <v>44.65</v>
      </c>
      <c r="I710" t="s">
        <v>414</v>
      </c>
      <c r="J710" t="s">
        <v>415</v>
      </c>
      <c r="K710" t="s">
        <v>416</v>
      </c>
      <c r="M710" t="s">
        <v>417</v>
      </c>
      <c r="N710" t="s">
        <v>25</v>
      </c>
      <c r="O710">
        <f>IF(Sales_Table[[#This Row],[Date envoi]]&gt;Sales_Table[[#This Row],[À livrer avant]], 1, 0)</f>
        <v>0</v>
      </c>
    </row>
    <row r="711" spans="1:15" x14ac:dyDescent="0.25">
      <c r="A711">
        <v>10957</v>
      </c>
      <c r="B711" t="s">
        <v>61</v>
      </c>
      <c r="C711">
        <v>8</v>
      </c>
      <c r="D711" s="1">
        <v>35872</v>
      </c>
      <c r="E711" s="1">
        <v>35900</v>
      </c>
      <c r="F711" s="1">
        <v>35881</v>
      </c>
      <c r="G711">
        <v>3</v>
      </c>
      <c r="H711" s="2">
        <v>105.36</v>
      </c>
      <c r="I711" t="s">
        <v>62</v>
      </c>
      <c r="J711" t="s">
        <v>63</v>
      </c>
      <c r="K711" t="s">
        <v>64</v>
      </c>
      <c r="L711" t="s">
        <v>65</v>
      </c>
      <c r="M711" t="s">
        <v>66</v>
      </c>
      <c r="N711" t="s">
        <v>67</v>
      </c>
      <c r="O711">
        <f>IF(Sales_Table[[#This Row],[Date envoi]]&gt;Sales_Table[[#This Row],[À livrer avant]], 1, 0)</f>
        <v>0</v>
      </c>
    </row>
    <row r="712" spans="1:15" x14ac:dyDescent="0.25">
      <c r="A712">
        <v>10958</v>
      </c>
      <c r="B712" t="s">
        <v>380</v>
      </c>
      <c r="C712">
        <v>7</v>
      </c>
      <c r="D712" s="1">
        <v>35872</v>
      </c>
      <c r="E712" s="1">
        <v>35900</v>
      </c>
      <c r="F712" s="1">
        <v>35881</v>
      </c>
      <c r="G712">
        <v>2</v>
      </c>
      <c r="H712" s="2">
        <v>49.56</v>
      </c>
      <c r="I712" t="s">
        <v>381</v>
      </c>
      <c r="J712" t="s">
        <v>382</v>
      </c>
      <c r="K712" t="s">
        <v>383</v>
      </c>
      <c r="M712" t="s">
        <v>384</v>
      </c>
      <c r="N712" t="s">
        <v>385</v>
      </c>
      <c r="O712">
        <f>IF(Sales_Table[[#This Row],[Date envoi]]&gt;Sales_Table[[#This Row],[À livrer avant]], 1, 0)</f>
        <v>0</v>
      </c>
    </row>
    <row r="713" spans="1:15" x14ac:dyDescent="0.25">
      <c r="A713">
        <v>10959</v>
      </c>
      <c r="B713" t="s">
        <v>391</v>
      </c>
      <c r="C713">
        <v>6</v>
      </c>
      <c r="D713" s="1">
        <v>35872</v>
      </c>
      <c r="E713" s="1">
        <v>35914</v>
      </c>
      <c r="F713" s="1">
        <v>35877</v>
      </c>
      <c r="G713">
        <v>2</v>
      </c>
      <c r="H713" s="2">
        <v>4.9800000000000004</v>
      </c>
      <c r="I713" t="s">
        <v>392</v>
      </c>
      <c r="J713" t="s">
        <v>393</v>
      </c>
      <c r="K713" t="s">
        <v>394</v>
      </c>
      <c r="L713" t="s">
        <v>59</v>
      </c>
      <c r="M713" t="s">
        <v>395</v>
      </c>
      <c r="N713" t="s">
        <v>32</v>
      </c>
      <c r="O713">
        <f>IF(Sales_Table[[#This Row],[Date envoi]]&gt;Sales_Table[[#This Row],[À livrer avant]], 1, 0)</f>
        <v>0</v>
      </c>
    </row>
    <row r="714" spans="1:15" x14ac:dyDescent="0.25">
      <c r="A714">
        <v>10960</v>
      </c>
      <c r="B714" t="s">
        <v>61</v>
      </c>
      <c r="C714">
        <v>3</v>
      </c>
      <c r="D714" s="1">
        <v>35873</v>
      </c>
      <c r="E714" s="1">
        <v>35887</v>
      </c>
      <c r="F714" s="1">
        <v>35893</v>
      </c>
      <c r="G714">
        <v>1</v>
      </c>
      <c r="H714" s="2">
        <v>2.08</v>
      </c>
      <c r="I714" t="s">
        <v>62</v>
      </c>
      <c r="J714" t="s">
        <v>63</v>
      </c>
      <c r="K714" t="s">
        <v>64</v>
      </c>
      <c r="L714" t="s">
        <v>65</v>
      </c>
      <c r="M714" t="s">
        <v>66</v>
      </c>
      <c r="N714" t="s">
        <v>67</v>
      </c>
      <c r="O714">
        <f>IF(Sales_Table[[#This Row],[Date envoi]]&gt;Sales_Table[[#This Row],[À livrer avant]], 1, 0)</f>
        <v>1</v>
      </c>
    </row>
    <row r="715" spans="1:15" x14ac:dyDescent="0.25">
      <c r="A715">
        <v>10961</v>
      </c>
      <c r="B715" t="s">
        <v>342</v>
      </c>
      <c r="C715">
        <v>8</v>
      </c>
      <c r="D715" s="1">
        <v>35873</v>
      </c>
      <c r="E715" s="1">
        <v>35901</v>
      </c>
      <c r="F715" s="1">
        <v>35884</v>
      </c>
      <c r="G715">
        <v>1</v>
      </c>
      <c r="H715" s="2">
        <v>104.47</v>
      </c>
      <c r="I715" t="s">
        <v>343</v>
      </c>
      <c r="J715" t="s">
        <v>344</v>
      </c>
      <c r="K715" t="s">
        <v>196</v>
      </c>
      <c r="L715" t="s">
        <v>59</v>
      </c>
      <c r="M715" t="s">
        <v>345</v>
      </c>
      <c r="N715" t="s">
        <v>32</v>
      </c>
      <c r="O715">
        <f>IF(Sales_Table[[#This Row],[Date envoi]]&gt;Sales_Table[[#This Row],[À livrer avant]], 1, 0)</f>
        <v>0</v>
      </c>
    </row>
    <row r="716" spans="1:15" x14ac:dyDescent="0.25">
      <c r="A716">
        <v>10962</v>
      </c>
      <c r="B716" t="s">
        <v>136</v>
      </c>
      <c r="C716">
        <v>8</v>
      </c>
      <c r="D716" s="1">
        <v>35873</v>
      </c>
      <c r="E716" s="1">
        <v>35901</v>
      </c>
      <c r="F716" s="1">
        <v>35877</v>
      </c>
      <c r="G716">
        <v>2</v>
      </c>
      <c r="H716" s="2">
        <v>275.79000000000002</v>
      </c>
      <c r="I716" t="s">
        <v>137</v>
      </c>
      <c r="J716" t="s">
        <v>138</v>
      </c>
      <c r="K716" t="s">
        <v>139</v>
      </c>
      <c r="M716" t="s">
        <v>140</v>
      </c>
      <c r="N716" t="s">
        <v>25</v>
      </c>
      <c r="O716">
        <f>IF(Sales_Table[[#This Row],[Date envoi]]&gt;Sales_Table[[#This Row],[À livrer avant]], 1, 0)</f>
        <v>0</v>
      </c>
    </row>
    <row r="717" spans="1:15" x14ac:dyDescent="0.25">
      <c r="A717">
        <v>10963</v>
      </c>
      <c r="B717" t="s">
        <v>267</v>
      </c>
      <c r="C717">
        <v>9</v>
      </c>
      <c r="D717" s="1">
        <v>35873</v>
      </c>
      <c r="E717" s="1">
        <v>35901</v>
      </c>
      <c r="F717" s="1">
        <v>35880</v>
      </c>
      <c r="G717">
        <v>3</v>
      </c>
      <c r="H717" s="2">
        <v>2.7</v>
      </c>
      <c r="I717" t="s">
        <v>268</v>
      </c>
      <c r="J717" t="s">
        <v>269</v>
      </c>
      <c r="K717" t="s">
        <v>270</v>
      </c>
      <c r="M717" t="s">
        <v>271</v>
      </c>
      <c r="N717" t="s">
        <v>272</v>
      </c>
      <c r="O717">
        <f>IF(Sales_Table[[#This Row],[Date envoi]]&gt;Sales_Table[[#This Row],[À livrer avant]], 1, 0)</f>
        <v>0</v>
      </c>
    </row>
    <row r="718" spans="1:15" x14ac:dyDescent="0.25">
      <c r="A718">
        <v>10964</v>
      </c>
      <c r="B718" t="s">
        <v>467</v>
      </c>
      <c r="C718">
        <v>3</v>
      </c>
      <c r="D718" s="1">
        <v>35874</v>
      </c>
      <c r="E718" s="1">
        <v>35902</v>
      </c>
      <c r="F718" s="1">
        <v>35878</v>
      </c>
      <c r="G718">
        <v>2</v>
      </c>
      <c r="H718" s="2">
        <v>87.38</v>
      </c>
      <c r="I718" t="s">
        <v>468</v>
      </c>
      <c r="J718" t="s">
        <v>469</v>
      </c>
      <c r="K718" t="s">
        <v>470</v>
      </c>
      <c r="M718" t="s">
        <v>471</v>
      </c>
      <c r="N718" t="s">
        <v>19</v>
      </c>
      <c r="O718">
        <f>IF(Sales_Table[[#This Row],[Date envoi]]&gt;Sales_Table[[#This Row],[À livrer avant]], 1, 0)</f>
        <v>0</v>
      </c>
    </row>
    <row r="719" spans="1:15" x14ac:dyDescent="0.25">
      <c r="A719">
        <v>10965</v>
      </c>
      <c r="B719" t="s">
        <v>218</v>
      </c>
      <c r="C719">
        <v>6</v>
      </c>
      <c r="D719" s="1">
        <v>35874</v>
      </c>
      <c r="E719" s="1">
        <v>35902</v>
      </c>
      <c r="F719" s="1">
        <v>35884</v>
      </c>
      <c r="G719">
        <v>3</v>
      </c>
      <c r="H719" s="2">
        <v>144.38</v>
      </c>
      <c r="I719" t="s">
        <v>219</v>
      </c>
      <c r="J719" t="s">
        <v>220</v>
      </c>
      <c r="K719" t="s">
        <v>221</v>
      </c>
      <c r="L719" t="s">
        <v>222</v>
      </c>
      <c r="M719" t="s">
        <v>223</v>
      </c>
      <c r="N719" t="s">
        <v>95</v>
      </c>
      <c r="O719">
        <f>IF(Sales_Table[[#This Row],[Date envoi]]&gt;Sales_Table[[#This Row],[À livrer avant]], 1, 0)</f>
        <v>0</v>
      </c>
    </row>
    <row r="720" spans="1:15" x14ac:dyDescent="0.25">
      <c r="A720">
        <v>10966</v>
      </c>
      <c r="B720" t="s">
        <v>44</v>
      </c>
      <c r="C720">
        <v>4</v>
      </c>
      <c r="D720" s="1">
        <v>35874</v>
      </c>
      <c r="E720" s="1">
        <v>35902</v>
      </c>
      <c r="F720" s="1">
        <v>35893</v>
      </c>
      <c r="G720">
        <v>1</v>
      </c>
      <c r="H720" s="2">
        <v>27.19</v>
      </c>
      <c r="I720" t="s">
        <v>45</v>
      </c>
      <c r="J720" t="s">
        <v>46</v>
      </c>
      <c r="K720" t="s">
        <v>47</v>
      </c>
      <c r="M720" t="s">
        <v>48</v>
      </c>
      <c r="N720" t="s">
        <v>49</v>
      </c>
      <c r="O720">
        <f>IF(Sales_Table[[#This Row],[Date envoi]]&gt;Sales_Table[[#This Row],[À livrer avant]], 1, 0)</f>
        <v>0</v>
      </c>
    </row>
    <row r="721" spans="1:15" x14ac:dyDescent="0.25">
      <c r="A721">
        <v>10967</v>
      </c>
      <c r="B721" t="s">
        <v>20</v>
      </c>
      <c r="C721">
        <v>2</v>
      </c>
      <c r="D721" s="1">
        <v>35877</v>
      </c>
      <c r="E721" s="1">
        <v>35905</v>
      </c>
      <c r="F721" s="1">
        <v>35887</v>
      </c>
      <c r="G721">
        <v>2</v>
      </c>
      <c r="H721" s="2">
        <v>62.22</v>
      </c>
      <c r="I721" t="s">
        <v>21</v>
      </c>
      <c r="J721" t="s">
        <v>22</v>
      </c>
      <c r="K721" t="s">
        <v>23</v>
      </c>
      <c r="M721" t="s">
        <v>24</v>
      </c>
      <c r="N721" t="s">
        <v>25</v>
      </c>
      <c r="O721">
        <f>IF(Sales_Table[[#This Row],[Date envoi]]&gt;Sales_Table[[#This Row],[À livrer avant]], 1, 0)</f>
        <v>0</v>
      </c>
    </row>
    <row r="722" spans="1:15" x14ac:dyDescent="0.25">
      <c r="A722">
        <v>10968</v>
      </c>
      <c r="B722" t="s">
        <v>68</v>
      </c>
      <c r="C722">
        <v>1</v>
      </c>
      <c r="D722" s="1">
        <v>35877</v>
      </c>
      <c r="E722" s="1">
        <v>35905</v>
      </c>
      <c r="F722" s="1">
        <v>35886</v>
      </c>
      <c r="G722">
        <v>3</v>
      </c>
      <c r="H722" s="2">
        <v>74.599999999999994</v>
      </c>
      <c r="I722" t="s">
        <v>69</v>
      </c>
      <c r="J722" t="s">
        <v>70</v>
      </c>
      <c r="K722" t="s">
        <v>71</v>
      </c>
      <c r="M722" t="s">
        <v>72</v>
      </c>
      <c r="N722" t="s">
        <v>73</v>
      </c>
      <c r="O722">
        <f>IF(Sales_Table[[#This Row],[Date envoi]]&gt;Sales_Table[[#This Row],[À livrer avant]], 1, 0)</f>
        <v>0</v>
      </c>
    </row>
    <row r="723" spans="1:15" x14ac:dyDescent="0.25">
      <c r="A723">
        <v>10969</v>
      </c>
      <c r="B723" t="s">
        <v>193</v>
      </c>
      <c r="C723">
        <v>1</v>
      </c>
      <c r="D723" s="1">
        <v>35877</v>
      </c>
      <c r="E723" s="1">
        <v>35905</v>
      </c>
      <c r="F723" s="1">
        <v>35884</v>
      </c>
      <c r="G723">
        <v>2</v>
      </c>
      <c r="H723" s="2">
        <v>0.21</v>
      </c>
      <c r="I723" t="s">
        <v>194</v>
      </c>
      <c r="J723" t="s">
        <v>195</v>
      </c>
      <c r="K723" t="s">
        <v>196</v>
      </c>
      <c r="L723" t="s">
        <v>59</v>
      </c>
      <c r="M723" t="s">
        <v>197</v>
      </c>
      <c r="N723" t="s">
        <v>32</v>
      </c>
      <c r="O723">
        <f>IF(Sales_Table[[#This Row],[Date envoi]]&gt;Sales_Table[[#This Row],[À livrer avant]], 1, 0)</f>
        <v>0</v>
      </c>
    </row>
    <row r="724" spans="1:15" x14ac:dyDescent="0.25">
      <c r="A724">
        <v>10970</v>
      </c>
      <c r="B724" t="s">
        <v>263</v>
      </c>
      <c r="C724">
        <v>9</v>
      </c>
      <c r="D724" s="1">
        <v>35878</v>
      </c>
      <c r="E724" s="1">
        <v>35892</v>
      </c>
      <c r="F724" s="1">
        <v>35909</v>
      </c>
      <c r="G724">
        <v>1</v>
      </c>
      <c r="H724" s="2">
        <v>16.16</v>
      </c>
      <c r="I724" t="s">
        <v>264</v>
      </c>
      <c r="J724" t="s">
        <v>265</v>
      </c>
      <c r="K724" t="s">
        <v>169</v>
      </c>
      <c r="M724" t="s">
        <v>266</v>
      </c>
      <c r="N724" t="s">
        <v>171</v>
      </c>
      <c r="O724">
        <f>IF(Sales_Table[[#This Row],[Date envoi]]&gt;Sales_Table[[#This Row],[À livrer avant]], 1, 0)</f>
        <v>1</v>
      </c>
    </row>
    <row r="725" spans="1:15" x14ac:dyDescent="0.25">
      <c r="A725">
        <v>10971</v>
      </c>
      <c r="B725" t="s">
        <v>459</v>
      </c>
      <c r="C725">
        <v>2</v>
      </c>
      <c r="D725" s="1">
        <v>35878</v>
      </c>
      <c r="E725" s="1">
        <v>35906</v>
      </c>
      <c r="F725" s="1">
        <v>35887</v>
      </c>
      <c r="G725">
        <v>2</v>
      </c>
      <c r="H725" s="2">
        <v>121.82</v>
      </c>
      <c r="I725" t="s">
        <v>460</v>
      </c>
      <c r="J725" t="s">
        <v>461</v>
      </c>
      <c r="K725" t="s">
        <v>241</v>
      </c>
      <c r="M725" t="s">
        <v>242</v>
      </c>
      <c r="N725" t="s">
        <v>19</v>
      </c>
      <c r="O725">
        <f>IF(Sales_Table[[#This Row],[Date envoi]]&gt;Sales_Table[[#This Row],[À livrer avant]], 1, 0)</f>
        <v>0</v>
      </c>
    </row>
    <row r="726" spans="1:15" x14ac:dyDescent="0.25">
      <c r="A726">
        <v>10972</v>
      </c>
      <c r="B726" t="s">
        <v>472</v>
      </c>
      <c r="C726">
        <v>4</v>
      </c>
      <c r="D726" s="1">
        <v>35878</v>
      </c>
      <c r="E726" s="1">
        <v>35906</v>
      </c>
      <c r="F726" s="1">
        <v>35880</v>
      </c>
      <c r="G726">
        <v>2</v>
      </c>
      <c r="H726" s="2">
        <v>0.02</v>
      </c>
      <c r="I726" t="s">
        <v>473</v>
      </c>
      <c r="J726" t="s">
        <v>474</v>
      </c>
      <c r="K726" t="s">
        <v>475</v>
      </c>
      <c r="M726" t="s">
        <v>476</v>
      </c>
      <c r="N726" t="s">
        <v>19</v>
      </c>
      <c r="O726">
        <f>IF(Sales_Table[[#This Row],[Date envoi]]&gt;Sales_Table[[#This Row],[À livrer avant]], 1, 0)</f>
        <v>0</v>
      </c>
    </row>
    <row r="727" spans="1:15" x14ac:dyDescent="0.25">
      <c r="A727">
        <v>10973</v>
      </c>
      <c r="B727" t="s">
        <v>472</v>
      </c>
      <c r="C727">
        <v>6</v>
      </c>
      <c r="D727" s="1">
        <v>35878</v>
      </c>
      <c r="E727" s="1">
        <v>35906</v>
      </c>
      <c r="F727" s="1">
        <v>35881</v>
      </c>
      <c r="G727">
        <v>2</v>
      </c>
      <c r="H727" s="2">
        <v>15.17</v>
      </c>
      <c r="I727" t="s">
        <v>473</v>
      </c>
      <c r="J727" t="s">
        <v>474</v>
      </c>
      <c r="K727" t="s">
        <v>475</v>
      </c>
      <c r="M727" t="s">
        <v>476</v>
      </c>
      <c r="N727" t="s">
        <v>19</v>
      </c>
      <c r="O727">
        <f>IF(Sales_Table[[#This Row],[Date envoi]]&gt;Sales_Table[[#This Row],[À livrer avant]], 1, 0)</f>
        <v>0</v>
      </c>
    </row>
    <row r="728" spans="1:15" x14ac:dyDescent="0.25">
      <c r="A728">
        <v>10974</v>
      </c>
      <c r="B728" t="s">
        <v>130</v>
      </c>
      <c r="C728">
        <v>3</v>
      </c>
      <c r="D728" s="1">
        <v>35879</v>
      </c>
      <c r="E728" s="1">
        <v>35893</v>
      </c>
      <c r="F728" s="1">
        <v>35888</v>
      </c>
      <c r="G728">
        <v>3</v>
      </c>
      <c r="H728" s="2">
        <v>12.96</v>
      </c>
      <c r="I728" t="s">
        <v>131</v>
      </c>
      <c r="J728" t="s">
        <v>132</v>
      </c>
      <c r="K728" t="s">
        <v>133</v>
      </c>
      <c r="L728" t="s">
        <v>134</v>
      </c>
      <c r="M728" t="s">
        <v>135</v>
      </c>
      <c r="N728" t="s">
        <v>95</v>
      </c>
      <c r="O728">
        <f>IF(Sales_Table[[#This Row],[Date envoi]]&gt;Sales_Table[[#This Row],[À livrer avant]], 1, 0)</f>
        <v>0</v>
      </c>
    </row>
    <row r="729" spans="1:15" x14ac:dyDescent="0.25">
      <c r="A729">
        <v>10975</v>
      </c>
      <c r="B729" t="s">
        <v>363</v>
      </c>
      <c r="C729">
        <v>1</v>
      </c>
      <c r="D729" s="1">
        <v>35879</v>
      </c>
      <c r="E729" s="1">
        <v>35907</v>
      </c>
      <c r="F729" s="1">
        <v>35881</v>
      </c>
      <c r="G729">
        <v>3</v>
      </c>
      <c r="H729" s="2">
        <v>32.270000000000003</v>
      </c>
      <c r="I729" t="s">
        <v>364</v>
      </c>
      <c r="J729" t="s">
        <v>365</v>
      </c>
      <c r="K729" t="s">
        <v>366</v>
      </c>
      <c r="L729" t="s">
        <v>367</v>
      </c>
      <c r="M729" t="s">
        <v>368</v>
      </c>
      <c r="N729" t="s">
        <v>284</v>
      </c>
      <c r="O729">
        <f>IF(Sales_Table[[#This Row],[Date envoi]]&gt;Sales_Table[[#This Row],[À livrer avant]], 1, 0)</f>
        <v>0</v>
      </c>
    </row>
    <row r="730" spans="1:15" x14ac:dyDescent="0.25">
      <c r="A730">
        <v>10976</v>
      </c>
      <c r="B730" t="s">
        <v>61</v>
      </c>
      <c r="C730">
        <v>1</v>
      </c>
      <c r="D730" s="1">
        <v>35879</v>
      </c>
      <c r="E730" s="1">
        <v>35921</v>
      </c>
      <c r="F730" s="1">
        <v>35888</v>
      </c>
      <c r="G730">
        <v>1</v>
      </c>
      <c r="H730" s="2">
        <v>37.97</v>
      </c>
      <c r="I730" t="s">
        <v>62</v>
      </c>
      <c r="J730" t="s">
        <v>63</v>
      </c>
      <c r="K730" t="s">
        <v>64</v>
      </c>
      <c r="L730" t="s">
        <v>65</v>
      </c>
      <c r="M730" t="s">
        <v>66</v>
      </c>
      <c r="N730" t="s">
        <v>67</v>
      </c>
      <c r="O730">
        <f>IF(Sales_Table[[#This Row],[Date envoi]]&gt;Sales_Table[[#This Row],[À livrer avant]], 1, 0)</f>
        <v>0</v>
      </c>
    </row>
    <row r="731" spans="1:15" x14ac:dyDescent="0.25">
      <c r="A731">
        <v>10977</v>
      </c>
      <c r="B731" t="s">
        <v>96</v>
      </c>
      <c r="C731">
        <v>8</v>
      </c>
      <c r="D731" s="1">
        <v>35880</v>
      </c>
      <c r="E731" s="1">
        <v>35908</v>
      </c>
      <c r="F731" s="1">
        <v>35895</v>
      </c>
      <c r="G731">
        <v>3</v>
      </c>
      <c r="H731" s="2">
        <v>208.5</v>
      </c>
      <c r="I731" t="s">
        <v>97</v>
      </c>
      <c r="J731" t="s">
        <v>98</v>
      </c>
      <c r="K731" t="s">
        <v>99</v>
      </c>
      <c r="M731" t="s">
        <v>100</v>
      </c>
      <c r="N731" t="s">
        <v>101</v>
      </c>
      <c r="O731">
        <f>IF(Sales_Table[[#This Row],[Date envoi]]&gt;Sales_Table[[#This Row],[À livrer avant]], 1, 0)</f>
        <v>0</v>
      </c>
    </row>
    <row r="732" spans="1:15" x14ac:dyDescent="0.25">
      <c r="A732">
        <v>10978</v>
      </c>
      <c r="B732" t="s">
        <v>430</v>
      </c>
      <c r="C732">
        <v>9</v>
      </c>
      <c r="D732" s="1">
        <v>35880</v>
      </c>
      <c r="E732" s="1">
        <v>35908</v>
      </c>
      <c r="F732" s="1">
        <v>35908</v>
      </c>
      <c r="G732">
        <v>2</v>
      </c>
      <c r="H732" s="2">
        <v>32.82</v>
      </c>
      <c r="I732" t="s">
        <v>431</v>
      </c>
      <c r="J732" t="s">
        <v>432</v>
      </c>
      <c r="K732" t="s">
        <v>433</v>
      </c>
      <c r="M732" t="s">
        <v>434</v>
      </c>
      <c r="N732" t="s">
        <v>43</v>
      </c>
      <c r="O732">
        <f>IF(Sales_Table[[#This Row],[Date envoi]]&gt;Sales_Table[[#This Row],[À livrer avant]], 1, 0)</f>
        <v>0</v>
      </c>
    </row>
    <row r="733" spans="1:15" x14ac:dyDescent="0.25">
      <c r="A733">
        <v>10979</v>
      </c>
      <c r="B733" t="s">
        <v>68</v>
      </c>
      <c r="C733">
        <v>8</v>
      </c>
      <c r="D733" s="1">
        <v>35880</v>
      </c>
      <c r="E733" s="1">
        <v>35908</v>
      </c>
      <c r="F733" s="1">
        <v>35885</v>
      </c>
      <c r="G733">
        <v>2</v>
      </c>
      <c r="H733" s="2">
        <v>353.07</v>
      </c>
      <c r="I733" t="s">
        <v>69</v>
      </c>
      <c r="J733" t="s">
        <v>70</v>
      </c>
      <c r="K733" t="s">
        <v>71</v>
      </c>
      <c r="M733" t="s">
        <v>72</v>
      </c>
      <c r="N733" t="s">
        <v>73</v>
      </c>
      <c r="O733">
        <f>IF(Sales_Table[[#This Row],[Date envoi]]&gt;Sales_Table[[#This Row],[À livrer avant]], 1, 0)</f>
        <v>0</v>
      </c>
    </row>
    <row r="734" spans="1:15" x14ac:dyDescent="0.25">
      <c r="A734">
        <v>10980</v>
      </c>
      <c r="B734" t="s">
        <v>96</v>
      </c>
      <c r="C734">
        <v>4</v>
      </c>
      <c r="D734" s="1">
        <v>35881</v>
      </c>
      <c r="E734" s="1">
        <v>35923</v>
      </c>
      <c r="F734" s="1">
        <v>35902</v>
      </c>
      <c r="G734">
        <v>1</v>
      </c>
      <c r="H734" s="2">
        <v>1.26</v>
      </c>
      <c r="I734" t="s">
        <v>97</v>
      </c>
      <c r="J734" t="s">
        <v>98</v>
      </c>
      <c r="K734" t="s">
        <v>99</v>
      </c>
      <c r="M734" t="s">
        <v>100</v>
      </c>
      <c r="N734" t="s">
        <v>101</v>
      </c>
      <c r="O734">
        <f>IF(Sales_Table[[#This Row],[Date envoi]]&gt;Sales_Table[[#This Row],[À livrer avant]], 1, 0)</f>
        <v>0</v>
      </c>
    </row>
    <row r="735" spans="1:15" x14ac:dyDescent="0.25">
      <c r="A735">
        <v>10981</v>
      </c>
      <c r="B735" t="s">
        <v>26</v>
      </c>
      <c r="C735">
        <v>1</v>
      </c>
      <c r="D735" s="1">
        <v>35881</v>
      </c>
      <c r="E735" s="1">
        <v>35909</v>
      </c>
      <c r="F735" s="1">
        <v>35887</v>
      </c>
      <c r="G735">
        <v>2</v>
      </c>
      <c r="H735" s="2">
        <v>193.37</v>
      </c>
      <c r="I735" t="s">
        <v>27</v>
      </c>
      <c r="J735" t="s">
        <v>28</v>
      </c>
      <c r="K735" t="s">
        <v>29</v>
      </c>
      <c r="L735" t="s">
        <v>30</v>
      </c>
      <c r="M735" t="s">
        <v>31</v>
      </c>
      <c r="N735" t="s">
        <v>32</v>
      </c>
      <c r="O735">
        <f>IF(Sales_Table[[#This Row],[Date envoi]]&gt;Sales_Table[[#This Row],[À livrer avant]], 1, 0)</f>
        <v>0</v>
      </c>
    </row>
    <row r="736" spans="1:15" x14ac:dyDescent="0.25">
      <c r="A736">
        <v>10982</v>
      </c>
      <c r="B736" t="s">
        <v>363</v>
      </c>
      <c r="C736">
        <v>2</v>
      </c>
      <c r="D736" s="1">
        <v>35881</v>
      </c>
      <c r="E736" s="1">
        <v>35909</v>
      </c>
      <c r="F736" s="1">
        <v>35893</v>
      </c>
      <c r="G736">
        <v>1</v>
      </c>
      <c r="H736" s="2">
        <v>14.01</v>
      </c>
      <c r="I736" t="s">
        <v>364</v>
      </c>
      <c r="J736" t="s">
        <v>365</v>
      </c>
      <c r="K736" t="s">
        <v>366</v>
      </c>
      <c r="L736" t="s">
        <v>367</v>
      </c>
      <c r="M736" t="s">
        <v>368</v>
      </c>
      <c r="N736" t="s">
        <v>284</v>
      </c>
      <c r="O736">
        <f>IF(Sales_Table[[#This Row],[Date envoi]]&gt;Sales_Table[[#This Row],[À livrer avant]], 1, 0)</f>
        <v>0</v>
      </c>
    </row>
    <row r="737" spans="1:15" x14ac:dyDescent="0.25">
      <c r="A737">
        <v>10983</v>
      </c>
      <c r="B737" t="s">
        <v>257</v>
      </c>
      <c r="C737">
        <v>2</v>
      </c>
      <c r="D737" s="1">
        <v>35881</v>
      </c>
      <c r="E737" s="1">
        <v>35909</v>
      </c>
      <c r="F737" s="1">
        <v>35891</v>
      </c>
      <c r="G737">
        <v>2</v>
      </c>
      <c r="H737" s="2">
        <v>657.54</v>
      </c>
      <c r="I737" t="s">
        <v>258</v>
      </c>
      <c r="J737" t="s">
        <v>259</v>
      </c>
      <c r="K737" t="s">
        <v>260</v>
      </c>
      <c r="L737" t="s">
        <v>261</v>
      </c>
      <c r="M737" t="s">
        <v>262</v>
      </c>
      <c r="N737" t="s">
        <v>95</v>
      </c>
      <c r="O737">
        <f>IF(Sales_Table[[#This Row],[Date envoi]]&gt;Sales_Table[[#This Row],[À livrer avant]], 1, 0)</f>
        <v>0</v>
      </c>
    </row>
    <row r="738" spans="1:15" x14ac:dyDescent="0.25">
      <c r="A738">
        <v>10984</v>
      </c>
      <c r="B738" t="s">
        <v>257</v>
      </c>
      <c r="C738">
        <v>1</v>
      </c>
      <c r="D738" s="1">
        <v>35884</v>
      </c>
      <c r="E738" s="1">
        <v>35912</v>
      </c>
      <c r="F738" s="1">
        <v>35888</v>
      </c>
      <c r="G738">
        <v>3</v>
      </c>
      <c r="H738" s="2">
        <v>211.22</v>
      </c>
      <c r="I738" t="s">
        <v>258</v>
      </c>
      <c r="J738" t="s">
        <v>259</v>
      </c>
      <c r="K738" t="s">
        <v>260</v>
      </c>
      <c r="L738" t="s">
        <v>261</v>
      </c>
      <c r="M738" t="s">
        <v>262</v>
      </c>
      <c r="N738" t="s">
        <v>95</v>
      </c>
      <c r="O738">
        <f>IF(Sales_Table[[#This Row],[Date envoi]]&gt;Sales_Table[[#This Row],[À livrer avant]], 1, 0)</f>
        <v>0</v>
      </c>
    </row>
    <row r="739" spans="1:15" x14ac:dyDescent="0.25">
      <c r="A739">
        <v>10985</v>
      </c>
      <c r="B739" t="s">
        <v>202</v>
      </c>
      <c r="C739">
        <v>2</v>
      </c>
      <c r="D739" s="1">
        <v>35884</v>
      </c>
      <c r="E739" s="1">
        <v>35912</v>
      </c>
      <c r="F739" s="1">
        <v>35887</v>
      </c>
      <c r="G739">
        <v>1</v>
      </c>
      <c r="H739" s="2">
        <v>91.51</v>
      </c>
      <c r="I739" t="s">
        <v>203</v>
      </c>
      <c r="J739" t="s">
        <v>204</v>
      </c>
      <c r="K739" t="s">
        <v>205</v>
      </c>
      <c r="L739" t="s">
        <v>206</v>
      </c>
      <c r="N739" t="s">
        <v>207</v>
      </c>
      <c r="O739">
        <f>IF(Sales_Table[[#This Row],[Date envoi]]&gt;Sales_Table[[#This Row],[À livrer avant]], 1, 0)</f>
        <v>0</v>
      </c>
    </row>
    <row r="740" spans="1:15" x14ac:dyDescent="0.25">
      <c r="A740">
        <v>10986</v>
      </c>
      <c r="B740" t="s">
        <v>380</v>
      </c>
      <c r="C740">
        <v>8</v>
      </c>
      <c r="D740" s="1">
        <v>35884</v>
      </c>
      <c r="E740" s="1">
        <v>35912</v>
      </c>
      <c r="F740" s="1">
        <v>35906</v>
      </c>
      <c r="G740">
        <v>2</v>
      </c>
      <c r="H740" s="2">
        <v>217.86</v>
      </c>
      <c r="I740" t="s">
        <v>381</v>
      </c>
      <c r="J740" t="s">
        <v>382</v>
      </c>
      <c r="K740" t="s">
        <v>383</v>
      </c>
      <c r="M740" t="s">
        <v>384</v>
      </c>
      <c r="N740" t="s">
        <v>385</v>
      </c>
      <c r="O740">
        <f>IF(Sales_Table[[#This Row],[Date envoi]]&gt;Sales_Table[[#This Row],[À livrer avant]], 1, 0)</f>
        <v>0</v>
      </c>
    </row>
    <row r="741" spans="1:15" x14ac:dyDescent="0.25">
      <c r="A741">
        <v>10987</v>
      </c>
      <c r="B741" t="s">
        <v>324</v>
      </c>
      <c r="C741">
        <v>8</v>
      </c>
      <c r="D741" s="1">
        <v>35885</v>
      </c>
      <c r="E741" s="1">
        <v>35913</v>
      </c>
      <c r="F741" s="1">
        <v>35891</v>
      </c>
      <c r="G741">
        <v>1</v>
      </c>
      <c r="H741" s="2">
        <v>185.48</v>
      </c>
      <c r="I741" t="s">
        <v>325</v>
      </c>
      <c r="J741" t="s">
        <v>326</v>
      </c>
      <c r="K741" t="s">
        <v>190</v>
      </c>
      <c r="M741" t="s">
        <v>327</v>
      </c>
      <c r="N741" t="s">
        <v>192</v>
      </c>
      <c r="O741">
        <f>IF(Sales_Table[[#This Row],[Date envoi]]&gt;Sales_Table[[#This Row],[À livrer avant]], 1, 0)</f>
        <v>0</v>
      </c>
    </row>
    <row r="742" spans="1:15" x14ac:dyDescent="0.25">
      <c r="A742">
        <v>10988</v>
      </c>
      <c r="B742" t="s">
        <v>89</v>
      </c>
      <c r="C742">
        <v>3</v>
      </c>
      <c r="D742" s="1">
        <v>35885</v>
      </c>
      <c r="E742" s="1">
        <v>35913</v>
      </c>
      <c r="F742" s="1">
        <v>35895</v>
      </c>
      <c r="G742">
        <v>2</v>
      </c>
      <c r="H742" s="2">
        <v>61.14</v>
      </c>
      <c r="I742" t="s">
        <v>90</v>
      </c>
      <c r="J742" t="s">
        <v>91</v>
      </c>
      <c r="K742" t="s">
        <v>92</v>
      </c>
      <c r="L742" t="s">
        <v>93</v>
      </c>
      <c r="M742" t="s">
        <v>94</v>
      </c>
      <c r="N742" t="s">
        <v>95</v>
      </c>
      <c r="O742">
        <f>IF(Sales_Table[[#This Row],[Date envoi]]&gt;Sales_Table[[#This Row],[À livrer avant]], 1, 0)</f>
        <v>0</v>
      </c>
    </row>
    <row r="743" spans="1:15" x14ac:dyDescent="0.25">
      <c r="A743">
        <v>10989</v>
      </c>
      <c r="B743" t="s">
        <v>85</v>
      </c>
      <c r="C743">
        <v>2</v>
      </c>
      <c r="D743" s="1">
        <v>35885</v>
      </c>
      <c r="E743" s="1">
        <v>35913</v>
      </c>
      <c r="F743" s="1">
        <v>35887</v>
      </c>
      <c r="G743">
        <v>1</v>
      </c>
      <c r="H743" s="2">
        <v>34.76</v>
      </c>
      <c r="I743" t="s">
        <v>86</v>
      </c>
      <c r="J743" t="s">
        <v>87</v>
      </c>
      <c r="K743" t="s">
        <v>29</v>
      </c>
      <c r="L743" t="s">
        <v>30</v>
      </c>
      <c r="M743" t="s">
        <v>88</v>
      </c>
      <c r="N743" t="s">
        <v>32</v>
      </c>
      <c r="O743">
        <f>IF(Sales_Table[[#This Row],[Date envoi]]&gt;Sales_Table[[#This Row],[À livrer avant]], 1, 0)</f>
        <v>0</v>
      </c>
    </row>
    <row r="744" spans="1:15" x14ac:dyDescent="0.25">
      <c r="A744">
        <v>10990</v>
      </c>
      <c r="B744" t="s">
        <v>68</v>
      </c>
      <c r="C744">
        <v>2</v>
      </c>
      <c r="D744" s="1">
        <v>35886</v>
      </c>
      <c r="E744" s="1">
        <v>35928</v>
      </c>
      <c r="F744" s="1">
        <v>35892</v>
      </c>
      <c r="G744">
        <v>3</v>
      </c>
      <c r="H744" s="2">
        <v>117.61</v>
      </c>
      <c r="I744" t="s">
        <v>69</v>
      </c>
      <c r="J744" t="s">
        <v>70</v>
      </c>
      <c r="K744" t="s">
        <v>71</v>
      </c>
      <c r="M744" t="s">
        <v>72</v>
      </c>
      <c r="N744" t="s">
        <v>73</v>
      </c>
      <c r="O744">
        <f>IF(Sales_Table[[#This Row],[Date envoi]]&gt;Sales_Table[[#This Row],[À livrer avant]], 1, 0)</f>
        <v>0</v>
      </c>
    </row>
    <row r="745" spans="1:15" x14ac:dyDescent="0.25">
      <c r="A745">
        <v>10991</v>
      </c>
      <c r="B745" t="s">
        <v>136</v>
      </c>
      <c r="C745">
        <v>1</v>
      </c>
      <c r="D745" s="1">
        <v>35886</v>
      </c>
      <c r="E745" s="1">
        <v>35914</v>
      </c>
      <c r="F745" s="1">
        <v>35892</v>
      </c>
      <c r="G745">
        <v>1</v>
      </c>
      <c r="H745" s="2">
        <v>38.51</v>
      </c>
      <c r="I745" t="s">
        <v>137</v>
      </c>
      <c r="J745" t="s">
        <v>138</v>
      </c>
      <c r="K745" t="s">
        <v>139</v>
      </c>
      <c r="M745" t="s">
        <v>140</v>
      </c>
      <c r="N745" t="s">
        <v>25</v>
      </c>
      <c r="O745">
        <f>IF(Sales_Table[[#This Row],[Date envoi]]&gt;Sales_Table[[#This Row],[À livrer avant]], 1, 0)</f>
        <v>0</v>
      </c>
    </row>
    <row r="746" spans="1:15" x14ac:dyDescent="0.25">
      <c r="A746">
        <v>10992</v>
      </c>
      <c r="B746" t="s">
        <v>234</v>
      </c>
      <c r="C746">
        <v>1</v>
      </c>
      <c r="D746" s="1">
        <v>35886</v>
      </c>
      <c r="E746" s="1">
        <v>35914</v>
      </c>
      <c r="F746" s="1">
        <v>35888</v>
      </c>
      <c r="G746">
        <v>3</v>
      </c>
      <c r="H746" s="2">
        <v>4.2699999999999996</v>
      </c>
      <c r="I746" t="s">
        <v>235</v>
      </c>
      <c r="J746" t="s">
        <v>236</v>
      </c>
      <c r="K746" t="s">
        <v>227</v>
      </c>
      <c r="L746" t="s">
        <v>228</v>
      </c>
      <c r="M746" t="s">
        <v>237</v>
      </c>
      <c r="N746" t="s">
        <v>95</v>
      </c>
      <c r="O746">
        <f>IF(Sales_Table[[#This Row],[Date envoi]]&gt;Sales_Table[[#This Row],[À livrer avant]], 1, 0)</f>
        <v>0</v>
      </c>
    </row>
    <row r="747" spans="1:15" x14ac:dyDescent="0.25">
      <c r="A747">
        <v>10993</v>
      </c>
      <c r="B747" t="s">
        <v>96</v>
      </c>
      <c r="C747">
        <v>7</v>
      </c>
      <c r="D747" s="1">
        <v>35886</v>
      </c>
      <c r="E747" s="1">
        <v>35914</v>
      </c>
      <c r="F747" s="1">
        <v>35895</v>
      </c>
      <c r="G747">
        <v>3</v>
      </c>
      <c r="H747" s="2">
        <v>8.81</v>
      </c>
      <c r="I747" t="s">
        <v>97</v>
      </c>
      <c r="J747" t="s">
        <v>98</v>
      </c>
      <c r="K747" t="s">
        <v>99</v>
      </c>
      <c r="M747" t="s">
        <v>100</v>
      </c>
      <c r="N747" t="s">
        <v>101</v>
      </c>
      <c r="O747">
        <f>IF(Sales_Table[[#This Row],[Date envoi]]&gt;Sales_Table[[#This Row],[À livrer avant]], 1, 0)</f>
        <v>0</v>
      </c>
    </row>
    <row r="748" spans="1:15" x14ac:dyDescent="0.25">
      <c r="A748">
        <v>10994</v>
      </c>
      <c r="B748" t="s">
        <v>337</v>
      </c>
      <c r="C748">
        <v>2</v>
      </c>
      <c r="D748" s="1">
        <v>35887</v>
      </c>
      <c r="E748" s="1">
        <v>35901</v>
      </c>
      <c r="F748" s="1">
        <v>35894</v>
      </c>
      <c r="G748">
        <v>3</v>
      </c>
      <c r="H748" s="2">
        <v>65.53</v>
      </c>
      <c r="I748" t="s">
        <v>338</v>
      </c>
      <c r="J748" t="s">
        <v>339</v>
      </c>
      <c r="K748" t="s">
        <v>340</v>
      </c>
      <c r="M748" t="s">
        <v>341</v>
      </c>
      <c r="N748" t="s">
        <v>294</v>
      </c>
      <c r="O748">
        <f>IF(Sales_Table[[#This Row],[Date envoi]]&gt;Sales_Table[[#This Row],[À livrer avant]], 1, 0)</f>
        <v>0</v>
      </c>
    </row>
    <row r="749" spans="1:15" x14ac:dyDescent="0.25">
      <c r="A749">
        <v>10995</v>
      </c>
      <c r="B749" t="s">
        <v>249</v>
      </c>
      <c r="C749">
        <v>1</v>
      </c>
      <c r="D749" s="1">
        <v>35887</v>
      </c>
      <c r="E749" s="1">
        <v>35915</v>
      </c>
      <c r="F749" s="1">
        <v>35891</v>
      </c>
      <c r="G749">
        <v>3</v>
      </c>
      <c r="H749" s="2">
        <v>46</v>
      </c>
      <c r="I749" t="s">
        <v>250</v>
      </c>
      <c r="J749" t="s">
        <v>251</v>
      </c>
      <c r="K749" t="s">
        <v>77</v>
      </c>
      <c r="M749" t="s">
        <v>150</v>
      </c>
      <c r="N749" t="s">
        <v>79</v>
      </c>
      <c r="O749">
        <f>IF(Sales_Table[[#This Row],[Date envoi]]&gt;Sales_Table[[#This Row],[À livrer avant]], 1, 0)</f>
        <v>0</v>
      </c>
    </row>
    <row r="750" spans="1:15" x14ac:dyDescent="0.25">
      <c r="A750">
        <v>10996</v>
      </c>
      <c r="B750" t="s">
        <v>136</v>
      </c>
      <c r="C750">
        <v>4</v>
      </c>
      <c r="D750" s="1">
        <v>35887</v>
      </c>
      <c r="E750" s="1">
        <v>35915</v>
      </c>
      <c r="F750" s="1">
        <v>35895</v>
      </c>
      <c r="G750">
        <v>2</v>
      </c>
      <c r="H750" s="2">
        <v>1.1200000000000001</v>
      </c>
      <c r="I750" t="s">
        <v>137</v>
      </c>
      <c r="J750" t="s">
        <v>138</v>
      </c>
      <c r="K750" t="s">
        <v>139</v>
      </c>
      <c r="M750" t="s">
        <v>140</v>
      </c>
      <c r="N750" t="s">
        <v>25</v>
      </c>
      <c r="O750">
        <f>IF(Sales_Table[[#This Row],[Date envoi]]&gt;Sales_Table[[#This Row],[À livrer avant]], 1, 0)</f>
        <v>0</v>
      </c>
    </row>
    <row r="751" spans="1:15" x14ac:dyDescent="0.25">
      <c r="A751">
        <v>10997</v>
      </c>
      <c r="B751" t="s">
        <v>172</v>
      </c>
      <c r="C751">
        <v>8</v>
      </c>
      <c r="D751" s="1">
        <v>35888</v>
      </c>
      <c r="E751" s="1">
        <v>35930</v>
      </c>
      <c r="F751" s="1">
        <v>35898</v>
      </c>
      <c r="G751">
        <v>2</v>
      </c>
      <c r="H751" s="2">
        <v>73.91</v>
      </c>
      <c r="I751" t="s">
        <v>173</v>
      </c>
      <c r="J751" t="s">
        <v>174</v>
      </c>
      <c r="K751" t="s">
        <v>175</v>
      </c>
      <c r="L751" t="s">
        <v>176</v>
      </c>
      <c r="M751" t="s">
        <v>177</v>
      </c>
      <c r="N751" t="s">
        <v>67</v>
      </c>
      <c r="O751">
        <f>IF(Sales_Table[[#This Row],[Date envoi]]&gt;Sales_Table[[#This Row],[À livrer avant]], 1, 0)</f>
        <v>0</v>
      </c>
    </row>
    <row r="752" spans="1:15" x14ac:dyDescent="0.25">
      <c r="A752">
        <v>10998</v>
      </c>
      <c r="B752" t="s">
        <v>346</v>
      </c>
      <c r="C752">
        <v>8</v>
      </c>
      <c r="D752" s="1">
        <v>35888</v>
      </c>
      <c r="E752" s="1">
        <v>35902</v>
      </c>
      <c r="F752" s="1">
        <v>35902</v>
      </c>
      <c r="G752">
        <v>2</v>
      </c>
      <c r="H752" s="2">
        <v>20.309999999999999</v>
      </c>
      <c r="I752" t="s">
        <v>347</v>
      </c>
      <c r="J752" t="s">
        <v>348</v>
      </c>
      <c r="K752" t="s">
        <v>349</v>
      </c>
      <c r="M752" t="s">
        <v>350</v>
      </c>
      <c r="N752" t="s">
        <v>351</v>
      </c>
      <c r="O752">
        <f>IF(Sales_Table[[#This Row],[Date envoi]]&gt;Sales_Table[[#This Row],[À livrer avant]], 1, 0)</f>
        <v>0</v>
      </c>
    </row>
    <row r="753" spans="1:15" x14ac:dyDescent="0.25">
      <c r="A753">
        <v>10999</v>
      </c>
      <c r="B753" t="s">
        <v>80</v>
      </c>
      <c r="C753">
        <v>6</v>
      </c>
      <c r="D753" s="1">
        <v>35888</v>
      </c>
      <c r="E753" s="1">
        <v>35916</v>
      </c>
      <c r="F753" s="1">
        <v>35895</v>
      </c>
      <c r="G753">
        <v>2</v>
      </c>
      <c r="H753" s="2">
        <v>96.35</v>
      </c>
      <c r="I753" t="s">
        <v>81</v>
      </c>
      <c r="J753" t="s">
        <v>82</v>
      </c>
      <c r="K753" t="s">
        <v>83</v>
      </c>
      <c r="M753" t="s">
        <v>84</v>
      </c>
      <c r="N753" t="s">
        <v>25</v>
      </c>
      <c r="O753">
        <f>IF(Sales_Table[[#This Row],[Date envoi]]&gt;Sales_Table[[#This Row],[À livrer avant]], 1, 0)</f>
        <v>0</v>
      </c>
    </row>
    <row r="754" spans="1:15" x14ac:dyDescent="0.25">
      <c r="A754">
        <v>11000</v>
      </c>
      <c r="B754" t="s">
        <v>89</v>
      </c>
      <c r="C754">
        <v>2</v>
      </c>
      <c r="D754" s="1">
        <v>35891</v>
      </c>
      <c r="E754" s="1">
        <v>35919</v>
      </c>
      <c r="F754" s="1">
        <v>35899</v>
      </c>
      <c r="G754">
        <v>3</v>
      </c>
      <c r="H754" s="2">
        <v>55.12</v>
      </c>
      <c r="I754" t="s">
        <v>90</v>
      </c>
      <c r="J754" t="s">
        <v>91</v>
      </c>
      <c r="K754" t="s">
        <v>92</v>
      </c>
      <c r="L754" t="s">
        <v>93</v>
      </c>
      <c r="M754" t="s">
        <v>94</v>
      </c>
      <c r="N754" t="s">
        <v>95</v>
      </c>
      <c r="O754">
        <f>IF(Sales_Table[[#This Row],[Date envoi]]&gt;Sales_Table[[#This Row],[À livrer avant]], 1, 0)</f>
        <v>0</v>
      </c>
    </row>
    <row r="755" spans="1:15" x14ac:dyDescent="0.25">
      <c r="A755">
        <v>11001</v>
      </c>
      <c r="B755" t="s">
        <v>96</v>
      </c>
      <c r="C755">
        <v>2</v>
      </c>
      <c r="D755" s="1">
        <v>35891</v>
      </c>
      <c r="E755" s="1">
        <v>35919</v>
      </c>
      <c r="F755" s="1">
        <v>35899</v>
      </c>
      <c r="G755">
        <v>2</v>
      </c>
      <c r="H755" s="2">
        <v>197.3</v>
      </c>
      <c r="I755" t="s">
        <v>97</v>
      </c>
      <c r="J755" t="s">
        <v>98</v>
      </c>
      <c r="K755" t="s">
        <v>99</v>
      </c>
      <c r="M755" t="s">
        <v>100</v>
      </c>
      <c r="N755" t="s">
        <v>101</v>
      </c>
      <c r="O755">
        <f>IF(Sales_Table[[#This Row],[Date envoi]]&gt;Sales_Table[[#This Row],[À livrer avant]], 1, 0)</f>
        <v>0</v>
      </c>
    </row>
    <row r="756" spans="1:15" x14ac:dyDescent="0.25">
      <c r="A756">
        <v>11002</v>
      </c>
      <c r="B756" t="s">
        <v>257</v>
      </c>
      <c r="C756">
        <v>4</v>
      </c>
      <c r="D756" s="1">
        <v>35891</v>
      </c>
      <c r="E756" s="1">
        <v>35919</v>
      </c>
      <c r="F756" s="1">
        <v>35901</v>
      </c>
      <c r="G756">
        <v>1</v>
      </c>
      <c r="H756" s="2">
        <v>141.16</v>
      </c>
      <c r="I756" t="s">
        <v>258</v>
      </c>
      <c r="J756" t="s">
        <v>259</v>
      </c>
      <c r="K756" t="s">
        <v>260</v>
      </c>
      <c r="L756" t="s">
        <v>261</v>
      </c>
      <c r="M756" t="s">
        <v>262</v>
      </c>
      <c r="N756" t="s">
        <v>95</v>
      </c>
      <c r="O756">
        <f>IF(Sales_Table[[#This Row],[Date envoi]]&gt;Sales_Table[[#This Row],[À livrer avant]], 1, 0)</f>
        <v>0</v>
      </c>
    </row>
    <row r="757" spans="1:15" x14ac:dyDescent="0.25">
      <c r="A757">
        <v>11003</v>
      </c>
      <c r="B757" t="s">
        <v>451</v>
      </c>
      <c r="C757">
        <v>3</v>
      </c>
      <c r="D757" s="1">
        <v>35891</v>
      </c>
      <c r="E757" s="1">
        <v>35919</v>
      </c>
      <c r="F757" s="1">
        <v>35893</v>
      </c>
      <c r="G757">
        <v>3</v>
      </c>
      <c r="H757" s="2">
        <v>14.91</v>
      </c>
      <c r="I757" t="s">
        <v>452</v>
      </c>
      <c r="J757" t="s">
        <v>453</v>
      </c>
      <c r="K757" t="s">
        <v>454</v>
      </c>
      <c r="L757" t="s">
        <v>455</v>
      </c>
      <c r="M757" t="s">
        <v>456</v>
      </c>
      <c r="N757" t="s">
        <v>95</v>
      </c>
      <c r="O757">
        <f>IF(Sales_Table[[#This Row],[Date envoi]]&gt;Sales_Table[[#This Row],[À livrer avant]], 1, 0)</f>
        <v>0</v>
      </c>
    </row>
    <row r="758" spans="1:15" x14ac:dyDescent="0.25">
      <c r="A758">
        <v>11004</v>
      </c>
      <c r="B758" t="s">
        <v>430</v>
      </c>
      <c r="C758">
        <v>3</v>
      </c>
      <c r="D758" s="1">
        <v>35892</v>
      </c>
      <c r="E758" s="1">
        <v>35920</v>
      </c>
      <c r="F758" s="1">
        <v>35905</v>
      </c>
      <c r="G758">
        <v>1</v>
      </c>
      <c r="H758" s="2">
        <v>44.84</v>
      </c>
      <c r="I758" t="s">
        <v>431</v>
      </c>
      <c r="J758" t="s">
        <v>432</v>
      </c>
      <c r="K758" t="s">
        <v>433</v>
      </c>
      <c r="M758" t="s">
        <v>434</v>
      </c>
      <c r="N758" t="s">
        <v>43</v>
      </c>
      <c r="O758">
        <f>IF(Sales_Table[[#This Row],[Date envoi]]&gt;Sales_Table[[#This Row],[À livrer avant]], 1, 0)</f>
        <v>0</v>
      </c>
    </row>
    <row r="759" spans="1:15" x14ac:dyDescent="0.25">
      <c r="A759">
        <v>11005</v>
      </c>
      <c r="B759" t="s">
        <v>446</v>
      </c>
      <c r="C759">
        <v>2</v>
      </c>
      <c r="D759" s="1">
        <v>35892</v>
      </c>
      <c r="E759" s="1">
        <v>35920</v>
      </c>
      <c r="F759" s="1">
        <v>35895</v>
      </c>
      <c r="G759">
        <v>1</v>
      </c>
      <c r="H759" s="2">
        <v>0.75</v>
      </c>
      <c r="I759" t="s">
        <v>447</v>
      </c>
      <c r="J759" t="s">
        <v>448</v>
      </c>
      <c r="K759" t="s">
        <v>449</v>
      </c>
      <c r="M759" t="s">
        <v>450</v>
      </c>
      <c r="N759" t="s">
        <v>112</v>
      </c>
      <c r="O759">
        <f>IF(Sales_Table[[#This Row],[Date envoi]]&gt;Sales_Table[[#This Row],[À livrer avant]], 1, 0)</f>
        <v>0</v>
      </c>
    </row>
    <row r="760" spans="1:15" x14ac:dyDescent="0.25">
      <c r="A760">
        <v>11006</v>
      </c>
      <c r="B760" t="s">
        <v>425</v>
      </c>
      <c r="C760">
        <v>3</v>
      </c>
      <c r="D760" s="1">
        <v>35892</v>
      </c>
      <c r="E760" s="1">
        <v>35920</v>
      </c>
      <c r="F760" s="1">
        <v>35900</v>
      </c>
      <c r="G760">
        <v>2</v>
      </c>
      <c r="H760" s="2">
        <v>25.19</v>
      </c>
      <c r="I760" t="s">
        <v>426</v>
      </c>
      <c r="J760" t="s">
        <v>427</v>
      </c>
      <c r="K760" t="s">
        <v>428</v>
      </c>
      <c r="L760" t="s">
        <v>228</v>
      </c>
      <c r="M760" t="s">
        <v>429</v>
      </c>
      <c r="N760" t="s">
        <v>95</v>
      </c>
      <c r="O760">
        <f>IF(Sales_Table[[#This Row],[Date envoi]]&gt;Sales_Table[[#This Row],[À livrer avant]], 1, 0)</f>
        <v>0</v>
      </c>
    </row>
    <row r="761" spans="1:15" x14ac:dyDescent="0.25">
      <c r="A761">
        <v>11007</v>
      </c>
      <c r="B761" t="s">
        <v>285</v>
      </c>
      <c r="C761">
        <v>8</v>
      </c>
      <c r="D761" s="1">
        <v>35893</v>
      </c>
      <c r="E761" s="1">
        <v>35921</v>
      </c>
      <c r="F761" s="1">
        <v>35898</v>
      </c>
      <c r="G761">
        <v>2</v>
      </c>
      <c r="H761" s="2">
        <v>202.24</v>
      </c>
      <c r="I761" t="s">
        <v>286</v>
      </c>
      <c r="J761" t="s">
        <v>287</v>
      </c>
      <c r="K761" t="s">
        <v>270</v>
      </c>
      <c r="M761" t="s">
        <v>288</v>
      </c>
      <c r="N761" t="s">
        <v>272</v>
      </c>
      <c r="O761">
        <f>IF(Sales_Table[[#This Row],[Date envoi]]&gt;Sales_Table[[#This Row],[À livrer avant]], 1, 0)</f>
        <v>0</v>
      </c>
    </row>
    <row r="762" spans="1:15" x14ac:dyDescent="0.25">
      <c r="A762">
        <v>11008</v>
      </c>
      <c r="B762" t="s">
        <v>68</v>
      </c>
      <c r="C762">
        <v>7</v>
      </c>
      <c r="D762" s="1">
        <v>35893</v>
      </c>
      <c r="E762" s="1">
        <v>35921</v>
      </c>
      <c r="G762">
        <v>3</v>
      </c>
      <c r="H762" s="2">
        <v>79.459999999999994</v>
      </c>
      <c r="I762" t="s">
        <v>69</v>
      </c>
      <c r="J762" t="s">
        <v>70</v>
      </c>
      <c r="K762" t="s">
        <v>71</v>
      </c>
      <c r="M762" t="s">
        <v>72</v>
      </c>
      <c r="N762" t="s">
        <v>73</v>
      </c>
      <c r="O762">
        <f>IF(Sales_Table[[#This Row],[Date envoi]]&gt;Sales_Table[[#This Row],[À livrer avant]], 1, 0)</f>
        <v>0</v>
      </c>
    </row>
    <row r="763" spans="1:15" x14ac:dyDescent="0.25">
      <c r="A763">
        <v>11009</v>
      </c>
      <c r="B763" t="s">
        <v>213</v>
      </c>
      <c r="C763">
        <v>2</v>
      </c>
      <c r="D763" s="1">
        <v>35893</v>
      </c>
      <c r="E763" s="1">
        <v>35921</v>
      </c>
      <c r="F763" s="1">
        <v>35895</v>
      </c>
      <c r="G763">
        <v>1</v>
      </c>
      <c r="H763" s="2">
        <v>59.11</v>
      </c>
      <c r="I763" t="s">
        <v>214</v>
      </c>
      <c r="J763" t="s">
        <v>215</v>
      </c>
      <c r="K763" t="s">
        <v>216</v>
      </c>
      <c r="M763" t="s">
        <v>217</v>
      </c>
      <c r="N763" t="s">
        <v>171</v>
      </c>
      <c r="O763">
        <f>IF(Sales_Table[[#This Row],[Date envoi]]&gt;Sales_Table[[#This Row],[À livrer avant]], 1, 0)</f>
        <v>0</v>
      </c>
    </row>
    <row r="764" spans="1:15" x14ac:dyDescent="0.25">
      <c r="A764">
        <v>11010</v>
      </c>
      <c r="B764" t="s">
        <v>182</v>
      </c>
      <c r="C764">
        <v>2</v>
      </c>
      <c r="D764" s="1">
        <v>35894</v>
      </c>
      <c r="E764" s="1">
        <v>35922</v>
      </c>
      <c r="F764" s="1">
        <v>35906</v>
      </c>
      <c r="G764">
        <v>2</v>
      </c>
      <c r="H764" s="2">
        <v>28.71</v>
      </c>
      <c r="I764" t="s">
        <v>183</v>
      </c>
      <c r="J764" t="s">
        <v>184</v>
      </c>
      <c r="K764" t="s">
        <v>185</v>
      </c>
      <c r="M764" t="s">
        <v>186</v>
      </c>
      <c r="N764" t="s">
        <v>146</v>
      </c>
      <c r="O764">
        <f>IF(Sales_Table[[#This Row],[Date envoi]]&gt;Sales_Table[[#This Row],[À livrer avant]], 1, 0)</f>
        <v>0</v>
      </c>
    </row>
    <row r="765" spans="1:15" x14ac:dyDescent="0.25">
      <c r="A765">
        <v>11011</v>
      </c>
      <c r="B765" t="s">
        <v>386</v>
      </c>
      <c r="C765">
        <v>3</v>
      </c>
      <c r="D765" s="1">
        <v>35894</v>
      </c>
      <c r="E765" s="1">
        <v>35922</v>
      </c>
      <c r="F765" s="1">
        <v>35898</v>
      </c>
      <c r="G765">
        <v>1</v>
      </c>
      <c r="H765" s="2">
        <v>1.21</v>
      </c>
      <c r="I765" t="s">
        <v>387</v>
      </c>
      <c r="J765" t="s">
        <v>388</v>
      </c>
      <c r="K765" t="s">
        <v>389</v>
      </c>
      <c r="M765" t="s">
        <v>390</v>
      </c>
      <c r="N765" t="s">
        <v>146</v>
      </c>
      <c r="O765">
        <f>IF(Sales_Table[[#This Row],[Date envoi]]&gt;Sales_Table[[#This Row],[À livrer avant]], 1, 0)</f>
        <v>0</v>
      </c>
    </row>
    <row r="766" spans="1:15" x14ac:dyDescent="0.25">
      <c r="A766">
        <v>11012</v>
      </c>
      <c r="B766" t="s">
        <v>113</v>
      </c>
      <c r="C766">
        <v>1</v>
      </c>
      <c r="D766" s="1">
        <v>35894</v>
      </c>
      <c r="E766" s="1">
        <v>35908</v>
      </c>
      <c r="F766" s="1">
        <v>35902</v>
      </c>
      <c r="G766">
        <v>3</v>
      </c>
      <c r="H766" s="2">
        <v>242.95</v>
      </c>
      <c r="I766" t="s">
        <v>114</v>
      </c>
      <c r="J766" t="s">
        <v>115</v>
      </c>
      <c r="K766" t="s">
        <v>116</v>
      </c>
      <c r="M766" t="s">
        <v>117</v>
      </c>
      <c r="N766" t="s">
        <v>25</v>
      </c>
      <c r="O766">
        <f>IF(Sales_Table[[#This Row],[Date envoi]]&gt;Sales_Table[[#This Row],[À livrer avant]], 1, 0)</f>
        <v>0</v>
      </c>
    </row>
    <row r="767" spans="1:15" x14ac:dyDescent="0.25">
      <c r="A767">
        <v>11013</v>
      </c>
      <c r="B767" t="s">
        <v>166</v>
      </c>
      <c r="C767">
        <v>2</v>
      </c>
      <c r="D767" s="1">
        <v>35894</v>
      </c>
      <c r="E767" s="1">
        <v>35922</v>
      </c>
      <c r="F767" s="1">
        <v>35895</v>
      </c>
      <c r="G767">
        <v>1</v>
      </c>
      <c r="H767" s="2">
        <v>32.99</v>
      </c>
      <c r="I767" t="s">
        <v>167</v>
      </c>
      <c r="J767" t="s">
        <v>168</v>
      </c>
      <c r="K767" t="s">
        <v>169</v>
      </c>
      <c r="M767" t="s">
        <v>170</v>
      </c>
      <c r="N767" t="s">
        <v>171</v>
      </c>
      <c r="O767">
        <f>IF(Sales_Table[[#This Row],[Date envoi]]&gt;Sales_Table[[#This Row],[À livrer avant]], 1, 0)</f>
        <v>0</v>
      </c>
    </row>
    <row r="768" spans="1:15" x14ac:dyDescent="0.25">
      <c r="A768">
        <v>11014</v>
      </c>
      <c r="B768" t="s">
        <v>369</v>
      </c>
      <c r="C768">
        <v>2</v>
      </c>
      <c r="D768" s="1">
        <v>35895</v>
      </c>
      <c r="E768" s="1">
        <v>35923</v>
      </c>
      <c r="F768" s="1">
        <v>35900</v>
      </c>
      <c r="G768">
        <v>3</v>
      </c>
      <c r="H768" s="2">
        <v>23.6</v>
      </c>
      <c r="I768" t="s">
        <v>370</v>
      </c>
      <c r="J768" t="s">
        <v>371</v>
      </c>
      <c r="K768" t="s">
        <v>372</v>
      </c>
      <c r="L768" t="s">
        <v>373</v>
      </c>
      <c r="M768" t="s">
        <v>374</v>
      </c>
      <c r="N768" t="s">
        <v>67</v>
      </c>
      <c r="O768">
        <f>IF(Sales_Table[[#This Row],[Date envoi]]&gt;Sales_Table[[#This Row],[À livrer avant]], 1, 0)</f>
        <v>0</v>
      </c>
    </row>
    <row r="769" spans="1:15" x14ac:dyDescent="0.25">
      <c r="A769">
        <v>11015</v>
      </c>
      <c r="B769" t="s">
        <v>357</v>
      </c>
      <c r="C769">
        <v>2</v>
      </c>
      <c r="D769" s="1">
        <v>35895</v>
      </c>
      <c r="E769" s="1">
        <v>35909</v>
      </c>
      <c r="F769" s="1">
        <v>35905</v>
      </c>
      <c r="G769">
        <v>2</v>
      </c>
      <c r="H769" s="2">
        <v>4.62</v>
      </c>
      <c r="I769" t="s">
        <v>358</v>
      </c>
      <c r="J769" t="s">
        <v>359</v>
      </c>
      <c r="K769" t="s">
        <v>360</v>
      </c>
      <c r="M769" t="s">
        <v>361</v>
      </c>
      <c r="N769" t="s">
        <v>362</v>
      </c>
      <c r="O769">
        <f>IF(Sales_Table[[#This Row],[Date envoi]]&gt;Sales_Table[[#This Row],[À livrer avant]], 1, 0)</f>
        <v>0</v>
      </c>
    </row>
    <row r="770" spans="1:15" x14ac:dyDescent="0.25">
      <c r="A770">
        <v>11016</v>
      </c>
      <c r="B770" t="s">
        <v>309</v>
      </c>
      <c r="C770">
        <v>9</v>
      </c>
      <c r="D770" s="1">
        <v>35895</v>
      </c>
      <c r="E770" s="1">
        <v>35923</v>
      </c>
      <c r="F770" s="1">
        <v>35898</v>
      </c>
      <c r="G770">
        <v>2</v>
      </c>
      <c r="H770" s="2">
        <v>33.799999999999997</v>
      </c>
      <c r="I770" t="s">
        <v>310</v>
      </c>
      <c r="J770" t="s">
        <v>311</v>
      </c>
      <c r="K770" t="s">
        <v>312</v>
      </c>
      <c r="L770" t="s">
        <v>313</v>
      </c>
      <c r="M770" t="s">
        <v>314</v>
      </c>
      <c r="N770" t="s">
        <v>192</v>
      </c>
      <c r="O770">
        <f>IF(Sales_Table[[#This Row],[Date envoi]]&gt;Sales_Table[[#This Row],[À livrer avant]], 1, 0)</f>
        <v>0</v>
      </c>
    </row>
    <row r="771" spans="1:15" x14ac:dyDescent="0.25">
      <c r="A771">
        <v>11017</v>
      </c>
      <c r="B771" t="s">
        <v>68</v>
      </c>
      <c r="C771">
        <v>9</v>
      </c>
      <c r="D771" s="1">
        <v>35898</v>
      </c>
      <c r="E771" s="1">
        <v>35926</v>
      </c>
      <c r="F771" s="1">
        <v>35905</v>
      </c>
      <c r="G771">
        <v>2</v>
      </c>
      <c r="H771" s="2">
        <v>754.26</v>
      </c>
      <c r="I771" t="s">
        <v>69</v>
      </c>
      <c r="J771" t="s">
        <v>70</v>
      </c>
      <c r="K771" t="s">
        <v>71</v>
      </c>
      <c r="M771" t="s">
        <v>72</v>
      </c>
      <c r="N771" t="s">
        <v>73</v>
      </c>
      <c r="O771">
        <f>IF(Sales_Table[[#This Row],[Date envoi]]&gt;Sales_Table[[#This Row],[À livrer avant]], 1, 0)</f>
        <v>0</v>
      </c>
    </row>
    <row r="772" spans="1:15" x14ac:dyDescent="0.25">
      <c r="A772">
        <v>11018</v>
      </c>
      <c r="B772" t="s">
        <v>224</v>
      </c>
      <c r="C772">
        <v>4</v>
      </c>
      <c r="D772" s="1">
        <v>35898</v>
      </c>
      <c r="E772" s="1">
        <v>35926</v>
      </c>
      <c r="F772" s="1">
        <v>35901</v>
      </c>
      <c r="G772">
        <v>2</v>
      </c>
      <c r="H772" s="2">
        <v>11.65</v>
      </c>
      <c r="I772" t="s">
        <v>225</v>
      </c>
      <c r="J772" t="s">
        <v>226</v>
      </c>
      <c r="K772" t="s">
        <v>227</v>
      </c>
      <c r="L772" t="s">
        <v>228</v>
      </c>
      <c r="M772" t="s">
        <v>229</v>
      </c>
      <c r="N772" t="s">
        <v>95</v>
      </c>
      <c r="O772">
        <f>IF(Sales_Table[[#This Row],[Date envoi]]&gt;Sales_Table[[#This Row],[À livrer avant]], 1, 0)</f>
        <v>0</v>
      </c>
    </row>
    <row r="773" spans="1:15" x14ac:dyDescent="0.25">
      <c r="A773">
        <v>11019</v>
      </c>
      <c r="B773" t="s">
        <v>400</v>
      </c>
      <c r="C773">
        <v>6</v>
      </c>
      <c r="D773" s="1">
        <v>35898</v>
      </c>
      <c r="E773" s="1">
        <v>35926</v>
      </c>
      <c r="G773">
        <v>3</v>
      </c>
      <c r="H773" s="2">
        <v>3.17</v>
      </c>
      <c r="I773" t="s">
        <v>401</v>
      </c>
      <c r="J773" t="s">
        <v>402</v>
      </c>
      <c r="K773" t="s">
        <v>383</v>
      </c>
      <c r="M773" t="s">
        <v>384</v>
      </c>
      <c r="N773" t="s">
        <v>385</v>
      </c>
      <c r="O773">
        <f>IF(Sales_Table[[#This Row],[Date envoi]]&gt;Sales_Table[[#This Row],[À livrer avant]], 1, 0)</f>
        <v>0</v>
      </c>
    </row>
    <row r="774" spans="1:15" x14ac:dyDescent="0.25">
      <c r="A774">
        <v>11020</v>
      </c>
      <c r="B774" t="s">
        <v>80</v>
      </c>
      <c r="C774">
        <v>2</v>
      </c>
      <c r="D774" s="1">
        <v>35899</v>
      </c>
      <c r="E774" s="1">
        <v>35927</v>
      </c>
      <c r="F774" s="1">
        <v>35901</v>
      </c>
      <c r="G774">
        <v>2</v>
      </c>
      <c r="H774" s="2">
        <v>43.3</v>
      </c>
      <c r="I774" t="s">
        <v>81</v>
      </c>
      <c r="J774" t="s">
        <v>82</v>
      </c>
      <c r="K774" t="s">
        <v>83</v>
      </c>
      <c r="M774" t="s">
        <v>84</v>
      </c>
      <c r="N774" t="s">
        <v>25</v>
      </c>
      <c r="O774">
        <f>IF(Sales_Table[[#This Row],[Date envoi]]&gt;Sales_Table[[#This Row],[À livrer avant]], 1, 0)</f>
        <v>0</v>
      </c>
    </row>
    <row r="775" spans="1:15" x14ac:dyDescent="0.25">
      <c r="A775">
        <v>11021</v>
      </c>
      <c r="B775" t="s">
        <v>136</v>
      </c>
      <c r="C775">
        <v>3</v>
      </c>
      <c r="D775" s="1">
        <v>35899</v>
      </c>
      <c r="E775" s="1">
        <v>35927</v>
      </c>
      <c r="F775" s="1">
        <v>35906</v>
      </c>
      <c r="G775">
        <v>1</v>
      </c>
      <c r="H775" s="2">
        <v>297.18</v>
      </c>
      <c r="I775" t="s">
        <v>137</v>
      </c>
      <c r="J775" t="s">
        <v>138</v>
      </c>
      <c r="K775" t="s">
        <v>139</v>
      </c>
      <c r="M775" t="s">
        <v>140</v>
      </c>
      <c r="N775" t="s">
        <v>25</v>
      </c>
      <c r="O775">
        <f>IF(Sales_Table[[#This Row],[Date envoi]]&gt;Sales_Table[[#This Row],[À livrer avant]], 1, 0)</f>
        <v>0</v>
      </c>
    </row>
    <row r="776" spans="1:15" x14ac:dyDescent="0.25">
      <c r="A776">
        <v>11022</v>
      </c>
      <c r="B776" t="s">
        <v>26</v>
      </c>
      <c r="C776">
        <v>9</v>
      </c>
      <c r="D776" s="1">
        <v>35899</v>
      </c>
      <c r="E776" s="1">
        <v>35927</v>
      </c>
      <c r="F776" s="1">
        <v>35919</v>
      </c>
      <c r="G776">
        <v>2</v>
      </c>
      <c r="H776" s="2">
        <v>6.27</v>
      </c>
      <c r="I776" t="s">
        <v>27</v>
      </c>
      <c r="J776" t="s">
        <v>28</v>
      </c>
      <c r="K776" t="s">
        <v>29</v>
      </c>
      <c r="L776" t="s">
        <v>30</v>
      </c>
      <c r="M776" t="s">
        <v>31</v>
      </c>
      <c r="N776" t="s">
        <v>32</v>
      </c>
      <c r="O776">
        <f>IF(Sales_Table[[#This Row],[Date envoi]]&gt;Sales_Table[[#This Row],[À livrer avant]], 1, 0)</f>
        <v>0</v>
      </c>
    </row>
    <row r="777" spans="1:15" x14ac:dyDescent="0.25">
      <c r="A777">
        <v>11023</v>
      </c>
      <c r="B777" t="s">
        <v>187</v>
      </c>
      <c r="C777">
        <v>1</v>
      </c>
      <c r="D777" s="1">
        <v>35899</v>
      </c>
      <c r="E777" s="1">
        <v>35913</v>
      </c>
      <c r="F777" s="1">
        <v>35909</v>
      </c>
      <c r="G777">
        <v>2</v>
      </c>
      <c r="H777" s="2">
        <v>123.83</v>
      </c>
      <c r="I777" t="s">
        <v>188</v>
      </c>
      <c r="J777" t="s">
        <v>189</v>
      </c>
      <c r="K777" t="s">
        <v>190</v>
      </c>
      <c r="M777" t="s">
        <v>191</v>
      </c>
      <c r="N777" t="s">
        <v>192</v>
      </c>
      <c r="O777">
        <f>IF(Sales_Table[[#This Row],[Date envoi]]&gt;Sales_Table[[#This Row],[À livrer avant]], 1, 0)</f>
        <v>0</v>
      </c>
    </row>
    <row r="778" spans="1:15" x14ac:dyDescent="0.25">
      <c r="A778">
        <v>11024</v>
      </c>
      <c r="B778" t="s">
        <v>324</v>
      </c>
      <c r="C778">
        <v>4</v>
      </c>
      <c r="D778" s="1">
        <v>35900</v>
      </c>
      <c r="E778" s="1">
        <v>35928</v>
      </c>
      <c r="F778" s="1">
        <v>35905</v>
      </c>
      <c r="G778">
        <v>1</v>
      </c>
      <c r="H778" s="2">
        <v>74.36</v>
      </c>
      <c r="I778" t="s">
        <v>325</v>
      </c>
      <c r="J778" t="s">
        <v>326</v>
      </c>
      <c r="K778" t="s">
        <v>190</v>
      </c>
      <c r="M778" t="s">
        <v>327</v>
      </c>
      <c r="N778" t="s">
        <v>192</v>
      </c>
      <c r="O778">
        <f>IF(Sales_Table[[#This Row],[Date envoi]]&gt;Sales_Table[[#This Row],[À livrer avant]], 1, 0)</f>
        <v>0</v>
      </c>
    </row>
    <row r="779" spans="1:15" x14ac:dyDescent="0.25">
      <c r="A779">
        <v>11025</v>
      </c>
      <c r="B779" t="s">
        <v>107</v>
      </c>
      <c r="C779">
        <v>6</v>
      </c>
      <c r="D779" s="1">
        <v>35900</v>
      </c>
      <c r="E779" s="1">
        <v>35928</v>
      </c>
      <c r="F779" s="1">
        <v>35909</v>
      </c>
      <c r="G779">
        <v>3</v>
      </c>
      <c r="H779" s="2">
        <v>29.17</v>
      </c>
      <c r="I779" t="s">
        <v>108</v>
      </c>
      <c r="J779" t="s">
        <v>109</v>
      </c>
      <c r="K779" t="s">
        <v>110</v>
      </c>
      <c r="M779" t="s">
        <v>111</v>
      </c>
      <c r="N779" t="s">
        <v>112</v>
      </c>
      <c r="O779">
        <f>IF(Sales_Table[[#This Row],[Date envoi]]&gt;Sales_Table[[#This Row],[À livrer avant]], 1, 0)</f>
        <v>0</v>
      </c>
    </row>
    <row r="780" spans="1:15" x14ac:dyDescent="0.25">
      <c r="A780">
        <v>11026</v>
      </c>
      <c r="B780" t="s">
        <v>386</v>
      </c>
      <c r="C780">
        <v>4</v>
      </c>
      <c r="D780" s="1">
        <v>35900</v>
      </c>
      <c r="E780" s="1">
        <v>35928</v>
      </c>
      <c r="F780" s="1">
        <v>35913</v>
      </c>
      <c r="G780">
        <v>1</v>
      </c>
      <c r="H780" s="2">
        <v>47.09</v>
      </c>
      <c r="I780" t="s">
        <v>387</v>
      </c>
      <c r="J780" t="s">
        <v>388</v>
      </c>
      <c r="K780" t="s">
        <v>389</v>
      </c>
      <c r="M780" t="s">
        <v>390</v>
      </c>
      <c r="N780" t="s">
        <v>146</v>
      </c>
      <c r="O780">
        <f>IF(Sales_Table[[#This Row],[Date envoi]]&gt;Sales_Table[[#This Row],[À livrer avant]], 1, 0)</f>
        <v>0</v>
      </c>
    </row>
    <row r="781" spans="1:15" x14ac:dyDescent="0.25">
      <c r="A781">
        <v>11027</v>
      </c>
      <c r="B781" t="s">
        <v>363</v>
      </c>
      <c r="C781">
        <v>1</v>
      </c>
      <c r="D781" s="1">
        <v>35901</v>
      </c>
      <c r="E781" s="1">
        <v>35929</v>
      </c>
      <c r="F781" s="1">
        <v>35905</v>
      </c>
      <c r="G781">
        <v>1</v>
      </c>
      <c r="H781" s="2">
        <v>52.52</v>
      </c>
      <c r="I781" t="s">
        <v>364</v>
      </c>
      <c r="J781" t="s">
        <v>365</v>
      </c>
      <c r="K781" t="s">
        <v>366</v>
      </c>
      <c r="L781" t="s">
        <v>367</v>
      </c>
      <c r="M781" t="s">
        <v>368</v>
      </c>
      <c r="N781" t="s">
        <v>284</v>
      </c>
      <c r="O781">
        <f>IF(Sales_Table[[#This Row],[Date envoi]]&gt;Sales_Table[[#This Row],[À livrer avant]], 1, 0)</f>
        <v>0</v>
      </c>
    </row>
    <row r="782" spans="1:15" x14ac:dyDescent="0.25">
      <c r="A782">
        <v>11028</v>
      </c>
      <c r="B782" t="s">
        <v>252</v>
      </c>
      <c r="C782">
        <v>2</v>
      </c>
      <c r="D782" s="1">
        <v>35901</v>
      </c>
      <c r="E782" s="1">
        <v>35929</v>
      </c>
      <c r="F782" s="1">
        <v>35907</v>
      </c>
      <c r="G782">
        <v>1</v>
      </c>
      <c r="H782" s="2">
        <v>29.59</v>
      </c>
      <c r="I782" t="s">
        <v>253</v>
      </c>
      <c r="J782" t="s">
        <v>254</v>
      </c>
      <c r="K782" t="s">
        <v>255</v>
      </c>
      <c r="M782" t="s">
        <v>256</v>
      </c>
      <c r="N782" t="s">
        <v>25</v>
      </c>
      <c r="O782">
        <f>IF(Sales_Table[[#This Row],[Date envoi]]&gt;Sales_Table[[#This Row],[À livrer avant]], 1, 0)</f>
        <v>0</v>
      </c>
    </row>
    <row r="783" spans="1:15" x14ac:dyDescent="0.25">
      <c r="A783">
        <v>11029</v>
      </c>
      <c r="B783" t="s">
        <v>44</v>
      </c>
      <c r="C783">
        <v>4</v>
      </c>
      <c r="D783" s="1">
        <v>35901</v>
      </c>
      <c r="E783" s="1">
        <v>35929</v>
      </c>
      <c r="F783" s="1">
        <v>35912</v>
      </c>
      <c r="G783">
        <v>1</v>
      </c>
      <c r="H783" s="2">
        <v>47.84</v>
      </c>
      <c r="I783" t="s">
        <v>45</v>
      </c>
      <c r="J783" t="s">
        <v>46</v>
      </c>
      <c r="K783" t="s">
        <v>47</v>
      </c>
      <c r="M783" t="s">
        <v>48</v>
      </c>
      <c r="N783" t="s">
        <v>49</v>
      </c>
      <c r="O783">
        <f>IF(Sales_Table[[#This Row],[Date envoi]]&gt;Sales_Table[[#This Row],[À livrer avant]], 1, 0)</f>
        <v>0</v>
      </c>
    </row>
    <row r="784" spans="1:15" x14ac:dyDescent="0.25">
      <c r="A784">
        <v>11030</v>
      </c>
      <c r="B784" t="s">
        <v>257</v>
      </c>
      <c r="C784">
        <v>7</v>
      </c>
      <c r="D784" s="1">
        <v>35902</v>
      </c>
      <c r="E784" s="1">
        <v>35930</v>
      </c>
      <c r="F784" s="1">
        <v>35912</v>
      </c>
      <c r="G784">
        <v>2</v>
      </c>
      <c r="H784" s="2">
        <v>830.75</v>
      </c>
      <c r="I784" t="s">
        <v>258</v>
      </c>
      <c r="J784" t="s">
        <v>259</v>
      </c>
      <c r="K784" t="s">
        <v>260</v>
      </c>
      <c r="L784" t="s">
        <v>261</v>
      </c>
      <c r="M784" t="s">
        <v>262</v>
      </c>
      <c r="N784" t="s">
        <v>95</v>
      </c>
      <c r="O784">
        <f>IF(Sales_Table[[#This Row],[Date envoi]]&gt;Sales_Table[[#This Row],[À livrer avant]], 1, 0)</f>
        <v>0</v>
      </c>
    </row>
    <row r="785" spans="1:15" x14ac:dyDescent="0.25">
      <c r="A785">
        <v>11031</v>
      </c>
      <c r="B785" t="s">
        <v>257</v>
      </c>
      <c r="C785">
        <v>6</v>
      </c>
      <c r="D785" s="1">
        <v>35902</v>
      </c>
      <c r="E785" s="1">
        <v>35930</v>
      </c>
      <c r="F785" s="1">
        <v>35909</v>
      </c>
      <c r="G785">
        <v>2</v>
      </c>
      <c r="H785" s="2">
        <v>227.22</v>
      </c>
      <c r="I785" t="s">
        <v>258</v>
      </c>
      <c r="J785" t="s">
        <v>259</v>
      </c>
      <c r="K785" t="s">
        <v>260</v>
      </c>
      <c r="L785" t="s">
        <v>261</v>
      </c>
      <c r="M785" t="s">
        <v>262</v>
      </c>
      <c r="N785" t="s">
        <v>95</v>
      </c>
      <c r="O785">
        <f>IF(Sales_Table[[#This Row],[Date envoi]]&gt;Sales_Table[[#This Row],[À livrer avant]], 1, 0)</f>
        <v>0</v>
      </c>
    </row>
    <row r="786" spans="1:15" x14ac:dyDescent="0.25">
      <c r="A786">
        <v>11032</v>
      </c>
      <c r="B786" t="s">
        <v>124</v>
      </c>
      <c r="C786">
        <v>2</v>
      </c>
      <c r="D786" s="1">
        <v>35902</v>
      </c>
      <c r="E786" s="1">
        <v>35930</v>
      </c>
      <c r="F786" s="1">
        <v>35908</v>
      </c>
      <c r="G786">
        <v>3</v>
      </c>
      <c r="H786" s="2">
        <v>606.19000000000005</v>
      </c>
      <c r="I786" t="s">
        <v>125</v>
      </c>
      <c r="J786" t="s">
        <v>126</v>
      </c>
      <c r="K786" t="s">
        <v>127</v>
      </c>
      <c r="L786" t="s">
        <v>128</v>
      </c>
      <c r="M786" t="s">
        <v>129</v>
      </c>
      <c r="N786" t="s">
        <v>95</v>
      </c>
      <c r="O786">
        <f>IF(Sales_Table[[#This Row],[Date envoi]]&gt;Sales_Table[[#This Row],[À livrer avant]], 1, 0)</f>
        <v>0</v>
      </c>
    </row>
    <row r="787" spans="1:15" x14ac:dyDescent="0.25">
      <c r="A787">
        <v>11033</v>
      </c>
      <c r="B787" t="s">
        <v>50</v>
      </c>
      <c r="C787">
        <v>7</v>
      </c>
      <c r="D787" s="1">
        <v>35902</v>
      </c>
      <c r="E787" s="1">
        <v>35930</v>
      </c>
      <c r="F787" s="1">
        <v>35908</v>
      </c>
      <c r="G787">
        <v>3</v>
      </c>
      <c r="H787" s="2">
        <v>84.74</v>
      </c>
      <c r="I787" t="s">
        <v>51</v>
      </c>
      <c r="J787" t="s">
        <v>52</v>
      </c>
      <c r="K787" t="s">
        <v>53</v>
      </c>
      <c r="M787" t="s">
        <v>54</v>
      </c>
      <c r="N787" t="s">
        <v>49</v>
      </c>
      <c r="O787">
        <f>IF(Sales_Table[[#This Row],[Date envoi]]&gt;Sales_Table[[#This Row],[À livrer avant]], 1, 0)</f>
        <v>0</v>
      </c>
    </row>
    <row r="788" spans="1:15" x14ac:dyDescent="0.25">
      <c r="A788">
        <v>11034</v>
      </c>
      <c r="B788" t="s">
        <v>218</v>
      </c>
      <c r="C788">
        <v>8</v>
      </c>
      <c r="D788" s="1">
        <v>35905</v>
      </c>
      <c r="E788" s="1">
        <v>35947</v>
      </c>
      <c r="F788" s="1">
        <v>35912</v>
      </c>
      <c r="G788">
        <v>1</v>
      </c>
      <c r="H788" s="2">
        <v>40.32</v>
      </c>
      <c r="I788" t="s">
        <v>219</v>
      </c>
      <c r="J788" t="s">
        <v>220</v>
      </c>
      <c r="K788" t="s">
        <v>221</v>
      </c>
      <c r="L788" t="s">
        <v>222</v>
      </c>
      <c r="M788" t="s">
        <v>223</v>
      </c>
      <c r="N788" t="s">
        <v>95</v>
      </c>
      <c r="O788">
        <f>IF(Sales_Table[[#This Row],[Date envoi]]&gt;Sales_Table[[#This Row],[À livrer avant]], 1, 0)</f>
        <v>0</v>
      </c>
    </row>
    <row r="789" spans="1:15" x14ac:dyDescent="0.25">
      <c r="A789">
        <v>11035</v>
      </c>
      <c r="B789" t="s">
        <v>38</v>
      </c>
      <c r="C789">
        <v>2</v>
      </c>
      <c r="D789" s="1">
        <v>35905</v>
      </c>
      <c r="E789" s="1">
        <v>35933</v>
      </c>
      <c r="F789" s="1">
        <v>35909</v>
      </c>
      <c r="G789">
        <v>2</v>
      </c>
      <c r="H789" s="2">
        <v>0.17</v>
      </c>
      <c r="I789" t="s">
        <v>39</v>
      </c>
      <c r="J789" t="s">
        <v>40</v>
      </c>
      <c r="K789" t="s">
        <v>41</v>
      </c>
      <c r="M789" t="s">
        <v>42</v>
      </c>
      <c r="N789" t="s">
        <v>43</v>
      </c>
      <c r="O789">
        <f>IF(Sales_Table[[#This Row],[Date envoi]]&gt;Sales_Table[[#This Row],[À livrer avant]], 1, 0)</f>
        <v>0</v>
      </c>
    </row>
    <row r="790" spans="1:15" x14ac:dyDescent="0.25">
      <c r="A790">
        <v>11036</v>
      </c>
      <c r="B790" t="s">
        <v>319</v>
      </c>
      <c r="C790">
        <v>8</v>
      </c>
      <c r="D790" s="1">
        <v>35905</v>
      </c>
      <c r="E790" s="1">
        <v>35933</v>
      </c>
      <c r="F790" s="1">
        <v>35907</v>
      </c>
      <c r="G790">
        <v>3</v>
      </c>
      <c r="H790" s="2">
        <v>149.47</v>
      </c>
      <c r="I790" t="s">
        <v>320</v>
      </c>
      <c r="J790" t="s">
        <v>321</v>
      </c>
      <c r="K790" t="s">
        <v>322</v>
      </c>
      <c r="M790" t="s">
        <v>323</v>
      </c>
      <c r="N790" t="s">
        <v>25</v>
      </c>
      <c r="O790">
        <f>IF(Sales_Table[[#This Row],[Date envoi]]&gt;Sales_Table[[#This Row],[À livrer avant]], 1, 0)</f>
        <v>0</v>
      </c>
    </row>
    <row r="791" spans="1:15" x14ac:dyDescent="0.25">
      <c r="A791">
        <v>11037</v>
      </c>
      <c r="B791" t="s">
        <v>213</v>
      </c>
      <c r="C791">
        <v>7</v>
      </c>
      <c r="D791" s="1">
        <v>35906</v>
      </c>
      <c r="E791" s="1">
        <v>35934</v>
      </c>
      <c r="F791" s="1">
        <v>35912</v>
      </c>
      <c r="G791">
        <v>1</v>
      </c>
      <c r="H791" s="2">
        <v>3.2</v>
      </c>
      <c r="I791" t="s">
        <v>214</v>
      </c>
      <c r="J791" t="s">
        <v>215</v>
      </c>
      <c r="K791" t="s">
        <v>216</v>
      </c>
      <c r="M791" t="s">
        <v>217</v>
      </c>
      <c r="N791" t="s">
        <v>171</v>
      </c>
      <c r="O791">
        <f>IF(Sales_Table[[#This Row],[Date envoi]]&gt;Sales_Table[[#This Row],[À livrer avant]], 1, 0)</f>
        <v>0</v>
      </c>
    </row>
    <row r="792" spans="1:15" x14ac:dyDescent="0.25">
      <c r="A792">
        <v>11038</v>
      </c>
      <c r="B792" t="s">
        <v>38</v>
      </c>
      <c r="C792">
        <v>1</v>
      </c>
      <c r="D792" s="1">
        <v>35906</v>
      </c>
      <c r="E792" s="1">
        <v>35934</v>
      </c>
      <c r="F792" s="1">
        <v>35915</v>
      </c>
      <c r="G792">
        <v>2</v>
      </c>
      <c r="H792" s="2">
        <v>29.59</v>
      </c>
      <c r="I792" t="s">
        <v>39</v>
      </c>
      <c r="J792" t="s">
        <v>40</v>
      </c>
      <c r="K792" t="s">
        <v>41</v>
      </c>
      <c r="M792" t="s">
        <v>42</v>
      </c>
      <c r="N792" t="s">
        <v>43</v>
      </c>
      <c r="O792">
        <f>IF(Sales_Table[[#This Row],[Date envoi]]&gt;Sales_Table[[#This Row],[À livrer avant]], 1, 0)</f>
        <v>0</v>
      </c>
    </row>
    <row r="793" spans="1:15" x14ac:dyDescent="0.25">
      <c r="A793">
        <v>11039</v>
      </c>
      <c r="B793" t="s">
        <v>369</v>
      </c>
      <c r="C793">
        <v>1</v>
      </c>
      <c r="D793" s="1">
        <v>35906</v>
      </c>
      <c r="E793" s="1">
        <v>35934</v>
      </c>
      <c r="G793">
        <v>2</v>
      </c>
      <c r="H793" s="2">
        <v>65</v>
      </c>
      <c r="I793" t="s">
        <v>370</v>
      </c>
      <c r="J793" t="s">
        <v>371</v>
      </c>
      <c r="K793" t="s">
        <v>372</v>
      </c>
      <c r="L793" t="s">
        <v>373</v>
      </c>
      <c r="M793" t="s">
        <v>374</v>
      </c>
      <c r="N793" t="s">
        <v>67</v>
      </c>
      <c r="O793">
        <f>IF(Sales_Table[[#This Row],[Date envoi]]&gt;Sales_Table[[#This Row],[À livrer avant]], 1, 0)</f>
        <v>0</v>
      </c>
    </row>
    <row r="794" spans="1:15" x14ac:dyDescent="0.25">
      <c r="A794">
        <v>11040</v>
      </c>
      <c r="B794" t="s">
        <v>425</v>
      </c>
      <c r="C794">
        <v>4</v>
      </c>
      <c r="D794" s="1">
        <v>35907</v>
      </c>
      <c r="E794" s="1">
        <v>35935</v>
      </c>
      <c r="G794">
        <v>3</v>
      </c>
      <c r="H794" s="2">
        <v>18.84</v>
      </c>
      <c r="I794" t="s">
        <v>426</v>
      </c>
      <c r="J794" t="s">
        <v>427</v>
      </c>
      <c r="K794" t="s">
        <v>428</v>
      </c>
      <c r="L794" t="s">
        <v>228</v>
      </c>
      <c r="M794" t="s">
        <v>429</v>
      </c>
      <c r="N794" t="s">
        <v>95</v>
      </c>
      <c r="O794">
        <f>IF(Sales_Table[[#This Row],[Date envoi]]&gt;Sales_Table[[#This Row],[À livrer avant]], 1, 0)</f>
        <v>0</v>
      </c>
    </row>
    <row r="795" spans="1:15" x14ac:dyDescent="0.25">
      <c r="A795">
        <v>11041</v>
      </c>
      <c r="B795" t="s">
        <v>44</v>
      </c>
      <c r="C795">
        <v>3</v>
      </c>
      <c r="D795" s="1">
        <v>35907</v>
      </c>
      <c r="E795" s="1">
        <v>35935</v>
      </c>
      <c r="F795" s="1">
        <v>35913</v>
      </c>
      <c r="G795">
        <v>2</v>
      </c>
      <c r="H795" s="2">
        <v>48.22</v>
      </c>
      <c r="I795" t="s">
        <v>45</v>
      </c>
      <c r="J795" t="s">
        <v>46</v>
      </c>
      <c r="K795" t="s">
        <v>47</v>
      </c>
      <c r="M795" t="s">
        <v>48</v>
      </c>
      <c r="N795" t="s">
        <v>49</v>
      </c>
      <c r="O795">
        <f>IF(Sales_Table[[#This Row],[Date envoi]]&gt;Sales_Table[[#This Row],[À livrer avant]], 1, 0)</f>
        <v>0</v>
      </c>
    </row>
    <row r="796" spans="1:15" x14ac:dyDescent="0.25">
      <c r="A796">
        <v>11042</v>
      </c>
      <c r="B796" t="s">
        <v>193</v>
      </c>
      <c r="C796">
        <v>2</v>
      </c>
      <c r="D796" s="1">
        <v>35907</v>
      </c>
      <c r="E796" s="1">
        <v>35921</v>
      </c>
      <c r="F796" s="1">
        <v>35916</v>
      </c>
      <c r="G796">
        <v>1</v>
      </c>
      <c r="H796" s="2">
        <v>29.99</v>
      </c>
      <c r="I796" t="s">
        <v>194</v>
      </c>
      <c r="J796" t="s">
        <v>195</v>
      </c>
      <c r="K796" t="s">
        <v>196</v>
      </c>
      <c r="L796" t="s">
        <v>59</v>
      </c>
      <c r="M796" t="s">
        <v>197</v>
      </c>
      <c r="N796" t="s">
        <v>32</v>
      </c>
      <c r="O796">
        <f>IF(Sales_Table[[#This Row],[Date envoi]]&gt;Sales_Table[[#This Row],[À livrer avant]], 1, 0)</f>
        <v>0</v>
      </c>
    </row>
    <row r="797" spans="1:15" x14ac:dyDescent="0.25">
      <c r="A797">
        <v>11043</v>
      </c>
      <c r="B797" t="s">
        <v>467</v>
      </c>
      <c r="C797">
        <v>5</v>
      </c>
      <c r="D797" s="1">
        <v>35907</v>
      </c>
      <c r="E797" s="1">
        <v>35935</v>
      </c>
      <c r="F797" s="1">
        <v>35914</v>
      </c>
      <c r="G797">
        <v>2</v>
      </c>
      <c r="H797" s="2">
        <v>8.8000000000000007</v>
      </c>
      <c r="I797" t="s">
        <v>468</v>
      </c>
      <c r="J797" t="s">
        <v>469</v>
      </c>
      <c r="K797" t="s">
        <v>470</v>
      </c>
      <c r="M797" t="s">
        <v>471</v>
      </c>
      <c r="N797" t="s">
        <v>19</v>
      </c>
      <c r="O797">
        <f>IF(Sales_Table[[#This Row],[Date envoi]]&gt;Sales_Table[[#This Row],[À livrer avant]], 1, 0)</f>
        <v>0</v>
      </c>
    </row>
    <row r="798" spans="1:15" x14ac:dyDescent="0.25">
      <c r="A798">
        <v>11044</v>
      </c>
      <c r="B798" t="s">
        <v>346</v>
      </c>
      <c r="C798">
        <v>4</v>
      </c>
      <c r="D798" s="1">
        <v>35908</v>
      </c>
      <c r="E798" s="1">
        <v>35936</v>
      </c>
      <c r="F798" s="1">
        <v>35916</v>
      </c>
      <c r="G798">
        <v>1</v>
      </c>
      <c r="H798" s="2">
        <v>8.7200000000000006</v>
      </c>
      <c r="I798" t="s">
        <v>347</v>
      </c>
      <c r="J798" t="s">
        <v>348</v>
      </c>
      <c r="K798" t="s">
        <v>349</v>
      </c>
      <c r="M798" t="s">
        <v>350</v>
      </c>
      <c r="N798" t="s">
        <v>351</v>
      </c>
      <c r="O798">
        <f>IF(Sales_Table[[#This Row],[Date envoi]]&gt;Sales_Table[[#This Row],[À livrer avant]], 1, 0)</f>
        <v>0</v>
      </c>
    </row>
    <row r="799" spans="1:15" x14ac:dyDescent="0.25">
      <c r="A799">
        <v>11045</v>
      </c>
      <c r="B799" t="s">
        <v>363</v>
      </c>
      <c r="C799">
        <v>6</v>
      </c>
      <c r="D799" s="1">
        <v>35908</v>
      </c>
      <c r="E799" s="1">
        <v>35936</v>
      </c>
      <c r="G799">
        <v>2</v>
      </c>
      <c r="H799" s="2">
        <v>70.58</v>
      </c>
      <c r="I799" t="s">
        <v>364</v>
      </c>
      <c r="J799" t="s">
        <v>365</v>
      </c>
      <c r="K799" t="s">
        <v>366</v>
      </c>
      <c r="L799" t="s">
        <v>367</v>
      </c>
      <c r="M799" t="s">
        <v>368</v>
      </c>
      <c r="N799" t="s">
        <v>284</v>
      </c>
      <c r="O799">
        <f>IF(Sales_Table[[#This Row],[Date envoi]]&gt;Sales_Table[[#This Row],[À livrer avant]], 1, 0)</f>
        <v>0</v>
      </c>
    </row>
    <row r="800" spans="1:15" x14ac:dyDescent="0.25">
      <c r="A800">
        <v>11046</v>
      </c>
      <c r="B800" t="s">
        <v>208</v>
      </c>
      <c r="C800">
        <v>8</v>
      </c>
      <c r="D800" s="1">
        <v>35908</v>
      </c>
      <c r="E800" s="1">
        <v>35936</v>
      </c>
      <c r="F800" s="1">
        <v>35909</v>
      </c>
      <c r="G800">
        <v>2</v>
      </c>
      <c r="H800" s="2">
        <v>71.64</v>
      </c>
      <c r="I800" t="s">
        <v>209</v>
      </c>
      <c r="J800" t="s">
        <v>210</v>
      </c>
      <c r="K800" t="s">
        <v>211</v>
      </c>
      <c r="M800" t="s">
        <v>212</v>
      </c>
      <c r="N800" t="s">
        <v>25</v>
      </c>
      <c r="O800">
        <f>IF(Sales_Table[[#This Row],[Date envoi]]&gt;Sales_Table[[#This Row],[À livrer avant]], 1, 0)</f>
        <v>0</v>
      </c>
    </row>
    <row r="801" spans="1:15" x14ac:dyDescent="0.25">
      <c r="A801">
        <v>11047</v>
      </c>
      <c r="B801" t="s">
        <v>324</v>
      </c>
      <c r="C801">
        <v>7</v>
      </c>
      <c r="D801" s="1">
        <v>35909</v>
      </c>
      <c r="E801" s="1">
        <v>35937</v>
      </c>
      <c r="F801" s="1">
        <v>35916</v>
      </c>
      <c r="G801">
        <v>3</v>
      </c>
      <c r="H801" s="2">
        <v>46.62</v>
      </c>
      <c r="I801" t="s">
        <v>325</v>
      </c>
      <c r="J801" t="s">
        <v>326</v>
      </c>
      <c r="K801" t="s">
        <v>190</v>
      </c>
      <c r="M801" t="s">
        <v>327</v>
      </c>
      <c r="N801" t="s">
        <v>192</v>
      </c>
      <c r="O801">
        <f>IF(Sales_Table[[#This Row],[Date envoi]]&gt;Sales_Table[[#This Row],[À livrer avant]], 1, 0)</f>
        <v>0</v>
      </c>
    </row>
    <row r="802" spans="1:15" x14ac:dyDescent="0.25">
      <c r="A802">
        <v>11048</v>
      </c>
      <c r="B802" t="s">
        <v>363</v>
      </c>
      <c r="C802">
        <v>7</v>
      </c>
      <c r="D802" s="1">
        <v>35909</v>
      </c>
      <c r="E802" s="1">
        <v>35937</v>
      </c>
      <c r="F802" s="1">
        <v>35915</v>
      </c>
      <c r="G802">
        <v>3</v>
      </c>
      <c r="H802" s="2">
        <v>24.12</v>
      </c>
      <c r="I802" t="s">
        <v>364</v>
      </c>
      <c r="J802" t="s">
        <v>365</v>
      </c>
      <c r="K802" t="s">
        <v>366</v>
      </c>
      <c r="L802" t="s">
        <v>367</v>
      </c>
      <c r="M802" t="s">
        <v>368</v>
      </c>
      <c r="N802" t="s">
        <v>284</v>
      </c>
      <c r="O802">
        <f>IF(Sales_Table[[#This Row],[Date envoi]]&gt;Sales_Table[[#This Row],[À livrer avant]], 1, 0)</f>
        <v>0</v>
      </c>
    </row>
    <row r="803" spans="1:15" x14ac:dyDescent="0.25">
      <c r="A803">
        <v>11049</v>
      </c>
      <c r="B803" t="s">
        <v>391</v>
      </c>
      <c r="C803">
        <v>3</v>
      </c>
      <c r="D803" s="1">
        <v>35909</v>
      </c>
      <c r="E803" s="1">
        <v>35937</v>
      </c>
      <c r="F803" s="1">
        <v>35919</v>
      </c>
      <c r="G803">
        <v>1</v>
      </c>
      <c r="H803" s="2">
        <v>8.34</v>
      </c>
      <c r="I803" t="s">
        <v>392</v>
      </c>
      <c r="J803" t="s">
        <v>393</v>
      </c>
      <c r="K803" t="s">
        <v>394</v>
      </c>
      <c r="L803" t="s">
        <v>59</v>
      </c>
      <c r="M803" t="s">
        <v>395</v>
      </c>
      <c r="N803" t="s">
        <v>32</v>
      </c>
      <c r="O803">
        <f>IF(Sales_Table[[#This Row],[Date envoi]]&gt;Sales_Table[[#This Row],[À livrer avant]], 1, 0)</f>
        <v>0</v>
      </c>
    </row>
    <row r="804" spans="1:15" x14ac:dyDescent="0.25">
      <c r="A804">
        <v>11050</v>
      </c>
      <c r="B804" t="s">
        <v>96</v>
      </c>
      <c r="C804">
        <v>8</v>
      </c>
      <c r="D804" s="1">
        <v>35912</v>
      </c>
      <c r="E804" s="1">
        <v>35940</v>
      </c>
      <c r="F804" s="1">
        <v>35920</v>
      </c>
      <c r="G804">
        <v>2</v>
      </c>
      <c r="H804" s="2">
        <v>59.41</v>
      </c>
      <c r="I804" t="s">
        <v>97</v>
      </c>
      <c r="J804" t="s">
        <v>98</v>
      </c>
      <c r="K804" t="s">
        <v>99</v>
      </c>
      <c r="M804" t="s">
        <v>100</v>
      </c>
      <c r="N804" t="s">
        <v>101</v>
      </c>
      <c r="O804">
        <f>IF(Sales_Table[[#This Row],[Date envoi]]&gt;Sales_Table[[#This Row],[À livrer avant]], 1, 0)</f>
        <v>0</v>
      </c>
    </row>
    <row r="805" spans="1:15" x14ac:dyDescent="0.25">
      <c r="A805">
        <v>11051</v>
      </c>
      <c r="B805" t="s">
        <v>299</v>
      </c>
      <c r="C805">
        <v>7</v>
      </c>
      <c r="D805" s="1">
        <v>35912</v>
      </c>
      <c r="E805" s="1">
        <v>35940</v>
      </c>
      <c r="G805">
        <v>3</v>
      </c>
      <c r="H805" s="2">
        <v>2.79</v>
      </c>
      <c r="I805" t="s">
        <v>300</v>
      </c>
      <c r="J805" t="s">
        <v>301</v>
      </c>
      <c r="K805" t="s">
        <v>302</v>
      </c>
      <c r="M805" t="s">
        <v>303</v>
      </c>
      <c r="N805" t="s">
        <v>19</v>
      </c>
      <c r="O805">
        <f>IF(Sales_Table[[#This Row],[Date envoi]]&gt;Sales_Table[[#This Row],[À livrer avant]], 1, 0)</f>
        <v>0</v>
      </c>
    </row>
    <row r="806" spans="1:15" x14ac:dyDescent="0.25">
      <c r="A806">
        <v>11052</v>
      </c>
      <c r="B806" t="s">
        <v>26</v>
      </c>
      <c r="C806">
        <v>3</v>
      </c>
      <c r="D806" s="1">
        <v>35912</v>
      </c>
      <c r="E806" s="1">
        <v>35940</v>
      </c>
      <c r="F806" s="1">
        <v>35916</v>
      </c>
      <c r="G806">
        <v>1</v>
      </c>
      <c r="H806" s="2">
        <v>67.260000000000005</v>
      </c>
      <c r="I806" t="s">
        <v>27</v>
      </c>
      <c r="J806" t="s">
        <v>28</v>
      </c>
      <c r="K806" t="s">
        <v>29</v>
      </c>
      <c r="L806" t="s">
        <v>30</v>
      </c>
      <c r="M806" t="s">
        <v>31</v>
      </c>
      <c r="N806" t="s">
        <v>32</v>
      </c>
      <c r="O806">
        <f>IF(Sales_Table[[#This Row],[Date envoi]]&gt;Sales_Table[[#This Row],[À livrer avant]], 1, 0)</f>
        <v>0</v>
      </c>
    </row>
    <row r="807" spans="1:15" x14ac:dyDescent="0.25">
      <c r="A807">
        <v>11053</v>
      </c>
      <c r="B807" t="s">
        <v>304</v>
      </c>
      <c r="C807">
        <v>2</v>
      </c>
      <c r="D807" s="1">
        <v>35912</v>
      </c>
      <c r="E807" s="1">
        <v>35940</v>
      </c>
      <c r="F807" s="1">
        <v>35914</v>
      </c>
      <c r="G807">
        <v>2</v>
      </c>
      <c r="H807" s="2">
        <v>53.05</v>
      </c>
      <c r="I807" t="s">
        <v>305</v>
      </c>
      <c r="J807" t="s">
        <v>306</v>
      </c>
      <c r="K807" t="s">
        <v>307</v>
      </c>
      <c r="M807" t="s">
        <v>308</v>
      </c>
      <c r="N807" t="s">
        <v>73</v>
      </c>
      <c r="O807">
        <f>IF(Sales_Table[[#This Row],[Date envoi]]&gt;Sales_Table[[#This Row],[À livrer avant]], 1, 0)</f>
        <v>0</v>
      </c>
    </row>
    <row r="808" spans="1:15" x14ac:dyDescent="0.25">
      <c r="A808">
        <v>11054</v>
      </c>
      <c r="B808" t="s">
        <v>422</v>
      </c>
      <c r="C808">
        <v>8</v>
      </c>
      <c r="D808" s="1">
        <v>35913</v>
      </c>
      <c r="E808" s="1">
        <v>35941</v>
      </c>
      <c r="G808">
        <v>1</v>
      </c>
      <c r="H808" s="2">
        <v>0.33</v>
      </c>
      <c r="I808" t="s">
        <v>423</v>
      </c>
      <c r="J808" t="s">
        <v>424</v>
      </c>
      <c r="K808" t="s">
        <v>383</v>
      </c>
      <c r="M808" t="s">
        <v>384</v>
      </c>
      <c r="N808" t="s">
        <v>385</v>
      </c>
      <c r="O808">
        <f>IF(Sales_Table[[#This Row],[Date envoi]]&gt;Sales_Table[[#This Row],[À livrer avant]], 1, 0)</f>
        <v>0</v>
      </c>
    </row>
    <row r="809" spans="1:15" x14ac:dyDescent="0.25">
      <c r="A809">
        <v>11055</v>
      </c>
      <c r="B809" t="s">
        <v>61</v>
      </c>
      <c r="C809">
        <v>7</v>
      </c>
      <c r="D809" s="1">
        <v>35913</v>
      </c>
      <c r="E809" s="1">
        <v>35941</v>
      </c>
      <c r="F809" s="1">
        <v>35920</v>
      </c>
      <c r="G809">
        <v>2</v>
      </c>
      <c r="H809" s="2">
        <v>120.92</v>
      </c>
      <c r="I809" t="s">
        <v>62</v>
      </c>
      <c r="J809" t="s">
        <v>63</v>
      </c>
      <c r="K809" t="s">
        <v>64</v>
      </c>
      <c r="L809" t="s">
        <v>65</v>
      </c>
      <c r="M809" t="s">
        <v>66</v>
      </c>
      <c r="N809" t="s">
        <v>67</v>
      </c>
      <c r="O809">
        <f>IF(Sales_Table[[#This Row],[Date envoi]]&gt;Sales_Table[[#This Row],[À livrer avant]], 1, 0)</f>
        <v>0</v>
      </c>
    </row>
    <row r="810" spans="1:15" x14ac:dyDescent="0.25">
      <c r="A810">
        <v>11056</v>
      </c>
      <c r="B810" t="s">
        <v>324</v>
      </c>
      <c r="C810">
        <v>8</v>
      </c>
      <c r="D810" s="1">
        <v>35913</v>
      </c>
      <c r="E810" s="1">
        <v>35927</v>
      </c>
      <c r="F810" s="1">
        <v>35916</v>
      </c>
      <c r="G810">
        <v>2</v>
      </c>
      <c r="H810" s="2">
        <v>278.95999999999998</v>
      </c>
      <c r="I810" t="s">
        <v>325</v>
      </c>
      <c r="J810" t="s">
        <v>326</v>
      </c>
      <c r="K810" t="s">
        <v>190</v>
      </c>
      <c r="M810" t="s">
        <v>327</v>
      </c>
      <c r="N810" t="s">
        <v>192</v>
      </c>
      <c r="O810">
        <f>IF(Sales_Table[[#This Row],[Date envoi]]&gt;Sales_Table[[#This Row],[À livrer avant]], 1, 0)</f>
        <v>0</v>
      </c>
    </row>
    <row r="811" spans="1:15" x14ac:dyDescent="0.25">
      <c r="A811">
        <v>11057</v>
      </c>
      <c r="B811" t="s">
        <v>418</v>
      </c>
      <c r="C811">
        <v>3</v>
      </c>
      <c r="D811" s="1">
        <v>35914</v>
      </c>
      <c r="E811" s="1">
        <v>35942</v>
      </c>
      <c r="F811" s="1">
        <v>35916</v>
      </c>
      <c r="G811">
        <v>3</v>
      </c>
      <c r="H811" s="2">
        <v>4.13</v>
      </c>
      <c r="I811" t="s">
        <v>419</v>
      </c>
      <c r="J811" t="s">
        <v>420</v>
      </c>
      <c r="K811" t="s">
        <v>190</v>
      </c>
      <c r="M811" t="s">
        <v>421</v>
      </c>
      <c r="N811" t="s">
        <v>192</v>
      </c>
      <c r="O811">
        <f>IF(Sales_Table[[#This Row],[Date envoi]]&gt;Sales_Table[[#This Row],[À livrer avant]], 1, 0)</f>
        <v>0</v>
      </c>
    </row>
    <row r="812" spans="1:15" x14ac:dyDescent="0.25">
      <c r="A812">
        <v>11058</v>
      </c>
      <c r="B812" t="s">
        <v>413</v>
      </c>
      <c r="C812">
        <v>9</v>
      </c>
      <c r="D812" s="1">
        <v>35914</v>
      </c>
      <c r="E812" s="1">
        <v>35942</v>
      </c>
      <c r="G812">
        <v>3</v>
      </c>
      <c r="H812" s="2">
        <v>31.14</v>
      </c>
      <c r="I812" t="s">
        <v>414</v>
      </c>
      <c r="J812" t="s">
        <v>415</v>
      </c>
      <c r="K812" t="s">
        <v>416</v>
      </c>
      <c r="M812" t="s">
        <v>417</v>
      </c>
      <c r="N812" t="s">
        <v>25</v>
      </c>
      <c r="O812">
        <f>IF(Sales_Table[[#This Row],[Date envoi]]&gt;Sales_Table[[#This Row],[À livrer avant]], 1, 0)</f>
        <v>0</v>
      </c>
    </row>
    <row r="813" spans="1:15" x14ac:dyDescent="0.25">
      <c r="A813">
        <v>11059</v>
      </c>
      <c r="B813" t="s">
        <v>178</v>
      </c>
      <c r="C813">
        <v>2</v>
      </c>
      <c r="D813" s="1">
        <v>35914</v>
      </c>
      <c r="E813" s="1">
        <v>35956</v>
      </c>
      <c r="G813">
        <v>2</v>
      </c>
      <c r="H813" s="2">
        <v>85.8</v>
      </c>
      <c r="I813" t="s">
        <v>179</v>
      </c>
      <c r="J813" t="s">
        <v>180</v>
      </c>
      <c r="K813" t="s">
        <v>29</v>
      </c>
      <c r="L813" t="s">
        <v>30</v>
      </c>
      <c r="M813" t="s">
        <v>181</v>
      </c>
      <c r="N813" t="s">
        <v>32</v>
      </c>
      <c r="O813">
        <f>IF(Sales_Table[[#This Row],[Date envoi]]&gt;Sales_Table[[#This Row],[À livrer avant]], 1, 0)</f>
        <v>0</v>
      </c>
    </row>
    <row r="814" spans="1:15" x14ac:dyDescent="0.25">
      <c r="A814">
        <v>11060</v>
      </c>
      <c r="B814" t="s">
        <v>386</v>
      </c>
      <c r="C814">
        <v>2</v>
      </c>
      <c r="D814" s="1">
        <v>35915</v>
      </c>
      <c r="E814" s="1">
        <v>35943</v>
      </c>
      <c r="F814" s="1">
        <v>35919</v>
      </c>
      <c r="G814">
        <v>2</v>
      </c>
      <c r="H814" s="2">
        <v>10.98</v>
      </c>
      <c r="I814" t="s">
        <v>387</v>
      </c>
      <c r="J814" t="s">
        <v>388</v>
      </c>
      <c r="K814" t="s">
        <v>389</v>
      </c>
      <c r="M814" t="s">
        <v>390</v>
      </c>
      <c r="N814" t="s">
        <v>146</v>
      </c>
      <c r="O814">
        <f>IF(Sales_Table[[#This Row],[Date envoi]]&gt;Sales_Table[[#This Row],[À livrer avant]], 1, 0)</f>
        <v>0</v>
      </c>
    </row>
    <row r="815" spans="1:15" x14ac:dyDescent="0.25">
      <c r="A815">
        <v>11061</v>
      </c>
      <c r="B815" t="s">
        <v>425</v>
      </c>
      <c r="C815">
        <v>4</v>
      </c>
      <c r="D815" s="1">
        <v>35915</v>
      </c>
      <c r="E815" s="1">
        <v>35957</v>
      </c>
      <c r="G815">
        <v>3</v>
      </c>
      <c r="H815" s="2">
        <v>14.01</v>
      </c>
      <c r="I815" t="s">
        <v>426</v>
      </c>
      <c r="J815" t="s">
        <v>427</v>
      </c>
      <c r="K815" t="s">
        <v>428</v>
      </c>
      <c r="L815" t="s">
        <v>228</v>
      </c>
      <c r="M815" t="s">
        <v>429</v>
      </c>
      <c r="N815" t="s">
        <v>95</v>
      </c>
      <c r="O815">
        <f>IF(Sales_Table[[#This Row],[Date envoi]]&gt;Sales_Table[[#This Row],[À livrer avant]], 1, 0)</f>
        <v>0</v>
      </c>
    </row>
    <row r="816" spans="1:15" x14ac:dyDescent="0.25">
      <c r="A816">
        <v>11062</v>
      </c>
      <c r="B816" t="s">
        <v>182</v>
      </c>
      <c r="C816">
        <v>4</v>
      </c>
      <c r="D816" s="1">
        <v>35915</v>
      </c>
      <c r="E816" s="1">
        <v>35943</v>
      </c>
      <c r="G816">
        <v>2</v>
      </c>
      <c r="H816" s="2">
        <v>29.93</v>
      </c>
      <c r="I816" t="s">
        <v>183</v>
      </c>
      <c r="J816" t="s">
        <v>184</v>
      </c>
      <c r="K816" t="s">
        <v>185</v>
      </c>
      <c r="M816" t="s">
        <v>186</v>
      </c>
      <c r="N816" t="s">
        <v>146</v>
      </c>
      <c r="O816">
        <f>IF(Sales_Table[[#This Row],[Date envoi]]&gt;Sales_Table[[#This Row],[À livrer avant]], 1, 0)</f>
        <v>0</v>
      </c>
    </row>
    <row r="817" spans="1:15" x14ac:dyDescent="0.25">
      <c r="A817">
        <v>11063</v>
      </c>
      <c r="B817" t="s">
        <v>202</v>
      </c>
      <c r="C817">
        <v>3</v>
      </c>
      <c r="D817" s="1">
        <v>35915</v>
      </c>
      <c r="E817" s="1">
        <v>35943</v>
      </c>
      <c r="F817" s="1">
        <v>35921</v>
      </c>
      <c r="G817">
        <v>2</v>
      </c>
      <c r="H817" s="2">
        <v>81.73</v>
      </c>
      <c r="I817" t="s">
        <v>203</v>
      </c>
      <c r="J817" t="s">
        <v>204</v>
      </c>
      <c r="K817" t="s">
        <v>205</v>
      </c>
      <c r="L817" t="s">
        <v>206</v>
      </c>
      <c r="N817" t="s">
        <v>207</v>
      </c>
      <c r="O817">
        <f>IF(Sales_Table[[#This Row],[Date envoi]]&gt;Sales_Table[[#This Row],[À livrer avant]], 1, 0)</f>
        <v>0</v>
      </c>
    </row>
    <row r="818" spans="1:15" x14ac:dyDescent="0.25">
      <c r="A818">
        <v>11064</v>
      </c>
      <c r="B818" t="s">
        <v>257</v>
      </c>
      <c r="C818">
        <v>1</v>
      </c>
      <c r="D818" s="1">
        <v>35916</v>
      </c>
      <c r="E818" s="1">
        <v>35944</v>
      </c>
      <c r="F818" s="1">
        <v>35919</v>
      </c>
      <c r="G818">
        <v>1</v>
      </c>
      <c r="H818" s="2">
        <v>30.09</v>
      </c>
      <c r="I818" t="s">
        <v>258</v>
      </c>
      <c r="J818" t="s">
        <v>259</v>
      </c>
      <c r="K818" t="s">
        <v>260</v>
      </c>
      <c r="L818" t="s">
        <v>261</v>
      </c>
      <c r="M818" t="s">
        <v>262</v>
      </c>
      <c r="N818" t="s">
        <v>95</v>
      </c>
      <c r="O818">
        <f>IF(Sales_Table[[#This Row],[Date envoi]]&gt;Sales_Table[[#This Row],[À livrer avant]], 1, 0)</f>
        <v>0</v>
      </c>
    </row>
    <row r="819" spans="1:15" x14ac:dyDescent="0.25">
      <c r="A819">
        <v>11065</v>
      </c>
      <c r="B819" t="s">
        <v>172</v>
      </c>
      <c r="C819">
        <v>8</v>
      </c>
      <c r="D819" s="1">
        <v>35916</v>
      </c>
      <c r="E819" s="1">
        <v>35944</v>
      </c>
      <c r="G819">
        <v>1</v>
      </c>
      <c r="H819" s="2">
        <v>12.91</v>
      </c>
      <c r="I819" t="s">
        <v>173</v>
      </c>
      <c r="J819" t="s">
        <v>174</v>
      </c>
      <c r="K819" t="s">
        <v>175</v>
      </c>
      <c r="L819" t="s">
        <v>176</v>
      </c>
      <c r="M819" t="s">
        <v>177</v>
      </c>
      <c r="N819" t="s">
        <v>67</v>
      </c>
      <c r="O819">
        <f>IF(Sales_Table[[#This Row],[Date envoi]]&gt;Sales_Table[[#This Row],[À livrer avant]], 1, 0)</f>
        <v>0</v>
      </c>
    </row>
    <row r="820" spans="1:15" x14ac:dyDescent="0.25">
      <c r="A820">
        <v>11066</v>
      </c>
      <c r="B820" t="s">
        <v>124</v>
      </c>
      <c r="C820">
        <v>7</v>
      </c>
      <c r="D820" s="1">
        <v>35916</v>
      </c>
      <c r="E820" s="1">
        <v>35944</v>
      </c>
      <c r="F820" s="1">
        <v>35919</v>
      </c>
      <c r="G820">
        <v>2</v>
      </c>
      <c r="H820" s="2">
        <v>44.72</v>
      </c>
      <c r="I820" t="s">
        <v>125</v>
      </c>
      <c r="J820" t="s">
        <v>126</v>
      </c>
      <c r="K820" t="s">
        <v>127</v>
      </c>
      <c r="L820" t="s">
        <v>128</v>
      </c>
      <c r="M820" t="s">
        <v>129</v>
      </c>
      <c r="N820" t="s">
        <v>95</v>
      </c>
      <c r="O820">
        <f>IF(Sales_Table[[#This Row],[Date envoi]]&gt;Sales_Table[[#This Row],[À livrer avant]], 1, 0)</f>
        <v>0</v>
      </c>
    </row>
    <row r="821" spans="1:15" x14ac:dyDescent="0.25">
      <c r="A821">
        <v>11067</v>
      </c>
      <c r="B821" t="s">
        <v>319</v>
      </c>
      <c r="C821">
        <v>1</v>
      </c>
      <c r="D821" s="1">
        <v>35919</v>
      </c>
      <c r="E821" s="1">
        <v>35933</v>
      </c>
      <c r="F821" s="1">
        <v>35921</v>
      </c>
      <c r="G821">
        <v>2</v>
      </c>
      <c r="H821" s="2">
        <v>7.98</v>
      </c>
      <c r="I821" t="s">
        <v>320</v>
      </c>
      <c r="J821" t="s">
        <v>321</v>
      </c>
      <c r="K821" t="s">
        <v>322</v>
      </c>
      <c r="M821" t="s">
        <v>323</v>
      </c>
      <c r="N821" t="s">
        <v>25</v>
      </c>
      <c r="O821">
        <f>IF(Sales_Table[[#This Row],[Date envoi]]&gt;Sales_Table[[#This Row],[À livrer avant]], 1, 0)</f>
        <v>0</v>
      </c>
    </row>
    <row r="822" spans="1:15" x14ac:dyDescent="0.25">
      <c r="A822">
        <v>11068</v>
      </c>
      <c r="B822" t="s">
        <v>342</v>
      </c>
      <c r="C822">
        <v>8</v>
      </c>
      <c r="D822" s="1">
        <v>35919</v>
      </c>
      <c r="E822" s="1">
        <v>35947</v>
      </c>
      <c r="G822">
        <v>2</v>
      </c>
      <c r="H822" s="2">
        <v>81.75</v>
      </c>
      <c r="I822" t="s">
        <v>343</v>
      </c>
      <c r="J822" t="s">
        <v>344</v>
      </c>
      <c r="K822" t="s">
        <v>196</v>
      </c>
      <c r="L822" t="s">
        <v>59</v>
      </c>
      <c r="M822" t="s">
        <v>345</v>
      </c>
      <c r="N822" t="s">
        <v>32</v>
      </c>
      <c r="O822">
        <f>IF(Sales_Table[[#This Row],[Date envoi]]&gt;Sales_Table[[#This Row],[À livrer avant]], 1, 0)</f>
        <v>0</v>
      </c>
    </row>
    <row r="823" spans="1:15" x14ac:dyDescent="0.25">
      <c r="A823">
        <v>11069</v>
      </c>
      <c r="B823" t="s">
        <v>147</v>
      </c>
      <c r="C823">
        <v>1</v>
      </c>
      <c r="D823" s="1">
        <v>35919</v>
      </c>
      <c r="E823" s="1">
        <v>35947</v>
      </c>
      <c r="F823" s="1">
        <v>35921</v>
      </c>
      <c r="G823">
        <v>2</v>
      </c>
      <c r="H823" s="2">
        <v>15.67</v>
      </c>
      <c r="I823" t="s">
        <v>148</v>
      </c>
      <c r="J823" t="s">
        <v>149</v>
      </c>
      <c r="K823" t="s">
        <v>77</v>
      </c>
      <c r="M823" t="s">
        <v>150</v>
      </c>
      <c r="N823" t="s">
        <v>79</v>
      </c>
      <c r="O823">
        <f>IF(Sales_Table[[#This Row],[Date envoi]]&gt;Sales_Table[[#This Row],[À livrer avant]], 1, 0)</f>
        <v>0</v>
      </c>
    </row>
    <row r="824" spans="1:15" x14ac:dyDescent="0.25">
      <c r="A824">
        <v>11070</v>
      </c>
      <c r="B824" t="s">
        <v>161</v>
      </c>
      <c r="C824">
        <v>2</v>
      </c>
      <c r="D824" s="1">
        <v>35920</v>
      </c>
      <c r="E824" s="1">
        <v>35948</v>
      </c>
      <c r="G824">
        <v>1</v>
      </c>
      <c r="H824" s="2">
        <v>136</v>
      </c>
      <c r="I824" t="s">
        <v>162</v>
      </c>
      <c r="J824" t="s">
        <v>163</v>
      </c>
      <c r="K824" t="s">
        <v>164</v>
      </c>
      <c r="M824" t="s">
        <v>165</v>
      </c>
      <c r="N824" t="s">
        <v>25</v>
      </c>
      <c r="O824">
        <f>IF(Sales_Table[[#This Row],[Date envoi]]&gt;Sales_Table[[#This Row],[À livrer avant]], 1, 0)</f>
        <v>0</v>
      </c>
    </row>
    <row r="825" spans="1:15" x14ac:dyDescent="0.25">
      <c r="A825">
        <v>11071</v>
      </c>
      <c r="B825" t="s">
        <v>172</v>
      </c>
      <c r="C825">
        <v>1</v>
      </c>
      <c r="D825" s="1">
        <v>35920</v>
      </c>
      <c r="E825" s="1">
        <v>35948</v>
      </c>
      <c r="G825">
        <v>1</v>
      </c>
      <c r="H825" s="2">
        <v>0.93</v>
      </c>
      <c r="I825" t="s">
        <v>173</v>
      </c>
      <c r="J825" t="s">
        <v>174</v>
      </c>
      <c r="K825" t="s">
        <v>175</v>
      </c>
      <c r="L825" t="s">
        <v>176</v>
      </c>
      <c r="M825" t="s">
        <v>177</v>
      </c>
      <c r="N825" t="s">
        <v>67</v>
      </c>
      <c r="O825">
        <f>IF(Sales_Table[[#This Row],[Date envoi]]&gt;Sales_Table[[#This Row],[À livrer avant]], 1, 0)</f>
        <v>0</v>
      </c>
    </row>
    <row r="826" spans="1:15" x14ac:dyDescent="0.25">
      <c r="A826">
        <v>11072</v>
      </c>
      <c r="B826" t="s">
        <v>68</v>
      </c>
      <c r="C826">
        <v>4</v>
      </c>
      <c r="D826" s="1">
        <v>35920</v>
      </c>
      <c r="E826" s="1">
        <v>35948</v>
      </c>
      <c r="G826">
        <v>2</v>
      </c>
      <c r="H826" s="2">
        <v>258.64</v>
      </c>
      <c r="I826" t="s">
        <v>69</v>
      </c>
      <c r="J826" t="s">
        <v>70</v>
      </c>
      <c r="K826" t="s">
        <v>71</v>
      </c>
      <c r="M826" t="s">
        <v>72</v>
      </c>
      <c r="N826" t="s">
        <v>73</v>
      </c>
      <c r="O826">
        <f>IF(Sales_Table[[#This Row],[Date envoi]]&gt;Sales_Table[[#This Row],[À livrer avant]], 1, 0)</f>
        <v>0</v>
      </c>
    </row>
    <row r="827" spans="1:15" x14ac:dyDescent="0.25">
      <c r="A827">
        <v>11073</v>
      </c>
      <c r="B827" t="s">
        <v>249</v>
      </c>
      <c r="C827">
        <v>2</v>
      </c>
      <c r="D827" s="1">
        <v>35920</v>
      </c>
      <c r="E827" s="1">
        <v>35948</v>
      </c>
      <c r="G827">
        <v>2</v>
      </c>
      <c r="H827" s="2">
        <v>24.95</v>
      </c>
      <c r="I827" t="s">
        <v>250</v>
      </c>
      <c r="J827" t="s">
        <v>251</v>
      </c>
      <c r="K827" t="s">
        <v>77</v>
      </c>
      <c r="M827" t="s">
        <v>150</v>
      </c>
      <c r="N827" t="s">
        <v>79</v>
      </c>
      <c r="O827">
        <f>IF(Sales_Table[[#This Row],[Date envoi]]&gt;Sales_Table[[#This Row],[À livrer avant]], 1, 0)</f>
        <v>0</v>
      </c>
    </row>
    <row r="828" spans="1:15" x14ac:dyDescent="0.25">
      <c r="A828">
        <v>11074</v>
      </c>
      <c r="B828" t="s">
        <v>289</v>
      </c>
      <c r="C828">
        <v>7</v>
      </c>
      <c r="D828" s="1">
        <v>35921</v>
      </c>
      <c r="E828" s="1">
        <v>35949</v>
      </c>
      <c r="G828">
        <v>2</v>
      </c>
      <c r="H828" s="2">
        <v>18.440000000000001</v>
      </c>
      <c r="I828" t="s">
        <v>290</v>
      </c>
      <c r="J828" t="s">
        <v>291</v>
      </c>
      <c r="K828" t="s">
        <v>292</v>
      </c>
      <c r="M828" t="s">
        <v>293</v>
      </c>
      <c r="N828" t="s">
        <v>294</v>
      </c>
      <c r="O828">
        <f>IF(Sales_Table[[#This Row],[Date envoi]]&gt;Sales_Table[[#This Row],[À livrer avant]], 1, 0)</f>
        <v>0</v>
      </c>
    </row>
    <row r="829" spans="1:15" x14ac:dyDescent="0.25">
      <c r="A829">
        <v>11075</v>
      </c>
      <c r="B829" t="s">
        <v>50</v>
      </c>
      <c r="C829">
        <v>8</v>
      </c>
      <c r="D829" s="1">
        <v>35921</v>
      </c>
      <c r="E829" s="1">
        <v>35949</v>
      </c>
      <c r="G829">
        <v>2</v>
      </c>
      <c r="H829" s="2">
        <v>6.19</v>
      </c>
      <c r="I829" t="s">
        <v>51</v>
      </c>
      <c r="J829" t="s">
        <v>52</v>
      </c>
      <c r="K829" t="s">
        <v>53</v>
      </c>
      <c r="M829" t="s">
        <v>54</v>
      </c>
      <c r="N829" t="s">
        <v>49</v>
      </c>
      <c r="O829">
        <f>IF(Sales_Table[[#This Row],[Date envoi]]&gt;Sales_Table[[#This Row],[À livrer avant]], 1, 0)</f>
        <v>0</v>
      </c>
    </row>
    <row r="830" spans="1:15" x14ac:dyDescent="0.25">
      <c r="A830">
        <v>11076</v>
      </c>
      <c r="B830" t="s">
        <v>273</v>
      </c>
      <c r="C830">
        <v>4</v>
      </c>
      <c r="D830" s="1">
        <v>35921</v>
      </c>
      <c r="E830" s="1">
        <v>35949</v>
      </c>
      <c r="G830">
        <v>2</v>
      </c>
      <c r="H830" s="2">
        <v>38.28</v>
      </c>
      <c r="I830" t="s">
        <v>274</v>
      </c>
      <c r="J830" t="s">
        <v>275</v>
      </c>
      <c r="K830" t="s">
        <v>276</v>
      </c>
      <c r="M830" t="s">
        <v>277</v>
      </c>
      <c r="N830" t="s">
        <v>19</v>
      </c>
      <c r="O830">
        <f>IF(Sales_Table[[#This Row],[Date envoi]]&gt;Sales_Table[[#This Row],[À livrer avant]], 1, 0)</f>
        <v>0</v>
      </c>
    </row>
    <row r="831" spans="1:15" x14ac:dyDescent="0.25">
      <c r="A831">
        <v>11077</v>
      </c>
      <c r="B831" t="s">
        <v>89</v>
      </c>
      <c r="C831">
        <v>1</v>
      </c>
      <c r="D831" s="1">
        <v>35921</v>
      </c>
      <c r="E831" s="1">
        <v>35949</v>
      </c>
      <c r="G831">
        <v>2</v>
      </c>
      <c r="H831" s="2">
        <v>8.5299999999999994</v>
      </c>
      <c r="I831" t="s">
        <v>90</v>
      </c>
      <c r="J831" t="s">
        <v>91</v>
      </c>
      <c r="K831" t="s">
        <v>92</v>
      </c>
      <c r="L831" t="s">
        <v>93</v>
      </c>
      <c r="M831" t="s">
        <v>94</v>
      </c>
      <c r="N831" t="s">
        <v>95</v>
      </c>
      <c r="O831">
        <f>IF(Sales_Table[[#This Row],[Date envoi]]&gt;Sales_Table[[#This Row],[À livrer avant]], 1, 0)</f>
        <v>0</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Dashboard</vt:lpstr>
      <vt:lpstr>Sales-emp Pivot</vt:lpstr>
      <vt:lpstr>Sales-country Pivot</vt:lpstr>
      <vt:lpstr>Sales-yearly-country Pivot</vt:lpstr>
      <vt:lpstr>Late-sales Pivot</vt:lpstr>
      <vt:lpstr>Top-sales-country Pivot</vt:lpstr>
      <vt:lpstr>Latest-sales-country table</vt:lpstr>
      <vt:lpstr>Data</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MJR</dc:creator>
  <cp:lastModifiedBy>MJR</cp:lastModifiedBy>
  <cp:lastPrinted>2021-05-27T01:19:43Z</cp:lastPrinted>
  <dcterms:created xsi:type="dcterms:W3CDTF">2021-05-22T02:02:13Z</dcterms:created>
  <dcterms:modified xsi:type="dcterms:W3CDTF">2021-05-27T01:26:39Z</dcterms:modified>
</cp:coreProperties>
</file>