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Q:\Projects\Electronics\Modules\24Vac5Vdc\docs\"/>
    </mc:Choice>
  </mc:AlternateContent>
  <xr:revisionPtr revIDLastSave="0" documentId="13_ncr:1_{98EC3641-75B4-4425-A1CB-D5ECB5C50CD7}" xr6:coauthVersionLast="46" xr6:coauthVersionMax="46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C31" i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C17" i="1"/>
  <c r="C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Josip</author>
  </authors>
  <commentList>
    <comment ref="A4" authorId="0" shapeId="0" xr:uid="{C32ABF50-0305-439D-AA6B-3B15DFA7B636}">
      <text>
        <r>
          <rPr>
            <sz val="9"/>
            <color indexed="81"/>
            <rFont val="Tahoma"/>
            <charset val="1"/>
          </rPr>
          <t>100.0 Ω (5%)
3 W</t>
        </r>
      </text>
    </comment>
    <comment ref="A5" authorId="0" shapeId="0" xr:uid="{7CD9CC70-E9D4-4DBB-8142-D01E26034B40}">
      <text>
        <r>
          <rPr>
            <b/>
            <sz val="9"/>
            <color indexed="81"/>
            <rFont val="Tahoma"/>
            <charset val="1"/>
          </rPr>
          <t>Josip:</t>
        </r>
        <r>
          <rPr>
            <sz val="9"/>
            <color indexed="81"/>
            <rFont val="Tahoma"/>
            <charset val="1"/>
          </rPr>
          <t xml:space="preserve">
49.9 Ω (1%)
1 W</t>
        </r>
      </text>
    </comment>
    <comment ref="A6" authorId="0" shapeId="0" xr:uid="{AF9C1530-7ADE-4F26-8D5A-50A8D17E5E31}">
      <text>
        <r>
          <rPr>
            <sz val="9"/>
            <color indexed="81"/>
            <rFont val="Tahoma"/>
            <charset val="1"/>
          </rPr>
          <t>33.0 Ω (5%)
3 W</t>
        </r>
      </text>
    </comment>
    <comment ref="A7" authorId="0" shapeId="0" xr:uid="{CEC65546-300E-49B4-9A53-CD9407639303}">
      <text>
        <r>
          <rPr>
            <sz val="9"/>
            <color indexed="81"/>
            <rFont val="Tahoma"/>
            <charset val="1"/>
          </rPr>
          <t>22.0 Ω (5%)
3 W</t>
        </r>
      </text>
    </comment>
    <comment ref="A8" authorId="0" shapeId="0" xr:uid="{F91F08B4-8CD4-4028-8D7F-D9384C463923}">
      <text>
        <r>
          <rPr>
            <sz val="9"/>
            <color indexed="81"/>
            <rFont val="Tahoma"/>
            <charset val="1"/>
          </rPr>
          <t>18.0 Ω (5%)
3 W</t>
        </r>
      </text>
    </comment>
    <comment ref="A9" authorId="0" shapeId="0" xr:uid="{8F8160B1-6AB4-42E1-B8D0-EC24E297B619}">
      <text>
        <r>
          <rPr>
            <sz val="9"/>
            <color indexed="81"/>
            <rFont val="Tahoma"/>
            <charset val="1"/>
          </rPr>
          <t>15.0 Ω (5%)
3 W</t>
        </r>
      </text>
    </comment>
    <comment ref="A10" authorId="0" shapeId="0" xr:uid="{A55E7ACB-A4CA-4EBB-BA82-186863D74504}">
      <text>
        <r>
          <rPr>
            <sz val="9"/>
            <color indexed="81"/>
            <rFont val="Tahoma"/>
            <charset val="1"/>
          </rPr>
          <t>12.0 Ω (5%)
3 W</t>
        </r>
      </text>
    </comment>
    <comment ref="A11" authorId="0" shapeId="0" xr:uid="{B6387BF3-FF24-4BD5-9002-C34CE07B7DF9}">
      <text>
        <r>
          <rPr>
            <sz val="9"/>
            <color indexed="81"/>
            <rFont val="Tahoma"/>
            <charset val="1"/>
          </rPr>
          <t>10.0 Ω (5%)
3 W</t>
        </r>
      </text>
    </comment>
    <comment ref="A12" authorId="0" shapeId="0" xr:uid="{153ADCAE-1222-4373-9B83-FFE04BAA1C46}">
      <text>
        <r>
          <rPr>
            <sz val="9"/>
            <color indexed="81"/>
            <rFont val="Tahoma"/>
            <charset val="1"/>
          </rPr>
          <t>2x 16.0 Ω (5%)
2x 2 W</t>
        </r>
      </text>
    </comment>
    <comment ref="A18" authorId="0" shapeId="0" xr:uid="{7AF7701A-8DC7-4BF8-A97C-B284A473389D}">
      <text>
        <r>
          <rPr>
            <sz val="9"/>
            <color indexed="81"/>
            <rFont val="Tahoma"/>
            <charset val="1"/>
          </rPr>
          <t>100.0 Ω (5%)
3 W</t>
        </r>
      </text>
    </comment>
    <comment ref="A19" authorId="0" shapeId="0" xr:uid="{D1A2ADA3-51A1-46A4-AAF4-8103CAF68927}">
      <text>
        <r>
          <rPr>
            <b/>
            <sz val="9"/>
            <color indexed="81"/>
            <rFont val="Tahoma"/>
            <charset val="1"/>
          </rPr>
          <t>Josip:</t>
        </r>
        <r>
          <rPr>
            <sz val="9"/>
            <color indexed="81"/>
            <rFont val="Tahoma"/>
            <charset val="1"/>
          </rPr>
          <t xml:space="preserve">
49.9 Ω (1%)
1 W</t>
        </r>
      </text>
    </comment>
    <comment ref="A20" authorId="0" shapeId="0" xr:uid="{770D6A99-39DB-44F1-9F29-F0EE007286E8}">
      <text>
        <r>
          <rPr>
            <sz val="9"/>
            <color indexed="81"/>
            <rFont val="Tahoma"/>
            <charset val="1"/>
          </rPr>
          <t>33.0 Ω (5%)
3 W</t>
        </r>
      </text>
    </comment>
    <comment ref="A21" authorId="0" shapeId="0" xr:uid="{05CD1E0B-8FF6-4C52-A19C-0E8F882C9073}">
      <text>
        <r>
          <rPr>
            <sz val="9"/>
            <color indexed="81"/>
            <rFont val="Tahoma"/>
            <charset val="1"/>
          </rPr>
          <t>22.0 Ω (5%)
3 W</t>
        </r>
      </text>
    </comment>
    <comment ref="A22" authorId="0" shapeId="0" xr:uid="{D862DEAA-9EC2-43B7-859F-872FD0D20207}">
      <text>
        <r>
          <rPr>
            <sz val="9"/>
            <color indexed="81"/>
            <rFont val="Tahoma"/>
            <charset val="1"/>
          </rPr>
          <t>18.0 Ω (5%)
3 W</t>
        </r>
      </text>
    </comment>
    <comment ref="A23" authorId="0" shapeId="0" xr:uid="{DA7650B7-66D2-454A-B2A3-C8C45B1E55C4}">
      <text>
        <r>
          <rPr>
            <sz val="9"/>
            <color indexed="81"/>
            <rFont val="Tahoma"/>
            <charset val="1"/>
          </rPr>
          <t>15.0 Ω (5%)
3 W</t>
        </r>
      </text>
    </comment>
    <comment ref="A24" authorId="0" shapeId="0" xr:uid="{5A63731C-E91D-44E7-AAA8-340BE31D24BA}">
      <text>
        <r>
          <rPr>
            <sz val="9"/>
            <color indexed="81"/>
            <rFont val="Tahoma"/>
            <charset val="1"/>
          </rPr>
          <t>12.0 Ω (5%)
3 W</t>
        </r>
      </text>
    </comment>
    <comment ref="A25" authorId="0" shapeId="0" xr:uid="{3E5A4A55-891A-4183-86C0-196F6A4E5E73}">
      <text>
        <r>
          <rPr>
            <sz val="9"/>
            <color indexed="81"/>
            <rFont val="Tahoma"/>
            <charset val="1"/>
          </rPr>
          <t>10.0 Ω (5%)
3 W</t>
        </r>
      </text>
    </comment>
    <comment ref="A26" authorId="0" shapeId="0" xr:uid="{53C6F9AE-7E5A-479B-A354-9AECC42EBBDB}">
      <text>
        <r>
          <rPr>
            <sz val="9"/>
            <color indexed="81"/>
            <rFont val="Tahoma"/>
            <charset val="1"/>
          </rPr>
          <t>2x 16.0 Ω (5%)
2x 2 W</t>
        </r>
      </text>
    </comment>
    <comment ref="A32" authorId="0" shapeId="0" xr:uid="{F360CE07-EB31-4D99-A9D9-6DC0E9D06946}">
      <text>
        <r>
          <rPr>
            <sz val="9"/>
            <color indexed="81"/>
            <rFont val="Tahoma"/>
            <charset val="1"/>
          </rPr>
          <t>100.0 Ω (5%)
3 W</t>
        </r>
      </text>
    </comment>
    <comment ref="A33" authorId="0" shapeId="0" xr:uid="{AB43A7C2-0428-4C41-B338-040CB402C0C4}">
      <text>
        <r>
          <rPr>
            <b/>
            <sz val="9"/>
            <color indexed="81"/>
            <rFont val="Tahoma"/>
            <charset val="1"/>
          </rPr>
          <t>Josip:</t>
        </r>
        <r>
          <rPr>
            <sz val="9"/>
            <color indexed="81"/>
            <rFont val="Tahoma"/>
            <charset val="1"/>
          </rPr>
          <t xml:space="preserve">
49.9 Ω (1%)
1 W</t>
        </r>
      </text>
    </comment>
    <comment ref="A34" authorId="0" shapeId="0" xr:uid="{D8EBC8AD-4928-47CE-B984-9292DFA9CE16}">
      <text>
        <r>
          <rPr>
            <sz val="9"/>
            <color indexed="81"/>
            <rFont val="Tahoma"/>
            <charset val="1"/>
          </rPr>
          <t>33.0 Ω (5%)
3 W</t>
        </r>
      </text>
    </comment>
    <comment ref="A35" authorId="0" shapeId="0" xr:uid="{52347540-54D0-4475-ABFE-DFB8522F6FCF}">
      <text>
        <r>
          <rPr>
            <sz val="9"/>
            <color indexed="81"/>
            <rFont val="Tahoma"/>
            <charset val="1"/>
          </rPr>
          <t>22.0 Ω (5%)
3 W</t>
        </r>
      </text>
    </comment>
    <comment ref="A36" authorId="0" shapeId="0" xr:uid="{FD224FCB-2693-42E3-9B09-E287F4048BEB}">
      <text>
        <r>
          <rPr>
            <sz val="9"/>
            <color indexed="81"/>
            <rFont val="Tahoma"/>
            <charset val="1"/>
          </rPr>
          <t>18.0 Ω (5%)
3 W</t>
        </r>
      </text>
    </comment>
    <comment ref="A37" authorId="0" shapeId="0" xr:uid="{D5195F11-992F-4B8E-BA74-3C92500E08E9}">
      <text>
        <r>
          <rPr>
            <sz val="9"/>
            <color indexed="81"/>
            <rFont val="Tahoma"/>
            <charset val="1"/>
          </rPr>
          <t>15.0 Ω (5%)
3 W</t>
        </r>
      </text>
    </comment>
    <comment ref="A38" authorId="0" shapeId="0" xr:uid="{DF7709D1-7AAB-4C2B-9B03-53AA27B30A8E}">
      <text>
        <r>
          <rPr>
            <sz val="9"/>
            <color indexed="81"/>
            <rFont val="Tahoma"/>
            <charset val="1"/>
          </rPr>
          <t>12.0 Ω (5%)
3 W</t>
        </r>
      </text>
    </comment>
    <comment ref="A39" authorId="0" shapeId="0" xr:uid="{35C9D58C-8BE8-48B5-B12C-17ABDB8B017C}">
      <text>
        <r>
          <rPr>
            <sz val="9"/>
            <color indexed="81"/>
            <rFont val="Tahoma"/>
            <charset val="1"/>
          </rPr>
          <t>10.0 Ω (5%)
3 W</t>
        </r>
      </text>
    </comment>
    <comment ref="A40" authorId="0" shapeId="0" xr:uid="{23F7065A-8932-48D6-89C9-1F564E556D54}">
      <text>
        <r>
          <rPr>
            <sz val="9"/>
            <color indexed="81"/>
            <rFont val="Tahoma"/>
            <charset val="1"/>
          </rPr>
          <t>2x 16.0 Ω (5%)
2x 2 W</t>
        </r>
      </text>
    </comment>
  </commentList>
</comments>
</file>

<file path=xl/sharedStrings.xml><?xml version="1.0" encoding="utf-8"?>
<sst xmlns="http://schemas.openxmlformats.org/spreadsheetml/2006/main" count="54" uniqueCount="13">
  <si>
    <t>Current</t>
  </si>
  <si>
    <t>Resistor</t>
  </si>
  <si>
    <t>Power</t>
  </si>
  <si>
    <t>Min</t>
  </si>
  <si>
    <t>Max</t>
  </si>
  <si>
    <t>RMS</t>
  </si>
  <si>
    <t>Ripple</t>
  </si>
  <si>
    <t>-</t>
  </si>
  <si>
    <t>220uF / 3.3uH / 20uF</t>
  </si>
  <si>
    <t>Output (5V DC)</t>
  </si>
  <si>
    <t>Rectified (24V)</t>
  </si>
  <si>
    <t>Input (24V AC)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</si>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</sst>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 &quot;Ω&quot;"/>
    <numFmt numFmtId="165" formatCode="#,##0\ &quot;mA&quot;"/>
    <numFmt numFmtId="166" formatCode="#,##0.0\ &quot;W&quot;"/>
    <numFmt numFmtId="168" formatCode="#,##0.000\ &quot;V&quot;"/>
    <numFmt numFmtId="169" formatCode="#,##0.00\ &quot;V&quot;"/>
    <numFmt numFmtId="170" formatCode="#,##0\ &quot;mV&quot;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165" fontId="5" fillId="0" borderId="0" xfId="0" applyNumberFormat="1" applyFont="1" applyBorder="1" applyAlignment="1">
      <alignment horizontal="right" vertical="center"/>
    </xf>
    <xf numFmtId="166" fontId="5" fillId="0" borderId="0" xfId="0" applyNumberFormat="1" applyFont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169" fontId="5" fillId="0" borderId="0" xfId="0" applyNumberFormat="1" applyFont="1" applyBorder="1" applyAlignment="1">
      <alignment horizontal="right" vertical="center"/>
    </xf>
    <xf numFmtId="170" fontId="5" fillId="0" borderId="0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9" fontId="4" fillId="0" borderId="2" xfId="0" applyNumberFormat="1" applyFont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168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9" fontId="4" fillId="0" borderId="5" xfId="0" applyNumberFormat="1" applyFont="1" applyBorder="1" applyAlignment="1">
      <alignment horizontal="center"/>
    </xf>
    <xf numFmtId="170" fontId="4" fillId="0" borderId="6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166" fontId="5" fillId="0" borderId="5" xfId="0" applyNumberFormat="1" applyFont="1" applyBorder="1" applyAlignment="1">
      <alignment horizontal="right" vertical="center"/>
    </xf>
    <xf numFmtId="169" fontId="5" fillId="0" borderId="5" xfId="0" applyNumberFormat="1" applyFont="1" applyBorder="1" applyAlignment="1">
      <alignment horizontal="right" vertical="center"/>
    </xf>
    <xf numFmtId="170" fontId="5" fillId="0" borderId="6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166" fontId="5" fillId="0" borderId="8" xfId="0" applyNumberFormat="1" applyFont="1" applyBorder="1" applyAlignment="1">
      <alignment horizontal="right" vertical="center"/>
    </xf>
    <xf numFmtId="169" fontId="5" fillId="0" borderId="8" xfId="0" applyNumberFormat="1" applyFont="1" applyBorder="1" applyAlignment="1">
      <alignment horizontal="right" vertical="center"/>
    </xf>
    <xf numFmtId="170" fontId="5" fillId="0" borderId="9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sqref="A1:C1"/>
    </sheetView>
  </sheetViews>
  <sheetFormatPr defaultRowHeight="13.8" x14ac:dyDescent="0.3"/>
  <cols>
    <col min="1" max="1" width="7.77734375" style="5" customWidth="1"/>
    <col min="2" max="2" width="7.77734375" style="3" customWidth="1"/>
    <col min="3" max="3" width="7.77734375" style="4" customWidth="1"/>
    <col min="4" max="12" width="7.77734375" style="7" customWidth="1"/>
    <col min="13" max="13" width="7.77734375" style="8" customWidth="1"/>
    <col min="14" max="16384" width="8.88671875" style="2"/>
  </cols>
  <sheetData>
    <row r="1" spans="1:13" s="6" customFormat="1" x14ac:dyDescent="0.3">
      <c r="A1" s="9" t="s">
        <v>8</v>
      </c>
      <c r="B1" s="10"/>
      <c r="C1" s="10"/>
      <c r="D1" s="11" t="s">
        <v>11</v>
      </c>
      <c r="E1" s="11"/>
      <c r="F1" s="11"/>
      <c r="G1" s="11" t="s">
        <v>10</v>
      </c>
      <c r="H1" s="11"/>
      <c r="I1" s="11"/>
      <c r="J1" s="12" t="s">
        <v>9</v>
      </c>
      <c r="K1" s="12"/>
      <c r="L1" s="12"/>
      <c r="M1" s="13"/>
    </row>
    <row r="2" spans="1:13" s="1" customFormat="1" x14ac:dyDescent="0.3">
      <c r="A2" s="14" t="s">
        <v>1</v>
      </c>
      <c r="B2" s="15" t="s">
        <v>0</v>
      </c>
      <c r="C2" s="16" t="s">
        <v>2</v>
      </c>
      <c r="D2" s="17" t="s">
        <v>3</v>
      </c>
      <c r="E2" s="17" t="s">
        <v>4</v>
      </c>
      <c r="F2" s="17" t="s">
        <v>5</v>
      </c>
      <c r="G2" s="17" t="s">
        <v>3</v>
      </c>
      <c r="H2" s="17" t="s">
        <v>4</v>
      </c>
      <c r="I2" s="17" t="s">
        <v>5</v>
      </c>
      <c r="J2" s="17" t="s">
        <v>3</v>
      </c>
      <c r="K2" s="17" t="s">
        <v>4</v>
      </c>
      <c r="L2" s="17" t="s">
        <v>12</v>
      </c>
      <c r="M2" s="18" t="s">
        <v>6</v>
      </c>
    </row>
    <row r="3" spans="1:13" x14ac:dyDescent="0.3">
      <c r="A3" s="19" t="s">
        <v>7</v>
      </c>
      <c r="B3" s="20">
        <v>0</v>
      </c>
      <c r="C3" s="21">
        <f t="shared" ref="C3:C12" si="0">5*B3/1000</f>
        <v>0</v>
      </c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x14ac:dyDescent="0.3">
      <c r="A4" s="19">
        <v>99.07</v>
      </c>
      <c r="B4" s="20">
        <f t="shared" ref="B4:B12" si="1">5/A4*1000</f>
        <v>50.469365095387104</v>
      </c>
      <c r="C4" s="21">
        <f t="shared" si="0"/>
        <v>0.25234682547693554</v>
      </c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1:13" x14ac:dyDescent="0.3">
      <c r="A5" s="19">
        <v>49.98</v>
      </c>
      <c r="B5" s="20">
        <f t="shared" si="1"/>
        <v>100.04001600640257</v>
      </c>
      <c r="C5" s="21">
        <f t="shared" si="0"/>
        <v>0.50020008003201277</v>
      </c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3">
      <c r="A6" s="19">
        <v>32.56</v>
      </c>
      <c r="B6" s="20">
        <f t="shared" si="1"/>
        <v>153.56265356265357</v>
      </c>
      <c r="C6" s="21">
        <f t="shared" si="0"/>
        <v>0.76781326781326786</v>
      </c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1:13" x14ac:dyDescent="0.3">
      <c r="A7" s="19">
        <v>21.77</v>
      </c>
      <c r="B7" s="20">
        <f t="shared" si="1"/>
        <v>229.67386311437761</v>
      </c>
      <c r="C7" s="21">
        <f t="shared" si="0"/>
        <v>1.1483693155718881</v>
      </c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1:13" x14ac:dyDescent="0.3">
      <c r="A8" s="19">
        <v>17.82</v>
      </c>
      <c r="B8" s="20">
        <f t="shared" si="1"/>
        <v>280.58361391694723</v>
      </c>
      <c r="C8" s="21">
        <f t="shared" si="0"/>
        <v>1.4029180695847363</v>
      </c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1:13" x14ac:dyDescent="0.3">
      <c r="A9" s="19">
        <v>14.75</v>
      </c>
      <c r="B9" s="20">
        <f t="shared" si="1"/>
        <v>338.9830508474576</v>
      </c>
      <c r="C9" s="21">
        <f t="shared" si="0"/>
        <v>1.6949152542372881</v>
      </c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x14ac:dyDescent="0.3">
      <c r="A10" s="19">
        <v>11.86</v>
      </c>
      <c r="B10" s="20">
        <f t="shared" si="1"/>
        <v>421.5851602023609</v>
      </c>
      <c r="C10" s="21">
        <f t="shared" si="0"/>
        <v>2.1079258010118047</v>
      </c>
      <c r="D10" s="22"/>
      <c r="E10" s="22"/>
      <c r="F10" s="22"/>
      <c r="G10" s="22"/>
      <c r="H10" s="22"/>
      <c r="I10" s="22"/>
      <c r="J10" s="22"/>
      <c r="K10" s="22"/>
      <c r="L10" s="22"/>
      <c r="M10" s="23"/>
    </row>
    <row r="11" spans="1:13" x14ac:dyDescent="0.3">
      <c r="A11" s="19">
        <v>9.8699999999999992</v>
      </c>
      <c r="B11" s="20">
        <f t="shared" si="1"/>
        <v>506.5856129685917</v>
      </c>
      <c r="C11" s="21">
        <f t="shared" si="0"/>
        <v>2.5329280648429586</v>
      </c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1:13" x14ac:dyDescent="0.3">
      <c r="A12" s="24">
        <v>7.9</v>
      </c>
      <c r="B12" s="25">
        <f t="shared" si="1"/>
        <v>632.91139240506322</v>
      </c>
      <c r="C12" s="26">
        <f t="shared" si="0"/>
        <v>3.1645569620253164</v>
      </c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5" spans="1:13" s="6" customFormat="1" x14ac:dyDescent="0.3">
      <c r="A15" s="9" t="s">
        <v>8</v>
      </c>
      <c r="B15" s="10"/>
      <c r="C15" s="10"/>
      <c r="D15" s="11" t="s">
        <v>11</v>
      </c>
      <c r="E15" s="11"/>
      <c r="F15" s="11"/>
      <c r="G15" s="11" t="s">
        <v>10</v>
      </c>
      <c r="H15" s="11"/>
      <c r="I15" s="11"/>
      <c r="J15" s="12" t="s">
        <v>9</v>
      </c>
      <c r="K15" s="12"/>
      <c r="L15" s="12"/>
      <c r="M15" s="13"/>
    </row>
    <row r="16" spans="1:13" s="1" customFormat="1" x14ac:dyDescent="0.3">
      <c r="A16" s="14" t="s">
        <v>1</v>
      </c>
      <c r="B16" s="15" t="s">
        <v>0</v>
      </c>
      <c r="C16" s="16" t="s">
        <v>2</v>
      </c>
      <c r="D16" s="17" t="s">
        <v>3</v>
      </c>
      <c r="E16" s="17" t="s">
        <v>4</v>
      </c>
      <c r="F16" s="17" t="s">
        <v>5</v>
      </c>
      <c r="G16" s="17" t="s">
        <v>3</v>
      </c>
      <c r="H16" s="17" t="s">
        <v>4</v>
      </c>
      <c r="I16" s="17" t="s">
        <v>5</v>
      </c>
      <c r="J16" s="17" t="s">
        <v>3</v>
      </c>
      <c r="K16" s="17" t="s">
        <v>4</v>
      </c>
      <c r="L16" s="17" t="s">
        <v>12</v>
      </c>
      <c r="M16" s="18" t="s">
        <v>6</v>
      </c>
    </row>
    <row r="17" spans="1:13" x14ac:dyDescent="0.3">
      <c r="A17" s="19" t="s">
        <v>7</v>
      </c>
      <c r="B17" s="20">
        <v>0</v>
      </c>
      <c r="C17" s="21">
        <f t="shared" ref="C17:C26" si="2">5*B17/1000</f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x14ac:dyDescent="0.3">
      <c r="A18" s="19">
        <v>99.07</v>
      </c>
      <c r="B18" s="20">
        <f t="shared" ref="B18:B26" si="3">5/A18*1000</f>
        <v>50.469365095387104</v>
      </c>
      <c r="C18" s="21">
        <f t="shared" si="2"/>
        <v>0.25234682547693554</v>
      </c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1:13" x14ac:dyDescent="0.3">
      <c r="A19" s="19">
        <v>49.98</v>
      </c>
      <c r="B19" s="20">
        <f t="shared" si="3"/>
        <v>100.04001600640257</v>
      </c>
      <c r="C19" s="21">
        <f t="shared" si="2"/>
        <v>0.50020008003201277</v>
      </c>
      <c r="D19" s="22"/>
      <c r="E19" s="22"/>
      <c r="F19" s="22"/>
      <c r="G19" s="22"/>
      <c r="H19" s="22"/>
      <c r="I19" s="22"/>
      <c r="J19" s="22"/>
      <c r="K19" s="22"/>
      <c r="L19" s="22"/>
      <c r="M19" s="23"/>
    </row>
    <row r="20" spans="1:13" x14ac:dyDescent="0.3">
      <c r="A20" s="19">
        <v>32.56</v>
      </c>
      <c r="B20" s="20">
        <f t="shared" si="3"/>
        <v>153.56265356265357</v>
      </c>
      <c r="C20" s="21">
        <f t="shared" si="2"/>
        <v>0.76781326781326786</v>
      </c>
      <c r="D20" s="22"/>
      <c r="E20" s="22"/>
      <c r="F20" s="22"/>
      <c r="G20" s="22"/>
      <c r="H20" s="22"/>
      <c r="I20" s="22"/>
      <c r="J20" s="22"/>
      <c r="K20" s="22"/>
      <c r="L20" s="22"/>
      <c r="M20" s="23"/>
    </row>
    <row r="21" spans="1:13" x14ac:dyDescent="0.3">
      <c r="A21" s="19">
        <v>21.77</v>
      </c>
      <c r="B21" s="20">
        <f t="shared" si="3"/>
        <v>229.67386311437761</v>
      </c>
      <c r="C21" s="21">
        <f t="shared" si="2"/>
        <v>1.1483693155718881</v>
      </c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1:13" x14ac:dyDescent="0.3">
      <c r="A22" s="19">
        <v>17.82</v>
      </c>
      <c r="B22" s="20">
        <f t="shared" si="3"/>
        <v>280.58361391694723</v>
      </c>
      <c r="C22" s="21">
        <f t="shared" si="2"/>
        <v>1.4029180695847363</v>
      </c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1:13" x14ac:dyDescent="0.3">
      <c r="A23" s="19">
        <v>14.75</v>
      </c>
      <c r="B23" s="20">
        <f t="shared" si="3"/>
        <v>338.9830508474576</v>
      </c>
      <c r="C23" s="21">
        <f t="shared" si="2"/>
        <v>1.6949152542372881</v>
      </c>
      <c r="D23" s="22"/>
      <c r="E23" s="22"/>
      <c r="F23" s="22"/>
      <c r="G23" s="22"/>
      <c r="H23" s="22"/>
      <c r="I23" s="22"/>
      <c r="J23" s="22"/>
      <c r="K23" s="22"/>
      <c r="L23" s="22"/>
      <c r="M23" s="23"/>
    </row>
    <row r="24" spans="1:13" x14ac:dyDescent="0.3">
      <c r="A24" s="19">
        <v>11.86</v>
      </c>
      <c r="B24" s="20">
        <f t="shared" si="3"/>
        <v>421.5851602023609</v>
      </c>
      <c r="C24" s="21">
        <f t="shared" si="2"/>
        <v>2.1079258010118047</v>
      </c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1:13" x14ac:dyDescent="0.3">
      <c r="A25" s="19">
        <v>9.8699999999999992</v>
      </c>
      <c r="B25" s="20">
        <f t="shared" si="3"/>
        <v>506.5856129685917</v>
      </c>
      <c r="C25" s="21">
        <f t="shared" si="2"/>
        <v>2.5329280648429586</v>
      </c>
      <c r="D25" s="22"/>
      <c r="E25" s="22"/>
      <c r="F25" s="22"/>
      <c r="G25" s="22"/>
      <c r="H25" s="22"/>
      <c r="I25" s="22"/>
      <c r="J25" s="22"/>
      <c r="K25" s="22"/>
      <c r="L25" s="22"/>
      <c r="M25" s="23"/>
    </row>
    <row r="26" spans="1:13" x14ac:dyDescent="0.3">
      <c r="A26" s="24">
        <v>7.9</v>
      </c>
      <c r="B26" s="25">
        <f t="shared" si="3"/>
        <v>632.91139240506322</v>
      </c>
      <c r="C26" s="26">
        <f t="shared" si="2"/>
        <v>3.1645569620253164</v>
      </c>
      <c r="D26" s="27"/>
      <c r="E26" s="27"/>
      <c r="F26" s="27"/>
      <c r="G26" s="27"/>
      <c r="H26" s="27"/>
      <c r="I26" s="27"/>
      <c r="J26" s="27"/>
      <c r="K26" s="27"/>
      <c r="L26" s="27"/>
      <c r="M26" s="28"/>
    </row>
    <row r="29" spans="1:13" s="6" customFormat="1" x14ac:dyDescent="0.3">
      <c r="A29" s="9" t="s">
        <v>8</v>
      </c>
      <c r="B29" s="10"/>
      <c r="C29" s="10"/>
      <c r="D29" s="11" t="s">
        <v>11</v>
      </c>
      <c r="E29" s="11"/>
      <c r="F29" s="11"/>
      <c r="G29" s="11" t="s">
        <v>10</v>
      </c>
      <c r="H29" s="11"/>
      <c r="I29" s="11"/>
      <c r="J29" s="12" t="s">
        <v>9</v>
      </c>
      <c r="K29" s="12"/>
      <c r="L29" s="12"/>
      <c r="M29" s="13"/>
    </row>
    <row r="30" spans="1:13" s="1" customFormat="1" x14ac:dyDescent="0.3">
      <c r="A30" s="14" t="s">
        <v>1</v>
      </c>
      <c r="B30" s="15" t="s">
        <v>0</v>
      </c>
      <c r="C30" s="16" t="s">
        <v>2</v>
      </c>
      <c r="D30" s="17" t="s">
        <v>3</v>
      </c>
      <c r="E30" s="17" t="s">
        <v>4</v>
      </c>
      <c r="F30" s="17" t="s">
        <v>5</v>
      </c>
      <c r="G30" s="17" t="s">
        <v>3</v>
      </c>
      <c r="H30" s="17" t="s">
        <v>4</v>
      </c>
      <c r="I30" s="17" t="s">
        <v>5</v>
      </c>
      <c r="J30" s="17" t="s">
        <v>3</v>
      </c>
      <c r="K30" s="17" t="s">
        <v>4</v>
      </c>
      <c r="L30" s="17" t="s">
        <v>12</v>
      </c>
      <c r="M30" s="18" t="s">
        <v>6</v>
      </c>
    </row>
    <row r="31" spans="1:13" x14ac:dyDescent="0.3">
      <c r="A31" s="19" t="s">
        <v>7</v>
      </c>
      <c r="B31" s="20">
        <v>0</v>
      </c>
      <c r="C31" s="21">
        <f t="shared" ref="C31:C40" si="4">5*B31/1000</f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3"/>
    </row>
    <row r="32" spans="1:13" x14ac:dyDescent="0.3">
      <c r="A32" s="19">
        <v>99.07</v>
      </c>
      <c r="B32" s="20">
        <f t="shared" ref="B32:B40" si="5">5/A32*1000</f>
        <v>50.469365095387104</v>
      </c>
      <c r="C32" s="21">
        <f t="shared" si="4"/>
        <v>0.25234682547693554</v>
      </c>
      <c r="D32" s="22"/>
      <c r="E32" s="22"/>
      <c r="F32" s="22"/>
      <c r="G32" s="22"/>
      <c r="H32" s="22"/>
      <c r="I32" s="22"/>
      <c r="J32" s="22"/>
      <c r="K32" s="22"/>
      <c r="L32" s="22"/>
      <c r="M32" s="23"/>
    </row>
    <row r="33" spans="1:13" x14ac:dyDescent="0.3">
      <c r="A33" s="19">
        <v>49.98</v>
      </c>
      <c r="B33" s="20">
        <f t="shared" si="5"/>
        <v>100.04001600640257</v>
      </c>
      <c r="C33" s="21">
        <f t="shared" si="4"/>
        <v>0.50020008003201277</v>
      </c>
      <c r="D33" s="22"/>
      <c r="E33" s="22"/>
      <c r="F33" s="22"/>
      <c r="G33" s="22"/>
      <c r="H33" s="22"/>
      <c r="I33" s="22"/>
      <c r="J33" s="22"/>
      <c r="K33" s="22"/>
      <c r="L33" s="22"/>
      <c r="M33" s="23"/>
    </row>
    <row r="34" spans="1:13" x14ac:dyDescent="0.3">
      <c r="A34" s="19">
        <v>32.56</v>
      </c>
      <c r="B34" s="20">
        <f t="shared" si="5"/>
        <v>153.56265356265357</v>
      </c>
      <c r="C34" s="21">
        <f t="shared" si="4"/>
        <v>0.76781326781326786</v>
      </c>
      <c r="D34" s="22"/>
      <c r="E34" s="22"/>
      <c r="F34" s="22"/>
      <c r="G34" s="22"/>
      <c r="H34" s="22"/>
      <c r="I34" s="22"/>
      <c r="J34" s="22"/>
      <c r="K34" s="22"/>
      <c r="L34" s="22"/>
      <c r="M34" s="23"/>
    </row>
    <row r="35" spans="1:13" x14ac:dyDescent="0.3">
      <c r="A35" s="19">
        <v>21.77</v>
      </c>
      <c r="B35" s="20">
        <f t="shared" si="5"/>
        <v>229.67386311437761</v>
      </c>
      <c r="C35" s="21">
        <f t="shared" si="4"/>
        <v>1.1483693155718881</v>
      </c>
      <c r="D35" s="22"/>
      <c r="E35" s="22"/>
      <c r="F35" s="22"/>
      <c r="G35" s="22"/>
      <c r="H35" s="22"/>
      <c r="I35" s="22"/>
      <c r="J35" s="22"/>
      <c r="K35" s="22"/>
      <c r="L35" s="22"/>
      <c r="M35" s="23"/>
    </row>
    <row r="36" spans="1:13" x14ac:dyDescent="0.3">
      <c r="A36" s="19">
        <v>17.82</v>
      </c>
      <c r="B36" s="20">
        <f t="shared" si="5"/>
        <v>280.58361391694723</v>
      </c>
      <c r="C36" s="21">
        <f t="shared" si="4"/>
        <v>1.4029180695847363</v>
      </c>
      <c r="D36" s="22"/>
      <c r="E36" s="22"/>
      <c r="F36" s="22"/>
      <c r="G36" s="22"/>
      <c r="H36" s="22"/>
      <c r="I36" s="22"/>
      <c r="J36" s="22"/>
      <c r="K36" s="22"/>
      <c r="L36" s="22"/>
      <c r="M36" s="23"/>
    </row>
    <row r="37" spans="1:13" x14ac:dyDescent="0.3">
      <c r="A37" s="19">
        <v>14.75</v>
      </c>
      <c r="B37" s="20">
        <f t="shared" si="5"/>
        <v>338.9830508474576</v>
      </c>
      <c r="C37" s="21">
        <f t="shared" si="4"/>
        <v>1.6949152542372881</v>
      </c>
      <c r="D37" s="22"/>
      <c r="E37" s="22"/>
      <c r="F37" s="22"/>
      <c r="G37" s="22"/>
      <c r="H37" s="22"/>
      <c r="I37" s="22"/>
      <c r="J37" s="22"/>
      <c r="K37" s="22"/>
      <c r="L37" s="22"/>
      <c r="M37" s="23"/>
    </row>
    <row r="38" spans="1:13" x14ac:dyDescent="0.3">
      <c r="A38" s="19">
        <v>11.86</v>
      </c>
      <c r="B38" s="20">
        <f t="shared" si="5"/>
        <v>421.5851602023609</v>
      </c>
      <c r="C38" s="21">
        <f t="shared" si="4"/>
        <v>2.1079258010118047</v>
      </c>
      <c r="D38" s="22"/>
      <c r="E38" s="22"/>
      <c r="F38" s="22"/>
      <c r="G38" s="22"/>
      <c r="H38" s="22"/>
      <c r="I38" s="22"/>
      <c r="J38" s="22"/>
      <c r="K38" s="22"/>
      <c r="L38" s="22"/>
      <c r="M38" s="23"/>
    </row>
    <row r="39" spans="1:13" x14ac:dyDescent="0.3">
      <c r="A39" s="19">
        <v>9.8699999999999992</v>
      </c>
      <c r="B39" s="20">
        <f t="shared" si="5"/>
        <v>506.5856129685917</v>
      </c>
      <c r="C39" s="21">
        <f t="shared" si="4"/>
        <v>2.5329280648429586</v>
      </c>
      <c r="D39" s="22"/>
      <c r="E39" s="22"/>
      <c r="F39" s="22"/>
      <c r="G39" s="22"/>
      <c r="H39" s="22"/>
      <c r="I39" s="22"/>
      <c r="J39" s="22"/>
      <c r="K39" s="22"/>
      <c r="L39" s="22"/>
      <c r="M39" s="23"/>
    </row>
    <row r="40" spans="1:13" x14ac:dyDescent="0.3">
      <c r="A40" s="24">
        <v>7.9</v>
      </c>
      <c r="B40" s="25">
        <f t="shared" si="5"/>
        <v>632.91139240506322</v>
      </c>
      <c r="C40" s="26">
        <f t="shared" si="4"/>
        <v>3.1645569620253164</v>
      </c>
      <c r="D40" s="27"/>
      <c r="E40" s="27"/>
      <c r="F40" s="27"/>
      <c r="G40" s="27"/>
      <c r="H40" s="27"/>
      <c r="I40" s="27"/>
      <c r="J40" s="27"/>
      <c r="K40" s="27"/>
      <c r="L40" s="27"/>
      <c r="M40" s="28"/>
    </row>
  </sheetData>
  <mergeCells count="12">
    <mergeCell ref="A1:C1"/>
    <mergeCell ref="A15:C15"/>
    <mergeCell ref="G15:I15"/>
    <mergeCell ref="J15:M15"/>
    <mergeCell ref="A29:C29"/>
    <mergeCell ref="G29:I29"/>
    <mergeCell ref="J29:M29"/>
    <mergeCell ref="G1:I1"/>
    <mergeCell ref="J1:M1"/>
    <mergeCell ref="D1:F1"/>
    <mergeCell ref="D15:F15"/>
    <mergeCell ref="D29:F29"/>
  </mergeCells>
  <pageMargins left="0.25" right="0.25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</cp:lastModifiedBy>
  <cp:lastPrinted>2021-04-16T04:59:50Z</cp:lastPrinted>
  <dcterms:created xsi:type="dcterms:W3CDTF">2015-06-05T18:17:20Z</dcterms:created>
  <dcterms:modified xsi:type="dcterms:W3CDTF">2021-04-16T05:00:41Z</dcterms:modified>
</cp:coreProperties>
</file>