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E1" i="1" l="1"/>
  <c r="E2" i="1"/>
  <c r="E3" i="1"/>
  <c r="B7" i="1" s="1"/>
  <c r="E5" i="1" l="1"/>
  <c r="B5" i="1" s="1"/>
  <c r="E6" i="1" l="1"/>
  <c r="B6" i="1" l="1"/>
  <c r="E11" i="1"/>
  <c r="B11" i="1" s="1"/>
</calcChain>
</file>

<file path=xl/sharedStrings.xml><?xml version="1.0" encoding="utf-8"?>
<sst xmlns="http://schemas.openxmlformats.org/spreadsheetml/2006/main" count="19" uniqueCount="18">
  <si>
    <t>MHz</t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</si>
  <si>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charset val="238"/>
        <scheme val="minor"/>
      </rPr>
      <t>:</t>
    </r>
  </si>
  <si>
    <t>:1</t>
  </si>
  <si>
    <t>Timer prescale:</t>
  </si>
  <si>
    <t>PRx value:</t>
  </si>
  <si>
    <t>Maximum resolution:</t>
  </si>
  <si>
    <t>PWM period:</t>
  </si>
  <si>
    <t>ms</t>
  </si>
  <si>
    <t>kHz</t>
  </si>
  <si>
    <t>Frequency:</t>
  </si>
  <si>
    <t>bits</t>
  </si>
  <si>
    <t>0x</t>
  </si>
  <si>
    <t>uF</t>
  </si>
  <si>
    <t>R:</t>
  </si>
  <si>
    <t>1F</t>
  </si>
  <si>
    <t>V</t>
  </si>
  <si>
    <t>Ω</t>
  </si>
  <si>
    <t>C (minimum):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</si>
</sst>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3" borderId="0" xfId="0" applyFill="1"/>
    <xf numFmtId="0" fontId="3" fillId="3" borderId="0" xfId="0" applyFont="1" applyFill="1"/>
    <xf numFmtId="2" fontId="3" fillId="3" borderId="0" xfId="0" applyNumberFormat="1" applyFont="1" applyFill="1"/>
    <xf numFmtId="164" fontId="3" fillId="3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0" sqref="B10"/>
    </sheetView>
  </sheetViews>
  <sheetFormatPr defaultRowHeight="14.4" x14ac:dyDescent="0.3"/>
  <cols>
    <col min="1" max="1" width="18.77734375" customWidth="1"/>
    <col min="2" max="2" width="8.77734375" customWidth="1"/>
    <col min="3" max="3" width="6.77734375" customWidth="1"/>
    <col min="4" max="4" width="8.77734375" customWidth="1"/>
    <col min="5" max="5" width="10" style="1" bestFit="1" customWidth="1"/>
  </cols>
  <sheetData>
    <row r="1" spans="1:5" ht="15.6" x14ac:dyDescent="0.35">
      <c r="A1" s="2" t="s">
        <v>1</v>
      </c>
      <c r="B1" s="6">
        <v>4</v>
      </c>
      <c r="C1" s="2" t="s">
        <v>0</v>
      </c>
      <c r="E1" s="1">
        <f>B1*1000*1000</f>
        <v>4000000</v>
      </c>
    </row>
    <row r="2" spans="1:5" x14ac:dyDescent="0.3">
      <c r="A2" s="2" t="s">
        <v>3</v>
      </c>
      <c r="B2" s="6">
        <v>1</v>
      </c>
      <c r="C2" s="2" t="s">
        <v>2</v>
      </c>
      <c r="E2" s="1">
        <f>B2</f>
        <v>1</v>
      </c>
    </row>
    <row r="3" spans="1:5" x14ac:dyDescent="0.3">
      <c r="A3" s="2" t="s">
        <v>4</v>
      </c>
      <c r="B3" s="7" t="s">
        <v>14</v>
      </c>
      <c r="C3" s="2" t="s">
        <v>11</v>
      </c>
      <c r="E3" s="1">
        <f>HEX2DEC(B3)</f>
        <v>31</v>
      </c>
    </row>
    <row r="5" spans="1:5" x14ac:dyDescent="0.3">
      <c r="A5" s="2" t="s">
        <v>6</v>
      </c>
      <c r="B5" s="4">
        <f>E5*1000</f>
        <v>3.2000000000000001E-2</v>
      </c>
      <c r="C5" s="2" t="s">
        <v>7</v>
      </c>
      <c r="E5" s="1">
        <f>(E3+1)*4*(1/E1)*E2</f>
        <v>3.1999999999999999E-5</v>
      </c>
    </row>
    <row r="6" spans="1:5" x14ac:dyDescent="0.3">
      <c r="A6" s="2" t="s">
        <v>9</v>
      </c>
      <c r="B6" s="4">
        <f>E6/1000</f>
        <v>31.25</v>
      </c>
      <c r="C6" s="2" t="s">
        <v>8</v>
      </c>
      <c r="E6" s="1">
        <f>1/E5</f>
        <v>31250</v>
      </c>
    </row>
    <row r="7" spans="1:5" x14ac:dyDescent="0.3">
      <c r="A7" s="2" t="s">
        <v>5</v>
      </c>
      <c r="B7" s="5">
        <f>LOG(4*(E3+1))/LOG(2)</f>
        <v>7</v>
      </c>
      <c r="C7" s="2" t="s">
        <v>10</v>
      </c>
    </row>
    <row r="8" spans="1:5" x14ac:dyDescent="0.3">
      <c r="A8" s="2" t="s">
        <v>5</v>
      </c>
      <c r="B8" s="4">
        <f>5/POWER(2,B7)</f>
        <v>3.90625E-2</v>
      </c>
      <c r="C8" s="2" t="s">
        <v>15</v>
      </c>
    </row>
    <row r="10" spans="1:5" x14ac:dyDescent="0.3">
      <c r="A10" s="2" t="s">
        <v>13</v>
      </c>
      <c r="B10" s="6">
        <v>10</v>
      </c>
      <c r="C10" s="2" t="s">
        <v>16</v>
      </c>
    </row>
    <row r="11" spans="1:5" x14ac:dyDescent="0.3">
      <c r="A11" s="2" t="s">
        <v>17</v>
      </c>
      <c r="B11" s="3">
        <f>E11*1000*1000</f>
        <v>319.99999999999994</v>
      </c>
      <c r="C11" s="2" t="s">
        <v>12</v>
      </c>
      <c r="E11" s="1">
        <f>100 * (1/E6)/B10</f>
        <v>3.1999999999999997E-4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dcterms:created xsi:type="dcterms:W3CDTF">2011-09-05T13:54:51Z</dcterms:created>
  <dcterms:modified xsi:type="dcterms:W3CDTF">2011-09-05T14:22:55Z</dcterms:modified>
</cp:coreProperties>
</file>