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Vyz\3курс\Лабораторные\Архитектура ЭВМ\1\"/>
    </mc:Choice>
  </mc:AlternateContent>
  <xr:revisionPtr revIDLastSave="0" documentId="13_ncr:1_{C7C419E9-404E-4EEF-85E0-57144BEAB606}" xr6:coauthVersionLast="47" xr6:coauthVersionMax="47" xr10:uidLastSave="{00000000-0000-0000-0000-000000000000}"/>
  <bookViews>
    <workbookView xWindow="-108" yWindow="-108" windowWidth="23256" windowHeight="13896" xr2:uid="{B04BFBAC-6633-47BD-86B3-35EFB2D274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5" i="1" l="1"/>
  <c r="W121" i="1"/>
  <c r="W99" i="1"/>
  <c r="W53" i="1"/>
  <c r="W40" i="1"/>
  <c r="N11" i="1"/>
  <c r="W76" i="1" s="1"/>
  <c r="O14" i="1"/>
  <c r="W123" i="1" s="1"/>
  <c r="P16" i="1"/>
  <c r="W26" i="1" s="1"/>
  <c r="W27" i="1"/>
  <c r="U6" i="1"/>
  <c r="Y2" i="1"/>
  <c r="W74" i="1" l="1"/>
  <c r="W79" i="1"/>
  <c r="W73" i="1"/>
  <c r="W77" i="1"/>
  <c r="W78" i="1"/>
  <c r="W25" i="1"/>
  <c r="W128" i="1"/>
  <c r="W39" i="1"/>
  <c r="W56" i="1"/>
  <c r="W102" i="1"/>
  <c r="W36" i="1"/>
  <c r="W52" i="1"/>
  <c r="W104" i="1"/>
  <c r="W98" i="1"/>
  <c r="W122" i="1"/>
  <c r="W24" i="1"/>
  <c r="W124" i="1"/>
  <c r="W125" i="1"/>
  <c r="W126" i="1"/>
  <c r="W127" i="1"/>
  <c r="W100" i="1"/>
  <c r="W101" i="1"/>
  <c r="W103" i="1"/>
  <c r="W54" i="1"/>
  <c r="W55" i="1"/>
  <c r="W38" i="1"/>
  <c r="W37" i="1"/>
  <c r="U4" i="1"/>
  <c r="U5" i="1"/>
  <c r="U3" i="1"/>
  <c r="W82" i="1" l="1"/>
  <c r="AD2" i="1" s="1"/>
  <c r="W58" i="1"/>
  <c r="AC2" i="1" s="1"/>
  <c r="W29" i="1"/>
  <c r="AA2" i="1" s="1"/>
  <c r="W131" i="1"/>
  <c r="AF2" i="1" s="1"/>
  <c r="W107" i="1"/>
  <c r="AE2" i="1" s="1"/>
  <c r="W42" i="1"/>
  <c r="AB2" i="1" s="1"/>
  <c r="W16" i="1"/>
  <c r="Z2" i="1" s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charset val="204"/>
      <scheme val="minor"/>
    </font>
    <font>
      <sz val="1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E0F565"/>
        <bgColor indexed="64"/>
      </patternFill>
    </fill>
    <fill>
      <patternFill patternType="solid">
        <fgColor rgb="FF71D5BD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1D5BD"/>
      <color rgb="FFE0F565"/>
      <color rgb="FF474D13"/>
      <color rgb="FFFF0066"/>
      <color rgb="FF155E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889426</xdr:colOff>
      <xdr:row>2</xdr:row>
      <xdr:rowOff>138576</xdr:rowOff>
    </xdr:from>
    <xdr:to>
      <xdr:col>32</xdr:col>
      <xdr:colOff>245901</xdr:colOff>
      <xdr:row>146</xdr:row>
      <xdr:rowOff>151225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11E375AB-1621-E1F9-46CF-8C2CFA7DF174}"/>
            </a:ext>
          </a:extLst>
        </xdr:cNvPr>
        <xdr:cNvSpPr/>
      </xdr:nvSpPr>
      <xdr:spPr>
        <a:xfrm>
          <a:off x="889426" y="2592216"/>
          <a:ext cx="13750655" cy="27025549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 t="-1000"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1</a:t>
          </a:r>
          <a:endParaRPr lang="ru-R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3A7FC-84A9-4A37-90EA-31D16F697D22}">
  <dimension ref="B2:AF131"/>
  <sheetViews>
    <sheetView tabSelected="1" zoomScale="95" zoomScaleNormal="70" zoomScalePageLayoutView="85" workbookViewId="0">
      <selection activeCell="B3" sqref="B3"/>
    </sheetView>
  </sheetViews>
  <sheetFormatPr defaultColWidth="9" defaultRowHeight="13.8"/>
  <cols>
    <col min="1" max="1" width="2" style="2" customWidth="1"/>
    <col min="2" max="2" width="4" style="2" customWidth="1"/>
    <col min="3" max="3" width="4.09765625" style="2" customWidth="1"/>
    <col min="4" max="4" width="4.3984375" style="2" customWidth="1"/>
    <col min="5" max="5" width="4.69921875" style="2" customWidth="1"/>
    <col min="6" max="6" width="4.59765625" style="2" customWidth="1"/>
    <col min="7" max="7" width="4.5" style="2" customWidth="1"/>
    <col min="8" max="8" width="4.3984375" style="2" customWidth="1"/>
    <col min="9" max="9" width="4.69921875" style="2" customWidth="1"/>
    <col min="10" max="10" width="4.19921875" style="2" customWidth="1"/>
    <col min="11" max="11" width="4.59765625" style="2" customWidth="1"/>
    <col min="12" max="12" width="4.19921875" style="2" customWidth="1"/>
    <col min="13" max="13" width="4.09765625" style="2" customWidth="1"/>
    <col min="14" max="14" width="5" style="2" customWidth="1"/>
    <col min="15" max="16" width="4.59765625" style="2" customWidth="1"/>
    <col min="17" max="19" width="9" style="2"/>
    <col min="20" max="20" width="7" style="2" customWidth="1"/>
    <col min="21" max="21" width="9" style="2" customWidth="1"/>
    <col min="22" max="22" width="11.59765625" style="2" customWidth="1"/>
    <col min="23" max="23" width="4.5" style="2" customWidth="1"/>
    <col min="24" max="24" width="15.5" style="2" customWidth="1"/>
    <col min="25" max="25" width="3.8984375" style="2" customWidth="1"/>
    <col min="26" max="26" width="4.59765625" style="2" customWidth="1"/>
    <col min="27" max="27" width="4.5" style="2" customWidth="1"/>
    <col min="28" max="28" width="4.3984375" style="2" customWidth="1"/>
    <col min="29" max="29" width="4.59765625" style="2" customWidth="1"/>
    <col min="30" max="30" width="4.3984375" style="2" customWidth="1"/>
    <col min="31" max="31" width="4.59765625" style="2" customWidth="1"/>
    <col min="32" max="32" width="4.8984375" style="2" customWidth="1"/>
    <col min="33" max="16384" width="9" style="2"/>
  </cols>
  <sheetData>
    <row r="2" spans="2:32">
      <c r="Y2" s="11">
        <f>B3</f>
        <v>0</v>
      </c>
      <c r="Z2" s="11">
        <f>W16</f>
        <v>0</v>
      </c>
      <c r="AA2" s="11">
        <f>W29</f>
        <v>0</v>
      </c>
      <c r="AB2" s="11">
        <f>W42</f>
        <v>0</v>
      </c>
      <c r="AC2" s="11">
        <f>W58</f>
        <v>0</v>
      </c>
      <c r="AD2" s="11">
        <f>W82</f>
        <v>1</v>
      </c>
      <c r="AE2" s="11">
        <f>W107</f>
        <v>1</v>
      </c>
      <c r="AF2" s="11">
        <f>W131</f>
        <v>1</v>
      </c>
    </row>
    <row r="3" spans="2:32">
      <c r="B3" s="1">
        <v>0</v>
      </c>
      <c r="C3" s="1">
        <v>1</v>
      </c>
      <c r="D3" s="1">
        <v>1</v>
      </c>
      <c r="E3" s="1">
        <v>1</v>
      </c>
      <c r="F3" s="1">
        <v>0</v>
      </c>
      <c r="G3" s="1">
        <v>0</v>
      </c>
      <c r="H3" s="1">
        <v>0</v>
      </c>
      <c r="I3" s="1">
        <v>0</v>
      </c>
      <c r="K3" s="3">
        <v>1</v>
      </c>
      <c r="L3" s="3">
        <v>0</v>
      </c>
      <c r="M3" s="3">
        <v>0</v>
      </c>
      <c r="U3" s="5">
        <f>IF(OR(B3,P16),1,0)</f>
        <v>1</v>
      </c>
    </row>
    <row r="4" spans="2:32">
      <c r="U4" s="5">
        <f>IF(OR(B3,O14),1,0)</f>
        <v>1</v>
      </c>
    </row>
    <row r="5" spans="2:32">
      <c r="U5" s="5">
        <f>IF(OR(B3,N11),1,0)</f>
        <v>0</v>
      </c>
    </row>
    <row r="6" spans="2:32">
      <c r="U6" s="5">
        <f>IF(OR(C3,K3,L3,M3),1,0)</f>
        <v>1</v>
      </c>
    </row>
    <row r="9" spans="2:32" ht="12" customHeight="1"/>
    <row r="10" spans="2:32" ht="3.6" customHeight="1"/>
    <row r="11" spans="2:32" ht="30.6" customHeight="1">
      <c r="N11" s="4">
        <f>IF(NOT(K3),1,0)</f>
        <v>0</v>
      </c>
    </row>
    <row r="12" spans="2:32" ht="1.5" customHeight="1"/>
    <row r="13" spans="2:32" ht="6" customHeight="1"/>
    <row r="14" spans="2:32" ht="33" customHeight="1">
      <c r="O14" s="4">
        <f>IF(NOT(L3),1,0)</f>
        <v>1</v>
      </c>
    </row>
    <row r="15" spans="2:32" ht="9.75" customHeight="1"/>
    <row r="16" spans="2:32" ht="28.5" customHeight="1">
      <c r="P16" s="4">
        <f>IF(NOT(M3),1,0)</f>
        <v>1</v>
      </c>
      <c r="W16" s="5">
        <f>IF(AND(U3,U4,U5,U6),1,0)</f>
        <v>0</v>
      </c>
    </row>
    <row r="24" spans="23:23">
      <c r="W24" s="6">
        <f>IF(OR(B3,N11),1,0)</f>
        <v>0</v>
      </c>
    </row>
    <row r="25" spans="23:23">
      <c r="W25" s="6">
        <f>IF(OR(B3,O14),1,0)</f>
        <v>1</v>
      </c>
    </row>
    <row r="26" spans="23:23">
      <c r="W26" s="6">
        <f>IF(OR(C3,K3,L3,P16),1,0)</f>
        <v>1</v>
      </c>
    </row>
    <row r="27" spans="23:23">
      <c r="W27" s="6">
        <f>IF(OR(D3,K3,L3,M3),1,0)</f>
        <v>1</v>
      </c>
    </row>
    <row r="28" spans="23:23" ht="10.5" customHeight="1"/>
    <row r="29" spans="23:23" ht="36.75" customHeight="1">
      <c r="W29" s="6">
        <f>IF(AND(W24,W25,W26,W27),1,0)</f>
        <v>0</v>
      </c>
    </row>
    <row r="36" spans="23:23">
      <c r="W36" s="4">
        <f>IF(OR(B3,N11),1,0)</f>
        <v>0</v>
      </c>
    </row>
    <row r="37" spans="23:23">
      <c r="W37" s="4">
        <f>IF(OR(B3,N11,P16),1,0)</f>
        <v>1</v>
      </c>
    </row>
    <row r="38" spans="23:23">
      <c r="W38" s="4">
        <f>IF(OR(D3,K3,L3,,P16),1,0)</f>
        <v>1</v>
      </c>
    </row>
    <row r="39" spans="23:23">
      <c r="W39" s="4">
        <f>IF(OR(C3,K3,M3,O14),1,0)</f>
        <v>1</v>
      </c>
    </row>
    <row r="40" spans="23:23">
      <c r="W40" s="4">
        <f>IF(OR(E3,K3,L3,M3),1,0)</f>
        <v>1</v>
      </c>
    </row>
    <row r="42" spans="23:23" ht="38.25" customHeight="1">
      <c r="W42" s="4">
        <f>IF(AND(W36,W37,W38,W39,W40),1,0)</f>
        <v>0</v>
      </c>
    </row>
    <row r="52" spans="23:23">
      <c r="W52" s="7">
        <f>IF(OR(B3,N11),1,0)</f>
        <v>0</v>
      </c>
    </row>
    <row r="53" spans="23:23">
      <c r="W53" s="7">
        <f>IF(OR(F3,K3,L3,M3),1,0)</f>
        <v>1</v>
      </c>
    </row>
    <row r="54" spans="23:23">
      <c r="W54" s="7">
        <f>IF(OR(C3,K3,O14,P16),1,0)</f>
        <v>1</v>
      </c>
    </row>
    <row r="55" spans="23:23">
      <c r="W55" s="7">
        <f>IF(OR(E3,K3,L3,P16),1,0)</f>
        <v>1</v>
      </c>
    </row>
    <row r="56" spans="23:23">
      <c r="W56" s="7">
        <f>IF(OR(D3,K3,O14,M3),1,0)</f>
        <v>1</v>
      </c>
    </row>
    <row r="57" spans="23:23" ht="24" customHeight="1"/>
    <row r="58" spans="23:23" ht="32.25" customHeight="1">
      <c r="W58" s="7">
        <f>IF(AND(W52,W53,W54,W55,W56),1,0)</f>
        <v>0</v>
      </c>
    </row>
    <row r="73" spans="23:23">
      <c r="W73" s="8">
        <f>IF(OR(B3,N11,P16),1,0)</f>
        <v>1</v>
      </c>
    </row>
    <row r="74" spans="23:23">
      <c r="W74" s="8">
        <f>IF(OR(B3,N11,O14),1,0)</f>
        <v>1</v>
      </c>
    </row>
    <row r="75" spans="23:23">
      <c r="W75" s="8">
        <f>IF(OR(G3,K3,L3,M3),1,0)</f>
        <v>1</v>
      </c>
    </row>
    <row r="76" spans="23:23">
      <c r="W76" s="8">
        <f>IF(OR(C3,N11,L3,M3),1,0)</f>
        <v>1</v>
      </c>
    </row>
    <row r="77" spans="23:23">
      <c r="W77" s="8">
        <f>IF(OR(D3,K3,O14,P16),1,0)</f>
        <v>1</v>
      </c>
    </row>
    <row r="78" spans="23:23">
      <c r="W78" s="8">
        <f>IF(OR(F3,K3,L3,P16),1,0)</f>
        <v>1</v>
      </c>
    </row>
    <row r="79" spans="23:23">
      <c r="W79" s="8">
        <f>IF(OR(E3,K3,O14,M3),1,0)</f>
        <v>1</v>
      </c>
    </row>
    <row r="82" spans="23:23" ht="32.25" customHeight="1">
      <c r="W82" s="8">
        <f>IF(AND(W73,W74,W75,W76,W77,W78,W79),1,0)</f>
        <v>1</v>
      </c>
    </row>
    <row r="98" spans="23:23">
      <c r="W98" s="9">
        <f>IF(OR(B3,N11,O14),1,0)</f>
        <v>1</v>
      </c>
    </row>
    <row r="99" spans="23:23">
      <c r="W99" s="9">
        <f>IF(OR(H3,K3,L3,M3),1,0)</f>
        <v>1</v>
      </c>
    </row>
    <row r="100" spans="23:23">
      <c r="W100" s="9">
        <f>IF(OR(G3,K3,L3,P16),1,0)</f>
        <v>1</v>
      </c>
    </row>
    <row r="101" spans="23:23">
      <c r="W101" s="9">
        <f>IF(OR(E3,K3,O14,P16),1,0)</f>
        <v>1</v>
      </c>
    </row>
    <row r="102" spans="23:23">
      <c r="W102" s="9">
        <f>IF(OR(F3,K3,M3,O14),1,0)</f>
        <v>1</v>
      </c>
    </row>
    <row r="103" spans="23:23">
      <c r="W103" s="9">
        <f>IF(OR(C3,N11,L3,P16),1,0)</f>
        <v>1</v>
      </c>
    </row>
    <row r="104" spans="23:23">
      <c r="W104" s="9">
        <f>IF(OR(D3,N11,L3,M3),1,0)</f>
        <v>1</v>
      </c>
    </row>
    <row r="107" spans="23:23" ht="29.25" customHeight="1">
      <c r="W107" s="9">
        <f>IF(AND(W98,W99,W100,W101,W102,W103,W104),1,0)</f>
        <v>1</v>
      </c>
    </row>
    <row r="121" spans="23:23">
      <c r="W121" s="10">
        <f>IF(OR(I3,K3,L3,M3),1,0)</f>
        <v>1</v>
      </c>
    </row>
    <row r="122" spans="23:23">
      <c r="W122" s="10">
        <f>IF(OR(H3,K3,P16,L3),1,0)</f>
        <v>1</v>
      </c>
    </row>
    <row r="123" spans="23:23">
      <c r="W123" s="10">
        <f>IF(OR(G3,K3,M3,O14),1,0)</f>
        <v>1</v>
      </c>
    </row>
    <row r="124" spans="23:23">
      <c r="W124" s="10">
        <f>IF(OR(E3,N11,L3,M3),1,0)</f>
        <v>1</v>
      </c>
    </row>
    <row r="125" spans="23:23">
      <c r="W125" s="10">
        <f>IF(OR(B3,N11,O14,P16),1,0)</f>
        <v>1</v>
      </c>
    </row>
    <row r="126" spans="23:23">
      <c r="W126" s="10">
        <f>IF(OR(F3,K3,O14,P16),1,0)</f>
        <v>1</v>
      </c>
    </row>
    <row r="127" spans="23:23">
      <c r="W127" s="10">
        <f>IF(OR(D3,N11,L3,P16),1,0)</f>
        <v>1</v>
      </c>
    </row>
    <row r="128" spans="23:23">
      <c r="W128" s="10">
        <f>IF(OR(C3,N11,O14,M3),1,0)</f>
        <v>1</v>
      </c>
    </row>
    <row r="130" spans="23:23" ht="21" customHeight="1"/>
    <row r="131" spans="23:23" ht="28.5" customHeight="1">
      <c r="W131" s="10">
        <f>IF(AND(W121,W122,W124,W123,W125,W126,W128,W127),1,0)</f>
        <v>1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killo</dc:creator>
  <cp:lastModifiedBy>killo</cp:lastModifiedBy>
  <dcterms:created xsi:type="dcterms:W3CDTF">2026-09-03T16:48:54Z</dcterms:created>
  <dcterms:modified xsi:type="dcterms:W3CDTF">2026-09-17T14:15:26Z</dcterms:modified>
</cp:coreProperties>
</file>