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codeName="ThisWorkbook"/>
  <mc:AlternateContent xmlns:mc="http://schemas.openxmlformats.org/markup-compatibility/2006">
    <mc:Choice Requires="x15">
      <x15ac:absPath xmlns:x15ac="http://schemas.microsoft.com/office/spreadsheetml/2010/11/ac" url="https://duoccl0-my.sharepoint.com/personal/br_vidalr_duocuc_cl/Documents/"/>
    </mc:Choice>
  </mc:AlternateContent>
  <xr:revisionPtr revIDLastSave="293" documentId="8_{ACA9E146-740B-42BE-81FE-80550005ADDF}" xr6:coauthVersionLast="47" xr6:coauthVersionMax="47" xr10:uidLastSave="{FEDDEDFD-0EAD-4F34-B40D-D3D7570BD559}"/>
  <bookViews>
    <workbookView xWindow="-120" yWindow="-120" windowWidth="29040" windowHeight="15720" xr2:uid="{00000000-000D-0000-FFFF-FFFF00000000}"/>
  </bookViews>
  <sheets>
    <sheet name="Project schedule" sheetId="11" r:id="rId1"/>
  </sheets>
  <definedNames>
    <definedName name="Display_Week">'Project schedule'!$P$2</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_xlnm.Print_Titles" localSheetId="0">'Project 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H5" i="11" l="1"/>
  <c r="G28" i="11"/>
  <c r="G27" i="11"/>
  <c r="G8" i="11"/>
  <c r="G21" i="11" l="1"/>
  <c r="G22" i="11"/>
  <c r="G9" i="11"/>
  <c r="G26" i="11" l="1"/>
  <c r="G11" i="11"/>
  <c r="G24" i="11"/>
  <c r="G15" i="11"/>
  <c r="G14" i="11"/>
  <c r="I5" i="11"/>
  <c r="J5" i="11" s="1"/>
  <c r="K5" i="11" s="1"/>
  <c r="L5" i="11" s="1"/>
  <c r="M5" i="11" s="1"/>
  <c r="N5" i="11" s="1"/>
  <c r="O5" i="11" s="1"/>
  <c r="H4" i="11"/>
  <c r="G25" i="11" l="1"/>
  <c r="G16" i="11"/>
  <c r="G12" i="11"/>
  <c r="G13" i="11"/>
  <c r="O4" i="11"/>
  <c r="P5" i="11"/>
  <c r="Q5" i="11" s="1"/>
  <c r="R5" i="11" s="1"/>
  <c r="S5" i="11" s="1"/>
  <c r="T5" i="11" s="1"/>
  <c r="U5" i="11" s="1"/>
  <c r="V5" i="11" s="1"/>
  <c r="G20" i="11" l="1"/>
  <c r="G18" i="11"/>
  <c r="G17" i="11"/>
  <c r="V4" i="11"/>
  <c r="W5" i="11"/>
  <c r="X5" i="11" s="1"/>
  <c r="Y5" i="11" s="1"/>
  <c r="Z5" i="11" s="1"/>
  <c r="AA5" i="11" s="1"/>
  <c r="AB5" i="11" s="1"/>
  <c r="AC5" i="11" s="1"/>
  <c r="AD5" i="11" l="1"/>
  <c r="AE5" i="11" s="1"/>
  <c r="AF5" i="11" s="1"/>
  <c r="AG5" i="11" s="1"/>
  <c r="AH5" i="11" s="1"/>
  <c r="AI5" i="11" s="1"/>
  <c r="AC4" i="11"/>
  <c r="AJ5" i="11" l="1"/>
  <c r="AK5" i="11" s="1"/>
  <c r="AL5" i="11" s="1"/>
  <c r="AM5" i="11" s="1"/>
  <c r="AN5" i="11" s="1"/>
  <c r="AO5" i="11" s="1"/>
  <c r="AP5" i="11" s="1"/>
  <c r="AQ5" i="11" l="1"/>
  <c r="AR5" i="11" s="1"/>
  <c r="AJ4" i="11"/>
  <c r="AS5" i="11" l="1"/>
  <c r="AQ4" i="11"/>
  <c r="AT5" i="11" l="1"/>
  <c r="AU5" i="11" l="1"/>
  <c r="AV5" i="11" l="1"/>
  <c r="AW5" i="11" l="1"/>
  <c r="AX5" i="11" s="1"/>
  <c r="AY5" i="11" l="1"/>
  <c r="AX4" i="11"/>
  <c r="AZ5" i="11" l="1"/>
  <c r="BA5" i="11" l="1"/>
  <c r="BB5" i="11" l="1"/>
  <c r="BC5" i="11" l="1"/>
  <c r="BD5" i="11" l="1"/>
  <c r="BE5" i="11" l="1"/>
  <c r="BE4" i="11" s="1"/>
  <c r="BF5" i="11" l="1"/>
  <c r="BG5" i="11" l="1"/>
  <c r="BH5" i="11" l="1"/>
  <c r="BI5" i="11" l="1"/>
  <c r="BJ5" i="11" l="1"/>
  <c r="BK5" i="11" l="1"/>
  <c r="BL5" i="11" s="1"/>
  <c r="BM5" i="11" l="1"/>
  <c r="BN5" i="11" s="1"/>
  <c r="BO5" i="11" s="1"/>
  <c r="BP5" i="11" s="1"/>
  <c r="BQ5" i="11" s="1"/>
  <c r="BR5" i="11" s="1"/>
  <c r="BS5" i="11" s="1"/>
  <c r="BL4" i="11"/>
  <c r="BS4" i="11" l="1"/>
  <c r="BT5" i="11"/>
  <c r="BU5" i="11" s="1"/>
  <c r="BV5" i="11" s="1"/>
  <c r="BW5" i="11" s="1"/>
  <c r="BX5" i="11" s="1"/>
  <c r="BY5" i="11" s="1"/>
  <c r="BZ5" i="11" s="1"/>
  <c r="CA5" i="11" l="1"/>
  <c r="CB5" i="11" s="1"/>
  <c r="CC5" i="11" s="1"/>
  <c r="CD5" i="11" s="1"/>
  <c r="CE5" i="11" s="1"/>
  <c r="CF5" i="11" s="1"/>
  <c r="CG5" i="11" s="1"/>
  <c r="BZ4" i="11"/>
  <c r="CG4" i="11" l="1"/>
  <c r="CH5" i="11"/>
  <c r="CI5" i="11" s="1"/>
  <c r="CJ5" i="11" s="1"/>
  <c r="CK5" i="11" s="1"/>
  <c r="CL5" i="11" s="1"/>
  <c r="CM5" i="11" s="1"/>
  <c r="CN5" i="11" s="1"/>
  <c r="CO5" i="11" l="1"/>
  <c r="CP5" i="11" s="1"/>
  <c r="CQ5" i="11" s="1"/>
  <c r="CR5" i="11" s="1"/>
  <c r="CS5" i="11" s="1"/>
  <c r="CN4" i="11"/>
  <c r="CT5" i="11" l="1"/>
  <c r="CU5" i="11" l="1"/>
  <c r="CU4" i="11" l="1"/>
  <c r="CV5" i="11"/>
  <c r="CW5" i="11" l="1"/>
  <c r="CX5" i="11" l="1"/>
  <c r="CY5" i="11" l="1"/>
  <c r="CZ5" i="11" l="1"/>
  <c r="DA5" i="11" l="1"/>
  <c r="DB5" i="11" s="1"/>
  <c r="DB4" i="11" l="1"/>
  <c r="DC5" i="11"/>
  <c r="DD5" i="11" s="1"/>
  <c r="DE5" i="11" s="1"/>
  <c r="DF5" i="11" s="1"/>
  <c r="DG5" i="11" s="1"/>
  <c r="DH5" i="11" s="1"/>
</calcChain>
</file>

<file path=xl/sharedStrings.xml><?xml version="1.0" encoding="utf-8"?>
<sst xmlns="http://schemas.openxmlformats.org/spreadsheetml/2006/main" count="155" uniqueCount="43">
  <si>
    <t>PárvuloConnect</t>
  </si>
  <si>
    <t>© 2024 PárvuloConnect. Todos los derechos reservados</t>
  </si>
  <si>
    <t>Semana:</t>
  </si>
  <si>
    <t>Integrante 1: Fabián Espinoza / Integrante 2: Bastián Lagos / Integrante 3: Brandon Vidal</t>
  </si>
  <si>
    <t>TAREAS</t>
  </si>
  <si>
    <t>ASIGNADOS</t>
  </si>
  <si>
    <t>INICIO</t>
  </si>
  <si>
    <t>FIN</t>
  </si>
  <si>
    <t>L</t>
  </si>
  <si>
    <t>M</t>
  </si>
  <si>
    <t>J</t>
  </si>
  <si>
    <t>V</t>
  </si>
  <si>
    <t>S</t>
  </si>
  <si>
    <t>D</t>
  </si>
  <si>
    <t xml:space="preserve">Do not delete this row. This row is hidden to preserve a formula that is used to highlight the current day within the project schedule. </t>
  </si>
  <si>
    <t>Iniciación</t>
  </si>
  <si>
    <t>Investigación y Recolección de Requisitos</t>
  </si>
  <si>
    <t>Todo el equipo</t>
  </si>
  <si>
    <t>x</t>
  </si>
  <si>
    <t>Desarrollo y diseño</t>
  </si>
  <si>
    <t>Diseño de la Base de Datos</t>
  </si>
  <si>
    <t xml:space="preserve">Integrante 1	</t>
  </si>
  <si>
    <t>Diseño de la Interfaz de Usuario (UI)</t>
  </si>
  <si>
    <t>Integrante 2</t>
  </si>
  <si>
    <t>Configuración del Entorno de Desarrollo</t>
  </si>
  <si>
    <t xml:space="preserve">Integrante 3	</t>
  </si>
  <si>
    <t>Desarrollo de la Base de Datos</t>
  </si>
  <si>
    <t xml:space="preserve">Desarrollo del Backend	</t>
  </si>
  <si>
    <t>Integrante 3</t>
  </si>
  <si>
    <t xml:space="preserve">Desarrollo del Frontend	</t>
  </si>
  <si>
    <t xml:space="preserve">Integración de Backend y Frontend	</t>
  </si>
  <si>
    <t xml:space="preserve">Desarrollo de Funcionalidades Específicas	</t>
  </si>
  <si>
    <t xml:space="preserve">Todo el equipo	</t>
  </si>
  <si>
    <t>Pruebas y revision</t>
  </si>
  <si>
    <t xml:space="preserve">Pruebas Iniciales	</t>
  </si>
  <si>
    <t xml:space="preserve">Revisión y Ajustes de la Base de Datos	</t>
  </si>
  <si>
    <t>Integrante 1</t>
  </si>
  <si>
    <t xml:space="preserve">Optimización del Frontend y Backend	</t>
  </si>
  <si>
    <t>Integrante 2 y 3</t>
  </si>
  <si>
    <t>Cierre del proyecto</t>
  </si>
  <si>
    <t xml:space="preserve">Pruebas de Usuario y Feedback	</t>
  </si>
  <si>
    <t xml:space="preserve">Corrección de Errores y Ajustes Finales	</t>
  </si>
  <si>
    <t xml:space="preserve">Despliegue y Documentación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</si>
</sst>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m/d/yy;@"/>
    <numFmt numFmtId="166" formatCode="ddd\,\ m/d/yyyy"/>
    <numFmt numFmtId="167" formatCode="d"/>
  </numFmts>
  <fonts count="29">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b/>
      <sz val="11"/>
      <color theme="1"/>
      <name val="Arial"/>
      <family val="2"/>
      <scheme val="minor"/>
    </font>
    <font>
      <b/>
      <sz val="11"/>
      <color rgb="FF000000"/>
      <name val="Arial"/>
      <scheme val="minor"/>
    </font>
    <font>
      <b/>
      <sz val="10"/>
      <color rgb="FF000000"/>
      <name val="Arial"/>
      <scheme val="minor"/>
    </font>
    <font>
      <sz val="11"/>
      <color rgb="FFFF0000"/>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3" tint="0.249977111117893"/>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CC0404"/>
        <bgColor indexed="64"/>
      </patternFill>
    </fill>
    <fill>
      <patternFill patternType="solid">
        <fgColor rgb="FFEB4B4B"/>
        <bgColor indexed="64"/>
      </patternFill>
    </fill>
    <fill>
      <patternFill patternType="solid">
        <fgColor rgb="FFF0880A"/>
        <bgColor indexed="64"/>
      </patternFill>
    </fill>
    <fill>
      <patternFill patternType="solid">
        <fgColor rgb="FFEDAD45"/>
        <bgColor indexed="64"/>
      </patternFill>
    </fill>
    <fill>
      <patternFill patternType="solid">
        <fgColor rgb="FFC9C9C9"/>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theme="5" tint="0.59996337778862885"/>
      </bottom>
      <diagonal/>
    </border>
    <border>
      <left/>
      <right style="thin">
        <color rgb="FF000000"/>
      </right>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s>
  <cellStyleXfs count="12">
    <xf numFmtId="0" fontId="0" fillId="0" borderId="0"/>
    <xf numFmtId="0" fontId="2" fillId="0" borderId="0" applyNumberFormat="0" applyFill="0" applyBorder="0" applyAlignment="0" applyProtection="0">
      <alignment vertical="top"/>
      <protection locked="0"/>
    </xf>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2"/>
    <xf numFmtId="0" fontId="9" fillId="0" borderId="0" xfId="2"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167" fontId="17" fillId="4" borderId="8" xfId="0" applyNumberFormat="1" applyFont="1" applyFill="1" applyBorder="1" applyAlignment="1">
      <alignment horizontal="center" vertical="center"/>
    </xf>
    <xf numFmtId="167" fontId="17" fillId="4" borderId="6" xfId="0" applyNumberFormat="1" applyFont="1" applyFill="1" applyBorder="1" applyAlignment="1">
      <alignment horizontal="center" vertical="center"/>
    </xf>
    <xf numFmtId="167" fontId="17" fillId="4" borderId="7" xfId="0" applyNumberFormat="1" applyFont="1" applyFill="1" applyBorder="1" applyAlignment="1">
      <alignment horizontal="center" vertical="center"/>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4" fillId="0" borderId="0" xfId="0" applyFont="1" applyAlignment="1">
      <alignment vertical="center"/>
    </xf>
    <xf numFmtId="0" fontId="15" fillId="0" borderId="0" xfId="11" applyFont="1" applyBorder="1">
      <alignment horizontal="left" vertical="center" indent="2"/>
    </xf>
    <xf numFmtId="0" fontId="15" fillId="0" borderId="0" xfId="10" applyFont="1" applyBorder="1" applyAlignment="1">
      <alignment vertical="center"/>
    </xf>
    <xf numFmtId="165" fontId="15" fillId="0" borderId="0" xfId="9"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165" fontId="20"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1" fillId="0" borderId="0" xfId="5" applyFont="1" applyAlignment="1">
      <alignment horizontal="left" vertical="center" indent="1"/>
    </xf>
    <xf numFmtId="0" fontId="21" fillId="0" borderId="0" xfId="6" applyFont="1" applyAlignment="1">
      <alignment horizontal="left" vertical="center" indent="1"/>
    </xf>
    <xf numFmtId="0" fontId="24" fillId="0" borderId="0" xfId="4" applyFont="1" applyAlignment="1">
      <alignment horizontal="left"/>
    </xf>
    <xf numFmtId="0" fontId="18" fillId="5" borderId="0" xfId="0" applyFont="1" applyFill="1" applyAlignment="1">
      <alignment horizontal="left" vertical="center" indent="1"/>
    </xf>
    <xf numFmtId="0" fontId="15" fillId="5" borderId="0" xfId="10" applyFont="1" applyFill="1" applyBorder="1" applyAlignment="1">
      <alignment vertical="center"/>
    </xf>
    <xf numFmtId="165" fontId="15" fillId="5" borderId="0" xfId="0" applyNumberFormat="1" applyFont="1" applyFill="1" applyAlignment="1">
      <alignment horizontal="center" vertical="center"/>
    </xf>
    <xf numFmtId="165" fontId="1" fillId="5" borderId="0" xfId="0" applyNumberFormat="1" applyFont="1" applyFill="1" applyAlignment="1">
      <alignment horizontal="center" vertical="center"/>
    </xf>
    <xf numFmtId="0" fontId="0" fillId="0" borderId="0" xfId="0" applyAlignment="1">
      <alignment vertical="center"/>
    </xf>
    <xf numFmtId="0" fontId="0" fillId="8" borderId="0" xfId="0" applyFill="1" applyAlignment="1">
      <alignment vertical="center" wrapText="1"/>
    </xf>
    <xf numFmtId="14" fontId="0" fillId="8" borderId="0" xfId="0" applyNumberFormat="1" applyFill="1" applyAlignment="1">
      <alignment vertical="center" wrapText="1"/>
    </xf>
    <xf numFmtId="0" fontId="0" fillId="7" borderId="10" xfId="0" applyFill="1" applyBorder="1" applyAlignment="1">
      <alignment vertical="center" wrapText="1"/>
    </xf>
    <xf numFmtId="14" fontId="0" fillId="7" borderId="10" xfId="0" applyNumberFormat="1" applyFill="1" applyBorder="1" applyAlignment="1">
      <alignment vertical="center" wrapText="1"/>
    </xf>
    <xf numFmtId="0" fontId="15" fillId="7" borderId="10" xfId="10" applyFont="1" applyFill="1" applyBorder="1" applyAlignment="1">
      <alignment vertical="center"/>
    </xf>
    <xf numFmtId="0" fontId="15" fillId="11" borderId="12" xfId="10" applyFont="1" applyFill="1" applyBorder="1" applyAlignment="1">
      <alignment vertical="center"/>
    </xf>
    <xf numFmtId="0" fontId="0" fillId="6" borderId="10" xfId="0" applyFill="1" applyBorder="1" applyAlignment="1">
      <alignment vertical="center" wrapText="1"/>
    </xf>
    <xf numFmtId="14" fontId="0" fillId="6" borderId="10" xfId="0" applyNumberFormat="1" applyFill="1" applyBorder="1" applyAlignment="1">
      <alignment vertical="center" wrapText="1"/>
    </xf>
    <xf numFmtId="0" fontId="0" fillId="6" borderId="10" xfId="0" applyFill="1" applyBorder="1" applyAlignment="1">
      <alignment vertical="center"/>
    </xf>
    <xf numFmtId="14" fontId="0" fillId="6" borderId="10" xfId="0" applyNumberFormat="1" applyFill="1" applyBorder="1" applyAlignment="1">
      <alignment vertical="center"/>
    </xf>
    <xf numFmtId="0" fontId="26" fillId="8" borderId="0" xfId="0" applyFont="1" applyFill="1" applyAlignment="1">
      <alignment vertical="center"/>
    </xf>
    <xf numFmtId="14" fontId="0" fillId="8" borderId="0" xfId="0" applyNumberFormat="1" applyFill="1" applyAlignment="1">
      <alignment vertical="center"/>
    </xf>
    <xf numFmtId="0" fontId="0" fillId="7" borderId="10" xfId="0" applyFill="1" applyBorder="1" applyAlignment="1">
      <alignment vertical="center"/>
    </xf>
    <xf numFmtId="14" fontId="0" fillId="7" borderId="10" xfId="0" applyNumberFormat="1" applyFill="1" applyBorder="1" applyAlignment="1">
      <alignment vertical="center"/>
    </xf>
    <xf numFmtId="0" fontId="15" fillId="7" borderId="10" xfId="11" applyFont="1" applyFill="1" applyBorder="1">
      <alignment horizontal="left" vertical="center" indent="2"/>
    </xf>
    <xf numFmtId="14" fontId="15" fillId="7" borderId="10" xfId="9" applyNumberFormat="1" applyFont="1" applyFill="1" applyBorder="1">
      <alignment horizontal="center" vertical="center"/>
    </xf>
    <xf numFmtId="14" fontId="15" fillId="11" borderId="12" xfId="9" applyNumberFormat="1" applyFont="1" applyFill="1" applyBorder="1">
      <alignment horizontal="center" vertical="center"/>
    </xf>
    <xf numFmtId="0" fontId="25" fillId="0" borderId="0" xfId="0" applyFont="1"/>
    <xf numFmtId="0" fontId="25" fillId="0" borderId="13" xfId="0" applyFont="1" applyBorder="1"/>
    <xf numFmtId="0" fontId="25" fillId="0" borderId="14" xfId="0" applyFont="1" applyBorder="1"/>
    <xf numFmtId="0" fontId="0" fillId="13" borderId="10" xfId="0" applyFill="1" applyBorder="1" applyAlignment="1">
      <alignment vertical="center"/>
    </xf>
    <xf numFmtId="0" fontId="0" fillId="13" borderId="11" xfId="0" applyFill="1" applyBorder="1" applyAlignment="1">
      <alignment vertical="center"/>
    </xf>
    <xf numFmtId="0" fontId="0" fillId="13" borderId="10" xfId="0" applyFill="1" applyBorder="1"/>
    <xf numFmtId="0" fontId="0" fillId="13" borderId="15" xfId="0" applyFill="1" applyBorder="1" applyAlignment="1">
      <alignment vertical="center"/>
    </xf>
    <xf numFmtId="0" fontId="0" fillId="13" borderId="16" xfId="0" applyFill="1" applyBorder="1" applyAlignment="1">
      <alignment vertical="center"/>
    </xf>
    <xf numFmtId="0" fontId="0" fillId="13" borderId="16" xfId="0" applyFill="1" applyBorder="1" applyAlignment="1">
      <alignment horizontal="right" vertical="center"/>
    </xf>
    <xf numFmtId="0" fontId="0" fillId="7" borderId="10" xfId="0" applyFill="1" applyBorder="1"/>
    <xf numFmtId="0" fontId="28" fillId="7" borderId="10" xfId="0" applyFont="1" applyFill="1" applyBorder="1" applyAlignment="1">
      <alignment vertical="center"/>
    </xf>
    <xf numFmtId="0" fontId="0" fillId="12" borderId="10" xfId="0" applyFill="1" applyBorder="1" applyAlignment="1">
      <alignment vertical="center"/>
    </xf>
    <xf numFmtId="0" fontId="0" fillId="10" borderId="10" xfId="0" applyFill="1" applyBorder="1" applyAlignment="1">
      <alignment vertical="center"/>
    </xf>
    <xf numFmtId="0" fontId="0" fillId="10" borderId="11" xfId="0" applyFill="1" applyBorder="1" applyAlignment="1">
      <alignment vertical="center"/>
    </xf>
    <xf numFmtId="0" fontId="15" fillId="12" borderId="10" xfId="11" applyFont="1" applyFill="1" applyBorder="1">
      <alignment horizontal="left" vertical="center" indent="2"/>
    </xf>
    <xf numFmtId="0" fontId="15" fillId="12" borderId="10" xfId="10" applyFont="1" applyFill="1" applyBorder="1" applyAlignment="1">
      <alignment vertical="center"/>
    </xf>
    <xf numFmtId="14" fontId="15" fillId="12" borderId="10" xfId="9" applyNumberFormat="1" applyFont="1" applyFill="1" applyBorder="1">
      <alignment horizontal="center" vertical="center"/>
    </xf>
    <xf numFmtId="14" fontId="15" fillId="12" borderId="10" xfId="9" applyNumberFormat="1" applyFont="1" applyFill="1" applyBorder="1" applyAlignment="1">
      <alignment horizontal="center" vertical="center" wrapText="1"/>
    </xf>
    <xf numFmtId="0" fontId="15" fillId="11" borderId="0" xfId="11" applyFont="1" applyFill="1" applyBorder="1">
      <alignment horizontal="left" vertical="center" indent="2"/>
    </xf>
    <xf numFmtId="0" fontId="15" fillId="11" borderId="0" xfId="10" applyFont="1" applyFill="1" applyBorder="1" applyAlignment="1">
      <alignment vertical="center"/>
    </xf>
    <xf numFmtId="14" fontId="15" fillId="11" borderId="0" xfId="9" applyNumberFormat="1" applyFont="1" applyFill="1" applyBorder="1">
      <alignment horizontal="center" vertical="center"/>
    </xf>
    <xf numFmtId="0" fontId="15" fillId="10" borderId="10" xfId="11" applyFont="1" applyFill="1" applyBorder="1">
      <alignment horizontal="left" vertical="center" indent="2"/>
    </xf>
    <xf numFmtId="0" fontId="15" fillId="10" borderId="10" xfId="10" applyFont="1" applyFill="1" applyBorder="1" applyAlignment="1">
      <alignment vertical="center"/>
    </xf>
    <xf numFmtId="14" fontId="15" fillId="10" borderId="10" xfId="9" applyNumberFormat="1" applyFont="1" applyFill="1" applyBorder="1">
      <alignment horizontal="center" vertical="center"/>
    </xf>
    <xf numFmtId="0" fontId="27" fillId="9" borderId="0" xfId="11" applyFont="1" applyFill="1" applyBorder="1">
      <alignment horizontal="left" vertical="center" indent="2"/>
    </xf>
    <xf numFmtId="0" fontId="15" fillId="9" borderId="0" xfId="10" applyFont="1" applyFill="1" applyBorder="1" applyAlignment="1">
      <alignment vertical="center"/>
    </xf>
    <xf numFmtId="14" fontId="15" fillId="9" borderId="0" xfId="9" applyNumberFormat="1" applyFont="1" applyFill="1" applyBorder="1">
      <alignment horizontal="center" vertical="center"/>
    </xf>
    <xf numFmtId="0" fontId="0" fillId="6" borderId="10" xfId="0" applyFill="1" applyBorder="1" applyAlignment="1">
      <alignment horizontal="center" vertical="center"/>
    </xf>
    <xf numFmtId="0" fontId="28" fillId="7" borderId="17" xfId="0" applyFont="1" applyFill="1" applyBorder="1" applyAlignment="1">
      <alignment vertical="center"/>
    </xf>
    <xf numFmtId="14" fontId="15" fillId="2" borderId="4" xfId="0" applyNumberFormat="1" applyFont="1" applyFill="1" applyBorder="1" applyAlignment="1">
      <alignment horizontal="center" vertical="center" wrapText="1"/>
    </xf>
    <xf numFmtId="14" fontId="15" fillId="2" borderId="7" xfId="0" applyNumberFormat="1" applyFont="1" applyFill="1" applyBorder="1" applyAlignment="1">
      <alignment horizontal="center" vertical="center" wrapText="1"/>
    </xf>
    <xf numFmtId="14" fontId="15" fillId="2" borderId="6" xfId="0" applyNumberFormat="1" applyFont="1" applyFill="1" applyBorder="1" applyAlignment="1">
      <alignment horizontal="center" vertical="center" wrapText="1"/>
    </xf>
    <xf numFmtId="0" fontId="22" fillId="0" borderId="0" xfId="0" applyFont="1" applyAlignment="1">
      <alignment horizontal="left"/>
    </xf>
    <xf numFmtId="14" fontId="22" fillId="0" borderId="0" xfId="8" applyNumberFormat="1" applyFont="1" applyBorder="1" applyAlignment="1">
      <alignment horizontal="left"/>
    </xf>
    <xf numFmtId="0" fontId="21" fillId="0" borderId="0" xfId="7" applyFont="1" applyAlignment="1">
      <alignment horizontal="left"/>
    </xf>
    <xf numFmtId="0" fontId="14" fillId="0" borderId="0" xfId="0" applyFont="1" applyAlignment="1">
      <alignment horizontal="center" vertical="center" indent="1"/>
    </xf>
    <xf numFmtId="0" fontId="14" fillId="0" borderId="9" xfId="0" applyFont="1" applyBorder="1" applyAlignment="1">
      <alignment horizontal="center" vertical="center" indent="1"/>
    </xf>
    <xf numFmtId="0" fontId="9" fillId="0" borderId="0" xfId="2" applyAlignment="1">
      <alignment wrapText="1"/>
    </xf>
    <xf numFmtId="0" fontId="16" fillId="3" borderId="5" xfId="0" applyFont="1" applyFill="1" applyBorder="1" applyAlignment="1">
      <alignment horizontal="left" vertical="center" indent="1"/>
    </xf>
    <xf numFmtId="0" fontId="4" fillId="2" borderId="9" xfId="0" applyFont="1" applyFill="1" applyBorder="1" applyAlignment="1">
      <alignment horizontal="left" indent="1"/>
    </xf>
    <xf numFmtId="0" fontId="16" fillId="3" borderId="5" xfId="0" applyFont="1" applyFill="1" applyBorder="1" applyAlignment="1">
      <alignment vertical="center"/>
    </xf>
    <xf numFmtId="0" fontId="16" fillId="3" borderId="5" xfId="0" applyFont="1" applyFill="1" applyBorder="1" applyAlignment="1">
      <alignment horizontal="center" vertical="center"/>
    </xf>
    <xf numFmtId="0" fontId="4" fillId="0" borderId="0" xfId="0" applyFont="1" applyAlignment="1"/>
    <xf numFmtId="14" fontId="23" fillId="0" borderId="0" xfId="0" applyNumberFormat="1" applyFont="1" applyAlignment="1"/>
    <xf numFmtId="0" fontId="23" fillId="0" borderId="0" xfId="0" applyFont="1" applyAlignment="1"/>
    <xf numFmtId="0" fontId="4" fillId="2" borderId="9" xfId="0" applyFont="1" applyFill="1" applyBorder="1" applyAlignment="1"/>
  </cellXfs>
  <cellStyles count="12">
    <cellStyle name="Date" xfId="9" xr:uid="{229918B6-DD13-4F5A-97B9-305F7E002AA3}"/>
    <cellStyle name="Encabezado 1" xfId="5" builtinId="16" customBuiltin="1"/>
    <cellStyle name="Hipervínculo" xfId="1" builtinId="8" customBuiltin="1"/>
    <cellStyle name="Millares" xfId="3" builtinId="3" customBuiltin="1"/>
    <cellStyle name="Name" xfId="10" xr:uid="{B2D3C1EE-6B41-4801-AAFC-C2274E49E503}"/>
    <cellStyle name="Normal" xfId="0" builtinId="0"/>
    <cellStyle name="Project Start" xfId="8" xr:uid="{8EB8A09A-C31C-40A3-B2C1-9449520178B8}"/>
    <cellStyle name="Task" xfId="11" xr:uid="{6391D789-272B-4DD2-9BF3-2CDCF610FA41}"/>
    <cellStyle name="Título" xfId="4" builtinId="15" customBuiltin="1"/>
    <cellStyle name="Título 2" xfId="6" builtinId="17" customBuiltin="1"/>
    <cellStyle name="Título 3" xfId="7" builtinId="18" customBuiltin="1"/>
    <cellStyle name="zHiddenText" xfId="2" xr:uid="{26E66EE6-E33F-4D77-BAE4-0FB4F5BBF673}"/>
  </cellStyles>
  <dxfs count="14">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B4B4B"/>
      <color rgb="FFEDAD45"/>
      <color rgb="FFF0880A"/>
      <color rgb="FFE807B4"/>
      <color rgb="FFC42727"/>
      <color rgb="FFCC0404"/>
      <color rgb="FFF52F2F"/>
      <color rgb="FF215881"/>
      <color rgb="FF42648A"/>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31"/>
  <sheetViews>
    <sheetView showGridLines="0" tabSelected="1" showRuler="0" zoomScaleNormal="100" zoomScalePageLayoutView="70" workbookViewId="0">
      <selection activeCell="AG2" sqref="AG2"/>
    </sheetView>
  </sheetViews>
  <sheetFormatPr defaultColWidth="8.75" defaultRowHeight="30" customHeight="1"/>
  <cols>
    <col min="1" max="1" width="2.75" style="7" customWidth="1"/>
    <col min="2" max="2" width="37.75" customWidth="1"/>
    <col min="3" max="3" width="16.75" customWidth="1"/>
    <col min="4" max="4" width="10.75" style="2" customWidth="1"/>
    <col min="5" max="5" width="10.75" customWidth="1"/>
    <col min="6" max="6" width="2.75" customWidth="1"/>
    <col min="7" max="7" width="0.125" customWidth="1"/>
    <col min="8" max="13" width="2.75" customWidth="1"/>
    <col min="14" max="14" width="2.625" customWidth="1"/>
    <col min="15" max="64" width="2.75" customWidth="1"/>
    <col min="65" max="65" width="3.875" customWidth="1"/>
    <col min="66" max="66" width="2.875" customWidth="1"/>
    <col min="67" max="68" width="2.75" customWidth="1"/>
    <col min="69" max="69" width="2.5" customWidth="1"/>
    <col min="70" max="70" width="3.625" customWidth="1"/>
    <col min="71" max="77" width="2.375" customWidth="1"/>
    <col min="78" max="112" width="3.25" customWidth="1"/>
  </cols>
  <sheetData>
    <row r="1" spans="1:119" ht="90" customHeight="1">
      <c r="A1" s="8"/>
      <c r="B1" s="36" t="s">
        <v>0</v>
      </c>
      <c r="C1" s="12"/>
      <c r="D1" s="13"/>
      <c r="E1" s="14"/>
      <c r="G1" s="1"/>
      <c r="H1" s="93"/>
      <c r="I1" s="101"/>
      <c r="J1" s="101"/>
      <c r="K1" s="101"/>
      <c r="L1" s="101"/>
      <c r="M1" s="101"/>
      <c r="N1" s="101"/>
      <c r="O1" s="17"/>
      <c r="P1" s="92">
        <v>45530</v>
      </c>
      <c r="Q1" s="102"/>
      <c r="R1" s="102"/>
      <c r="S1" s="102"/>
      <c r="T1" s="102"/>
      <c r="U1" s="102"/>
      <c r="V1" s="102"/>
      <c r="W1" s="102"/>
      <c r="X1" s="102"/>
      <c r="Y1" s="102"/>
    </row>
    <row r="2" spans="1:119" ht="30" customHeight="1">
      <c r="B2" s="34" t="s">
        <v>1</v>
      </c>
      <c r="C2" s="35"/>
      <c r="D2" s="16"/>
      <c r="E2" s="15"/>
      <c r="H2" s="93" t="s">
        <v>2</v>
      </c>
      <c r="I2" s="101"/>
      <c r="J2" s="101"/>
      <c r="K2" s="101"/>
      <c r="L2" s="101"/>
      <c r="M2" s="101"/>
      <c r="N2" s="101"/>
      <c r="O2" s="17"/>
      <c r="P2" s="91">
        <v>1</v>
      </c>
      <c r="Q2" s="103"/>
      <c r="R2" s="103"/>
      <c r="S2" s="103"/>
      <c r="T2" s="103"/>
      <c r="U2" s="103"/>
      <c r="V2" s="103"/>
      <c r="W2" s="103"/>
      <c r="X2" s="103"/>
      <c r="Y2" s="103"/>
    </row>
    <row r="3" spans="1:119" s="18" customFormat="1" ht="30" customHeight="1">
      <c r="A3" s="7"/>
      <c r="B3" s="94" t="s">
        <v>3</v>
      </c>
      <c r="C3" s="94"/>
      <c r="D3" s="94"/>
      <c r="E3" s="94"/>
    </row>
    <row r="4" spans="1:119" s="18" customFormat="1" ht="30" customHeight="1">
      <c r="A4" s="8"/>
      <c r="B4" s="95"/>
      <c r="C4" s="95"/>
      <c r="D4" s="95"/>
      <c r="E4" s="95"/>
      <c r="H4" s="90">
        <f>H5</f>
        <v>45530</v>
      </c>
      <c r="I4" s="88"/>
      <c r="J4" s="88"/>
      <c r="K4" s="88"/>
      <c r="L4" s="88"/>
      <c r="M4" s="88"/>
      <c r="N4" s="88"/>
      <c r="O4" s="88">
        <f>O5</f>
        <v>45537</v>
      </c>
      <c r="P4" s="88"/>
      <c r="Q4" s="88"/>
      <c r="R4" s="88"/>
      <c r="S4" s="88"/>
      <c r="T4" s="88"/>
      <c r="U4" s="88"/>
      <c r="V4" s="88">
        <f>V5</f>
        <v>45544</v>
      </c>
      <c r="W4" s="88"/>
      <c r="X4" s="88"/>
      <c r="Y4" s="88"/>
      <c r="Z4" s="88"/>
      <c r="AA4" s="88"/>
      <c r="AB4" s="88"/>
      <c r="AC4" s="88">
        <f>AC5</f>
        <v>45551</v>
      </c>
      <c r="AD4" s="88"/>
      <c r="AE4" s="88"/>
      <c r="AF4" s="88"/>
      <c r="AG4" s="88"/>
      <c r="AH4" s="88"/>
      <c r="AI4" s="88"/>
      <c r="AJ4" s="88">
        <f>AJ5</f>
        <v>45558</v>
      </c>
      <c r="AK4" s="88"/>
      <c r="AL4" s="88"/>
      <c r="AM4" s="88"/>
      <c r="AN4" s="88"/>
      <c r="AO4" s="88"/>
      <c r="AP4" s="88"/>
      <c r="AQ4" s="88">
        <f>AQ5</f>
        <v>45565</v>
      </c>
      <c r="AR4" s="88"/>
      <c r="AS4" s="88"/>
      <c r="AT4" s="88"/>
      <c r="AU4" s="88"/>
      <c r="AV4" s="88"/>
      <c r="AW4" s="88"/>
      <c r="AX4" s="88">
        <f>AX5</f>
        <v>45572</v>
      </c>
      <c r="AY4" s="88"/>
      <c r="AZ4" s="88"/>
      <c r="BA4" s="88"/>
      <c r="BB4" s="88"/>
      <c r="BC4" s="88"/>
      <c r="BD4" s="88"/>
      <c r="BE4" s="88">
        <f>BE5</f>
        <v>45579</v>
      </c>
      <c r="BF4" s="88"/>
      <c r="BG4" s="88"/>
      <c r="BH4" s="88"/>
      <c r="BI4" s="88"/>
      <c r="BJ4" s="88"/>
      <c r="BK4" s="89"/>
      <c r="BL4" s="88">
        <f>BL5</f>
        <v>45586</v>
      </c>
      <c r="BM4" s="88"/>
      <c r="BN4" s="88"/>
      <c r="BO4" s="88"/>
      <c r="BP4" s="88"/>
      <c r="BQ4" s="88"/>
      <c r="BR4" s="88"/>
      <c r="BS4" s="88">
        <f>BS5</f>
        <v>45593</v>
      </c>
      <c r="BT4" s="88"/>
      <c r="BU4" s="88"/>
      <c r="BV4" s="88"/>
      <c r="BW4" s="88"/>
      <c r="BX4" s="88"/>
      <c r="BY4" s="88"/>
      <c r="BZ4" s="88">
        <f>BZ5</f>
        <v>45600</v>
      </c>
      <c r="CA4" s="88"/>
      <c r="CB4" s="88"/>
      <c r="CC4" s="88"/>
      <c r="CD4" s="88"/>
      <c r="CE4" s="88"/>
      <c r="CF4" s="88"/>
      <c r="CG4" s="88">
        <f>CG5</f>
        <v>45607</v>
      </c>
      <c r="CH4" s="88"/>
      <c r="CI4" s="88"/>
      <c r="CJ4" s="88"/>
      <c r="CK4" s="88"/>
      <c r="CL4" s="88"/>
      <c r="CM4" s="88"/>
      <c r="CN4" s="88">
        <f>CN5</f>
        <v>45614</v>
      </c>
      <c r="CO4" s="88"/>
      <c r="CP4" s="88"/>
      <c r="CQ4" s="88"/>
      <c r="CR4" s="88"/>
      <c r="CS4" s="88"/>
      <c r="CT4" s="88"/>
      <c r="CU4" s="88">
        <f>CU5</f>
        <v>45621</v>
      </c>
      <c r="CV4" s="88"/>
      <c r="CW4" s="88"/>
      <c r="CX4" s="88"/>
      <c r="CY4" s="88"/>
      <c r="CZ4" s="88"/>
      <c r="DA4" s="89"/>
      <c r="DB4" s="88">
        <f>DB5</f>
        <v>45628</v>
      </c>
      <c r="DC4" s="88"/>
      <c r="DD4" s="88"/>
      <c r="DE4" s="88"/>
      <c r="DF4" s="88"/>
      <c r="DG4" s="88"/>
      <c r="DH4" s="88"/>
      <c r="DI4"/>
      <c r="DJ4"/>
      <c r="DK4"/>
      <c r="DL4"/>
      <c r="DM4"/>
      <c r="DN4"/>
      <c r="DO4"/>
    </row>
    <row r="5" spans="1:119" s="18" customFormat="1" ht="15" customHeight="1">
      <c r="A5" s="96"/>
      <c r="B5" s="97" t="s">
        <v>4</v>
      </c>
      <c r="C5" s="99" t="s">
        <v>5</v>
      </c>
      <c r="D5" s="100" t="s">
        <v>6</v>
      </c>
      <c r="E5" s="100" t="s">
        <v>7</v>
      </c>
      <c r="H5" s="19">
        <f>Project_Start-WEEKDAY(Project_Start,1)+2+7*(Display_Week-1)</f>
        <v>45530</v>
      </c>
      <c r="I5" s="19">
        <f>H5+1</f>
        <v>45531</v>
      </c>
      <c r="J5" s="19">
        <f t="shared" ref="J5:AW5" si="0">I5+1</f>
        <v>45532</v>
      </c>
      <c r="K5" s="19">
        <f t="shared" si="0"/>
        <v>45533</v>
      </c>
      <c r="L5" s="19">
        <f t="shared" si="0"/>
        <v>45534</v>
      </c>
      <c r="M5" s="19">
        <f t="shared" si="0"/>
        <v>45535</v>
      </c>
      <c r="N5" s="20">
        <f t="shared" si="0"/>
        <v>45536</v>
      </c>
      <c r="O5" s="21">
        <f>N5+1</f>
        <v>45537</v>
      </c>
      <c r="P5" s="19">
        <f>O5+1</f>
        <v>45538</v>
      </c>
      <c r="Q5" s="19">
        <f t="shared" si="0"/>
        <v>45539</v>
      </c>
      <c r="R5" s="19">
        <f t="shared" si="0"/>
        <v>45540</v>
      </c>
      <c r="S5" s="19">
        <f t="shared" si="0"/>
        <v>45541</v>
      </c>
      <c r="T5" s="19">
        <f t="shared" si="0"/>
        <v>45542</v>
      </c>
      <c r="U5" s="20">
        <f t="shared" si="0"/>
        <v>45543</v>
      </c>
      <c r="V5" s="21">
        <f>U5+1</f>
        <v>45544</v>
      </c>
      <c r="W5" s="19">
        <f>V5+1</f>
        <v>45545</v>
      </c>
      <c r="X5" s="19">
        <f t="shared" si="0"/>
        <v>45546</v>
      </c>
      <c r="Y5" s="19">
        <f t="shared" si="0"/>
        <v>45547</v>
      </c>
      <c r="Z5" s="19">
        <f t="shared" si="0"/>
        <v>45548</v>
      </c>
      <c r="AA5" s="19">
        <f t="shared" si="0"/>
        <v>45549</v>
      </c>
      <c r="AB5" s="20">
        <f t="shared" si="0"/>
        <v>45550</v>
      </c>
      <c r="AC5" s="21">
        <f>AB5+1</f>
        <v>45551</v>
      </c>
      <c r="AD5" s="19">
        <f>AC5+1</f>
        <v>45552</v>
      </c>
      <c r="AE5" s="19">
        <f t="shared" si="0"/>
        <v>45553</v>
      </c>
      <c r="AF5" s="19">
        <f t="shared" si="0"/>
        <v>45554</v>
      </c>
      <c r="AG5" s="19">
        <f t="shared" si="0"/>
        <v>45555</v>
      </c>
      <c r="AH5" s="19">
        <f t="shared" si="0"/>
        <v>45556</v>
      </c>
      <c r="AI5" s="20">
        <f t="shared" si="0"/>
        <v>45557</v>
      </c>
      <c r="AJ5" s="21">
        <f>AI5+1</f>
        <v>45558</v>
      </c>
      <c r="AK5" s="19">
        <f>AJ5+1</f>
        <v>45559</v>
      </c>
      <c r="AL5" s="19">
        <f t="shared" si="0"/>
        <v>45560</v>
      </c>
      <c r="AM5" s="19">
        <f t="shared" si="0"/>
        <v>45561</v>
      </c>
      <c r="AN5" s="19">
        <f t="shared" si="0"/>
        <v>45562</v>
      </c>
      <c r="AO5" s="19">
        <f t="shared" si="0"/>
        <v>45563</v>
      </c>
      <c r="AP5" s="20">
        <f t="shared" si="0"/>
        <v>45564</v>
      </c>
      <c r="AQ5" s="21">
        <f>AP5+1</f>
        <v>45565</v>
      </c>
      <c r="AR5" s="19">
        <f>AQ5+1</f>
        <v>45566</v>
      </c>
      <c r="AS5" s="19">
        <f t="shared" si="0"/>
        <v>45567</v>
      </c>
      <c r="AT5" s="19">
        <f t="shared" si="0"/>
        <v>45568</v>
      </c>
      <c r="AU5" s="19">
        <f t="shared" si="0"/>
        <v>45569</v>
      </c>
      <c r="AV5" s="19">
        <f t="shared" si="0"/>
        <v>45570</v>
      </c>
      <c r="AW5" s="20">
        <f t="shared" si="0"/>
        <v>45571</v>
      </c>
      <c r="AX5" s="21">
        <f>AW5+1</f>
        <v>45572</v>
      </c>
      <c r="AY5" s="19">
        <f>AX5+1</f>
        <v>45573</v>
      </c>
      <c r="AZ5" s="19">
        <f t="shared" ref="AZ5:BD5" si="1">AY5+1</f>
        <v>45574</v>
      </c>
      <c r="BA5" s="19">
        <f t="shared" si="1"/>
        <v>45575</v>
      </c>
      <c r="BB5" s="19">
        <f t="shared" si="1"/>
        <v>45576</v>
      </c>
      <c r="BC5" s="19">
        <f t="shared" si="1"/>
        <v>45577</v>
      </c>
      <c r="BD5" s="20">
        <f t="shared" si="1"/>
        <v>45578</v>
      </c>
      <c r="BE5" s="21">
        <f>BD5+1</f>
        <v>45579</v>
      </c>
      <c r="BF5" s="19">
        <f>BE5+1</f>
        <v>45580</v>
      </c>
      <c r="BG5" s="19">
        <f t="shared" ref="BG5:BK5" si="2">BF5+1</f>
        <v>45581</v>
      </c>
      <c r="BH5" s="19">
        <f t="shared" si="2"/>
        <v>45582</v>
      </c>
      <c r="BI5" s="19">
        <f t="shared" si="2"/>
        <v>45583</v>
      </c>
      <c r="BJ5" s="19">
        <f t="shared" si="2"/>
        <v>45584</v>
      </c>
      <c r="BK5" s="19">
        <f t="shared" si="2"/>
        <v>45585</v>
      </c>
      <c r="BL5" s="21">
        <f>BK5+1</f>
        <v>45586</v>
      </c>
      <c r="BM5" s="19">
        <f>BL5+1</f>
        <v>45587</v>
      </c>
      <c r="BN5" s="19">
        <f t="shared" ref="BN5" si="3">BM5+1</f>
        <v>45588</v>
      </c>
      <c r="BO5" s="19">
        <f t="shared" ref="BO5" si="4">BN5+1</f>
        <v>45589</v>
      </c>
      <c r="BP5" s="19">
        <f t="shared" ref="BP5" si="5">BO5+1</f>
        <v>45590</v>
      </c>
      <c r="BQ5" s="19">
        <f t="shared" ref="BQ5" si="6">BP5+1</f>
        <v>45591</v>
      </c>
      <c r="BR5" s="20">
        <f t="shared" ref="BR5" si="7">BQ5+1</f>
        <v>45592</v>
      </c>
      <c r="BS5" s="21">
        <f>BR5+1</f>
        <v>45593</v>
      </c>
      <c r="BT5" s="19">
        <f>BS5+1</f>
        <v>45594</v>
      </c>
      <c r="BU5" s="19">
        <f t="shared" ref="BU5" si="8">BT5+1</f>
        <v>45595</v>
      </c>
      <c r="BV5" s="19">
        <f t="shared" ref="BV5" si="9">BU5+1</f>
        <v>45596</v>
      </c>
      <c r="BW5" s="19">
        <f t="shared" ref="BW5" si="10">BV5+1</f>
        <v>45597</v>
      </c>
      <c r="BX5" s="19">
        <f t="shared" ref="BX5" si="11">BW5+1</f>
        <v>45598</v>
      </c>
      <c r="BY5" s="20">
        <f t="shared" ref="BY5" si="12">BX5+1</f>
        <v>45599</v>
      </c>
      <c r="BZ5" s="21">
        <f>BY5+1</f>
        <v>45600</v>
      </c>
      <c r="CA5" s="19">
        <f>BZ5+1</f>
        <v>45601</v>
      </c>
      <c r="CB5" s="19">
        <f t="shared" ref="CB5" si="13">CA5+1</f>
        <v>45602</v>
      </c>
      <c r="CC5" s="19">
        <f t="shared" ref="CC5" si="14">CB5+1</f>
        <v>45603</v>
      </c>
      <c r="CD5" s="19">
        <f t="shared" ref="CD5" si="15">CC5+1</f>
        <v>45604</v>
      </c>
      <c r="CE5" s="19">
        <f t="shared" ref="CE5" si="16">CD5+1</f>
        <v>45605</v>
      </c>
      <c r="CF5" s="20">
        <f t="shared" ref="CF5" si="17">CE5+1</f>
        <v>45606</v>
      </c>
      <c r="CG5" s="21">
        <f>CF5+1</f>
        <v>45607</v>
      </c>
      <c r="CH5" s="19">
        <f>CG5+1</f>
        <v>45608</v>
      </c>
      <c r="CI5" s="19">
        <f t="shared" ref="CI5" si="18">CH5+1</f>
        <v>45609</v>
      </c>
      <c r="CJ5" s="19">
        <f t="shared" ref="CJ5" si="19">CI5+1</f>
        <v>45610</v>
      </c>
      <c r="CK5" s="19">
        <f t="shared" ref="CK5" si="20">CJ5+1</f>
        <v>45611</v>
      </c>
      <c r="CL5" s="19">
        <f t="shared" ref="CL5" si="21">CK5+1</f>
        <v>45612</v>
      </c>
      <c r="CM5" s="20">
        <f t="shared" ref="CM5" si="22">CL5+1</f>
        <v>45613</v>
      </c>
      <c r="CN5" s="21">
        <f>CM5+1</f>
        <v>45614</v>
      </c>
      <c r="CO5" s="19">
        <f>CN5+1</f>
        <v>45615</v>
      </c>
      <c r="CP5" s="19">
        <f t="shared" ref="CP5" si="23">CO5+1</f>
        <v>45616</v>
      </c>
      <c r="CQ5" s="19">
        <f t="shared" ref="CQ5" si="24">CP5+1</f>
        <v>45617</v>
      </c>
      <c r="CR5" s="19">
        <f t="shared" ref="CR5" si="25">CQ5+1</f>
        <v>45618</v>
      </c>
      <c r="CS5" s="19">
        <f t="shared" ref="CS5" si="26">CR5+1</f>
        <v>45619</v>
      </c>
      <c r="CT5" s="20">
        <f t="shared" ref="CT5" si="27">CS5+1</f>
        <v>45620</v>
      </c>
      <c r="CU5" s="21">
        <f>CT5+1</f>
        <v>45621</v>
      </c>
      <c r="CV5" s="19">
        <f>CU5+1</f>
        <v>45622</v>
      </c>
      <c r="CW5" s="19">
        <f t="shared" ref="CW5" si="28">CV5+1</f>
        <v>45623</v>
      </c>
      <c r="CX5" s="19">
        <f t="shared" ref="CX5" si="29">CW5+1</f>
        <v>45624</v>
      </c>
      <c r="CY5" s="19">
        <f t="shared" ref="CY5" si="30">CX5+1</f>
        <v>45625</v>
      </c>
      <c r="CZ5" s="19">
        <f t="shared" ref="CZ5" si="31">CY5+1</f>
        <v>45626</v>
      </c>
      <c r="DA5" s="19">
        <f t="shared" ref="DA5" si="32">CZ5+1</f>
        <v>45627</v>
      </c>
      <c r="DB5" s="21">
        <f>DA5+1</f>
        <v>45628</v>
      </c>
      <c r="DC5" s="19">
        <f>DB5+1</f>
        <v>45629</v>
      </c>
      <c r="DD5" s="19">
        <f t="shared" ref="DD5" si="33">DC5+1</f>
        <v>45630</v>
      </c>
      <c r="DE5" s="19">
        <f t="shared" ref="DE5" si="34">DD5+1</f>
        <v>45631</v>
      </c>
      <c r="DF5" s="19">
        <f t="shared" ref="DF5" si="35">DE5+1</f>
        <v>45632</v>
      </c>
      <c r="DG5" s="19">
        <f t="shared" ref="DG5" si="36">DF5+1</f>
        <v>45633</v>
      </c>
      <c r="DH5" s="20">
        <f t="shared" ref="DH5" si="37">DG5+1</f>
        <v>45634</v>
      </c>
      <c r="DI5"/>
      <c r="DJ5"/>
      <c r="DK5"/>
      <c r="DL5"/>
      <c r="DM5"/>
      <c r="DN5"/>
      <c r="DO5"/>
    </row>
    <row r="6" spans="1:119" s="18" customFormat="1" ht="15" customHeight="1">
      <c r="A6" s="96"/>
      <c r="B6" s="98"/>
      <c r="C6" s="104"/>
      <c r="D6" s="104"/>
      <c r="E6" s="104"/>
      <c r="H6" s="61" t="s">
        <v>8</v>
      </c>
      <c r="I6" s="59" t="s">
        <v>9</v>
      </c>
      <c r="J6" s="59" t="s">
        <v>9</v>
      </c>
      <c r="K6" s="59" t="s">
        <v>10</v>
      </c>
      <c r="L6" s="59" t="s">
        <v>11</v>
      </c>
      <c r="M6" s="59" t="s">
        <v>12</v>
      </c>
      <c r="N6" s="59" t="s">
        <v>13</v>
      </c>
      <c r="O6" s="59" t="s">
        <v>8</v>
      </c>
      <c r="P6" s="59" t="s">
        <v>9</v>
      </c>
      <c r="Q6" s="59" t="s">
        <v>9</v>
      </c>
      <c r="R6" s="59" t="s">
        <v>10</v>
      </c>
      <c r="S6" s="59" t="s">
        <v>11</v>
      </c>
      <c r="T6" s="59" t="s">
        <v>12</v>
      </c>
      <c r="U6" s="59" t="s">
        <v>13</v>
      </c>
      <c r="V6" s="59" t="s">
        <v>8</v>
      </c>
      <c r="W6" s="59" t="s">
        <v>9</v>
      </c>
      <c r="X6" s="59" t="s">
        <v>9</v>
      </c>
      <c r="Y6" s="59" t="s">
        <v>10</v>
      </c>
      <c r="Z6" s="59" t="s">
        <v>11</v>
      </c>
      <c r="AA6" s="59" t="s">
        <v>12</v>
      </c>
      <c r="AB6" s="59" t="s">
        <v>13</v>
      </c>
      <c r="AC6" s="59" t="s">
        <v>8</v>
      </c>
      <c r="AD6" s="59" t="s">
        <v>9</v>
      </c>
      <c r="AE6" s="59" t="s">
        <v>9</v>
      </c>
      <c r="AF6" s="59" t="s">
        <v>10</v>
      </c>
      <c r="AG6" s="59" t="s">
        <v>11</v>
      </c>
      <c r="AH6" s="59" t="s">
        <v>12</v>
      </c>
      <c r="AI6" s="59" t="s">
        <v>13</v>
      </c>
      <c r="AJ6" s="59" t="s">
        <v>8</v>
      </c>
      <c r="AK6" s="59" t="s">
        <v>9</v>
      </c>
      <c r="AL6" s="59" t="s">
        <v>9</v>
      </c>
      <c r="AM6" s="59" t="s">
        <v>10</v>
      </c>
      <c r="AN6" s="59" t="s">
        <v>11</v>
      </c>
      <c r="AO6" s="59" t="s">
        <v>12</v>
      </c>
      <c r="AP6" s="59" t="s">
        <v>13</v>
      </c>
      <c r="AQ6" s="59" t="s">
        <v>8</v>
      </c>
      <c r="AR6" s="59" t="s">
        <v>9</v>
      </c>
      <c r="AS6" s="59" t="s">
        <v>9</v>
      </c>
      <c r="AT6" s="59" t="s">
        <v>10</v>
      </c>
      <c r="AU6" s="59" t="s">
        <v>11</v>
      </c>
      <c r="AV6" s="59" t="s">
        <v>12</v>
      </c>
      <c r="AW6" s="59" t="s">
        <v>13</v>
      </c>
      <c r="AX6" s="59" t="s">
        <v>8</v>
      </c>
      <c r="AY6" s="59" t="s">
        <v>9</v>
      </c>
      <c r="AZ6" s="59" t="s">
        <v>9</v>
      </c>
      <c r="BA6" s="59" t="s">
        <v>10</v>
      </c>
      <c r="BB6" s="59" t="s">
        <v>11</v>
      </c>
      <c r="BC6" s="59" t="s">
        <v>12</v>
      </c>
      <c r="BD6" s="59" t="s">
        <v>13</v>
      </c>
      <c r="BE6" s="59" t="s">
        <v>8</v>
      </c>
      <c r="BF6" s="59" t="s">
        <v>9</v>
      </c>
      <c r="BG6" s="59" t="s">
        <v>9</v>
      </c>
      <c r="BH6" s="59" t="s">
        <v>10</v>
      </c>
      <c r="BI6" s="59" t="s">
        <v>11</v>
      </c>
      <c r="BJ6" s="59" t="s">
        <v>12</v>
      </c>
      <c r="BK6" s="59" t="s">
        <v>13</v>
      </c>
      <c r="BL6" s="59" t="s">
        <v>8</v>
      </c>
      <c r="BM6" s="59" t="s">
        <v>9</v>
      </c>
      <c r="BN6" s="59" t="s">
        <v>9</v>
      </c>
      <c r="BO6" s="59" t="s">
        <v>10</v>
      </c>
      <c r="BP6" s="59" t="s">
        <v>11</v>
      </c>
      <c r="BQ6" s="59" t="s">
        <v>12</v>
      </c>
      <c r="BR6" s="59" t="s">
        <v>13</v>
      </c>
      <c r="BS6" s="59" t="s">
        <v>8</v>
      </c>
      <c r="BT6" s="59" t="s">
        <v>9</v>
      </c>
      <c r="BU6" s="59" t="s">
        <v>9</v>
      </c>
      <c r="BV6" s="59" t="s">
        <v>10</v>
      </c>
      <c r="BW6" s="59" t="s">
        <v>11</v>
      </c>
      <c r="BX6" s="59" t="s">
        <v>12</v>
      </c>
      <c r="BY6" s="59" t="s">
        <v>13</v>
      </c>
      <c r="BZ6" s="59" t="s">
        <v>8</v>
      </c>
      <c r="CA6" s="59" t="s">
        <v>9</v>
      </c>
      <c r="CB6" s="59" t="s">
        <v>9</v>
      </c>
      <c r="CC6" s="59" t="s">
        <v>10</v>
      </c>
      <c r="CD6" s="59" t="s">
        <v>11</v>
      </c>
      <c r="CE6" s="59" t="s">
        <v>12</v>
      </c>
      <c r="CF6" s="59" t="s">
        <v>13</v>
      </c>
      <c r="CG6" s="59" t="s">
        <v>8</v>
      </c>
      <c r="CH6" s="59" t="s">
        <v>9</v>
      </c>
      <c r="CI6" s="59" t="s">
        <v>9</v>
      </c>
      <c r="CJ6" s="59" t="s">
        <v>10</v>
      </c>
      <c r="CK6" s="59" t="s">
        <v>11</v>
      </c>
      <c r="CL6" s="59" t="s">
        <v>12</v>
      </c>
      <c r="CM6" s="59" t="s">
        <v>13</v>
      </c>
      <c r="CN6" s="59" t="s">
        <v>8</v>
      </c>
      <c r="CO6" s="59" t="s">
        <v>9</v>
      </c>
      <c r="CP6" s="59" t="s">
        <v>9</v>
      </c>
      <c r="CQ6" s="59" t="s">
        <v>10</v>
      </c>
      <c r="CR6" s="59" t="s">
        <v>11</v>
      </c>
      <c r="CS6" s="59" t="s">
        <v>12</v>
      </c>
      <c r="CT6" s="59" t="s">
        <v>13</v>
      </c>
      <c r="CU6" s="59" t="s">
        <v>8</v>
      </c>
      <c r="CV6" s="59" t="s">
        <v>9</v>
      </c>
      <c r="CW6" s="59" t="s">
        <v>9</v>
      </c>
      <c r="CX6" s="59" t="s">
        <v>10</v>
      </c>
      <c r="CY6" s="59" t="s">
        <v>11</v>
      </c>
      <c r="CZ6" s="59" t="s">
        <v>12</v>
      </c>
      <c r="DA6" s="59" t="s">
        <v>13</v>
      </c>
      <c r="DB6" s="59" t="s">
        <v>8</v>
      </c>
      <c r="DC6" s="59" t="s">
        <v>9</v>
      </c>
      <c r="DD6" s="59" t="s">
        <v>9</v>
      </c>
      <c r="DE6" s="59" t="s">
        <v>10</v>
      </c>
      <c r="DF6" s="59" t="s">
        <v>11</v>
      </c>
      <c r="DG6" s="59" t="s">
        <v>12</v>
      </c>
      <c r="DH6" s="60" t="s">
        <v>13</v>
      </c>
      <c r="DI6"/>
      <c r="DJ6"/>
      <c r="DK6"/>
      <c r="DL6"/>
      <c r="DM6"/>
      <c r="DN6"/>
      <c r="DO6"/>
    </row>
    <row r="7" spans="1:119" s="18" customFormat="1" ht="30" hidden="1" customHeight="1">
      <c r="A7" s="7" t="s">
        <v>14</v>
      </c>
      <c r="B7" s="22"/>
      <c r="C7" s="23"/>
      <c r="D7" s="22"/>
      <c r="E7" s="22"/>
      <c r="G7" s="18" t="str">
        <f ca="1">IF(OR(ISBLANK(task_start),ISBLANK(task_end)),"",task_end-task_start+1)</f>
        <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row>
    <row r="8" spans="1:119" s="25" customFormat="1" ht="30" customHeight="1">
      <c r="A8" s="8"/>
      <c r="B8" s="37" t="s">
        <v>15</v>
      </c>
      <c r="C8" s="38"/>
      <c r="D8" s="39"/>
      <c r="E8" s="40"/>
      <c r="F8" s="11"/>
      <c r="G8" s="5" t="str">
        <f t="shared" ref="G8:G28" ca="1" si="38">IF(OR(ISBLANK(task_start),ISBLANK(task_end)),"",task_end-task_start+1)</f>
        <v/>
      </c>
      <c r="H8" s="38"/>
      <c r="I8" s="39"/>
      <c r="J8" s="40"/>
      <c r="K8" s="38"/>
      <c r="L8" s="39"/>
      <c r="M8" s="40"/>
      <c r="N8" s="38"/>
      <c r="O8" s="39"/>
      <c r="P8" s="40"/>
      <c r="Q8" s="38"/>
      <c r="R8" s="39"/>
      <c r="S8" s="40"/>
      <c r="T8" s="38"/>
      <c r="U8" s="39"/>
      <c r="V8" s="40"/>
      <c r="W8" s="38"/>
      <c r="X8" s="39"/>
      <c r="Y8" s="40"/>
      <c r="Z8" s="38"/>
      <c r="AA8" s="39"/>
      <c r="AB8" s="40"/>
      <c r="AC8" s="38"/>
      <c r="AD8" s="39"/>
      <c r="AE8" s="40"/>
      <c r="AF8" s="38"/>
      <c r="AG8" s="39"/>
      <c r="AH8" s="40"/>
      <c r="AI8" s="38"/>
      <c r="AJ8" s="39"/>
      <c r="AK8" s="40"/>
      <c r="AL8" s="38"/>
      <c r="AM8" s="39"/>
      <c r="AN8" s="40"/>
      <c r="AO8" s="38"/>
      <c r="AP8" s="39"/>
      <c r="AQ8" s="40"/>
      <c r="AR8" s="38"/>
      <c r="AS8" s="39"/>
      <c r="AT8" s="40"/>
      <c r="AU8" s="38"/>
      <c r="AV8" s="39"/>
      <c r="AW8" s="40"/>
      <c r="AX8" s="38"/>
      <c r="AY8" s="39"/>
      <c r="AZ8" s="40"/>
      <c r="BA8" s="38"/>
      <c r="BB8" s="39"/>
      <c r="BC8" s="40"/>
      <c r="BD8" s="38"/>
      <c r="BE8" s="39"/>
      <c r="BF8" s="40"/>
      <c r="BG8" s="38"/>
      <c r="BH8" s="39"/>
      <c r="BI8" s="40"/>
      <c r="BJ8" s="38"/>
      <c r="BK8" s="39"/>
      <c r="BL8" s="40"/>
      <c r="BM8" s="38"/>
      <c r="BN8" s="39"/>
      <c r="BO8" s="40"/>
      <c r="BP8" s="38"/>
      <c r="BQ8" s="39"/>
      <c r="BR8" s="40"/>
      <c r="BS8" s="38"/>
      <c r="BT8" s="39"/>
      <c r="BU8" s="40"/>
      <c r="BV8" s="38"/>
      <c r="BW8" s="39"/>
      <c r="BX8" s="40"/>
      <c r="BY8" s="38"/>
      <c r="BZ8" s="39"/>
      <c r="CA8" s="40"/>
      <c r="CB8" s="38"/>
      <c r="CC8" s="39"/>
      <c r="CD8" s="40"/>
      <c r="CE8" s="38"/>
      <c r="CF8" s="39"/>
      <c r="CG8" s="40"/>
      <c r="CH8" s="38"/>
      <c r="CI8" s="39"/>
      <c r="CJ8" s="40"/>
      <c r="CK8" s="38"/>
      <c r="CL8" s="39"/>
      <c r="CM8" s="40"/>
      <c r="CN8" s="38"/>
      <c r="CO8" s="39"/>
      <c r="CP8" s="40"/>
      <c r="CQ8" s="38"/>
      <c r="CR8" s="39"/>
      <c r="CS8" s="40"/>
      <c r="CT8" s="38"/>
      <c r="CU8" s="39"/>
      <c r="CV8" s="40"/>
      <c r="CW8" s="38"/>
      <c r="CX8" s="39"/>
      <c r="CY8" s="40"/>
      <c r="CZ8" s="38"/>
      <c r="DA8" s="39"/>
      <c r="DB8" s="40"/>
      <c r="DC8" s="38"/>
      <c r="DD8" s="39"/>
      <c r="DE8" s="40"/>
      <c r="DF8" s="38"/>
      <c r="DG8" s="39"/>
      <c r="DH8" s="40"/>
    </row>
    <row r="9" spans="1:119" s="25" customFormat="1" ht="30" customHeight="1">
      <c r="A9" s="8"/>
      <c r="B9" s="50" t="s">
        <v>16</v>
      </c>
      <c r="C9" s="48" t="s">
        <v>17</v>
      </c>
      <c r="D9" s="51">
        <v>45530</v>
      </c>
      <c r="E9" s="49">
        <v>45536</v>
      </c>
      <c r="F9" s="11"/>
      <c r="G9" s="5">
        <f t="shared" ca="1" si="38"/>
        <v>7</v>
      </c>
      <c r="H9" s="86" t="s">
        <v>18</v>
      </c>
      <c r="I9" s="86" t="s">
        <v>18</v>
      </c>
      <c r="J9" s="86" t="s">
        <v>18</v>
      </c>
      <c r="K9" s="86" t="s">
        <v>18</v>
      </c>
      <c r="L9" s="86" t="s">
        <v>18</v>
      </c>
      <c r="M9" s="86" t="s">
        <v>18</v>
      </c>
      <c r="N9" s="86" t="s">
        <v>18</v>
      </c>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5"/>
      <c r="BM9" s="62"/>
      <c r="BN9" s="62"/>
      <c r="BO9" s="62"/>
      <c r="BP9" s="62"/>
      <c r="BQ9" s="62"/>
      <c r="BR9" s="62"/>
      <c r="BS9" s="62"/>
      <c r="BT9" s="62"/>
      <c r="BU9" s="62"/>
      <c r="BV9" s="62"/>
      <c r="BW9" s="62"/>
      <c r="BX9" s="62"/>
      <c r="BY9" s="62"/>
      <c r="BZ9" s="62"/>
      <c r="CA9" s="62"/>
      <c r="CB9" s="62"/>
      <c r="CC9" s="62"/>
      <c r="CD9" s="62"/>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2"/>
      <c r="DE9" s="62"/>
      <c r="DF9" s="62"/>
      <c r="DG9" s="63"/>
      <c r="DH9" s="62"/>
    </row>
    <row r="10" spans="1:119" s="25" customFormat="1" ht="30" customHeight="1">
      <c r="A10" s="8"/>
      <c r="B10" s="52" t="s">
        <v>19</v>
      </c>
      <c r="C10" s="42"/>
      <c r="D10" s="53"/>
      <c r="E10" s="43"/>
      <c r="F10" s="11"/>
      <c r="G10" s="5"/>
      <c r="H10" s="42"/>
      <c r="I10" s="53"/>
      <c r="J10" s="43"/>
      <c r="K10" s="42"/>
      <c r="L10" s="53"/>
      <c r="M10" s="43"/>
      <c r="N10" s="42"/>
      <c r="O10" s="53"/>
      <c r="P10" s="43"/>
      <c r="Q10" s="42"/>
      <c r="R10" s="53"/>
      <c r="S10" s="43"/>
      <c r="T10" s="42"/>
      <c r="U10" s="53"/>
      <c r="V10" s="43"/>
      <c r="W10" s="42"/>
      <c r="X10" s="53"/>
      <c r="Y10" s="43"/>
      <c r="Z10" s="42"/>
      <c r="AA10" s="53"/>
      <c r="AB10" s="43"/>
      <c r="AC10" s="42"/>
      <c r="AD10" s="53"/>
      <c r="AE10" s="43"/>
      <c r="AF10" s="42"/>
      <c r="AG10" s="53"/>
      <c r="AH10" s="43"/>
      <c r="AI10" s="42"/>
      <c r="AJ10" s="53"/>
      <c r="AK10" s="43"/>
      <c r="AL10" s="42"/>
      <c r="AM10" s="53"/>
      <c r="AN10" s="43"/>
      <c r="AO10" s="42"/>
      <c r="AP10" s="53"/>
      <c r="AQ10" s="43"/>
      <c r="AR10" s="42"/>
      <c r="AS10" s="53"/>
      <c r="AT10" s="43"/>
      <c r="AU10" s="42"/>
      <c r="AV10" s="53"/>
      <c r="AW10" s="43"/>
      <c r="AX10" s="42"/>
      <c r="AY10" s="53"/>
      <c r="AZ10" s="43"/>
      <c r="BA10" s="42"/>
      <c r="BB10" s="53"/>
      <c r="BC10" s="43"/>
      <c r="BD10" s="42"/>
      <c r="BE10" s="53"/>
      <c r="BF10" s="43"/>
      <c r="BG10" s="42"/>
      <c r="BH10" s="53"/>
      <c r="BI10" s="43"/>
      <c r="BJ10" s="42"/>
      <c r="BK10" s="53"/>
      <c r="BL10" s="43"/>
      <c r="BM10" s="42"/>
      <c r="BN10" s="53"/>
      <c r="BO10" s="43"/>
      <c r="BP10" s="42"/>
      <c r="BQ10" s="53"/>
      <c r="BR10" s="43"/>
      <c r="BS10" s="42"/>
      <c r="BT10" s="53"/>
      <c r="BU10" s="43"/>
      <c r="BV10" s="42"/>
      <c r="BW10" s="53"/>
      <c r="BX10" s="43"/>
      <c r="BY10" s="42"/>
      <c r="BZ10" s="53"/>
      <c r="CA10" s="43"/>
      <c r="CB10" s="42"/>
      <c r="CC10" s="53"/>
      <c r="CD10" s="43"/>
      <c r="CE10" s="42"/>
      <c r="CF10" s="53"/>
      <c r="CG10" s="43"/>
      <c r="CH10" s="42"/>
      <c r="CI10" s="53"/>
      <c r="CJ10" s="43"/>
      <c r="CK10" s="42"/>
      <c r="CL10" s="53"/>
      <c r="CM10" s="43"/>
      <c r="CN10" s="42"/>
      <c r="CO10" s="53"/>
      <c r="CP10" s="43"/>
      <c r="CQ10" s="42"/>
      <c r="CR10" s="53"/>
      <c r="CS10" s="43"/>
      <c r="CT10" s="42"/>
      <c r="CU10" s="53"/>
      <c r="CV10" s="43"/>
      <c r="CW10" s="42"/>
      <c r="CX10" s="53"/>
      <c r="CY10" s="43"/>
      <c r="CZ10" s="42"/>
      <c r="DA10" s="53"/>
      <c r="DB10" s="43"/>
      <c r="DC10" s="42"/>
      <c r="DD10" s="53"/>
      <c r="DE10" s="43"/>
      <c r="DF10" s="42"/>
      <c r="DG10" s="53"/>
      <c r="DH10" s="43"/>
    </row>
    <row r="11" spans="1:119" s="25" customFormat="1" ht="30" customHeight="1">
      <c r="A11" s="8"/>
      <c r="B11" s="54" t="s">
        <v>20</v>
      </c>
      <c r="C11" s="44" t="s">
        <v>21</v>
      </c>
      <c r="D11" s="55">
        <v>45537</v>
      </c>
      <c r="E11" s="45">
        <v>45543</v>
      </c>
      <c r="F11" s="11"/>
      <c r="G11" s="5">
        <f t="shared" ca="1" si="38"/>
        <v>7</v>
      </c>
      <c r="H11" s="64"/>
      <c r="I11" s="64"/>
      <c r="J11" s="64"/>
      <c r="K11" s="64"/>
      <c r="L11" s="64"/>
      <c r="M11" s="64"/>
      <c r="N11" s="64"/>
      <c r="O11" s="68"/>
      <c r="P11" s="68"/>
      <c r="Q11" s="68"/>
      <c r="R11" s="68"/>
      <c r="S11" s="68"/>
      <c r="T11" s="68"/>
      <c r="U11" s="68"/>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5"/>
      <c r="BM11" s="62"/>
      <c r="BN11" s="62"/>
      <c r="BO11" s="62"/>
      <c r="BP11" s="62"/>
      <c r="BQ11" s="62"/>
      <c r="BR11" s="62"/>
      <c r="BS11" s="62"/>
      <c r="BT11" s="62"/>
      <c r="BU11" s="62"/>
      <c r="BV11" s="62"/>
      <c r="BW11" s="62"/>
      <c r="BX11" s="62"/>
      <c r="BY11" s="62"/>
      <c r="BZ11" s="62"/>
      <c r="CA11" s="62"/>
      <c r="CB11" s="62"/>
      <c r="CC11" s="62"/>
      <c r="CD11" s="62"/>
      <c r="CE11" s="62"/>
      <c r="CF11" s="62"/>
      <c r="CG11" s="62"/>
      <c r="CH11" s="62"/>
      <c r="CI11" s="62"/>
      <c r="CJ11" s="62"/>
      <c r="CK11" s="62"/>
      <c r="CL11" s="62"/>
      <c r="CM11" s="62"/>
      <c r="CN11" s="62"/>
      <c r="CO11" s="62"/>
      <c r="CP11" s="62"/>
      <c r="CQ11" s="62"/>
      <c r="CR11" s="62"/>
      <c r="CS11" s="62"/>
      <c r="CT11" s="62"/>
      <c r="CU11" s="62"/>
      <c r="CV11" s="62"/>
      <c r="CW11" s="62"/>
      <c r="CX11" s="62"/>
      <c r="CY11" s="62"/>
      <c r="CZ11" s="62"/>
      <c r="DA11" s="62"/>
      <c r="DB11" s="62"/>
      <c r="DC11" s="62"/>
      <c r="DD11" s="62"/>
      <c r="DE11" s="62"/>
      <c r="DF11" s="62"/>
      <c r="DG11" s="63"/>
      <c r="DH11" s="62"/>
    </row>
    <row r="12" spans="1:119" s="25" customFormat="1" ht="30" customHeight="1">
      <c r="A12" s="7"/>
      <c r="B12" s="54" t="s">
        <v>22</v>
      </c>
      <c r="C12" s="44" t="s">
        <v>23</v>
      </c>
      <c r="D12" s="45">
        <v>45544</v>
      </c>
      <c r="E12" s="45">
        <v>45557</v>
      </c>
      <c r="F12" s="11"/>
      <c r="G12" s="5">
        <f t="shared" ca="1" si="38"/>
        <v>14</v>
      </c>
      <c r="H12" s="64"/>
      <c r="I12" s="64"/>
      <c r="J12" s="64"/>
      <c r="K12" s="64"/>
      <c r="L12" s="64"/>
      <c r="M12" s="64"/>
      <c r="N12" s="64"/>
      <c r="O12" s="64"/>
      <c r="P12" s="64"/>
      <c r="Q12" s="64"/>
      <c r="R12" s="64"/>
      <c r="S12" s="64"/>
      <c r="T12" s="64"/>
      <c r="U12" s="64"/>
      <c r="V12" s="68"/>
      <c r="W12" s="68"/>
      <c r="X12" s="68"/>
      <c r="Y12" s="68"/>
      <c r="Z12" s="68"/>
      <c r="AA12" s="68"/>
      <c r="AB12" s="68"/>
      <c r="AC12" s="68"/>
      <c r="AD12" s="68"/>
      <c r="AE12" s="68"/>
      <c r="AF12" s="68"/>
      <c r="AG12" s="68"/>
      <c r="AH12" s="68"/>
      <c r="AI12" s="68"/>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5"/>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62"/>
      <c r="CR12" s="62"/>
      <c r="CS12" s="62"/>
      <c r="CT12" s="62"/>
      <c r="CU12" s="62"/>
      <c r="CV12" s="62"/>
      <c r="CW12" s="62"/>
      <c r="CX12" s="62"/>
      <c r="CY12" s="62"/>
      <c r="CZ12" s="62"/>
      <c r="DA12" s="62"/>
      <c r="DB12" s="62"/>
      <c r="DC12" s="62"/>
      <c r="DD12" s="62"/>
      <c r="DE12" s="62"/>
      <c r="DF12" s="62"/>
      <c r="DG12" s="63"/>
      <c r="DH12" s="62"/>
    </row>
    <row r="13" spans="1:119" s="25" customFormat="1" ht="30" customHeight="1">
      <c r="A13" s="7"/>
      <c r="B13" s="54" t="s">
        <v>24</v>
      </c>
      <c r="C13" s="44" t="s">
        <v>25</v>
      </c>
      <c r="D13" s="45">
        <v>45544</v>
      </c>
      <c r="E13" s="45">
        <v>45550</v>
      </c>
      <c r="F13" s="11"/>
      <c r="G13" s="5">
        <f t="shared" ca="1" si="38"/>
        <v>7</v>
      </c>
      <c r="H13" s="64"/>
      <c r="I13" s="64"/>
      <c r="J13" s="64"/>
      <c r="K13" s="64"/>
      <c r="L13" s="64"/>
      <c r="M13" s="64"/>
      <c r="N13" s="64"/>
      <c r="O13" s="64"/>
      <c r="P13" s="64"/>
      <c r="Q13" s="64"/>
      <c r="R13" s="64"/>
      <c r="S13" s="64"/>
      <c r="T13" s="64"/>
      <c r="U13" s="64"/>
      <c r="V13" s="68"/>
      <c r="W13" s="68"/>
      <c r="X13" s="68"/>
      <c r="Y13" s="68"/>
      <c r="Z13" s="68"/>
      <c r="AA13" s="68"/>
      <c r="AB13" s="68"/>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5"/>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62"/>
      <c r="CR13" s="62"/>
      <c r="CS13" s="62"/>
      <c r="CT13" s="62"/>
      <c r="CU13" s="62"/>
      <c r="CV13" s="62"/>
      <c r="CW13" s="62"/>
      <c r="CX13" s="62"/>
      <c r="CY13" s="62"/>
      <c r="CZ13" s="62"/>
      <c r="DA13" s="62"/>
      <c r="DB13" s="62"/>
      <c r="DC13" s="62"/>
      <c r="DD13" s="62"/>
      <c r="DE13" s="62"/>
      <c r="DF13" s="62"/>
      <c r="DG13" s="63"/>
      <c r="DH13" s="62"/>
    </row>
    <row r="14" spans="1:119" s="25" customFormat="1" ht="30" customHeight="1">
      <c r="A14" s="7"/>
      <c r="B14" s="54" t="s">
        <v>26</v>
      </c>
      <c r="C14" s="44" t="s">
        <v>21</v>
      </c>
      <c r="D14" s="45">
        <v>45558</v>
      </c>
      <c r="E14" s="45">
        <v>45571</v>
      </c>
      <c r="F14" s="11"/>
      <c r="G14" s="5">
        <f t="shared" ca="1" si="38"/>
        <v>14</v>
      </c>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8"/>
      <c r="AK14" s="68"/>
      <c r="AL14" s="68"/>
      <c r="AM14" s="68"/>
      <c r="AN14" s="68"/>
      <c r="AO14" s="68"/>
      <c r="AP14" s="68"/>
      <c r="AQ14" s="68"/>
      <c r="AR14" s="68"/>
      <c r="AS14" s="68"/>
      <c r="AT14" s="68"/>
      <c r="AU14" s="68"/>
      <c r="AV14" s="68"/>
      <c r="AW14" s="68"/>
      <c r="AX14" s="64"/>
      <c r="AY14" s="64"/>
      <c r="AZ14" s="64"/>
      <c r="BA14" s="64"/>
      <c r="BB14" s="64"/>
      <c r="BC14" s="64"/>
      <c r="BD14" s="64"/>
      <c r="BE14" s="64"/>
      <c r="BF14" s="64"/>
      <c r="BG14" s="64"/>
      <c r="BH14" s="64"/>
      <c r="BI14" s="64"/>
      <c r="BJ14" s="64"/>
      <c r="BK14" s="64"/>
      <c r="BL14" s="65"/>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3"/>
      <c r="DH14" s="62"/>
    </row>
    <row r="15" spans="1:119" s="25" customFormat="1" ht="30" customHeight="1">
      <c r="A15" s="8"/>
      <c r="B15" s="56" t="s">
        <v>27</v>
      </c>
      <c r="C15" s="46" t="s">
        <v>28</v>
      </c>
      <c r="D15" s="57">
        <v>45558</v>
      </c>
      <c r="E15" s="57">
        <v>45571</v>
      </c>
      <c r="F15" s="11"/>
      <c r="G15" s="5">
        <f t="shared" ca="1" si="38"/>
        <v>14</v>
      </c>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8"/>
      <c r="AK15" s="68"/>
      <c r="AL15" s="68"/>
      <c r="AM15" s="68"/>
      <c r="AN15" s="68"/>
      <c r="AO15" s="68"/>
      <c r="AP15" s="68"/>
      <c r="AQ15" s="68"/>
      <c r="AR15" s="68"/>
      <c r="AS15" s="68"/>
      <c r="AT15" s="68"/>
      <c r="AU15" s="68"/>
      <c r="AV15" s="68"/>
      <c r="AW15" s="68"/>
      <c r="AX15" s="64"/>
      <c r="AY15" s="64"/>
      <c r="AZ15" s="64"/>
      <c r="BA15" s="64"/>
      <c r="BB15" s="64"/>
      <c r="BC15" s="64"/>
      <c r="BD15" s="64"/>
      <c r="BE15" s="64"/>
      <c r="BF15" s="64"/>
      <c r="BG15" s="64"/>
      <c r="BH15" s="64"/>
      <c r="BI15" s="64"/>
      <c r="BJ15" s="64"/>
      <c r="BK15" s="64"/>
      <c r="BL15" s="65"/>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c r="CT15" s="62"/>
      <c r="CU15" s="62"/>
      <c r="CV15" s="62"/>
      <c r="CW15" s="62"/>
      <c r="CX15" s="62"/>
      <c r="CY15" s="62"/>
      <c r="CZ15" s="62"/>
      <c r="DA15" s="62"/>
      <c r="DB15" s="62"/>
      <c r="DC15" s="62"/>
      <c r="DD15" s="62"/>
      <c r="DE15" s="62"/>
      <c r="DF15" s="62"/>
      <c r="DG15" s="63"/>
      <c r="DH15" s="62"/>
    </row>
    <row r="16" spans="1:119" s="25" customFormat="1" ht="30" customHeight="1">
      <c r="A16" s="7"/>
      <c r="B16" s="56" t="s">
        <v>29</v>
      </c>
      <c r="C16" s="46" t="s">
        <v>23</v>
      </c>
      <c r="D16" s="57">
        <v>45572</v>
      </c>
      <c r="E16" s="57">
        <v>45585</v>
      </c>
      <c r="F16" s="11"/>
      <c r="G16" s="5">
        <f t="shared" ca="1" si="38"/>
        <v>14</v>
      </c>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8"/>
      <c r="AY16" s="68"/>
      <c r="AZ16" s="68"/>
      <c r="BA16" s="68"/>
      <c r="BB16" s="68"/>
      <c r="BC16" s="68"/>
      <c r="BD16" s="68"/>
      <c r="BE16" s="68"/>
      <c r="BF16" s="68"/>
      <c r="BG16" s="68"/>
      <c r="BH16" s="68"/>
      <c r="BI16" s="68"/>
      <c r="BJ16" s="68"/>
      <c r="BK16" s="68"/>
      <c r="BL16" s="65"/>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c r="CR16" s="62"/>
      <c r="CS16" s="62"/>
      <c r="CT16" s="62"/>
      <c r="CU16" s="62"/>
      <c r="CV16" s="62"/>
      <c r="CW16" s="62"/>
      <c r="CX16" s="62"/>
      <c r="CY16" s="62"/>
      <c r="CZ16" s="62"/>
      <c r="DA16" s="62"/>
      <c r="DB16" s="62"/>
      <c r="DC16" s="62"/>
      <c r="DD16" s="62"/>
      <c r="DE16" s="62"/>
      <c r="DF16" s="62"/>
      <c r="DG16" s="63"/>
      <c r="DH16" s="62"/>
    </row>
    <row r="17" spans="1:112" s="25" customFormat="1" ht="30" customHeight="1">
      <c r="A17" s="7"/>
      <c r="B17" s="56" t="s">
        <v>30</v>
      </c>
      <c r="C17" s="46" t="s">
        <v>25</v>
      </c>
      <c r="D17" s="57">
        <v>45572</v>
      </c>
      <c r="E17" s="57">
        <v>45585</v>
      </c>
      <c r="F17" s="11"/>
      <c r="G17" s="5">
        <f t="shared" ca="1" si="38"/>
        <v>14</v>
      </c>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8"/>
      <c r="AY17" s="68"/>
      <c r="AZ17" s="68"/>
      <c r="BA17" s="68"/>
      <c r="BB17" s="68"/>
      <c r="BC17" s="68"/>
      <c r="BD17" s="68"/>
      <c r="BE17" s="68"/>
      <c r="BF17" s="68"/>
      <c r="BG17" s="68"/>
      <c r="BH17" s="68"/>
      <c r="BI17" s="68"/>
      <c r="BJ17" s="68"/>
      <c r="BK17" s="68"/>
      <c r="BL17" s="65"/>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2"/>
      <c r="DE17" s="62"/>
      <c r="DF17" s="62"/>
      <c r="DG17" s="63"/>
      <c r="DH17" s="62"/>
    </row>
    <row r="18" spans="1:112" s="25" customFormat="1" ht="30" customHeight="1">
      <c r="A18" s="7"/>
      <c r="B18" s="56" t="s">
        <v>31</v>
      </c>
      <c r="C18" s="46" t="s">
        <v>32</v>
      </c>
      <c r="D18" s="57">
        <v>45586</v>
      </c>
      <c r="E18" s="57">
        <v>45599</v>
      </c>
      <c r="F18" s="11"/>
      <c r="G18" s="5">
        <f t="shared" ca="1" si="38"/>
        <v>14</v>
      </c>
      <c r="H18" s="66"/>
      <c r="I18" s="66"/>
      <c r="J18" s="66"/>
      <c r="K18" s="66"/>
      <c r="L18" s="66"/>
      <c r="M18" s="66"/>
      <c r="N18" s="66"/>
      <c r="O18" s="66"/>
      <c r="P18" s="66"/>
      <c r="Q18" s="66"/>
      <c r="R18" s="66"/>
      <c r="S18" s="66"/>
      <c r="T18" s="66"/>
      <c r="U18" s="66"/>
      <c r="V18" s="66"/>
      <c r="W18" s="66"/>
      <c r="X18" s="67"/>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9"/>
      <c r="BM18" s="87"/>
      <c r="BN18" s="69"/>
      <c r="BO18" s="69"/>
      <c r="BP18" s="69"/>
      <c r="BQ18" s="69"/>
      <c r="BR18" s="69"/>
      <c r="BS18" s="54"/>
      <c r="BT18" s="54"/>
      <c r="BU18" s="54"/>
      <c r="BV18" s="54"/>
      <c r="BW18" s="54"/>
      <c r="BX18" s="54"/>
      <c r="BY18" s="54"/>
      <c r="BZ18" s="62"/>
      <c r="CA18" s="62"/>
      <c r="CB18" s="62"/>
      <c r="CC18" s="62"/>
      <c r="CD18" s="62"/>
      <c r="CE18" s="62"/>
      <c r="CF18" s="62"/>
      <c r="CG18" s="62"/>
      <c r="CH18" s="62"/>
      <c r="CI18" s="62"/>
      <c r="CJ18" s="62"/>
      <c r="CK18" s="62"/>
      <c r="CL18" s="62"/>
      <c r="CM18" s="62"/>
      <c r="CN18" s="62"/>
      <c r="CO18" s="62"/>
      <c r="CP18" s="62"/>
      <c r="CQ18" s="62"/>
      <c r="CR18" s="62"/>
      <c r="CS18" s="62"/>
      <c r="CT18" s="62"/>
      <c r="CU18" s="62"/>
      <c r="CV18" s="62"/>
      <c r="CW18" s="62"/>
      <c r="CX18" s="62"/>
      <c r="CY18" s="62"/>
      <c r="CZ18" s="62"/>
      <c r="DA18" s="62"/>
      <c r="DB18" s="62"/>
      <c r="DC18" s="62"/>
      <c r="DD18" s="62"/>
      <c r="DE18" s="62"/>
      <c r="DF18" s="62"/>
      <c r="DG18" s="63"/>
      <c r="DH18" s="62"/>
    </row>
    <row r="19" spans="1:112" s="25" customFormat="1" ht="30" customHeight="1">
      <c r="A19" s="7"/>
      <c r="B19" s="77" t="s">
        <v>33</v>
      </c>
      <c r="C19" s="78"/>
      <c r="D19" s="79"/>
      <c r="E19" s="79"/>
      <c r="F19" s="11"/>
      <c r="G19" s="5"/>
      <c r="H19" s="47"/>
      <c r="I19" s="58"/>
      <c r="J19" s="58"/>
      <c r="K19" s="47"/>
      <c r="L19" s="58"/>
      <c r="M19" s="58"/>
      <c r="N19" s="47"/>
      <c r="O19" s="58"/>
      <c r="P19" s="58"/>
      <c r="Q19" s="47"/>
      <c r="R19" s="58"/>
      <c r="S19" s="58"/>
      <c r="T19" s="47"/>
      <c r="U19" s="58"/>
      <c r="V19" s="58"/>
      <c r="W19" s="47"/>
      <c r="X19" s="58"/>
      <c r="Y19" s="58"/>
      <c r="Z19" s="47"/>
      <c r="AA19" s="58"/>
      <c r="AB19" s="58"/>
      <c r="AC19" s="47"/>
      <c r="AD19" s="58"/>
      <c r="AE19" s="58"/>
      <c r="AF19" s="47"/>
      <c r="AG19" s="58"/>
      <c r="AH19" s="58"/>
      <c r="AI19" s="47"/>
      <c r="AJ19" s="58"/>
      <c r="AK19" s="58"/>
      <c r="AL19" s="47"/>
      <c r="AM19" s="58"/>
      <c r="AN19" s="58"/>
      <c r="AO19" s="47"/>
      <c r="AP19" s="58"/>
      <c r="AQ19" s="58"/>
      <c r="AR19" s="47"/>
      <c r="AS19" s="58"/>
      <c r="AT19" s="58"/>
      <c r="AU19" s="47"/>
      <c r="AV19" s="58"/>
      <c r="AW19" s="58"/>
      <c r="AX19" s="47"/>
      <c r="AY19" s="58"/>
      <c r="AZ19" s="58"/>
      <c r="BA19" s="47"/>
      <c r="BB19" s="58"/>
      <c r="BC19" s="58"/>
      <c r="BD19" s="47"/>
      <c r="BE19" s="58"/>
      <c r="BF19" s="58"/>
      <c r="BG19" s="47"/>
      <c r="BH19" s="58"/>
      <c r="BI19" s="58"/>
      <c r="BJ19" s="47"/>
      <c r="BK19" s="58"/>
      <c r="BL19" s="58"/>
      <c r="BM19" s="47"/>
      <c r="BN19" s="58"/>
      <c r="BO19" s="58"/>
      <c r="BP19" s="47"/>
      <c r="BQ19" s="58"/>
      <c r="BR19" s="58"/>
      <c r="BS19" s="47"/>
      <c r="BT19" s="58"/>
      <c r="BU19" s="58"/>
      <c r="BV19" s="47"/>
      <c r="BW19" s="58"/>
      <c r="BX19" s="58"/>
      <c r="BY19" s="47"/>
      <c r="BZ19" s="58"/>
      <c r="CA19" s="58"/>
      <c r="CB19" s="47"/>
      <c r="CC19" s="58"/>
      <c r="CD19" s="58"/>
      <c r="CE19" s="47"/>
      <c r="CF19" s="58"/>
      <c r="CG19" s="58"/>
      <c r="CH19" s="47"/>
      <c r="CI19" s="58"/>
      <c r="CJ19" s="58"/>
      <c r="CK19" s="47"/>
      <c r="CL19" s="58"/>
      <c r="CM19" s="58"/>
      <c r="CN19" s="47"/>
      <c r="CO19" s="58"/>
      <c r="CP19" s="58"/>
      <c r="CQ19" s="47"/>
      <c r="CR19" s="58"/>
      <c r="CS19" s="58"/>
      <c r="CT19" s="47"/>
      <c r="CU19" s="58"/>
      <c r="CV19" s="58"/>
      <c r="CW19" s="47"/>
      <c r="CX19" s="58"/>
      <c r="CY19" s="58"/>
      <c r="CZ19" s="47"/>
      <c r="DA19" s="58"/>
      <c r="DB19" s="58"/>
      <c r="DC19" s="47"/>
      <c r="DD19" s="58"/>
      <c r="DE19" s="58"/>
      <c r="DF19" s="47"/>
      <c r="DG19" s="58"/>
      <c r="DH19" s="58"/>
    </row>
    <row r="20" spans="1:112" s="25" customFormat="1" ht="30" customHeight="1">
      <c r="A20" s="7"/>
      <c r="B20" s="73" t="s">
        <v>34</v>
      </c>
      <c r="C20" s="74" t="s">
        <v>32</v>
      </c>
      <c r="D20" s="75">
        <v>45586</v>
      </c>
      <c r="E20" s="76">
        <v>45599</v>
      </c>
      <c r="F20" s="11"/>
      <c r="G20" s="5">
        <f t="shared" ca="1" si="38"/>
        <v>14</v>
      </c>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70"/>
      <c r="BM20" s="70"/>
      <c r="BN20" s="70"/>
      <c r="BO20" s="70"/>
      <c r="BP20" s="70"/>
      <c r="BQ20" s="70"/>
      <c r="BR20" s="70"/>
      <c r="BS20" s="70"/>
      <c r="BT20" s="70"/>
      <c r="BU20" s="70"/>
      <c r="BV20" s="70"/>
      <c r="BW20" s="70"/>
      <c r="BX20" s="70"/>
      <c r="BY20" s="70"/>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3"/>
      <c r="DH20" s="62"/>
    </row>
    <row r="21" spans="1:112" s="25" customFormat="1" ht="30" customHeight="1">
      <c r="A21" s="7"/>
      <c r="B21" s="73" t="s">
        <v>35</v>
      </c>
      <c r="C21" s="74" t="s">
        <v>36</v>
      </c>
      <c r="D21" s="75">
        <v>45600</v>
      </c>
      <c r="E21" s="75">
        <v>45606</v>
      </c>
      <c r="F21" s="11"/>
      <c r="G21" s="5">
        <f t="shared" ca="1" si="38"/>
        <v>7</v>
      </c>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70"/>
      <c r="CA21" s="70"/>
      <c r="CB21" s="70"/>
      <c r="CC21" s="70"/>
      <c r="CD21" s="70"/>
      <c r="CE21" s="70"/>
      <c r="CF21" s="70"/>
      <c r="CG21" s="62"/>
      <c r="CH21" s="62"/>
      <c r="CI21" s="62"/>
      <c r="CJ21" s="62"/>
      <c r="CK21" s="62"/>
      <c r="CL21" s="62"/>
      <c r="CM21" s="62"/>
      <c r="CN21" s="62"/>
      <c r="CO21" s="62"/>
      <c r="CP21" s="62"/>
      <c r="CQ21" s="62"/>
      <c r="CR21" s="62"/>
      <c r="CS21" s="62"/>
      <c r="CT21" s="62"/>
      <c r="CU21" s="62"/>
      <c r="CV21" s="62"/>
      <c r="CW21" s="62"/>
      <c r="CX21" s="62"/>
      <c r="CY21" s="62"/>
      <c r="CZ21" s="62"/>
      <c r="DA21" s="62"/>
      <c r="DB21" s="62"/>
      <c r="DC21" s="62"/>
      <c r="DD21" s="62"/>
      <c r="DE21" s="62"/>
      <c r="DF21" s="62"/>
      <c r="DG21" s="63"/>
      <c r="DH21" s="62"/>
    </row>
    <row r="22" spans="1:112" s="25" customFormat="1" ht="30" customHeight="1">
      <c r="A22" s="7"/>
      <c r="B22" s="73" t="s">
        <v>37</v>
      </c>
      <c r="C22" s="74" t="s">
        <v>38</v>
      </c>
      <c r="D22" s="75">
        <v>45600</v>
      </c>
      <c r="E22" s="75">
        <v>45606</v>
      </c>
      <c r="F22" s="11"/>
      <c r="G22" s="5">
        <f t="shared" ca="1" si="38"/>
        <v>7</v>
      </c>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c r="BY22" s="62"/>
      <c r="BZ22" s="70"/>
      <c r="CA22" s="70"/>
      <c r="CB22" s="70"/>
      <c r="CC22" s="70"/>
      <c r="CD22" s="70"/>
      <c r="CE22" s="70"/>
      <c r="CF22" s="70"/>
      <c r="CG22" s="62"/>
      <c r="CH22" s="62"/>
      <c r="CI22" s="62"/>
      <c r="CJ22" s="62"/>
      <c r="CK22" s="62"/>
      <c r="CL22" s="62"/>
      <c r="CM22" s="62"/>
      <c r="CN22" s="62"/>
      <c r="CO22" s="62"/>
      <c r="CP22" s="62"/>
      <c r="CQ22" s="62"/>
      <c r="CR22" s="62"/>
      <c r="CS22" s="62"/>
      <c r="CT22" s="62"/>
      <c r="CU22" s="62"/>
      <c r="CV22" s="62"/>
      <c r="CW22" s="62"/>
      <c r="CX22" s="62"/>
      <c r="CY22" s="62"/>
      <c r="CZ22" s="62"/>
      <c r="DA22" s="62"/>
      <c r="DB22" s="62"/>
      <c r="DC22" s="62"/>
      <c r="DD22" s="62"/>
      <c r="DE22" s="62"/>
      <c r="DF22" s="62"/>
      <c r="DG22" s="63"/>
      <c r="DH22" s="62"/>
    </row>
    <row r="23" spans="1:112" s="25" customFormat="1" ht="30" customHeight="1">
      <c r="A23" s="7"/>
      <c r="B23" s="83" t="s">
        <v>39</v>
      </c>
      <c r="C23" s="84"/>
      <c r="D23" s="85"/>
      <c r="E23" s="85"/>
      <c r="F23" s="11"/>
      <c r="G23" s="5"/>
      <c r="H23" s="84"/>
      <c r="I23" s="85"/>
      <c r="J23" s="85"/>
      <c r="K23" s="84"/>
      <c r="L23" s="85"/>
      <c r="M23" s="85"/>
      <c r="N23" s="84"/>
      <c r="O23" s="85"/>
      <c r="P23" s="85"/>
      <c r="Q23" s="84"/>
      <c r="R23" s="85"/>
      <c r="S23" s="85"/>
      <c r="T23" s="84"/>
      <c r="U23" s="85"/>
      <c r="V23" s="85"/>
      <c r="W23" s="84"/>
      <c r="X23" s="85"/>
      <c r="Y23" s="85"/>
      <c r="Z23" s="84"/>
      <c r="AA23" s="85"/>
      <c r="AB23" s="85"/>
      <c r="AC23" s="84"/>
      <c r="AD23" s="85"/>
      <c r="AE23" s="85"/>
      <c r="AF23" s="84"/>
      <c r="AG23" s="85"/>
      <c r="AH23" s="85"/>
      <c r="AI23" s="84"/>
      <c r="AJ23" s="85"/>
      <c r="AK23" s="85"/>
      <c r="AL23" s="84"/>
      <c r="AM23" s="85"/>
      <c r="AN23" s="85"/>
      <c r="AO23" s="84"/>
      <c r="AP23" s="85"/>
      <c r="AQ23" s="85"/>
      <c r="AR23" s="84"/>
      <c r="AS23" s="85"/>
      <c r="AT23" s="85"/>
      <c r="AU23" s="84"/>
      <c r="AV23" s="85"/>
      <c r="AW23" s="85"/>
      <c r="AX23" s="84"/>
      <c r="AY23" s="85"/>
      <c r="AZ23" s="85"/>
      <c r="BA23" s="84"/>
      <c r="BB23" s="85"/>
      <c r="BC23" s="85"/>
      <c r="BD23" s="84"/>
      <c r="BE23" s="85"/>
      <c r="BF23" s="85"/>
      <c r="BG23" s="84"/>
      <c r="BH23" s="85"/>
      <c r="BI23" s="85"/>
      <c r="BJ23" s="84"/>
      <c r="BK23" s="85"/>
      <c r="BL23" s="85"/>
      <c r="BM23" s="84"/>
      <c r="BN23" s="85"/>
      <c r="BO23" s="85"/>
      <c r="BP23" s="84"/>
      <c r="BQ23" s="85"/>
      <c r="BR23" s="85"/>
      <c r="BS23" s="84"/>
      <c r="BT23" s="85"/>
      <c r="BU23" s="85"/>
      <c r="BV23" s="84"/>
      <c r="BW23" s="85"/>
      <c r="BX23" s="85"/>
      <c r="BY23" s="84"/>
      <c r="BZ23" s="85"/>
      <c r="CA23" s="85"/>
      <c r="CB23" s="84"/>
      <c r="CC23" s="85"/>
      <c r="CD23" s="85"/>
      <c r="CE23" s="84"/>
      <c r="CF23" s="85"/>
      <c r="CG23" s="85"/>
      <c r="CH23" s="84"/>
      <c r="CI23" s="85"/>
      <c r="CJ23" s="85"/>
      <c r="CK23" s="84"/>
      <c r="CL23" s="85"/>
      <c r="CM23" s="85"/>
      <c r="CN23" s="84"/>
      <c r="CO23" s="85"/>
      <c r="CP23" s="85"/>
      <c r="CQ23" s="84"/>
      <c r="CR23" s="85"/>
      <c r="CS23" s="85"/>
      <c r="CT23" s="84"/>
      <c r="CU23" s="85"/>
      <c r="CV23" s="85"/>
      <c r="CW23" s="84"/>
      <c r="CX23" s="85"/>
      <c r="CY23" s="85"/>
      <c r="CZ23" s="84"/>
      <c r="DA23" s="85"/>
      <c r="DB23" s="85"/>
      <c r="DC23" s="84"/>
      <c r="DD23" s="85"/>
      <c r="DE23" s="85"/>
      <c r="DF23" s="84"/>
      <c r="DG23" s="85"/>
      <c r="DH23" s="85"/>
    </row>
    <row r="24" spans="1:112" s="25" customFormat="1" ht="30" customHeight="1">
      <c r="A24" s="7"/>
      <c r="B24" s="80" t="s">
        <v>40</v>
      </c>
      <c r="C24" s="81" t="s">
        <v>32</v>
      </c>
      <c r="D24" s="82">
        <v>45614</v>
      </c>
      <c r="E24" s="82">
        <v>45627</v>
      </c>
      <c r="F24" s="11"/>
      <c r="G24" s="5">
        <f t="shared" ca="1" si="38"/>
        <v>14</v>
      </c>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2"/>
      <c r="CH24" s="62"/>
      <c r="CI24" s="62"/>
      <c r="CJ24" s="62"/>
      <c r="CK24" s="62"/>
      <c r="CL24" s="62"/>
      <c r="CM24" s="62"/>
      <c r="CN24" s="71"/>
      <c r="CO24" s="71"/>
      <c r="CP24" s="71"/>
      <c r="CQ24" s="71"/>
      <c r="CR24" s="71"/>
      <c r="CS24" s="71"/>
      <c r="CT24" s="71"/>
      <c r="CU24" s="71"/>
      <c r="CV24" s="71"/>
      <c r="CW24" s="71"/>
      <c r="CX24" s="71"/>
      <c r="CY24" s="71"/>
      <c r="CZ24" s="71"/>
      <c r="DA24" s="71"/>
      <c r="DB24" s="62"/>
      <c r="DC24" s="62"/>
      <c r="DD24" s="62"/>
      <c r="DE24" s="62"/>
      <c r="DF24" s="62"/>
      <c r="DG24" s="63"/>
      <c r="DH24" s="62"/>
    </row>
    <row r="25" spans="1:112" s="25" customFormat="1" ht="30" customHeight="1">
      <c r="A25" s="7"/>
      <c r="B25" s="80" t="s">
        <v>41</v>
      </c>
      <c r="C25" s="81" t="s">
        <v>32</v>
      </c>
      <c r="D25" s="82">
        <v>45614</v>
      </c>
      <c r="E25" s="82">
        <v>45627</v>
      </c>
      <c r="F25" s="11"/>
      <c r="G25" s="5">
        <f t="shared" ca="1" si="38"/>
        <v>14</v>
      </c>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c r="BY25" s="62"/>
      <c r="BZ25" s="62"/>
      <c r="CA25" s="62"/>
      <c r="CB25" s="62"/>
      <c r="CC25" s="62"/>
      <c r="CD25" s="62"/>
      <c r="CE25" s="62"/>
      <c r="CF25" s="62"/>
      <c r="CG25" s="62"/>
      <c r="CH25" s="62"/>
      <c r="CI25" s="62"/>
      <c r="CJ25" s="62"/>
      <c r="CK25" s="62"/>
      <c r="CL25" s="62"/>
      <c r="CM25" s="62"/>
      <c r="CN25" s="71"/>
      <c r="CO25" s="71"/>
      <c r="CP25" s="71"/>
      <c r="CQ25" s="71"/>
      <c r="CR25" s="71"/>
      <c r="CS25" s="71"/>
      <c r="CT25" s="71"/>
      <c r="CU25" s="71"/>
      <c r="CV25" s="71"/>
      <c r="CW25" s="71"/>
      <c r="CX25" s="71"/>
      <c r="CY25" s="71"/>
      <c r="CZ25" s="71"/>
      <c r="DA25" s="71"/>
      <c r="DB25" s="62"/>
      <c r="DC25" s="62"/>
      <c r="DD25" s="62"/>
      <c r="DE25" s="62"/>
      <c r="DF25" s="62"/>
      <c r="DG25" s="63"/>
      <c r="DH25" s="62"/>
    </row>
    <row r="26" spans="1:112" s="25" customFormat="1" ht="30" customHeight="1">
      <c r="A26" s="7"/>
      <c r="B26" s="80" t="s">
        <v>42</v>
      </c>
      <c r="C26" s="81" t="s">
        <v>32</v>
      </c>
      <c r="D26" s="82">
        <v>45628</v>
      </c>
      <c r="E26" s="82">
        <v>45634</v>
      </c>
      <c r="F26" s="11"/>
      <c r="G26" s="5">
        <f t="shared" ca="1" si="38"/>
        <v>7</v>
      </c>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71"/>
      <c r="DC26" s="71"/>
      <c r="DD26" s="71"/>
      <c r="DE26" s="71"/>
      <c r="DF26" s="71"/>
      <c r="DG26" s="72"/>
      <c r="DH26" s="71"/>
    </row>
    <row r="27" spans="1:112" s="25" customFormat="1" ht="30" customHeight="1">
      <c r="A27" s="7"/>
      <c r="B27" s="26"/>
      <c r="C27" s="27"/>
      <c r="D27" s="28"/>
      <c r="E27" s="28"/>
      <c r="F27" s="11"/>
      <c r="G27" s="5" t="str">
        <f t="shared" ca="1" si="38"/>
        <v/>
      </c>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row>
    <row r="28" spans="1:112" s="25" customFormat="1" ht="30" customHeight="1">
      <c r="A28" s="8"/>
      <c r="B28" s="29"/>
      <c r="C28" s="30"/>
      <c r="D28" s="31"/>
      <c r="E28" s="32"/>
      <c r="F28" s="11"/>
      <c r="G28" s="6" t="str">
        <f t="shared" ca="1" si="38"/>
        <v/>
      </c>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row>
    <row r="29" spans="1:112" ht="30" customHeight="1">
      <c r="F29" s="3"/>
    </row>
    <row r="30" spans="1:112" ht="30" customHeight="1">
      <c r="C30" s="10"/>
      <c r="E30" s="9"/>
    </row>
    <row r="31" spans="1:112" ht="30" customHeight="1">
      <c r="C31" s="4"/>
    </row>
  </sheetData>
  <mergeCells count="25">
    <mergeCell ref="A5:A6"/>
    <mergeCell ref="B5:B6"/>
    <mergeCell ref="C5:C6"/>
    <mergeCell ref="D5:D6"/>
    <mergeCell ref="E5:E6"/>
    <mergeCell ref="P2:Y2"/>
    <mergeCell ref="P1:Y1"/>
    <mergeCell ref="H1:N1"/>
    <mergeCell ref="H2:N2"/>
    <mergeCell ref="B3:E4"/>
    <mergeCell ref="BE4:BK4"/>
    <mergeCell ref="H4:N4"/>
    <mergeCell ref="O4:U4"/>
    <mergeCell ref="V4:AB4"/>
    <mergeCell ref="AC4:AI4"/>
    <mergeCell ref="AJ4:AP4"/>
    <mergeCell ref="AQ4:AW4"/>
    <mergeCell ref="AX4:BD4"/>
    <mergeCell ref="DB4:DH4"/>
    <mergeCell ref="CU4:DA4"/>
    <mergeCell ref="BL4:BR4"/>
    <mergeCell ref="BS4:BY4"/>
    <mergeCell ref="BZ4:CF4"/>
    <mergeCell ref="CG4:CM4"/>
    <mergeCell ref="CN4:CT4"/>
  </mergeCells>
  <conditionalFormatting sqref="H4:DH5 H7:BK7 H18:BK18 H20:BK22 H24:BK26">
    <cfRule type="expression" dxfId="4" priority="1">
      <formula>AND(TODAY()&gt;=H$5, TODAY()&lt;I$5)</formula>
    </cfRule>
  </conditionalFormatting>
  <conditionalFormatting sqref="H18:BK18 H20:BK20">
    <cfRule type="expression" dxfId="3" priority="4">
      <formula>AND(task_start&lt;=H$5,ROUNDDOWN((task_end-task_start+1)*task_progress,0)+task_start-1&gt;=H$5)</formula>
    </cfRule>
    <cfRule type="expression" dxfId="2" priority="5" stopIfTrue="1">
      <formula>AND(task_end&gt;=H$5,task_start&lt;I$5)</formula>
    </cfRule>
  </conditionalFormatting>
  <conditionalFormatting sqref="H21:BK22 H24:BK26">
    <cfRule type="expression" dxfId="1" priority="2">
      <formula>AND(task_start&lt;=H$5,ROUNDDOWN((task_end-task_start+1)*task_progress,0)+task_start-1&gt;=H$5)</formula>
    </cfRule>
    <cfRule type="expression" dxfId="0" priority="3" stopIfTrue="1">
      <formula>AND(task_end&gt;=H$5,task_start&lt;I$5)</formula>
    </cfRule>
  </conditionalFormatting>
  <dataValidations count="10">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2C5EE07FA350439EE3335E4E51EBF4" ma:contentTypeVersion="4" ma:contentTypeDescription="Crear nuevo documento." ma:contentTypeScope="" ma:versionID="3c40387684368feb4aa32aaee3d8f735">
  <xsd:schema xmlns:xsd="http://www.w3.org/2001/XMLSchema" xmlns:xs="http://www.w3.org/2001/XMLSchema" xmlns:p="http://schemas.microsoft.com/office/2006/metadata/properties" xmlns:ns3="a3a0cc81-653b-4c70-9058-b2f8b13b7fd0" targetNamespace="http://schemas.microsoft.com/office/2006/metadata/properties" ma:root="true" ma:fieldsID="c6087c99fb915752d5faf20897dfafea" ns3:_="">
    <xsd:import namespace="a3a0cc81-653b-4c70-9058-b2f8b13b7fd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a0cc81-653b-4c70-9058-b2f8b13b7f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352EEC-C96F-4C65-A20B-9B7374F28963}"/>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BRANDON . VIDAL RUIZ</dc:creator>
  <cp:keywords/>
  <dc:description/>
  <cp:lastModifiedBy>FABIAN . Espinoza Medrano</cp:lastModifiedBy>
  <cp:revision/>
  <dcterms:created xsi:type="dcterms:W3CDTF">2022-03-11T22:41:12Z</dcterms:created>
  <dcterms:modified xsi:type="dcterms:W3CDTF">2024-10-10T02:59:42Z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0x010100B72C5EE07FA350439EE3335E4E51EBF4</vt:lpwstr>
  </property>
  <property fmtid="{D5CDD505-2E9C-101B-9397-08002B2CF9AE}" pid="3" name="MediaServiceImageTags">
    <vt:lpwstr/>
  </property>
</Properties>
</file>