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e\OneDrive\Documents\FALL 2022 SEMESTER CLASS FILES\CIS-479_RETAKE\homework\hw3\"/>
    </mc:Choice>
  </mc:AlternateContent>
  <xr:revisionPtr revIDLastSave="0" documentId="13_ncr:1_{8781D0F8-5E85-42C3-B3FA-11A151BC435D}" xr6:coauthVersionLast="47" xr6:coauthVersionMax="47" xr10:uidLastSave="{00000000-0000-0000-0000-000000000000}"/>
  <bookViews>
    <workbookView xWindow="3015" yWindow="16080" windowWidth="24240" windowHeight="13140" xr2:uid="{B95E5BE0-F77E-491E-8EF6-20DE02B404B9}"/>
  </bookViews>
  <sheets>
    <sheet name="HW3_Q5_SARSA" sheetId="2" r:id="rId1"/>
    <sheet name="HW3_Q6_Q-Learning" sheetId="4" r:id="rId2"/>
    <sheet name="Base Ver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" i="4" l="1"/>
  <c r="Q13" i="4"/>
  <c r="Q12" i="4"/>
  <c r="Q11" i="4"/>
  <c r="Q10" i="4"/>
  <c r="Q9" i="4"/>
  <c r="Q8" i="4"/>
  <c r="Q7" i="4"/>
  <c r="Q6" i="4"/>
  <c r="R6" i="4"/>
  <c r="R7" i="4"/>
  <c r="R8" i="4"/>
  <c r="R9" i="4"/>
  <c r="R12" i="4" s="1"/>
  <c r="R10" i="4"/>
  <c r="R11" i="4"/>
  <c r="R13" i="4"/>
  <c r="R14" i="4"/>
  <c r="Q14" i="2"/>
  <c r="Q13" i="2"/>
  <c r="Q12" i="2"/>
  <c r="Q11" i="2"/>
  <c r="Q10" i="2"/>
  <c r="Q9" i="2"/>
  <c r="Q8" i="2"/>
  <c r="Q7" i="2"/>
  <c r="Q6" i="2"/>
  <c r="R14" i="2"/>
  <c r="R13" i="2"/>
  <c r="R11" i="2"/>
  <c r="R10" i="2"/>
  <c r="R9" i="2"/>
  <c r="R12" i="2" s="1"/>
  <c r="R8" i="2"/>
  <c r="R7" i="2"/>
  <c r="R6" i="2"/>
</calcChain>
</file>

<file path=xl/sharedStrings.xml><?xml version="1.0" encoding="utf-8"?>
<sst xmlns="http://schemas.openxmlformats.org/spreadsheetml/2006/main" count="79" uniqueCount="33">
  <si>
    <t>Q(s,a) TABLE</t>
  </si>
  <si>
    <t>N(s,a) TABLE</t>
  </si>
  <si>
    <t>a</t>
  </si>
  <si>
    <t>b</t>
  </si>
  <si>
    <t>c</t>
  </si>
  <si>
    <t>labmda=</t>
  </si>
  <si>
    <t>WEST=</t>
  </si>
  <si>
    <t>NORTH=</t>
  </si>
  <si>
    <t>EAST=</t>
  </si>
  <si>
    <t>SOUTH=</t>
  </si>
  <si>
    <t>1. Q(a1,E):</t>
  </si>
  <si>
    <t>2. Q(a2,N): </t>
  </si>
  <si>
    <t>3. Q(a2,E):</t>
  </si>
  <si>
    <t>4. Q(a3,N): </t>
  </si>
  <si>
    <t>5. Q(a4,S):</t>
  </si>
  <si>
    <t>6. Q(a4,W):</t>
  </si>
  <si>
    <t>7. Q(a3,N):</t>
  </si>
  <si>
    <t>8. Q(b3,N):</t>
  </si>
  <si>
    <t>9. Q(c3,E): </t>
  </si>
  <si>
    <t>N(s,a) ← N(s,a) + 1</t>
  </si>
  <si>
    <t>Q(s,a) ← Q(s,a) + 1/N(s,a) (R(s,a) + γQ(s',a') - Q(s,a))</t>
  </si>
  <si>
    <t>Updated N(s)</t>
  </si>
  <si>
    <t>Updated Q(s,a)</t>
  </si>
  <si>
    <t>Original N(s,a) TABLE</t>
  </si>
  <si>
    <t>Original Q(s,a) TABLE</t>
  </si>
  <si>
    <t>C4=GOAL</t>
  </si>
  <si>
    <t>Sample</t>
  </si>
  <si>
    <t>Q-LEARNING TD (TEMPORAL DIFFERENCE) UPDATE METHOD</t>
  </si>
  <si>
    <t>SARSA TD (TEMPORAL DIFFERENCE) UPDATE METHOD</t>
  </si>
  <si>
    <t>Q(s,a) ← Q(s,a) + 1/N(s,a) (R(s,a) + γ max_a' Q(s',a') - Q(s,a))</t>
  </si>
  <si>
    <t>Sample Reward Collected</t>
  </si>
  <si>
    <t>DO NOT USE THESE WNES VALUES! 
THESE ARE NOT KNOWN BUT MUST BE LEARNED --&gt; USE THE REWARD COLLECTED FROM THE SAMPLE!</t>
  </si>
  <si>
    <t>BY DEMETRIUS JOHNSON FOR CIS-479_RETAKE FALL 2022 WITH DR. SHENGQUAN 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</si>
</sst>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Lato"/>
      <family val="2"/>
    </font>
    <font>
      <i/>
      <sz val="12"/>
      <color rgb="FF000000"/>
      <name val="Lato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right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right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right" vertical="center"/>
    </xf>
    <xf numFmtId="0" fontId="4" fillId="0" borderId="0" xfId="0" applyFont="1"/>
    <xf numFmtId="0" fontId="0" fillId="6" borderId="1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 indent="1"/>
    </xf>
    <xf numFmtId="2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6" borderId="0" xfId="0" applyFont="1" applyFill="1"/>
    <xf numFmtId="0" fontId="0" fillId="6" borderId="0" xfId="0" applyFill="1" applyAlignment="1">
      <alignment horizontal="center" vertical="center"/>
    </xf>
    <xf numFmtId="0" fontId="3" fillId="0" borderId="0" xfId="0" applyFont="1" applyAlignment="1">
      <alignment horizontal="left" vertical="center" wrapText="1" indent="1"/>
    </xf>
    <xf numFmtId="0" fontId="0" fillId="10" borderId="0" xfId="0" applyFill="1" applyAlignment="1">
      <alignment horizontal="center" vertical="center"/>
    </xf>
    <xf numFmtId="0" fontId="0" fillId="10" borderId="12" xfId="0" applyFill="1" applyBorder="1" applyAlignment="1">
      <alignment horizontal="right" vertical="center"/>
    </xf>
    <xf numFmtId="0" fontId="0" fillId="10" borderId="17" xfId="0" applyFill="1" applyBorder="1" applyAlignment="1">
      <alignment horizontal="center" vertical="center"/>
    </xf>
    <xf numFmtId="0" fontId="0" fillId="10" borderId="14" xfId="0" applyFill="1" applyBorder="1" applyAlignment="1">
      <alignment horizontal="righ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914B-3F06-4782-850C-BCE8B12FC169}">
  <dimension ref="A1:U26"/>
  <sheetViews>
    <sheetView tabSelected="1" zoomScale="90" zoomScaleNormal="90" workbookViewId="0">
      <selection activeCell="P24" sqref="P24"/>
    </sheetView>
  </sheetViews>
  <sheetFormatPr defaultRowHeight="15" x14ac:dyDescent="0.25"/>
  <cols>
    <col min="1" max="1" width="11.5703125" style="1" bestFit="1" customWidth="1"/>
    <col min="2" max="12" width="4.7109375" style="1" customWidth="1"/>
    <col min="13" max="13" width="5" style="1" customWidth="1"/>
    <col min="14" max="14" width="9.140625" style="1"/>
    <col min="15" max="15" width="14" style="1" customWidth="1"/>
    <col min="16" max="16" width="22.140625" style="1" customWidth="1"/>
    <col min="17" max="17" width="14.42578125" style="1" bestFit="1" customWidth="1"/>
    <col min="18" max="18" width="12.7109375" style="1" bestFit="1" customWidth="1"/>
    <col min="19" max="20" width="9.140625" style="1"/>
    <col min="21" max="21" width="34.42578125" style="1" customWidth="1"/>
    <col min="22" max="16384" width="9.140625" style="1"/>
  </cols>
  <sheetData>
    <row r="1" spans="1:21" ht="19.5" x14ac:dyDescent="0.4">
      <c r="H1" s="44" t="s">
        <v>32</v>
      </c>
      <c r="P1" s="63" t="s">
        <v>19</v>
      </c>
      <c r="Q1" s="64"/>
      <c r="R1" s="64"/>
      <c r="S1" s="64"/>
    </row>
    <row r="2" spans="1:21" ht="19.5" x14ac:dyDescent="0.4">
      <c r="A2" s="60">
        <v>44877</v>
      </c>
      <c r="F2" s="38" t="s">
        <v>23</v>
      </c>
      <c r="P2" s="63" t="s">
        <v>20</v>
      </c>
      <c r="Q2" s="64"/>
      <c r="R2" s="64"/>
      <c r="S2" s="64"/>
    </row>
    <row r="3" spans="1:21" x14ac:dyDescent="0.25">
      <c r="B3" s="2"/>
      <c r="C3" s="3">
        <v>6</v>
      </c>
      <c r="D3" s="4"/>
      <c r="E3" s="2"/>
      <c r="F3" s="3">
        <v>3</v>
      </c>
      <c r="G3" s="4"/>
      <c r="H3" s="2"/>
      <c r="I3" s="3">
        <v>1</v>
      </c>
      <c r="J3" s="4"/>
      <c r="K3" s="29"/>
      <c r="L3" s="30"/>
      <c r="M3" s="31"/>
    </row>
    <row r="4" spans="1:21" ht="18.75" customHeight="1" x14ac:dyDescent="0.25">
      <c r="B4" s="5">
        <v>10</v>
      </c>
      <c r="C4" s="6"/>
      <c r="D4" s="7">
        <v>5</v>
      </c>
      <c r="E4" s="5">
        <v>5</v>
      </c>
      <c r="F4" s="6"/>
      <c r="G4" s="7">
        <v>12</v>
      </c>
      <c r="H4" s="5">
        <v>0</v>
      </c>
      <c r="I4" s="6"/>
      <c r="J4" s="7">
        <v>24</v>
      </c>
      <c r="K4" s="32"/>
      <c r="L4" s="33"/>
      <c r="M4" s="34"/>
      <c r="N4" s="44" t="s">
        <v>4</v>
      </c>
      <c r="O4" s="61"/>
      <c r="P4" s="61"/>
      <c r="Q4" s="62"/>
      <c r="R4" s="61" t="s">
        <v>28</v>
      </c>
      <c r="S4" s="62"/>
      <c r="T4" s="62"/>
      <c r="U4" s="62"/>
    </row>
    <row r="5" spans="1:21" ht="18.75" customHeight="1" x14ac:dyDescent="0.25">
      <c r="B5" s="8"/>
      <c r="C5" s="9">
        <v>11</v>
      </c>
      <c r="D5" s="10"/>
      <c r="E5" s="8"/>
      <c r="F5" s="9">
        <v>3</v>
      </c>
      <c r="G5" s="10"/>
      <c r="H5" s="8"/>
      <c r="I5" s="9">
        <v>1</v>
      </c>
      <c r="J5" s="10"/>
      <c r="K5" s="35"/>
      <c r="L5" s="36"/>
      <c r="M5" s="37"/>
      <c r="N5" s="44"/>
      <c r="O5" s="54" t="s">
        <v>26</v>
      </c>
      <c r="P5" s="54" t="s">
        <v>30</v>
      </c>
      <c r="Q5" s="54" t="s">
        <v>22</v>
      </c>
      <c r="R5" s="54" t="s">
        <v>21</v>
      </c>
    </row>
    <row r="6" spans="1:21" ht="18.75" customHeight="1" x14ac:dyDescent="0.25">
      <c r="B6" s="2"/>
      <c r="C6" s="3">
        <v>5</v>
      </c>
      <c r="D6" s="4"/>
      <c r="E6" s="11"/>
      <c r="F6" s="12"/>
      <c r="G6" s="13"/>
      <c r="H6" s="2"/>
      <c r="I6" s="3">
        <v>11</v>
      </c>
      <c r="J6" s="4"/>
      <c r="K6" s="20"/>
      <c r="L6" s="21"/>
      <c r="M6" s="22"/>
      <c r="N6" s="44"/>
      <c r="O6" s="55" t="s">
        <v>10</v>
      </c>
      <c r="P6" s="65">
        <v>-2</v>
      </c>
      <c r="Q6" s="56">
        <f>D23 + (1/(D10 + 1)) * (P6 + T9*F22 - D23)</f>
        <v>-2.375</v>
      </c>
      <c r="R6" s="57">
        <f>D10 + 1</f>
        <v>20</v>
      </c>
    </row>
    <row r="7" spans="1:21" ht="18.75" customHeight="1" x14ac:dyDescent="0.25">
      <c r="B7" s="5">
        <v>18</v>
      </c>
      <c r="C7" s="6"/>
      <c r="D7" s="7">
        <v>9</v>
      </c>
      <c r="E7" s="14"/>
      <c r="F7" s="15"/>
      <c r="G7" s="16"/>
      <c r="H7" s="5">
        <v>55</v>
      </c>
      <c r="I7" s="6"/>
      <c r="J7" s="7">
        <v>2</v>
      </c>
      <c r="K7" s="23"/>
      <c r="L7" s="24"/>
      <c r="M7" s="25"/>
      <c r="N7" s="44" t="s">
        <v>3</v>
      </c>
      <c r="O7" s="55" t="s">
        <v>11</v>
      </c>
      <c r="P7" s="65">
        <v>-1</v>
      </c>
      <c r="Q7" s="56">
        <f>F22 + (1/(F9 + 1)) * (P7 + T9*G23 - F22)</f>
        <v>-1.65</v>
      </c>
      <c r="R7" s="57">
        <f>F9+1</f>
        <v>8</v>
      </c>
    </row>
    <row r="8" spans="1:21" ht="18.75" customHeight="1" thickBot="1" x14ac:dyDescent="0.3">
      <c r="B8" s="8"/>
      <c r="C8" s="9">
        <v>13</v>
      </c>
      <c r="D8" s="10"/>
      <c r="E8" s="17"/>
      <c r="F8" s="18"/>
      <c r="G8" s="19"/>
      <c r="H8" s="8"/>
      <c r="I8" s="9">
        <v>4</v>
      </c>
      <c r="J8" s="10"/>
      <c r="K8" s="26"/>
      <c r="L8" s="27"/>
      <c r="M8" s="28"/>
      <c r="N8" s="44"/>
      <c r="O8" s="55" t="s">
        <v>12</v>
      </c>
      <c r="P8" s="65">
        <v>-2</v>
      </c>
      <c r="Q8" s="56">
        <f>G23 + (1/(G10 + 1)) * (P8 + T9*I22 - G23)</f>
        <v>1</v>
      </c>
      <c r="R8" s="57">
        <f>G10+1</f>
        <v>16</v>
      </c>
    </row>
    <row r="9" spans="1:21" ht="18.75" customHeight="1" x14ac:dyDescent="0.25">
      <c r="B9" s="2"/>
      <c r="C9" s="3">
        <v>6</v>
      </c>
      <c r="D9" s="4"/>
      <c r="E9" s="2"/>
      <c r="F9" s="3">
        <v>7</v>
      </c>
      <c r="G9" s="4"/>
      <c r="H9" s="2"/>
      <c r="I9" s="3">
        <v>23</v>
      </c>
      <c r="J9" s="4"/>
      <c r="K9" s="2"/>
      <c r="L9" s="3">
        <v>4</v>
      </c>
      <c r="M9" s="4"/>
      <c r="N9" s="44"/>
      <c r="O9" s="55" t="s">
        <v>13</v>
      </c>
      <c r="P9" s="65">
        <v>-1</v>
      </c>
      <c r="Q9" s="56">
        <f>I22 + (1/(I9 + 1)) * (P9 + T9*L24 - I22)</f>
        <v>11.3125</v>
      </c>
      <c r="R9" s="57">
        <f>I9+1</f>
        <v>24</v>
      </c>
      <c r="S9" s="53" t="s">
        <v>5</v>
      </c>
      <c r="T9" s="47">
        <v>1</v>
      </c>
      <c r="U9" s="70" t="s">
        <v>31</v>
      </c>
    </row>
    <row r="10" spans="1:21" ht="18.75" customHeight="1" x14ac:dyDescent="0.25">
      <c r="B10" s="5">
        <v>8</v>
      </c>
      <c r="C10" s="6"/>
      <c r="D10" s="7">
        <v>19</v>
      </c>
      <c r="E10" s="5">
        <v>3</v>
      </c>
      <c r="F10" s="6"/>
      <c r="G10" s="7">
        <v>15</v>
      </c>
      <c r="H10" s="5">
        <v>1</v>
      </c>
      <c r="I10" s="6"/>
      <c r="J10" s="7">
        <v>8</v>
      </c>
      <c r="K10" s="5">
        <v>7</v>
      </c>
      <c r="L10" s="6"/>
      <c r="M10" s="7">
        <v>8</v>
      </c>
      <c r="N10" s="44" t="s">
        <v>2</v>
      </c>
      <c r="O10" s="55" t="s">
        <v>14</v>
      </c>
      <c r="P10" s="65">
        <v>-3</v>
      </c>
      <c r="Q10" s="56">
        <f>L24 + (1/(L11 + 1)) * (P10 + T9*K23 - L24)</f>
        <v>-3.7066666666666666</v>
      </c>
      <c r="R10" s="57">
        <f>L11+1</f>
        <v>75</v>
      </c>
      <c r="S10" s="66" t="s">
        <v>6</v>
      </c>
      <c r="T10" s="67">
        <v>-2</v>
      </c>
      <c r="U10" s="71"/>
    </row>
    <row r="11" spans="1:21" ht="18.75" customHeight="1" x14ac:dyDescent="0.25">
      <c r="B11" s="8"/>
      <c r="C11" s="9">
        <v>6</v>
      </c>
      <c r="D11" s="10"/>
      <c r="E11" s="8"/>
      <c r="F11" s="9">
        <v>4</v>
      </c>
      <c r="G11" s="10"/>
      <c r="H11" s="8"/>
      <c r="I11" s="9">
        <v>4</v>
      </c>
      <c r="J11" s="10"/>
      <c r="K11" s="8"/>
      <c r="L11" s="9">
        <v>74</v>
      </c>
      <c r="M11" s="10"/>
      <c r="O11" s="55" t="s">
        <v>15</v>
      </c>
      <c r="P11" s="65">
        <v>-2</v>
      </c>
      <c r="Q11" s="56">
        <f>K23 + (1/(K10 + 1)) * (P11 + T9*Q9 - K23)</f>
        <v>-12.8359375</v>
      </c>
      <c r="R11" s="57">
        <f>K10+1</f>
        <v>8</v>
      </c>
      <c r="S11" s="66" t="s">
        <v>7</v>
      </c>
      <c r="T11" s="67">
        <v>-3</v>
      </c>
      <c r="U11" s="71"/>
    </row>
    <row r="12" spans="1:21" ht="18.75" customHeight="1" x14ac:dyDescent="0.25">
      <c r="C12" s="44">
        <v>1</v>
      </c>
      <c r="D12" s="44"/>
      <c r="E12" s="44"/>
      <c r="F12" s="44">
        <v>2</v>
      </c>
      <c r="G12" s="44"/>
      <c r="H12" s="44"/>
      <c r="I12" s="44">
        <v>3</v>
      </c>
      <c r="J12" s="44"/>
      <c r="K12" s="44"/>
      <c r="L12" s="44">
        <v>4</v>
      </c>
      <c r="O12" s="55" t="s">
        <v>16</v>
      </c>
      <c r="P12" s="65">
        <v>-1</v>
      </c>
      <c r="Q12" s="56">
        <f>Q9 + (1/(R9 + 1)) * (P12 + T9*I19 - Q9)</f>
        <v>12.612</v>
      </c>
      <c r="R12" s="57">
        <f>R9+1</f>
        <v>25</v>
      </c>
      <c r="S12" s="66" t="s">
        <v>8</v>
      </c>
      <c r="T12" s="67">
        <v>-2</v>
      </c>
      <c r="U12" s="71"/>
    </row>
    <row r="13" spans="1:21" ht="18.75" customHeight="1" thickBot="1" x14ac:dyDescent="0.3">
      <c r="O13" s="55" t="s">
        <v>17</v>
      </c>
      <c r="P13" s="65">
        <v>-1</v>
      </c>
      <c r="Q13" s="56">
        <f>I19 + (1/(I6 + 1)) * (P13 + T9*J17 - I19)</f>
        <v>48.3</v>
      </c>
      <c r="R13" s="57">
        <f>I6+1</f>
        <v>12</v>
      </c>
      <c r="S13" s="68" t="s">
        <v>9</v>
      </c>
      <c r="T13" s="69">
        <v>-1</v>
      </c>
      <c r="U13" s="71"/>
    </row>
    <row r="14" spans="1:21" ht="18.75" customHeight="1" x14ac:dyDescent="0.25">
      <c r="O14" s="55" t="s">
        <v>18</v>
      </c>
      <c r="P14" s="65">
        <v>-2</v>
      </c>
      <c r="Q14" s="56">
        <f>J17 + (1/(J4 + 1)) * (P14 + T9*L17 - J17)</f>
        <v>88.207999999999998</v>
      </c>
      <c r="R14" s="57">
        <f>J4+1</f>
        <v>25</v>
      </c>
    </row>
    <row r="15" spans="1:21" ht="18.75" customHeight="1" thickBot="1" x14ac:dyDescent="0.3">
      <c r="F15" s="38" t="s">
        <v>24</v>
      </c>
      <c r="O15" s="45" t="s">
        <v>25</v>
      </c>
      <c r="P15" s="58"/>
      <c r="Q15" s="58"/>
      <c r="R15" s="59"/>
    </row>
    <row r="16" spans="1:21" ht="18.75" customHeight="1" x14ac:dyDescent="0.25">
      <c r="B16" s="2"/>
      <c r="C16" s="3">
        <v>-2.4</v>
      </c>
      <c r="D16" s="4"/>
      <c r="E16" s="2"/>
      <c r="F16" s="3">
        <v>-1.8</v>
      </c>
      <c r="G16" s="4"/>
      <c r="H16" s="2"/>
      <c r="I16" s="3">
        <v>41</v>
      </c>
      <c r="J16" s="4"/>
      <c r="K16" s="29"/>
      <c r="L16" s="30"/>
      <c r="M16" s="31"/>
    </row>
    <row r="17" spans="2:14" ht="18.75" customHeight="1" x14ac:dyDescent="0.25">
      <c r="B17" s="39">
        <v>-2.4</v>
      </c>
      <c r="C17" s="6"/>
      <c r="D17" s="41">
        <v>16.399999999999999</v>
      </c>
      <c r="E17" s="5">
        <v>-1.8</v>
      </c>
      <c r="F17" s="6"/>
      <c r="G17" s="7">
        <v>60.8</v>
      </c>
      <c r="H17" s="39">
        <v>0</v>
      </c>
      <c r="I17" s="6"/>
      <c r="J17" s="7">
        <v>87.8</v>
      </c>
      <c r="K17" s="32"/>
      <c r="L17" s="33">
        <v>100</v>
      </c>
      <c r="M17" s="34"/>
      <c r="N17" s="44" t="s">
        <v>4</v>
      </c>
    </row>
    <row r="18" spans="2:14" ht="18.75" customHeight="1" x14ac:dyDescent="0.25">
      <c r="B18" s="8"/>
      <c r="C18" s="9">
        <v>-2.4</v>
      </c>
      <c r="D18" s="10"/>
      <c r="E18" s="8"/>
      <c r="F18" s="9">
        <v>-1.8</v>
      </c>
      <c r="G18" s="10"/>
      <c r="H18" s="8"/>
      <c r="I18" s="9">
        <v>3.4</v>
      </c>
      <c r="J18" s="10"/>
      <c r="K18" s="35"/>
      <c r="L18" s="36"/>
      <c r="M18" s="37"/>
      <c r="N18" s="44"/>
    </row>
    <row r="19" spans="2:14" ht="18.75" customHeight="1" x14ac:dyDescent="0.25">
      <c r="B19" s="2"/>
      <c r="C19" s="3">
        <v>-2.9</v>
      </c>
      <c r="D19" s="4"/>
      <c r="E19" s="11"/>
      <c r="F19" s="12"/>
      <c r="G19" s="13"/>
      <c r="H19" s="2"/>
      <c r="I19" s="3">
        <v>44.8</v>
      </c>
      <c r="J19" s="4"/>
      <c r="K19" s="20"/>
      <c r="L19" s="21"/>
      <c r="M19" s="22"/>
      <c r="N19" s="44"/>
    </row>
    <row r="20" spans="2:14" ht="18.75" customHeight="1" x14ac:dyDescent="0.25">
      <c r="B20" s="5">
        <v>-2.9</v>
      </c>
      <c r="C20" s="6"/>
      <c r="D20" s="7">
        <v>-2.9</v>
      </c>
      <c r="E20" s="14"/>
      <c r="F20" s="15"/>
      <c r="G20" s="16"/>
      <c r="H20" s="5">
        <v>12.2</v>
      </c>
      <c r="I20" s="6"/>
      <c r="J20" s="7">
        <v>-101</v>
      </c>
      <c r="K20" s="23"/>
      <c r="L20" s="24">
        <v>-100</v>
      </c>
      <c r="M20" s="25"/>
      <c r="N20" s="44" t="s">
        <v>3</v>
      </c>
    </row>
    <row r="21" spans="2:14" ht="18.75" customHeight="1" x14ac:dyDescent="0.25">
      <c r="B21" s="8"/>
      <c r="C21" s="9">
        <v>-2.9</v>
      </c>
      <c r="D21" s="10"/>
      <c r="E21" s="17"/>
      <c r="F21" s="18"/>
      <c r="G21" s="19"/>
      <c r="H21" s="8"/>
      <c r="I21" s="9">
        <v>-51.5</v>
      </c>
      <c r="J21" s="10"/>
      <c r="K21" s="40"/>
      <c r="L21" s="27"/>
      <c r="M21" s="28"/>
      <c r="N21" s="44"/>
    </row>
    <row r="22" spans="2:14" ht="18.75" customHeight="1" x14ac:dyDescent="0.25">
      <c r="B22" s="2"/>
      <c r="C22" s="3">
        <v>-2.6</v>
      </c>
      <c r="D22" s="4"/>
      <c r="E22" s="2"/>
      <c r="F22" s="42">
        <v>-1.8</v>
      </c>
      <c r="G22" s="4"/>
      <c r="H22" s="2"/>
      <c r="I22" s="3">
        <v>12</v>
      </c>
      <c r="J22" s="4"/>
      <c r="K22" s="2"/>
      <c r="L22" s="3">
        <v>-101</v>
      </c>
      <c r="M22" s="4"/>
      <c r="N22" s="44"/>
    </row>
    <row r="23" spans="2:14" ht="18.75" customHeight="1" x14ac:dyDescent="0.25">
      <c r="B23" s="5">
        <v>-2.5</v>
      </c>
      <c r="C23" s="6"/>
      <c r="D23" s="7">
        <v>-2.2999999999999998</v>
      </c>
      <c r="E23" s="39">
        <v>-2</v>
      </c>
      <c r="F23" s="6"/>
      <c r="G23" s="7">
        <v>0.4</v>
      </c>
      <c r="H23" s="39">
        <v>-2</v>
      </c>
      <c r="I23" s="6"/>
      <c r="J23" s="7">
        <v>-2.1</v>
      </c>
      <c r="K23" s="5">
        <v>-16</v>
      </c>
      <c r="L23" s="6"/>
      <c r="M23" s="7">
        <v>-14.9</v>
      </c>
      <c r="N23" s="44" t="s">
        <v>2</v>
      </c>
    </row>
    <row r="24" spans="2:14" ht="18.75" customHeight="1" x14ac:dyDescent="0.25">
      <c r="B24" s="8"/>
      <c r="C24" s="9">
        <v>-2.4</v>
      </c>
      <c r="D24" s="10"/>
      <c r="E24" s="8"/>
      <c r="F24" s="43">
        <v>-2.1</v>
      </c>
      <c r="G24" s="10"/>
      <c r="H24" s="8"/>
      <c r="I24" s="9">
        <v>-1.9</v>
      </c>
      <c r="J24" s="10"/>
      <c r="K24" s="8"/>
      <c r="L24" s="9">
        <v>-3.5</v>
      </c>
      <c r="M24" s="10"/>
    </row>
    <row r="25" spans="2:14" ht="18.75" customHeight="1" x14ac:dyDescent="0.25">
      <c r="C25" s="44">
        <v>1</v>
      </c>
      <c r="D25" s="44"/>
      <c r="E25" s="44"/>
      <c r="F25" s="44">
        <v>2</v>
      </c>
      <c r="G25" s="44"/>
      <c r="H25" s="44"/>
      <c r="I25" s="44">
        <v>3</v>
      </c>
      <c r="J25" s="44"/>
      <c r="K25" s="44"/>
      <c r="L25" s="44">
        <v>4</v>
      </c>
    </row>
    <row r="26" spans="2:14" ht="18.75" customHeight="1" x14ac:dyDescent="0.25"/>
  </sheetData>
  <mergeCells count="1">
    <mergeCell ref="U9:U1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22620-3A11-40EE-92DD-EE86C7143DC0}">
  <dimension ref="A1:U26"/>
  <sheetViews>
    <sheetView zoomScale="90" zoomScaleNormal="90" workbookViewId="0">
      <selection activeCell="H1" sqref="H1"/>
    </sheetView>
  </sheetViews>
  <sheetFormatPr defaultRowHeight="15" x14ac:dyDescent="0.25"/>
  <cols>
    <col min="1" max="1" width="11.5703125" style="1" bestFit="1" customWidth="1"/>
    <col min="2" max="13" width="4.7109375" style="1" customWidth="1"/>
    <col min="14" max="14" width="9.140625" style="1"/>
    <col min="15" max="15" width="14" style="1" customWidth="1"/>
    <col min="16" max="16" width="23.28515625" style="1" customWidth="1"/>
    <col min="17" max="17" width="14.42578125" style="1" bestFit="1" customWidth="1"/>
    <col min="18" max="18" width="12.7109375" style="1" bestFit="1" customWidth="1"/>
    <col min="19" max="20" width="9.140625" style="1"/>
    <col min="21" max="21" width="22.42578125" style="1" customWidth="1"/>
    <col min="22" max="22" width="9.140625" style="1" customWidth="1"/>
    <col min="23" max="16384" width="9.140625" style="1"/>
  </cols>
  <sheetData>
    <row r="1" spans="1:21" ht="19.5" x14ac:dyDescent="0.4">
      <c r="H1" s="44" t="s">
        <v>32</v>
      </c>
      <c r="P1" s="63" t="s">
        <v>19</v>
      </c>
      <c r="Q1" s="64"/>
      <c r="R1" s="64"/>
      <c r="S1" s="64"/>
      <c r="T1" s="64"/>
    </row>
    <row r="2" spans="1:21" ht="19.5" x14ac:dyDescent="0.4">
      <c r="A2" s="60">
        <v>44877</v>
      </c>
      <c r="F2" s="38" t="s">
        <v>23</v>
      </c>
      <c r="P2" s="63" t="s">
        <v>29</v>
      </c>
      <c r="Q2" s="64"/>
      <c r="R2" s="64"/>
      <c r="S2" s="64"/>
      <c r="T2" s="64"/>
    </row>
    <row r="3" spans="1:21" x14ac:dyDescent="0.25">
      <c r="B3" s="2"/>
      <c r="C3" s="3">
        <v>6</v>
      </c>
      <c r="D3" s="4"/>
      <c r="E3" s="2"/>
      <c r="F3" s="3">
        <v>3</v>
      </c>
      <c r="G3" s="4"/>
      <c r="H3" s="2"/>
      <c r="I3" s="3">
        <v>1</v>
      </c>
      <c r="J3" s="4"/>
      <c r="K3" s="29"/>
      <c r="L3" s="30"/>
      <c r="M3" s="31"/>
    </row>
    <row r="4" spans="1:21" ht="18.75" customHeight="1" x14ac:dyDescent="0.25">
      <c r="B4" s="5">
        <v>10</v>
      </c>
      <c r="C4" s="6"/>
      <c r="D4" s="7">
        <v>5</v>
      </c>
      <c r="E4" s="5">
        <v>5</v>
      </c>
      <c r="F4" s="6"/>
      <c r="G4" s="7">
        <v>12</v>
      </c>
      <c r="H4" s="5">
        <v>0</v>
      </c>
      <c r="I4" s="6"/>
      <c r="J4" s="7">
        <v>24</v>
      </c>
      <c r="K4" s="32"/>
      <c r="L4" s="33"/>
      <c r="M4" s="34"/>
      <c r="N4" s="44" t="s">
        <v>4</v>
      </c>
      <c r="O4" s="61"/>
      <c r="P4" s="61"/>
      <c r="Q4" s="62"/>
      <c r="R4" s="61" t="s">
        <v>27</v>
      </c>
      <c r="S4" s="62"/>
      <c r="T4" s="62"/>
      <c r="U4" s="62"/>
    </row>
    <row r="5" spans="1:21" ht="18.75" customHeight="1" x14ac:dyDescent="0.25">
      <c r="B5" s="8"/>
      <c r="C5" s="9">
        <v>11</v>
      </c>
      <c r="D5" s="10"/>
      <c r="E5" s="8"/>
      <c r="F5" s="9">
        <v>3</v>
      </c>
      <c r="G5" s="10"/>
      <c r="H5" s="8"/>
      <c r="I5" s="9">
        <v>1</v>
      </c>
      <c r="J5" s="10"/>
      <c r="K5" s="35"/>
      <c r="L5" s="36"/>
      <c r="M5" s="37"/>
      <c r="N5" s="44"/>
      <c r="O5" s="54" t="s">
        <v>26</v>
      </c>
      <c r="P5" s="54" t="s">
        <v>30</v>
      </c>
      <c r="Q5" s="54" t="s">
        <v>22</v>
      </c>
      <c r="R5" s="54" t="s">
        <v>21</v>
      </c>
    </row>
    <row r="6" spans="1:21" ht="18.75" customHeight="1" x14ac:dyDescent="0.25">
      <c r="B6" s="2"/>
      <c r="C6" s="3">
        <v>5</v>
      </c>
      <c r="D6" s="4"/>
      <c r="E6" s="11"/>
      <c r="F6" s="12"/>
      <c r="G6" s="13"/>
      <c r="H6" s="2"/>
      <c r="I6" s="3">
        <v>11</v>
      </c>
      <c r="J6" s="4"/>
      <c r="K6" s="20"/>
      <c r="L6" s="21"/>
      <c r="M6" s="22"/>
      <c r="N6" s="44"/>
      <c r="O6" s="55" t="s">
        <v>10</v>
      </c>
      <c r="P6" s="65">
        <v>-2</v>
      </c>
      <c r="Q6" s="56">
        <f>D23 + (1/(D10 + 1)) * (P6 + T9*G23 - D23)</f>
        <v>-2.2649999999999997</v>
      </c>
      <c r="R6" s="57">
        <f>D10 + 1</f>
        <v>20</v>
      </c>
    </row>
    <row r="7" spans="1:21" ht="18.75" customHeight="1" x14ac:dyDescent="0.25">
      <c r="B7" s="5">
        <v>18</v>
      </c>
      <c r="C7" s="6"/>
      <c r="D7" s="7">
        <v>9</v>
      </c>
      <c r="E7" s="14"/>
      <c r="F7" s="15"/>
      <c r="G7" s="16"/>
      <c r="H7" s="5">
        <v>55</v>
      </c>
      <c r="I7" s="6"/>
      <c r="J7" s="7">
        <v>2</v>
      </c>
      <c r="K7" s="23"/>
      <c r="L7" s="24"/>
      <c r="M7" s="25"/>
      <c r="N7" s="44" t="s">
        <v>3</v>
      </c>
      <c r="O7" s="55" t="s">
        <v>11</v>
      </c>
      <c r="P7" s="65">
        <v>-1</v>
      </c>
      <c r="Q7" s="56">
        <f>F22 + (1/(F9 + 1)) * (P7 + T9*G23 - F22)</f>
        <v>-1.65</v>
      </c>
      <c r="R7" s="57">
        <f>F9+1</f>
        <v>8</v>
      </c>
    </row>
    <row r="8" spans="1:21" ht="18.75" customHeight="1" thickBot="1" x14ac:dyDescent="0.3">
      <c r="B8" s="8"/>
      <c r="C8" s="9">
        <v>13</v>
      </c>
      <c r="D8" s="10"/>
      <c r="E8" s="17"/>
      <c r="F8" s="18"/>
      <c r="G8" s="19"/>
      <c r="H8" s="8"/>
      <c r="I8" s="9">
        <v>4</v>
      </c>
      <c r="J8" s="10"/>
      <c r="K8" s="26"/>
      <c r="L8" s="27"/>
      <c r="M8" s="28"/>
      <c r="N8" s="44"/>
      <c r="O8" s="55" t="s">
        <v>12</v>
      </c>
      <c r="P8" s="65">
        <v>-2</v>
      </c>
      <c r="Q8" s="56">
        <f>G23 + (1/(G10 + 1)) * (P8 + T9*I22 - G23)</f>
        <v>1</v>
      </c>
      <c r="R8" s="57">
        <f>G10+1</f>
        <v>16</v>
      </c>
    </row>
    <row r="9" spans="1:21" ht="18.75" customHeight="1" x14ac:dyDescent="0.25">
      <c r="B9" s="2"/>
      <c r="C9" s="3">
        <v>6</v>
      </c>
      <c r="D9" s="4"/>
      <c r="E9" s="2"/>
      <c r="F9" s="3">
        <v>7</v>
      </c>
      <c r="G9" s="4"/>
      <c r="H9" s="2"/>
      <c r="I9" s="3">
        <v>23</v>
      </c>
      <c r="J9" s="4"/>
      <c r="K9" s="2"/>
      <c r="L9" s="3">
        <v>4</v>
      </c>
      <c r="M9" s="4"/>
      <c r="N9" s="44"/>
      <c r="O9" s="55" t="s">
        <v>13</v>
      </c>
      <c r="P9" s="65">
        <v>-1</v>
      </c>
      <c r="Q9" s="56">
        <f>I22 + (1/(I9 + 1)) * (P9 + T9*L24 - I22)</f>
        <v>11.3125</v>
      </c>
      <c r="R9" s="57">
        <f>I9+1</f>
        <v>24</v>
      </c>
      <c r="S9" s="53" t="s">
        <v>5</v>
      </c>
      <c r="T9" s="47">
        <v>1</v>
      </c>
      <c r="U9" s="72" t="s">
        <v>31</v>
      </c>
    </row>
    <row r="10" spans="1:21" ht="18.75" customHeight="1" x14ac:dyDescent="0.25">
      <c r="B10" s="5">
        <v>8</v>
      </c>
      <c r="C10" s="6"/>
      <c r="D10" s="7">
        <v>19</v>
      </c>
      <c r="E10" s="5">
        <v>3</v>
      </c>
      <c r="F10" s="6"/>
      <c r="G10" s="7">
        <v>15</v>
      </c>
      <c r="H10" s="5">
        <v>1</v>
      </c>
      <c r="I10" s="6"/>
      <c r="J10" s="7">
        <v>8</v>
      </c>
      <c r="K10" s="5">
        <v>7</v>
      </c>
      <c r="L10" s="6"/>
      <c r="M10" s="7">
        <v>8</v>
      </c>
      <c r="N10" s="44" t="s">
        <v>2</v>
      </c>
      <c r="O10" s="55" t="s">
        <v>14</v>
      </c>
      <c r="P10" s="65">
        <v>-3</v>
      </c>
      <c r="Q10" s="56">
        <f>L24 + (1/(L11 + 1)) * (P10 + T9*L24 - L24)</f>
        <v>-3.54</v>
      </c>
      <c r="R10" s="57">
        <f>L11+1</f>
        <v>75</v>
      </c>
      <c r="S10" s="66" t="s">
        <v>6</v>
      </c>
      <c r="T10" s="67">
        <v>-2</v>
      </c>
      <c r="U10" s="72"/>
    </row>
    <row r="11" spans="1:21" ht="18.75" customHeight="1" x14ac:dyDescent="0.25">
      <c r="B11" s="8"/>
      <c r="C11" s="9">
        <v>6</v>
      </c>
      <c r="D11" s="10"/>
      <c r="E11" s="8"/>
      <c r="F11" s="9">
        <v>4</v>
      </c>
      <c r="G11" s="10"/>
      <c r="H11" s="8"/>
      <c r="I11" s="9">
        <v>4</v>
      </c>
      <c r="J11" s="10"/>
      <c r="K11" s="8"/>
      <c r="L11" s="9">
        <v>74</v>
      </c>
      <c r="M11" s="10"/>
      <c r="O11" s="55" t="s">
        <v>15</v>
      </c>
      <c r="P11" s="65">
        <v>-2</v>
      </c>
      <c r="Q11" s="56">
        <f>K23 + (1/(K10 + 1)) * (P11 + T9*Q9 - K23)</f>
        <v>-12.8359375</v>
      </c>
      <c r="R11" s="57">
        <f>K10+1</f>
        <v>8</v>
      </c>
      <c r="S11" s="66" t="s">
        <v>7</v>
      </c>
      <c r="T11" s="67">
        <v>-3</v>
      </c>
      <c r="U11" s="72"/>
    </row>
    <row r="12" spans="1:21" ht="18.75" customHeight="1" x14ac:dyDescent="0.25">
      <c r="C12" s="44">
        <v>1</v>
      </c>
      <c r="D12" s="44"/>
      <c r="E12" s="44"/>
      <c r="F12" s="44">
        <v>2</v>
      </c>
      <c r="G12" s="44"/>
      <c r="H12" s="44"/>
      <c r="I12" s="44">
        <v>3</v>
      </c>
      <c r="J12" s="44"/>
      <c r="K12" s="44"/>
      <c r="L12" s="44">
        <v>4</v>
      </c>
      <c r="O12" s="55" t="s">
        <v>16</v>
      </c>
      <c r="P12" s="65">
        <v>-1</v>
      </c>
      <c r="Q12" s="56">
        <f>Q9 + (1/(R9 + 1)) * (P12 + T9*I19 - Q9)</f>
        <v>12.612</v>
      </c>
      <c r="R12" s="57">
        <f>R9+1</f>
        <v>25</v>
      </c>
      <c r="S12" s="66" t="s">
        <v>8</v>
      </c>
      <c r="T12" s="67">
        <v>-2</v>
      </c>
      <c r="U12" s="72"/>
    </row>
    <row r="13" spans="1:21" ht="18.75" customHeight="1" thickBot="1" x14ac:dyDescent="0.3">
      <c r="O13" s="55" t="s">
        <v>17</v>
      </c>
      <c r="P13" s="65">
        <v>-1</v>
      </c>
      <c r="Q13" s="56">
        <f>I19 + (1/(I6 + 1)) * (P13 + T9*J17 - I19)</f>
        <v>48.3</v>
      </c>
      <c r="R13" s="57">
        <f>I6+1</f>
        <v>12</v>
      </c>
      <c r="S13" s="68" t="s">
        <v>9</v>
      </c>
      <c r="T13" s="69">
        <v>-1</v>
      </c>
      <c r="U13" s="72"/>
    </row>
    <row r="14" spans="1:21" ht="18.75" customHeight="1" x14ac:dyDescent="0.25">
      <c r="O14" s="55" t="s">
        <v>18</v>
      </c>
      <c r="P14" s="65">
        <v>-2</v>
      </c>
      <c r="Q14" s="56">
        <f>J17 + (1/(J4 + 1)) * (P14 + T9*L17 - J17)</f>
        <v>88.207999999999998</v>
      </c>
      <c r="R14" s="57">
        <f>J4+1</f>
        <v>25</v>
      </c>
      <c r="U14" s="72"/>
    </row>
    <row r="15" spans="1:21" ht="18.75" customHeight="1" thickBot="1" x14ac:dyDescent="0.3">
      <c r="F15" s="38" t="s">
        <v>24</v>
      </c>
      <c r="O15" s="45" t="s">
        <v>25</v>
      </c>
      <c r="P15" s="58"/>
      <c r="Q15" s="58"/>
      <c r="R15" s="59"/>
    </row>
    <row r="16" spans="1:21" ht="18.75" customHeight="1" x14ac:dyDescent="0.25">
      <c r="B16" s="2"/>
      <c r="C16" s="3">
        <v>-2.4</v>
      </c>
      <c r="D16" s="4"/>
      <c r="E16" s="2"/>
      <c r="F16" s="3">
        <v>-1.8</v>
      </c>
      <c r="G16" s="4"/>
      <c r="H16" s="2"/>
      <c r="I16" s="3">
        <v>41</v>
      </c>
      <c r="J16" s="4"/>
      <c r="K16" s="29"/>
      <c r="L16" s="30"/>
      <c r="M16" s="31"/>
    </row>
    <row r="17" spans="2:14" ht="18.75" customHeight="1" x14ac:dyDescent="0.25">
      <c r="B17" s="39">
        <v>-2.4</v>
      </c>
      <c r="C17" s="6"/>
      <c r="D17" s="41">
        <v>16.399999999999999</v>
      </c>
      <c r="E17" s="5">
        <v>-1.8</v>
      </c>
      <c r="F17" s="6"/>
      <c r="G17" s="7">
        <v>60.8</v>
      </c>
      <c r="H17" s="39">
        <v>0</v>
      </c>
      <c r="I17" s="6"/>
      <c r="J17" s="7">
        <v>87.8</v>
      </c>
      <c r="K17" s="32"/>
      <c r="L17" s="33">
        <v>100</v>
      </c>
      <c r="M17" s="34"/>
      <c r="N17" s="44" t="s">
        <v>4</v>
      </c>
    </row>
    <row r="18" spans="2:14" ht="18.75" customHeight="1" x14ac:dyDescent="0.25">
      <c r="B18" s="8"/>
      <c r="C18" s="9">
        <v>-2.4</v>
      </c>
      <c r="D18" s="10"/>
      <c r="E18" s="8"/>
      <c r="F18" s="9">
        <v>-1.8</v>
      </c>
      <c r="G18" s="10"/>
      <c r="H18" s="8"/>
      <c r="I18" s="9">
        <v>3.4</v>
      </c>
      <c r="J18" s="10"/>
      <c r="K18" s="35"/>
      <c r="L18" s="36"/>
      <c r="M18" s="37"/>
      <c r="N18" s="44"/>
    </row>
    <row r="19" spans="2:14" ht="18.75" customHeight="1" x14ac:dyDescent="0.25">
      <c r="B19" s="2"/>
      <c r="C19" s="3">
        <v>-2.9</v>
      </c>
      <c r="D19" s="4"/>
      <c r="E19" s="11"/>
      <c r="F19" s="12"/>
      <c r="G19" s="13"/>
      <c r="H19" s="2"/>
      <c r="I19" s="3">
        <v>44.8</v>
      </c>
      <c r="J19" s="4"/>
      <c r="K19" s="20"/>
      <c r="L19" s="21"/>
      <c r="M19" s="22"/>
      <c r="N19" s="44"/>
    </row>
    <row r="20" spans="2:14" ht="18.75" customHeight="1" x14ac:dyDescent="0.25">
      <c r="B20" s="5">
        <v>-2.9</v>
      </c>
      <c r="C20" s="6"/>
      <c r="D20" s="7">
        <v>-2.9</v>
      </c>
      <c r="E20" s="14"/>
      <c r="F20" s="15"/>
      <c r="G20" s="16"/>
      <c r="H20" s="5">
        <v>12.2</v>
      </c>
      <c r="I20" s="6"/>
      <c r="J20" s="7">
        <v>-101</v>
      </c>
      <c r="K20" s="23"/>
      <c r="L20" s="24">
        <v>-100</v>
      </c>
      <c r="M20" s="25"/>
      <c r="N20" s="44" t="s">
        <v>3</v>
      </c>
    </row>
    <row r="21" spans="2:14" ht="18.75" customHeight="1" x14ac:dyDescent="0.25">
      <c r="B21" s="8"/>
      <c r="C21" s="9">
        <v>-2.9</v>
      </c>
      <c r="D21" s="10"/>
      <c r="E21" s="17"/>
      <c r="F21" s="18"/>
      <c r="G21" s="19"/>
      <c r="H21" s="8"/>
      <c r="I21" s="9">
        <v>-51.5</v>
      </c>
      <c r="J21" s="10"/>
      <c r="K21" s="40"/>
      <c r="L21" s="27"/>
      <c r="M21" s="28"/>
      <c r="N21" s="44"/>
    </row>
    <row r="22" spans="2:14" ht="18.75" customHeight="1" x14ac:dyDescent="0.25">
      <c r="B22" s="2"/>
      <c r="C22" s="3">
        <v>-2.6</v>
      </c>
      <c r="D22" s="4"/>
      <c r="E22" s="2"/>
      <c r="F22" s="42">
        <v>-1.8</v>
      </c>
      <c r="G22" s="4"/>
      <c r="H22" s="2"/>
      <c r="I22" s="3">
        <v>12</v>
      </c>
      <c r="J22" s="4"/>
      <c r="K22" s="2"/>
      <c r="L22" s="3">
        <v>-101</v>
      </c>
      <c r="M22" s="4"/>
      <c r="N22" s="44"/>
    </row>
    <row r="23" spans="2:14" ht="18.75" customHeight="1" x14ac:dyDescent="0.25">
      <c r="B23" s="5">
        <v>-2.5</v>
      </c>
      <c r="C23" s="6"/>
      <c r="D23" s="7">
        <v>-2.2999999999999998</v>
      </c>
      <c r="E23" s="39">
        <v>-2</v>
      </c>
      <c r="F23" s="6"/>
      <c r="G23" s="7">
        <v>0.4</v>
      </c>
      <c r="H23" s="39">
        <v>-2</v>
      </c>
      <c r="I23" s="6"/>
      <c r="J23" s="7">
        <v>-2.1</v>
      </c>
      <c r="K23" s="5">
        <v>-16</v>
      </c>
      <c r="L23" s="6"/>
      <c r="M23" s="7">
        <v>-14.9</v>
      </c>
      <c r="N23" s="44" t="s">
        <v>2</v>
      </c>
    </row>
    <row r="24" spans="2:14" ht="18.75" customHeight="1" x14ac:dyDescent="0.25">
      <c r="B24" s="8"/>
      <c r="C24" s="9">
        <v>-2.4</v>
      </c>
      <c r="D24" s="10"/>
      <c r="E24" s="8"/>
      <c r="F24" s="43">
        <v>-2.1</v>
      </c>
      <c r="G24" s="10"/>
      <c r="H24" s="8"/>
      <c r="I24" s="9">
        <v>-1.9</v>
      </c>
      <c r="J24" s="10"/>
      <c r="K24" s="8"/>
      <c r="L24" s="9">
        <v>-3.5</v>
      </c>
      <c r="M24" s="10"/>
    </row>
    <row r="25" spans="2:14" ht="18.75" customHeight="1" x14ac:dyDescent="0.25">
      <c r="C25" s="44">
        <v>1</v>
      </c>
      <c r="D25" s="44"/>
      <c r="E25" s="44"/>
      <c r="F25" s="44">
        <v>2</v>
      </c>
      <c r="G25" s="44"/>
      <c r="H25" s="44"/>
      <c r="I25" s="44">
        <v>3</v>
      </c>
      <c r="J25" s="44"/>
      <c r="K25" s="44"/>
      <c r="L25" s="44">
        <v>4</v>
      </c>
    </row>
    <row r="26" spans="2:14" ht="18.75" customHeight="1" x14ac:dyDescent="0.25"/>
  </sheetData>
  <mergeCells count="1">
    <mergeCell ref="U9:U14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5EFB-0F2B-44C6-867F-1CED7D264484}">
  <dimension ref="B1:T26"/>
  <sheetViews>
    <sheetView workbookViewId="0">
      <selection activeCell="P9" sqref="P9"/>
    </sheetView>
  </sheetViews>
  <sheetFormatPr defaultRowHeight="15" x14ac:dyDescent="0.25"/>
  <cols>
    <col min="1" max="1" width="9.140625" style="1"/>
    <col min="2" max="12" width="4.7109375" style="1" customWidth="1"/>
    <col min="13" max="13" width="7.42578125" style="1" customWidth="1"/>
    <col min="14" max="16384" width="9.140625" style="1"/>
  </cols>
  <sheetData>
    <row r="1" spans="2:20" x14ac:dyDescent="0.2">
      <c r="O1" s="52" t="s">
        <v>19</v>
      </c>
    </row>
    <row r="2" spans="2:20" ht="18.75" x14ac:dyDescent="0.2">
      <c r="F2" s="38" t="s">
        <v>1</v>
      </c>
      <c r="O2" s="52" t="s">
        <v>20</v>
      </c>
    </row>
    <row r="3" spans="2:20" x14ac:dyDescent="0.25">
      <c r="B3" s="2"/>
      <c r="C3" s="3">
        <v>6</v>
      </c>
      <c r="D3" s="4"/>
      <c r="E3" s="2"/>
      <c r="F3" s="3">
        <v>3</v>
      </c>
      <c r="G3" s="4"/>
      <c r="H3" s="2"/>
      <c r="I3" s="3">
        <v>1</v>
      </c>
      <c r="J3" s="4"/>
      <c r="K3" s="29"/>
      <c r="L3" s="30"/>
      <c r="M3" s="31"/>
    </row>
    <row r="4" spans="2:20" ht="18.75" customHeight="1" x14ac:dyDescent="0.25">
      <c r="B4" s="5">
        <v>10</v>
      </c>
      <c r="C4" s="6"/>
      <c r="D4" s="7">
        <v>5</v>
      </c>
      <c r="E4" s="5">
        <v>5</v>
      </c>
      <c r="F4" s="6"/>
      <c r="G4" s="7">
        <v>12</v>
      </c>
      <c r="H4" s="5">
        <v>0</v>
      </c>
      <c r="I4" s="6"/>
      <c r="J4" s="7">
        <v>24</v>
      </c>
      <c r="K4" s="32"/>
      <c r="L4" s="33"/>
      <c r="M4" s="34"/>
      <c r="N4" s="44" t="s">
        <v>4</v>
      </c>
    </row>
    <row r="5" spans="2:20" ht="18.75" customHeight="1" x14ac:dyDescent="0.25">
      <c r="B5" s="8"/>
      <c r="C5" s="9">
        <v>11</v>
      </c>
      <c r="D5" s="10"/>
      <c r="E5" s="8"/>
      <c r="F5" s="9">
        <v>3</v>
      </c>
      <c r="G5" s="10"/>
      <c r="H5" s="8"/>
      <c r="I5" s="9">
        <v>1</v>
      </c>
      <c r="J5" s="10"/>
      <c r="K5" s="35"/>
      <c r="L5" s="36"/>
      <c r="M5" s="37"/>
      <c r="N5" s="44"/>
    </row>
    <row r="6" spans="2:20" ht="18.75" customHeight="1" x14ac:dyDescent="0.25">
      <c r="B6" s="2"/>
      <c r="C6" s="3">
        <v>5</v>
      </c>
      <c r="D6" s="4"/>
      <c r="E6" s="11"/>
      <c r="F6" s="12"/>
      <c r="G6" s="13"/>
      <c r="H6" s="2"/>
      <c r="I6" s="3">
        <v>11</v>
      </c>
      <c r="J6" s="4"/>
      <c r="K6" s="20"/>
      <c r="L6" s="21"/>
      <c r="M6" s="22"/>
      <c r="N6" s="44"/>
    </row>
    <row r="7" spans="2:20" ht="18.75" customHeight="1" x14ac:dyDescent="0.25">
      <c r="B7" s="5">
        <v>18</v>
      </c>
      <c r="C7" s="6"/>
      <c r="D7" s="7">
        <v>9</v>
      </c>
      <c r="E7" s="14"/>
      <c r="F7" s="15"/>
      <c r="G7" s="16"/>
      <c r="H7" s="5">
        <v>55</v>
      </c>
      <c r="I7" s="6"/>
      <c r="J7" s="7">
        <v>2</v>
      </c>
      <c r="K7" s="23"/>
      <c r="L7" s="24"/>
      <c r="M7" s="25"/>
      <c r="N7" s="44" t="s">
        <v>3</v>
      </c>
    </row>
    <row r="8" spans="2:20" ht="18.75" customHeight="1" x14ac:dyDescent="0.25">
      <c r="B8" s="8"/>
      <c r="C8" s="9">
        <v>13</v>
      </c>
      <c r="D8" s="10"/>
      <c r="E8" s="17"/>
      <c r="F8" s="18"/>
      <c r="G8" s="19"/>
      <c r="H8" s="8"/>
      <c r="I8" s="9">
        <v>4</v>
      </c>
      <c r="J8" s="10"/>
      <c r="K8" s="26"/>
      <c r="L8" s="27"/>
      <c r="M8" s="28"/>
      <c r="N8" s="44"/>
    </row>
    <row r="9" spans="2:20" ht="18.75" customHeight="1" x14ac:dyDescent="0.25">
      <c r="B9" s="2"/>
      <c r="C9" s="3">
        <v>6</v>
      </c>
      <c r="D9" s="4"/>
      <c r="E9" s="2"/>
      <c r="F9" s="3">
        <v>7</v>
      </c>
      <c r="G9" s="4"/>
      <c r="H9" s="2"/>
      <c r="I9" s="3">
        <v>23</v>
      </c>
      <c r="J9" s="4"/>
      <c r="K9" s="2"/>
      <c r="L9" s="3">
        <v>4</v>
      </c>
      <c r="M9" s="4"/>
      <c r="N9" s="44"/>
    </row>
    <row r="10" spans="2:20" ht="18.75" customHeight="1" x14ac:dyDescent="0.25">
      <c r="B10" s="5">
        <v>8</v>
      </c>
      <c r="C10" s="6"/>
      <c r="D10" s="7">
        <v>19</v>
      </c>
      <c r="E10" s="5">
        <v>3</v>
      </c>
      <c r="F10" s="6"/>
      <c r="G10" s="7">
        <v>15</v>
      </c>
      <c r="H10" s="5">
        <v>1</v>
      </c>
      <c r="I10" s="6"/>
      <c r="J10" s="7">
        <v>8</v>
      </c>
      <c r="K10" s="5">
        <v>7</v>
      </c>
      <c r="L10" s="6"/>
      <c r="M10" s="7">
        <v>8</v>
      </c>
      <c r="N10" s="44" t="s">
        <v>2</v>
      </c>
    </row>
    <row r="11" spans="2:20" ht="18.75" customHeight="1" thickBot="1" x14ac:dyDescent="0.3">
      <c r="B11" s="8"/>
      <c r="C11" s="9">
        <v>6</v>
      </c>
      <c r="D11" s="10"/>
      <c r="E11" s="8"/>
      <c r="F11" s="9">
        <v>4</v>
      </c>
      <c r="G11" s="10"/>
      <c r="H11" s="8"/>
      <c r="I11" s="9">
        <v>4</v>
      </c>
      <c r="J11" s="10"/>
      <c r="K11" s="8"/>
      <c r="L11" s="9">
        <v>74</v>
      </c>
      <c r="M11" s="10"/>
      <c r="N11" s="44"/>
    </row>
    <row r="12" spans="2:20" ht="18.75" customHeight="1" x14ac:dyDescent="0.25">
      <c r="B12" s="44"/>
      <c r="C12" s="44">
        <v>1</v>
      </c>
      <c r="D12" s="44"/>
      <c r="E12" s="44"/>
      <c r="F12" s="44">
        <v>2</v>
      </c>
      <c r="G12" s="44"/>
      <c r="H12" s="44"/>
      <c r="I12" s="44">
        <v>3</v>
      </c>
      <c r="J12" s="44"/>
      <c r="K12" s="44"/>
      <c r="L12" s="44">
        <v>4</v>
      </c>
      <c r="M12" s="44"/>
      <c r="S12" s="46" t="s">
        <v>5</v>
      </c>
      <c r="T12" s="47">
        <v>1</v>
      </c>
    </row>
    <row r="13" spans="2:20" ht="18.75" customHeight="1" x14ac:dyDescent="0.25">
      <c r="S13" s="48" t="s">
        <v>6</v>
      </c>
      <c r="T13" s="49">
        <v>-2</v>
      </c>
    </row>
    <row r="14" spans="2:20" ht="18.75" customHeight="1" x14ac:dyDescent="0.25">
      <c r="S14" s="48" t="s">
        <v>7</v>
      </c>
      <c r="T14" s="49">
        <v>-3</v>
      </c>
    </row>
    <row r="15" spans="2:20" ht="18.75" customHeight="1" x14ac:dyDescent="0.25">
      <c r="F15" s="38" t="s">
        <v>0</v>
      </c>
      <c r="S15" s="48" t="s">
        <v>8</v>
      </c>
      <c r="T15" s="49">
        <v>-2</v>
      </c>
    </row>
    <row r="16" spans="2:20" ht="18.75" customHeight="1" thickBot="1" x14ac:dyDescent="0.3">
      <c r="B16" s="2"/>
      <c r="C16" s="3">
        <v>-2.4</v>
      </c>
      <c r="D16" s="4"/>
      <c r="E16" s="2"/>
      <c r="F16" s="3">
        <v>-1.8</v>
      </c>
      <c r="G16" s="4"/>
      <c r="H16" s="2"/>
      <c r="I16" s="3">
        <v>41</v>
      </c>
      <c r="J16" s="4"/>
      <c r="K16" s="29"/>
      <c r="L16" s="30"/>
      <c r="M16" s="31"/>
      <c r="S16" s="50" t="s">
        <v>9</v>
      </c>
      <c r="T16" s="51">
        <v>-1</v>
      </c>
    </row>
    <row r="17" spans="2:14" ht="18.75" customHeight="1" x14ac:dyDescent="0.25">
      <c r="B17" s="39">
        <v>-2.4</v>
      </c>
      <c r="C17" s="6"/>
      <c r="D17" s="41">
        <v>16.399999999999999</v>
      </c>
      <c r="E17" s="5">
        <v>-1.8</v>
      </c>
      <c r="F17" s="6"/>
      <c r="G17" s="7">
        <v>60.8</v>
      </c>
      <c r="H17" s="39">
        <v>0</v>
      </c>
      <c r="I17" s="6"/>
      <c r="J17" s="7">
        <v>87.8</v>
      </c>
      <c r="K17" s="32"/>
      <c r="L17" s="33">
        <v>100</v>
      </c>
      <c r="M17" s="34"/>
      <c r="N17" s="44" t="s">
        <v>4</v>
      </c>
    </row>
    <row r="18" spans="2:14" ht="18.75" customHeight="1" x14ac:dyDescent="0.25">
      <c r="B18" s="8"/>
      <c r="C18" s="9">
        <v>-2.4</v>
      </c>
      <c r="D18" s="10"/>
      <c r="E18" s="8"/>
      <c r="F18" s="9">
        <v>-1.8</v>
      </c>
      <c r="G18" s="10"/>
      <c r="H18" s="8"/>
      <c r="I18" s="9">
        <v>3.4</v>
      </c>
      <c r="J18" s="10"/>
      <c r="K18" s="35"/>
      <c r="L18" s="36"/>
      <c r="M18" s="37"/>
      <c r="N18" s="44"/>
    </row>
    <row r="19" spans="2:14" ht="18.75" customHeight="1" x14ac:dyDescent="0.25">
      <c r="B19" s="2"/>
      <c r="C19" s="3">
        <v>-2.9</v>
      </c>
      <c r="D19" s="4"/>
      <c r="E19" s="11"/>
      <c r="F19" s="12"/>
      <c r="G19" s="13"/>
      <c r="H19" s="2"/>
      <c r="I19" s="3">
        <v>44.8</v>
      </c>
      <c r="J19" s="4"/>
      <c r="K19" s="20"/>
      <c r="L19" s="21"/>
      <c r="M19" s="22"/>
      <c r="N19" s="44"/>
    </row>
    <row r="20" spans="2:14" ht="18.75" customHeight="1" x14ac:dyDescent="0.25">
      <c r="B20" s="5">
        <v>-2.9</v>
      </c>
      <c r="C20" s="6"/>
      <c r="D20" s="7">
        <v>-2.9</v>
      </c>
      <c r="E20" s="14"/>
      <c r="F20" s="15"/>
      <c r="G20" s="16"/>
      <c r="H20" s="5">
        <v>12.2</v>
      </c>
      <c r="I20" s="6"/>
      <c r="J20" s="7">
        <v>-101</v>
      </c>
      <c r="K20" s="23"/>
      <c r="L20" s="24">
        <v>-100</v>
      </c>
      <c r="M20" s="25"/>
      <c r="N20" s="44" t="s">
        <v>3</v>
      </c>
    </row>
    <row r="21" spans="2:14" ht="18.75" customHeight="1" x14ac:dyDescent="0.25">
      <c r="B21" s="8"/>
      <c r="C21" s="9">
        <v>-2.9</v>
      </c>
      <c r="D21" s="10"/>
      <c r="E21" s="17"/>
      <c r="F21" s="18"/>
      <c r="G21" s="19"/>
      <c r="H21" s="8"/>
      <c r="I21" s="9">
        <v>-51.5</v>
      </c>
      <c r="J21" s="10"/>
      <c r="K21" s="40"/>
      <c r="L21" s="27"/>
      <c r="M21" s="28"/>
      <c r="N21" s="44"/>
    </row>
    <row r="22" spans="2:14" ht="18.75" customHeight="1" x14ac:dyDescent="0.25">
      <c r="B22" s="2"/>
      <c r="C22" s="3">
        <v>-2.6</v>
      </c>
      <c r="D22" s="4"/>
      <c r="E22" s="2"/>
      <c r="F22" s="42">
        <v>-1.8</v>
      </c>
      <c r="G22" s="4"/>
      <c r="H22" s="2"/>
      <c r="I22" s="3">
        <v>12</v>
      </c>
      <c r="J22" s="4"/>
      <c r="K22" s="2"/>
      <c r="L22" s="3">
        <v>-101</v>
      </c>
      <c r="M22" s="4"/>
      <c r="N22" s="44"/>
    </row>
    <row r="23" spans="2:14" ht="18.75" customHeight="1" x14ac:dyDescent="0.25">
      <c r="B23" s="5">
        <v>-2.5</v>
      </c>
      <c r="C23" s="6"/>
      <c r="D23" s="7">
        <v>-2.2999999999999998</v>
      </c>
      <c r="E23" s="39">
        <v>-2</v>
      </c>
      <c r="F23" s="6"/>
      <c r="G23" s="7">
        <v>0.4</v>
      </c>
      <c r="H23" s="39">
        <v>-2</v>
      </c>
      <c r="I23" s="6"/>
      <c r="J23" s="7">
        <v>-2.1</v>
      </c>
      <c r="K23" s="5">
        <v>-16</v>
      </c>
      <c r="L23" s="6"/>
      <c r="M23" s="7">
        <v>-14.9</v>
      </c>
      <c r="N23" s="44" t="s">
        <v>2</v>
      </c>
    </row>
    <row r="24" spans="2:14" ht="18.75" customHeight="1" x14ac:dyDescent="0.25">
      <c r="B24" s="8"/>
      <c r="C24" s="9">
        <v>-2.4</v>
      </c>
      <c r="D24" s="10"/>
      <c r="E24" s="8"/>
      <c r="F24" s="43">
        <v>-2.1</v>
      </c>
      <c r="G24" s="10"/>
      <c r="H24" s="8"/>
      <c r="I24" s="9">
        <v>-1.9</v>
      </c>
      <c r="J24" s="10"/>
      <c r="K24" s="8"/>
      <c r="L24" s="9">
        <v>-3.5</v>
      </c>
      <c r="M24" s="10"/>
    </row>
    <row r="25" spans="2:14" ht="18.75" customHeight="1" x14ac:dyDescent="0.25">
      <c r="C25" s="44">
        <v>1</v>
      </c>
      <c r="D25" s="44"/>
      <c r="E25" s="44"/>
      <c r="F25" s="44">
        <v>2</v>
      </c>
      <c r="G25" s="44"/>
      <c r="H25" s="44"/>
      <c r="I25" s="44">
        <v>3</v>
      </c>
      <c r="J25" s="44"/>
      <c r="K25" s="44"/>
      <c r="L25" s="44">
        <v>4</v>
      </c>
    </row>
    <row r="26" spans="2:14" ht="18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HW3_Q5_SARSA</vt:lpstr>
      <vt:lpstr>HW3_Q6_Q-Learning</vt:lpstr>
      <vt:lpstr>Base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Johnson</dc:creator>
  <cp:lastModifiedBy>donna Johnson</cp:lastModifiedBy>
  <dcterms:created xsi:type="dcterms:W3CDTF">2022-08-06T00:43:03Z</dcterms:created>
  <dcterms:modified xsi:type="dcterms:W3CDTF">2022-11-13T02:36:05Z</dcterms:modified>
</cp:coreProperties>
</file>