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SUMMER 2022 SEMESTER CLASS FILES\CIS-479\HW  and Quiz documents\"/>
    </mc:Choice>
  </mc:AlternateContent>
  <xr:revisionPtr revIDLastSave="0" documentId="13_ncr:1_{709CAE55-A177-42F1-989A-0A74272E73CF}" xr6:coauthVersionLast="47" xr6:coauthVersionMax="47" xr10:uidLastSave="{00000000-0000-0000-0000-000000000000}"/>
  <bookViews>
    <workbookView xWindow="-4800" yWindow="-16320" windowWidth="29040" windowHeight="15840" xr2:uid="{79EC2E3A-3A23-41FA-81B1-F618E4C63F0F}"/>
  </bookViews>
  <sheets>
    <sheet name="HW4_Q4_MEE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3" l="1"/>
  <c r="H10" i="3"/>
  <c r="H7" i="3"/>
  <c r="L7" i="3"/>
  <c r="K7" i="3"/>
  <c r="J7" i="3"/>
  <c r="I7" i="3"/>
</calcChain>
</file>

<file path=xl/sharedStrings.xml><?xml version="1.0" encoding="utf-8"?>
<sst xmlns="http://schemas.openxmlformats.org/spreadsheetml/2006/main" count="18" uniqueCount="18">
  <si>
    <t>X: price</t>
  </si>
  <si>
    <t>(1000 $)</t>
  </si>
  <si>
    <t>Y: size</t>
  </si>
  <si>
    <t>(1000 square feet)</t>
  </si>
  <si>
    <t>N</t>
  </si>
  <si>
    <t>∑_n(x_n)</t>
  </si>
  <si>
    <t>∑_n(y_n)</t>
  </si>
  <si>
    <t>∑_n(x_n)^2</t>
  </si>
  <si>
    <t>〖(∑_n(x_n )〗^2</t>
  </si>
  <si>
    <t>w_1*=</t>
  </si>
  <si>
    <t>w_0*=</t>
  </si>
  <si>
    <t>∑_n〖x_n*y_n 〗</t>
  </si>
  <si>
    <t>optimal (minimize loss) w_1* = (N∑_n〖x_n*y_n 〗- ∑_n(x_n)*∑_n(y_n ) / (N∑_n(x_n)^2 -〖(∑_n(x_n )〗^2 )</t>
  </si>
  <si>
    <t>optimal (minimize loss) w_0* =(∑_n(y_n) - w_1*∑_n(x_n)/N</t>
  </si>
  <si>
    <t>equation is y = w1*x+w0*</t>
  </si>
  <si>
    <t>By Demetrius Johnson</t>
  </si>
  <si>
    <t>for HW4_Q4, CIS-479 SUMMER II W DR. SHENGQUAN WANG</t>
  </si>
  <si>
    <t>y = 006498288x + 0.503510274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</si>
</sst>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/14"/>
    <numFmt numFmtId="177" formatCode="0.00000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D4D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4" applyNumberFormat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3" fontId="0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3" borderId="3" xfId="0" applyFont="1" applyFill="1" applyBorder="1" applyAlignment="1">
      <alignment vertical="center" wrapText="1"/>
    </xf>
    <xf numFmtId="164" fontId="3" fillId="5" borderId="5" xfId="2" applyNumberFormat="1" applyBorder="1" applyAlignment="1">
      <alignment horizontal="left" vertical="center"/>
    </xf>
    <xf numFmtId="0" fontId="3" fillId="5" borderId="6" xfId="2" applyBorder="1" applyAlignment="1">
      <alignment horizontal="left" vertical="center"/>
    </xf>
    <xf numFmtId="13" fontId="3" fillId="5" borderId="7" xfId="2" applyNumberFormat="1" applyBorder="1" applyAlignment="1">
      <alignment horizontal="left" vertical="center"/>
    </xf>
    <xf numFmtId="164" fontId="4" fillId="6" borderId="8" xfId="3" applyNumberFormat="1" applyBorder="1" applyAlignment="1">
      <alignment horizontal="left" vertical="center"/>
    </xf>
    <xf numFmtId="0" fontId="4" fillId="6" borderId="9" xfId="3" applyBorder="1" applyAlignment="1">
      <alignment horizontal="left" vertical="center"/>
    </xf>
    <xf numFmtId="13" fontId="4" fillId="6" borderId="10" xfId="3" applyNumberFormat="1" applyBorder="1" applyAlignment="1">
      <alignment horizontal="left" vertical="center"/>
    </xf>
    <xf numFmtId="164" fontId="0" fillId="0" borderId="0" xfId="0" applyNumberFormat="1" applyAlignment="1"/>
    <xf numFmtId="0" fontId="0" fillId="0" borderId="0" xfId="0" applyAlignment="1">
      <alignment horizontal="left"/>
    </xf>
    <xf numFmtId="0" fontId="2" fillId="4" borderId="0" xfId="1"/>
    <xf numFmtId="164" fontId="2" fillId="4" borderId="0" xfId="1" applyNumberFormat="1" applyAlignment="1">
      <alignment horizontal="center"/>
    </xf>
    <xf numFmtId="177" fontId="2" fillId="4" borderId="0" xfId="1" applyNumberFormat="1"/>
    <xf numFmtId="0" fontId="3" fillId="5" borderId="0" xfId="2" applyAlignment="1">
      <alignment horizontal="center"/>
    </xf>
    <xf numFmtId="0" fontId="3" fillId="5" borderId="0" xfId="2"/>
    <xf numFmtId="13" fontId="3" fillId="5" borderId="0" xfId="2" applyNumberFormat="1" applyAlignment="1">
      <alignment horizontal="center"/>
    </xf>
    <xf numFmtId="15" fontId="3" fillId="5" borderId="0" xfId="2" applyNumberFormat="1" applyAlignment="1">
      <alignment horizontal="center"/>
    </xf>
    <xf numFmtId="12" fontId="3" fillId="5" borderId="0" xfId="2" applyNumberFormat="1" applyAlignment="1">
      <alignment horizontal="center"/>
    </xf>
    <xf numFmtId="2" fontId="3" fillId="5" borderId="0" xfId="2" applyNumberFormat="1"/>
    <xf numFmtId="2" fontId="3" fillId="5" borderId="0" xfId="2" applyNumberFormat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7AD2-0021-4BA5-B46E-3A96353B1BFD}">
  <dimension ref="D2:P13"/>
  <sheetViews>
    <sheetView tabSelected="1" zoomScale="120" zoomScaleNormal="120" workbookViewId="0">
      <selection activeCell="K17" sqref="K17"/>
    </sheetView>
  </sheetViews>
  <sheetFormatPr defaultRowHeight="15" x14ac:dyDescent="0.25"/>
  <cols>
    <col min="7" max="7" width="10.42578125" customWidth="1"/>
    <col min="8" max="8" width="14.140625" style="5" bestFit="1" customWidth="1"/>
    <col min="9" max="9" width="9.5703125" customWidth="1"/>
    <col min="10" max="10" width="8.85546875" style="3" bestFit="1" customWidth="1"/>
    <col min="11" max="11" width="10.85546875" bestFit="1" customWidth="1"/>
    <col min="12" max="12" width="14.140625" style="3" bestFit="1" customWidth="1"/>
    <col min="13" max="13" width="14.42578125" style="6" bestFit="1" customWidth="1"/>
    <col min="14" max="14" width="9.140625" style="4"/>
    <col min="15" max="15" width="9.140625" style="7"/>
    <col min="16" max="16" width="9.140625" style="8"/>
  </cols>
  <sheetData>
    <row r="2" spans="4:15" x14ac:dyDescent="0.25">
      <c r="G2" s="22" t="s">
        <v>12</v>
      </c>
      <c r="H2" s="21"/>
      <c r="I2" s="22"/>
      <c r="J2" s="21"/>
      <c r="K2" s="23"/>
      <c r="L2" s="25"/>
      <c r="M2" s="26"/>
      <c r="N2" s="27"/>
      <c r="O2"/>
    </row>
    <row r="3" spans="4:15" x14ac:dyDescent="0.25">
      <c r="H3" s="3"/>
      <c r="K3" s="6"/>
      <c r="L3" s="4"/>
      <c r="M3" s="7"/>
      <c r="N3" s="8"/>
      <c r="O3"/>
    </row>
    <row r="4" spans="4:15" x14ac:dyDescent="0.25">
      <c r="G4" s="22" t="s">
        <v>13</v>
      </c>
      <c r="H4" s="21"/>
      <c r="I4" s="22"/>
      <c r="J4" s="21"/>
      <c r="K4" s="23"/>
      <c r="L4" s="16"/>
      <c r="M4" s="16"/>
      <c r="N4" s="8"/>
      <c r="O4"/>
    </row>
    <row r="5" spans="4:15" ht="20.25" thickBot="1" x14ac:dyDescent="0.3">
      <c r="D5" s="9" t="s">
        <v>0</v>
      </c>
      <c r="E5" s="9" t="s">
        <v>2</v>
      </c>
    </row>
    <row r="6" spans="4:15" ht="58.5" x14ac:dyDescent="0.25">
      <c r="D6" s="2" t="s">
        <v>1</v>
      </c>
      <c r="E6" s="2" t="s">
        <v>3</v>
      </c>
      <c r="G6" s="10" t="s">
        <v>4</v>
      </c>
      <c r="H6" s="11" t="s">
        <v>11</v>
      </c>
      <c r="I6" s="11" t="s">
        <v>5</v>
      </c>
      <c r="J6" s="11" t="s">
        <v>6</v>
      </c>
      <c r="K6" s="11" t="s">
        <v>7</v>
      </c>
      <c r="L6" s="12" t="s">
        <v>8</v>
      </c>
    </row>
    <row r="7" spans="4:15" ht="20.25" thickBot="1" x14ac:dyDescent="0.3">
      <c r="D7" s="1">
        <v>145</v>
      </c>
      <c r="E7" s="1">
        <v>1.25</v>
      </c>
      <c r="G7" s="13">
        <v>6</v>
      </c>
      <c r="H7" s="14">
        <f>D7*E7+D8*E8+D9*E9+D10*E10+D11*E11+D12*E12</f>
        <v>791.75</v>
      </c>
      <c r="I7" s="14">
        <f>SUM(D7:D12)</f>
        <v>620</v>
      </c>
      <c r="J7" s="14">
        <f>SUM(E7:E12)</f>
        <v>7.0500000000000007</v>
      </c>
      <c r="K7" s="14">
        <f>SUMSQ(D7:D12)</f>
        <v>73800</v>
      </c>
      <c r="L7" s="15">
        <f>I7*I7</f>
        <v>384400</v>
      </c>
    </row>
    <row r="8" spans="4:15" ht="19.5" x14ac:dyDescent="0.25">
      <c r="D8" s="1">
        <v>65</v>
      </c>
      <c r="E8" s="1">
        <v>1.1000000000000001</v>
      </c>
      <c r="G8" s="5"/>
      <c r="H8"/>
      <c r="I8" s="3"/>
      <c r="J8"/>
      <c r="K8" s="3"/>
      <c r="L8" s="6"/>
    </row>
    <row r="9" spans="4:15" ht="19.5" x14ac:dyDescent="0.25">
      <c r="D9" s="1">
        <v>60</v>
      </c>
      <c r="E9" s="1">
        <v>0.75</v>
      </c>
      <c r="G9" s="5"/>
      <c r="H9"/>
      <c r="I9" s="3"/>
      <c r="J9" s="21"/>
      <c r="K9" s="22"/>
      <c r="L9" s="21" t="s">
        <v>15</v>
      </c>
      <c r="M9" s="23"/>
      <c r="N9" s="23"/>
    </row>
    <row r="10" spans="4:15" ht="19.5" x14ac:dyDescent="0.25">
      <c r="D10" s="1">
        <v>75</v>
      </c>
      <c r="E10" s="1">
        <v>1.05</v>
      </c>
      <c r="G10" s="19" t="s">
        <v>9</v>
      </c>
      <c r="H10" s="20">
        <f>(G7*H7 - I7*J7) / (G7*K7 - L7)</f>
        <v>6.4982876712328767E-3</v>
      </c>
      <c r="I10" s="3"/>
      <c r="J10" s="21"/>
      <c r="K10" s="22"/>
      <c r="L10" s="24">
        <v>44788</v>
      </c>
      <c r="M10" s="23"/>
      <c r="N10" s="23"/>
    </row>
    <row r="11" spans="4:15" ht="19.5" x14ac:dyDescent="0.25">
      <c r="D11" s="1">
        <v>110</v>
      </c>
      <c r="E11" s="1">
        <v>1.1499999999999999</v>
      </c>
      <c r="G11" s="19" t="s">
        <v>10</v>
      </c>
      <c r="H11" s="20">
        <f>(J7 -H10*I7) / G7</f>
        <v>0.50351027397260284</v>
      </c>
      <c r="I11" s="3"/>
      <c r="J11" s="21"/>
      <c r="K11" s="22"/>
      <c r="L11" s="21" t="s">
        <v>16</v>
      </c>
      <c r="M11" s="23"/>
      <c r="N11" s="23"/>
    </row>
    <row r="12" spans="4:15" ht="19.5" x14ac:dyDescent="0.25">
      <c r="D12" s="1">
        <v>165</v>
      </c>
      <c r="E12" s="1">
        <v>1.75</v>
      </c>
      <c r="G12" s="17" t="s">
        <v>14</v>
      </c>
      <c r="H12" s="17"/>
      <c r="K12" s="3"/>
      <c r="L12"/>
      <c r="M12" s="3"/>
      <c r="N12" s="6"/>
    </row>
    <row r="13" spans="4:15" x14ac:dyDescent="0.25">
      <c r="G13" s="18" t="s">
        <v>17</v>
      </c>
      <c r="H13" s="19"/>
      <c r="I13" s="18"/>
    </row>
  </sheetData>
  <mergeCells count="1">
    <mergeCell ref="G12:H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HW4_Q4_MEECH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2022-08-14T02:07:15Z</dcterms:created>
  <dcterms:modified xsi:type="dcterms:W3CDTF">2022-08-16T00:01:58Z</dcterms:modified>
</cp:coreProperties>
</file>