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pw/Dropbox/01_GITHUBREPO/ELT-2-ChIP-revision/Rob/09_elt2_promoter_regulation/"/>
    </mc:Choice>
  </mc:AlternateContent>
  <xr:revisionPtr revIDLastSave="0" documentId="13_ncr:1_{040B3239-CA03-0946-B403-AA84AC91F0B8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RWP28_qRT-PCR_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T13" i="1"/>
  <c r="X13" i="1"/>
  <c r="U14" i="1"/>
  <c r="T14" i="1"/>
  <c r="Y14" i="1"/>
  <c r="V14" i="1"/>
  <c r="Z14" i="1"/>
  <c r="W14" i="1"/>
  <c r="AA14" i="1"/>
  <c r="X14" i="1"/>
  <c r="AB14" i="1"/>
  <c r="AC14" i="1"/>
  <c r="AD14" i="1"/>
  <c r="AE14" i="1"/>
  <c r="T15" i="1"/>
  <c r="X15" i="1"/>
  <c r="AB15" i="1"/>
  <c r="U15" i="1"/>
  <c r="Y15" i="1"/>
  <c r="AC15" i="1"/>
  <c r="V15" i="1"/>
  <c r="Z15" i="1"/>
  <c r="AD15" i="1"/>
  <c r="W15" i="1"/>
  <c r="AA15" i="1"/>
  <c r="AE15" i="1"/>
  <c r="T16" i="1"/>
  <c r="X16" i="1"/>
  <c r="AB16" i="1"/>
  <c r="U16" i="1"/>
  <c r="Y16" i="1"/>
  <c r="AC16" i="1"/>
  <c r="V16" i="1"/>
  <c r="Z16" i="1"/>
  <c r="AD16" i="1"/>
  <c r="W16" i="1"/>
  <c r="AA16" i="1"/>
  <c r="AE16" i="1"/>
  <c r="U13" i="1"/>
  <c r="Y13" i="1"/>
  <c r="AC13" i="1"/>
  <c r="V13" i="1"/>
  <c r="Z13" i="1"/>
  <c r="AD13" i="1"/>
  <c r="W13" i="1"/>
  <c r="AA13" i="1"/>
  <c r="AE13" i="1"/>
  <c r="AB13" i="1"/>
  <c r="O53" i="1"/>
  <c r="O52" i="1"/>
  <c r="O51" i="1"/>
  <c r="O50" i="1"/>
  <c r="N53" i="1"/>
  <c r="N52" i="1"/>
  <c r="N51" i="1"/>
  <c r="N50" i="1"/>
  <c r="M53" i="1"/>
  <c r="M52" i="1"/>
  <c r="M51" i="1"/>
  <c r="M50" i="1"/>
  <c r="L53" i="1"/>
  <c r="L52" i="1"/>
  <c r="L51" i="1"/>
  <c r="L50" i="1"/>
  <c r="N7" i="1"/>
  <c r="N6" i="1"/>
  <c r="N5" i="1"/>
  <c r="N4" i="1"/>
  <c r="M7" i="1"/>
  <c r="M6" i="1"/>
  <c r="M5" i="1"/>
  <c r="M4" i="1"/>
  <c r="L7" i="1"/>
  <c r="L6" i="1"/>
  <c r="L5" i="1"/>
  <c r="L4" i="1"/>
  <c r="K7" i="1"/>
  <c r="K6" i="1"/>
  <c r="K5" i="1"/>
  <c r="K4" i="1"/>
</calcChain>
</file>

<file path=xl/sharedStrings.xml><?xml version="1.0" encoding="utf-8"?>
<sst xmlns="http://schemas.openxmlformats.org/spreadsheetml/2006/main" count="517" uniqueCount="85">
  <si>
    <t>Well</t>
  </si>
  <si>
    <t>Fluor</t>
  </si>
  <si>
    <t>Target</t>
  </si>
  <si>
    <t>Content</t>
  </si>
  <si>
    <t>Sample</t>
  </si>
  <si>
    <t>Cq</t>
  </si>
  <si>
    <t>A01</t>
  </si>
  <si>
    <t>FAM</t>
  </si>
  <si>
    <t>elt-2</t>
  </si>
  <si>
    <t>Unkn-01</t>
  </si>
  <si>
    <t>L4440rnai-N2</t>
  </si>
  <si>
    <t>A02</t>
  </si>
  <si>
    <t>A03</t>
  </si>
  <si>
    <t>A04</t>
  </si>
  <si>
    <t>Unkn-09</t>
  </si>
  <si>
    <t>A05</t>
  </si>
  <si>
    <t>A06</t>
  </si>
  <si>
    <t>A07</t>
  </si>
  <si>
    <t>Unkn-17</t>
  </si>
  <si>
    <t>A08</t>
  </si>
  <si>
    <t>A09</t>
  </si>
  <si>
    <t>A10</t>
  </si>
  <si>
    <t>Unkn-21</t>
  </si>
  <si>
    <t>A11</t>
  </si>
  <si>
    <t>A12</t>
  </si>
  <si>
    <t>B01</t>
  </si>
  <si>
    <t>Unkn-02</t>
  </si>
  <si>
    <t>ELT2rnai-N2</t>
  </si>
  <si>
    <t>B02</t>
  </si>
  <si>
    <t>B03</t>
  </si>
  <si>
    <t>B04</t>
  </si>
  <si>
    <t>Unkn-10</t>
  </si>
  <si>
    <t>B05</t>
  </si>
  <si>
    <t>B06</t>
  </si>
  <si>
    <t>B07</t>
  </si>
  <si>
    <t>Unkn-18</t>
  </si>
  <si>
    <t>B08</t>
  </si>
  <si>
    <t>B09</t>
  </si>
  <si>
    <t>B10</t>
  </si>
  <si>
    <t>Unkn-22</t>
  </si>
  <si>
    <t>B11</t>
  </si>
  <si>
    <t>B12</t>
  </si>
  <si>
    <t>C01</t>
  </si>
  <si>
    <t>Unkn-03</t>
  </si>
  <si>
    <t>L4440rnai-elt7</t>
  </si>
  <si>
    <t>C02</t>
  </si>
  <si>
    <t>C03</t>
  </si>
  <si>
    <t>C04</t>
  </si>
  <si>
    <t>Unkn-11</t>
  </si>
  <si>
    <t>C05</t>
  </si>
  <si>
    <t>C06</t>
  </si>
  <si>
    <t>C07</t>
  </si>
  <si>
    <t>Unkn-19</t>
  </si>
  <si>
    <t>C08</t>
  </si>
  <si>
    <t>C09</t>
  </si>
  <si>
    <t>C10</t>
  </si>
  <si>
    <t>Unkn-23</t>
  </si>
  <si>
    <t>C11</t>
  </si>
  <si>
    <t>C12</t>
  </si>
  <si>
    <t>D01</t>
  </si>
  <si>
    <t>Unkn-04</t>
  </si>
  <si>
    <t>ELT2rnai-elt7</t>
  </si>
  <si>
    <t>D02</t>
  </si>
  <si>
    <t>D03</t>
  </si>
  <si>
    <t>D04</t>
  </si>
  <si>
    <t>Unkn-12</t>
  </si>
  <si>
    <t>D05</t>
  </si>
  <si>
    <t>D06</t>
  </si>
  <si>
    <t>D07</t>
  </si>
  <si>
    <t>Unkn-20</t>
  </si>
  <si>
    <t>D08</t>
  </si>
  <si>
    <t>D09</t>
  </si>
  <si>
    <t>D10</t>
  </si>
  <si>
    <t>Unkn-24</t>
  </si>
  <si>
    <t>D11</t>
  </si>
  <si>
    <t>D12</t>
  </si>
  <si>
    <t>HEX</t>
  </si>
  <si>
    <t>act-3</t>
  </si>
  <si>
    <t>rep</t>
  </si>
  <si>
    <t>Rep</t>
  </si>
  <si>
    <t>ACT-3</t>
  </si>
  <si>
    <t>ELT-2</t>
  </si>
  <si>
    <t>dC</t>
  </si>
  <si>
    <t>ddC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</si>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</sst>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'RWP28_qRT-PCR_data'!$K$18</c:f>
              <c:strCache>
                <c:ptCount val="1"/>
                <c:pt idx="0">
                  <c:v>L4440rnai-N2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'RWP28_qRT-PCR_data'!$K$19:$K$22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0-6349-B8C0-7F55DDEBB198}"/>
            </c:ext>
          </c:extLst>
        </c:ser>
        <c:ser>
          <c:idx val="1"/>
          <c:order val="1"/>
          <c:tx>
            <c:strRef>
              <c:f>'RWP28_qRT-PCR_data'!$L$18</c:f>
              <c:strCache>
                <c:ptCount val="1"/>
                <c:pt idx="0">
                  <c:v>L4440rnai-elt7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'RWP28_qRT-PCR_data'!$L$19:$L$22</c:f>
              <c:numCache>
                <c:formatCode>General</c:formatCode>
                <c:ptCount val="4"/>
                <c:pt idx="0">
                  <c:v>1.656401200384114</c:v>
                </c:pt>
                <c:pt idx="1">
                  <c:v>2.0417888942293967</c:v>
                </c:pt>
                <c:pt idx="2">
                  <c:v>0.74026575727179234</c:v>
                </c:pt>
                <c:pt idx="3">
                  <c:v>1.1341276711604655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0-6349-B8C0-7F55DDEBB198}"/>
            </c:ext>
          </c:extLst>
        </c:ser>
        <c:ser>
          <c:idx val="2"/>
          <c:order val="2"/>
          <c:tx>
            <c:strRef>
              <c:f>'RWP28_qRT-PCR_data'!$M$18</c:f>
              <c:strCache>
                <c:ptCount val="1"/>
                <c:pt idx="0">
                  <c:v>ELT2rnai-N2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'RWP28_qRT-PCR_data'!$M$19:$M$22</c:f>
              <c:numCache>
                <c:formatCode>General</c:formatCode>
                <c:ptCount val="4"/>
                <c:pt idx="0">
                  <c:v>1.7413325051343722</c:v>
                </c:pt>
                <c:pt idx="1">
                  <c:v>1.285849843290503</c:v>
                </c:pt>
                <c:pt idx="2">
                  <c:v>2.015351575021215</c:v>
                </c:pt>
                <c:pt idx="3">
                  <c:v>1.4962922420329579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0-6349-B8C0-7F55DDEBB198}"/>
            </c:ext>
          </c:extLst>
        </c:ser>
        <c:ser>
          <c:idx val="3"/>
          <c:order val="3"/>
          <c:tx>
            <c:strRef>
              <c:f>'RWP28_qRT-PCR_data'!$N$18</c:f>
              <c:strCache>
                <c:ptCount val="1"/>
                <c:pt idx="0">
                  <c:v>ELT2rnai-elt7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'RWP28_qRT-PCR_data'!$N$19:$N$22</c:f>
              <c:numCache>
                <c:formatCode>General</c:formatCode>
                <c:ptCount val="4"/>
                <c:pt idx="1">
                  <c:v>1.4918908582102073</c:v>
                </c:pt>
                <c:pt idx="2">
                  <c:v>1.4265203126176758</c:v>
                </c:pt>
                <c:pt idx="3">
                  <c:v>1.6605584709179189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0-6349-B8C0-7F55DDEB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505519"/>
        <c:axId val="1291800559"/>
      </c:barChart>
      <c:catAx>
        <c:axId val="12915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00559"/>
        <c:crosses val="autoZero"/>
        <c:auto val="1"/>
        <c:lblAlgn val="ctr"/>
        <c:lblOffset val="100"/>
        <c:noMultiLvlLbl val="0"/>
      </c:catAx>
      <c:valAx>
        <c:axId val="12918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5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527050</xdr:colOff>
      <xdr:row>18</xdr:row>
      <xdr:rowOff>177800</xdr:rowOff>
    </xdr:from>
    <xdr:to>
      <xdr:col>23</xdr:col>
      <xdr:colOff>755650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B388E-3300-9501-C5CB-773C0E23E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tabSelected="1" topLeftCell="C1" workbookViewId="0">
      <selection activeCell="K27" sqref="K27"/>
    </sheetView>
  </sheetViews>
  <sheetFormatPr baseColWidth="10" defaultRowHeight="16" x14ac:dyDescent="0.2"/>
  <cols>
    <col min="11" max="11" width="12.83203125" customWidth="1"/>
    <col min="19" max="19" width="13.6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</row>
    <row r="2" spans="1:3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27.58275399</v>
      </c>
      <c r="G2">
        <v>1</v>
      </c>
    </row>
    <row r="3" spans="1:31" x14ac:dyDescent="0.2">
      <c r="A3" t="s">
        <v>11</v>
      </c>
      <c r="B3" t="s">
        <v>7</v>
      </c>
      <c r="C3" t="s">
        <v>8</v>
      </c>
      <c r="D3" t="s">
        <v>9</v>
      </c>
      <c r="E3" t="s">
        <v>10</v>
      </c>
      <c r="F3">
        <v>27.41693016</v>
      </c>
      <c r="G3">
        <v>1</v>
      </c>
      <c r="J3" t="s">
        <v>79</v>
      </c>
      <c r="K3" t="s">
        <v>10</v>
      </c>
      <c r="L3" t="s">
        <v>27</v>
      </c>
      <c r="M3" t="s">
        <v>44</v>
      </c>
      <c r="N3" t="s">
        <v>61</v>
      </c>
    </row>
    <row r="4" spans="1:31" x14ac:dyDescent="0.2">
      <c r="A4" t="s">
        <v>12</v>
      </c>
      <c r="B4" t="s">
        <v>7</v>
      </c>
      <c r="C4" t="s">
        <v>8</v>
      </c>
      <c r="D4" t="s">
        <v>9</v>
      </c>
      <c r="E4" t="s">
        <v>10</v>
      </c>
      <c r="F4">
        <v>27.374733719999998</v>
      </c>
      <c r="G4">
        <v>1</v>
      </c>
      <c r="J4">
        <v>1</v>
      </c>
      <c r="K4">
        <f>AVERAGE(F2:F4)</f>
        <v>27.458139290000002</v>
      </c>
      <c r="L4">
        <f>AVERAGE(F14:F16)</f>
        <v>26.449897496666665</v>
      </c>
      <c r="M4">
        <f>AVERAGE(F26:F28)</f>
        <v>26.424860213333332</v>
      </c>
      <c r="N4">
        <f>AVERAGE(F38:F40)</f>
        <v>25.604770203333334</v>
      </c>
    </row>
    <row r="5" spans="1:31" x14ac:dyDescent="0.2">
      <c r="A5" t="s">
        <v>13</v>
      </c>
      <c r="B5" t="s">
        <v>7</v>
      </c>
      <c r="C5" t="s">
        <v>8</v>
      </c>
      <c r="D5" t="s">
        <v>14</v>
      </c>
      <c r="E5" t="s">
        <v>10</v>
      </c>
      <c r="F5">
        <v>27.36245993</v>
      </c>
      <c r="G5">
        <v>2</v>
      </c>
      <c r="J5">
        <v>2</v>
      </c>
      <c r="K5">
        <f>AVERAGE(F5:F7)</f>
        <v>27.501765843333335</v>
      </c>
      <c r="L5">
        <f>AVERAGE(F17:F19)</f>
        <v>25.652270619999996</v>
      </c>
      <c r="M5">
        <f>AVERAGE(F29:F31)</f>
        <v>26.208202889999999</v>
      </c>
      <c r="N5">
        <f>AVERAGE(F41:F43)</f>
        <v>26.878895449999998</v>
      </c>
    </row>
    <row r="6" spans="1:31" x14ac:dyDescent="0.2">
      <c r="A6" t="s">
        <v>15</v>
      </c>
      <c r="B6" t="s">
        <v>7</v>
      </c>
      <c r="C6" t="s">
        <v>8</v>
      </c>
      <c r="D6" t="s">
        <v>14</v>
      </c>
      <c r="E6" t="s">
        <v>10</v>
      </c>
      <c r="F6">
        <v>27.538551219999999</v>
      </c>
      <c r="G6">
        <v>2</v>
      </c>
      <c r="J6">
        <v>3</v>
      </c>
      <c r="K6">
        <f>AVERAGE(F8:F10)</f>
        <v>30.276118506666666</v>
      </c>
      <c r="L6">
        <f>AVERAGE(F20:F22)</f>
        <v>28.579288926666667</v>
      </c>
      <c r="M6">
        <f>AVERAGE(F32:F34)</f>
        <v>28.180369093333336</v>
      </c>
      <c r="N6">
        <f>AVERAGE(F44:F46)</f>
        <v>27.988472433333332</v>
      </c>
    </row>
    <row r="7" spans="1:31" x14ac:dyDescent="0.2">
      <c r="A7" t="s">
        <v>16</v>
      </c>
      <c r="B7" t="s">
        <v>7</v>
      </c>
      <c r="C7" t="s">
        <v>8</v>
      </c>
      <c r="D7" t="s">
        <v>14</v>
      </c>
      <c r="E7" t="s">
        <v>10</v>
      </c>
      <c r="F7">
        <v>27.604286380000001</v>
      </c>
      <c r="G7">
        <v>2</v>
      </c>
      <c r="J7">
        <v>4</v>
      </c>
      <c r="K7">
        <f>AVERAGE(F11:F13)</f>
        <v>24.856237396666668</v>
      </c>
      <c r="L7">
        <f>AVERAGE(F23:F25)</f>
        <v>23.650687406666666</v>
      </c>
      <c r="M7">
        <f>AVERAGE(F35:F37)</f>
        <v>24.30634378666667</v>
      </c>
      <c r="N7">
        <f>AVERAGE(F47:F49)</f>
        <v>23.917502366666668</v>
      </c>
    </row>
    <row r="8" spans="1:31" x14ac:dyDescent="0.2">
      <c r="A8" t="s">
        <v>17</v>
      </c>
      <c r="B8" t="s">
        <v>7</v>
      </c>
      <c r="C8" t="s">
        <v>8</v>
      </c>
      <c r="D8" t="s">
        <v>18</v>
      </c>
      <c r="E8" t="s">
        <v>10</v>
      </c>
      <c r="F8">
        <v>30.310476789999999</v>
      </c>
      <c r="G8">
        <v>3</v>
      </c>
    </row>
    <row r="9" spans="1:31" x14ac:dyDescent="0.2">
      <c r="A9" t="s">
        <v>19</v>
      </c>
      <c r="B9" t="s">
        <v>7</v>
      </c>
      <c r="C9" t="s">
        <v>8</v>
      </c>
      <c r="D9" t="s">
        <v>18</v>
      </c>
      <c r="E9" t="s">
        <v>10</v>
      </c>
      <c r="F9">
        <v>30.21212397</v>
      </c>
      <c r="G9">
        <v>3</v>
      </c>
    </row>
    <row r="10" spans="1:31" x14ac:dyDescent="0.2">
      <c r="A10" t="s">
        <v>20</v>
      </c>
      <c r="B10" t="s">
        <v>7</v>
      </c>
      <c r="C10" t="s">
        <v>8</v>
      </c>
      <c r="D10" t="s">
        <v>18</v>
      </c>
      <c r="E10" t="s">
        <v>10</v>
      </c>
      <c r="F10">
        <v>30.305754759999999</v>
      </c>
      <c r="G10">
        <v>3</v>
      </c>
    </row>
    <row r="11" spans="1:31" x14ac:dyDescent="0.2">
      <c r="A11" t="s">
        <v>21</v>
      </c>
      <c r="B11" t="s">
        <v>7</v>
      </c>
      <c r="C11" t="s">
        <v>8</v>
      </c>
      <c r="D11" t="s">
        <v>22</v>
      </c>
      <c r="E11" t="s">
        <v>10</v>
      </c>
      <c r="F11">
        <v>24.80651941</v>
      </c>
      <c r="G11">
        <v>4</v>
      </c>
      <c r="J11" t="s">
        <v>80</v>
      </c>
      <c r="O11" t="s">
        <v>81</v>
      </c>
    </row>
    <row r="12" spans="1:31" x14ac:dyDescent="0.2">
      <c r="A12" t="s">
        <v>23</v>
      </c>
      <c r="B12" t="s">
        <v>7</v>
      </c>
      <c r="C12" t="s">
        <v>8</v>
      </c>
      <c r="D12" t="s">
        <v>22</v>
      </c>
      <c r="E12" t="s">
        <v>10</v>
      </c>
      <c r="F12">
        <v>25.002679839999999</v>
      </c>
      <c r="G12">
        <v>4</v>
      </c>
      <c r="J12" t="s">
        <v>79</v>
      </c>
      <c r="K12" t="s">
        <v>10</v>
      </c>
      <c r="L12" t="s">
        <v>27</v>
      </c>
      <c r="M12" t="s">
        <v>44</v>
      </c>
      <c r="N12" t="s">
        <v>61</v>
      </c>
      <c r="O12" t="s">
        <v>79</v>
      </c>
      <c r="P12" t="s">
        <v>10</v>
      </c>
      <c r="Q12" t="s">
        <v>27</v>
      </c>
      <c r="R12" t="s">
        <v>44</v>
      </c>
      <c r="S12" t="s">
        <v>61</v>
      </c>
      <c r="T12" t="s">
        <v>82</v>
      </c>
      <c r="X12" t="s">
        <v>83</v>
      </c>
      <c r="AB12" t="s">
        <v>84</v>
      </c>
    </row>
    <row r="13" spans="1:31" x14ac:dyDescent="0.2">
      <c r="A13" t="s">
        <v>24</v>
      </c>
      <c r="B13" t="s">
        <v>7</v>
      </c>
      <c r="C13" t="s">
        <v>8</v>
      </c>
      <c r="D13" t="s">
        <v>22</v>
      </c>
      <c r="E13" t="s">
        <v>10</v>
      </c>
      <c r="F13">
        <v>24.75951294</v>
      </c>
      <c r="G13">
        <v>4</v>
      </c>
      <c r="J13">
        <v>1</v>
      </c>
      <c r="K13">
        <v>18.439846006666667</v>
      </c>
      <c r="L13">
        <v>18.231795923333337</v>
      </c>
      <c r="M13">
        <v>18.134619083333334</v>
      </c>
      <c r="N13">
        <v>19.393298390000002</v>
      </c>
      <c r="O13">
        <v>1</v>
      </c>
      <c r="P13">
        <v>27.458139290000002</v>
      </c>
      <c r="Q13">
        <v>26.449897496666665</v>
      </c>
      <c r="R13">
        <v>26.424860213333332</v>
      </c>
      <c r="S13">
        <v>25.604770203333334</v>
      </c>
      <c r="T13">
        <f>P13-K13</f>
        <v>9.0182932833333354</v>
      </c>
      <c r="U13">
        <f t="shared" ref="U13:W13" si="0">Q13-L13</f>
        <v>8.2181015733333282</v>
      </c>
      <c r="V13">
        <f t="shared" si="0"/>
        <v>8.2902411299999983</v>
      </c>
      <c r="W13">
        <f t="shared" si="0"/>
        <v>6.2114718133333326</v>
      </c>
      <c r="X13">
        <f>T13-$T$13</f>
        <v>0</v>
      </c>
      <c r="Y13">
        <f t="shared" ref="Y13:AA13" si="1">U13-$T$13</f>
        <v>-0.80019171000000711</v>
      </c>
      <c r="Z13">
        <f t="shared" si="1"/>
        <v>-0.72805215333333706</v>
      </c>
      <c r="AA13">
        <f t="shared" si="1"/>
        <v>-2.8068214700000027</v>
      </c>
      <c r="AB13">
        <f>2^-X13</f>
        <v>1</v>
      </c>
      <c r="AC13">
        <f t="shared" ref="AC13:AE13" si="2">2^-Y13</f>
        <v>1.7413325051343722</v>
      </c>
      <c r="AD13">
        <f t="shared" si="2"/>
        <v>1.656401200384114</v>
      </c>
      <c r="AE13">
        <f t="shared" si="2"/>
        <v>6.9974121529438387</v>
      </c>
    </row>
    <row r="14" spans="1:31" x14ac:dyDescent="0.2">
      <c r="A14" t="s">
        <v>25</v>
      </c>
      <c r="B14" t="s">
        <v>7</v>
      </c>
      <c r="C14" t="s">
        <v>8</v>
      </c>
      <c r="D14" t="s">
        <v>26</v>
      </c>
      <c r="E14" t="s">
        <v>27</v>
      </c>
      <c r="F14">
        <v>26.577311590000001</v>
      </c>
      <c r="G14">
        <v>1</v>
      </c>
      <c r="J14">
        <v>2</v>
      </c>
      <c r="K14">
        <v>19.039324320000002</v>
      </c>
      <c r="L14">
        <v>17.552551276666666</v>
      </c>
      <c r="M14">
        <v>18.775595076666665</v>
      </c>
      <c r="N14">
        <v>18.993595923333334</v>
      </c>
      <c r="O14">
        <v>2</v>
      </c>
      <c r="P14">
        <v>27.501765843333335</v>
      </c>
      <c r="Q14">
        <v>25.652270619999996</v>
      </c>
      <c r="R14">
        <v>26.208202889999999</v>
      </c>
      <c r="S14">
        <v>26.878895449999998</v>
      </c>
      <c r="T14">
        <f t="shared" ref="T14:T16" si="3">P14-K14</f>
        <v>8.4624415233333323</v>
      </c>
      <c r="U14">
        <f t="shared" ref="U14:U16" si="4">Q14-L14</f>
        <v>8.0997193433333301</v>
      </c>
      <c r="V14">
        <f t="shared" ref="V14:V16" si="5">R14-M14</f>
        <v>7.432607813333334</v>
      </c>
      <c r="W14">
        <f t="shared" ref="W14:W16" si="6">S14-N14</f>
        <v>7.8852995266666639</v>
      </c>
      <c r="X14">
        <f>T14-$T$14</f>
        <v>0</v>
      </c>
      <c r="Y14">
        <f t="shared" ref="Y14:AA14" si="7">U14-$T$14</f>
        <v>-0.36272218000000223</v>
      </c>
      <c r="Z14">
        <f t="shared" si="7"/>
        <v>-1.0298337099999983</v>
      </c>
      <c r="AA14">
        <f t="shared" si="7"/>
        <v>-0.57714199666666843</v>
      </c>
      <c r="AB14">
        <f t="shared" ref="AB14:AB16" si="8">2^-X14</f>
        <v>1</v>
      </c>
      <c r="AC14">
        <f t="shared" ref="AC14:AC16" si="9">2^-Y14</f>
        <v>1.285849843290503</v>
      </c>
      <c r="AD14">
        <f t="shared" ref="AD14:AD16" si="10">2^-Z14</f>
        <v>2.0417888942293967</v>
      </c>
      <c r="AE14">
        <f t="shared" ref="AE14:AE16" si="11">2^-AA14</f>
        <v>1.4918908582102073</v>
      </c>
    </row>
    <row r="15" spans="1:31" x14ac:dyDescent="0.2">
      <c r="A15" t="s">
        <v>28</v>
      </c>
      <c r="B15" t="s">
        <v>7</v>
      </c>
      <c r="C15" t="s">
        <v>8</v>
      </c>
      <c r="D15" t="s">
        <v>26</v>
      </c>
      <c r="E15" t="s">
        <v>27</v>
      </c>
      <c r="F15">
        <v>26.35261393</v>
      </c>
      <c r="G15">
        <v>1</v>
      </c>
      <c r="J15">
        <v>3</v>
      </c>
      <c r="K15">
        <v>24.058110383333332</v>
      </c>
      <c r="L15">
        <v>23.372312339999997</v>
      </c>
      <c r="M15">
        <v>21.528476170000001</v>
      </c>
      <c r="N15">
        <v>22.2829646</v>
      </c>
      <c r="O15">
        <v>3</v>
      </c>
      <c r="P15">
        <v>30.276118506666666</v>
      </c>
      <c r="Q15">
        <v>28.579288926666667</v>
      </c>
      <c r="R15">
        <v>28.180369093333336</v>
      </c>
      <c r="S15">
        <v>27.988472433333332</v>
      </c>
      <c r="T15">
        <f t="shared" si="3"/>
        <v>6.218008123333334</v>
      </c>
      <c r="U15">
        <f t="shared" si="4"/>
        <v>5.20697658666667</v>
      </c>
      <c r="V15">
        <f t="shared" si="5"/>
        <v>6.6518929233333353</v>
      </c>
      <c r="W15">
        <f t="shared" si="6"/>
        <v>5.705507833333332</v>
      </c>
      <c r="X15">
        <f>T15-$T$15</f>
        <v>0</v>
      </c>
      <c r="Y15">
        <f t="shared" ref="Y15:AA15" si="12">U15-$T$15</f>
        <v>-1.011031536666664</v>
      </c>
      <c r="Z15">
        <f t="shared" si="12"/>
        <v>0.43388480000000129</v>
      </c>
      <c r="AA15">
        <f t="shared" si="12"/>
        <v>-0.51250029000000197</v>
      </c>
      <c r="AB15">
        <f t="shared" si="8"/>
        <v>1</v>
      </c>
      <c r="AC15">
        <f t="shared" si="9"/>
        <v>2.015351575021215</v>
      </c>
      <c r="AD15">
        <f t="shared" si="10"/>
        <v>0.74026575727179234</v>
      </c>
      <c r="AE15">
        <f t="shared" si="11"/>
        <v>1.4265203126176758</v>
      </c>
    </row>
    <row r="16" spans="1:31" x14ac:dyDescent="0.2">
      <c r="A16" t="s">
        <v>29</v>
      </c>
      <c r="B16" t="s">
        <v>7</v>
      </c>
      <c r="C16" t="s">
        <v>8</v>
      </c>
      <c r="D16" t="s">
        <v>26</v>
      </c>
      <c r="E16" t="s">
        <v>27</v>
      </c>
      <c r="F16">
        <v>26.419766970000001</v>
      </c>
      <c r="G16">
        <v>1</v>
      </c>
      <c r="J16">
        <v>4</v>
      </c>
      <c r="K16">
        <v>15.807414726666666</v>
      </c>
      <c r="L16">
        <v>15.183256713333334</v>
      </c>
      <c r="M16">
        <v>15.439104173333334</v>
      </c>
      <c r="N16">
        <v>15.600348220000001</v>
      </c>
      <c r="O16">
        <v>4</v>
      </c>
      <c r="P16">
        <v>24.856237396666668</v>
      </c>
      <c r="Q16">
        <v>23.650687406666666</v>
      </c>
      <c r="R16">
        <v>24.30634378666667</v>
      </c>
      <c r="S16">
        <v>23.917502366666668</v>
      </c>
      <c r="T16">
        <f t="shared" si="3"/>
        <v>9.0488226700000016</v>
      </c>
      <c r="U16">
        <f t="shared" si="4"/>
        <v>8.4674306933333323</v>
      </c>
      <c r="V16">
        <f t="shared" si="5"/>
        <v>8.8672396133333358</v>
      </c>
      <c r="W16">
        <f t="shared" si="6"/>
        <v>8.3171541466666667</v>
      </c>
      <c r="X16">
        <f>T16-$T$16</f>
        <v>0</v>
      </c>
      <c r="Y16">
        <f t="shared" ref="Y16:AA16" si="13">U16-$T$16</f>
        <v>-0.58139197666666931</v>
      </c>
      <c r="Z16">
        <f t="shared" si="13"/>
        <v>-0.18158305666666585</v>
      </c>
      <c r="AA16">
        <f t="shared" si="13"/>
        <v>-0.73166852333333487</v>
      </c>
      <c r="AB16">
        <f t="shared" si="8"/>
        <v>1</v>
      </c>
      <c r="AC16">
        <f t="shared" si="9"/>
        <v>1.4962922420329579</v>
      </c>
      <c r="AD16">
        <f t="shared" si="10"/>
        <v>1.1341276711604655</v>
      </c>
      <c r="AE16">
        <f t="shared" si="11"/>
        <v>1.6605584709179189</v>
      </c>
    </row>
    <row r="17" spans="1:14" x14ac:dyDescent="0.2">
      <c r="A17" t="s">
        <v>30</v>
      </c>
      <c r="B17" t="s">
        <v>7</v>
      </c>
      <c r="C17" t="s">
        <v>8</v>
      </c>
      <c r="D17" t="s">
        <v>31</v>
      </c>
      <c r="E17" t="s">
        <v>27</v>
      </c>
      <c r="F17">
        <v>25.61809366</v>
      </c>
      <c r="G17">
        <v>2</v>
      </c>
    </row>
    <row r="18" spans="1:14" x14ac:dyDescent="0.2">
      <c r="A18" t="s">
        <v>32</v>
      </c>
      <c r="B18" t="s">
        <v>7</v>
      </c>
      <c r="C18" t="s">
        <v>8</v>
      </c>
      <c r="D18" t="s">
        <v>31</v>
      </c>
      <c r="E18" t="s">
        <v>27</v>
      </c>
      <c r="F18">
        <v>25.70651269</v>
      </c>
      <c r="G18">
        <v>2</v>
      </c>
      <c r="J18" t="s">
        <v>79</v>
      </c>
      <c r="K18" t="s">
        <v>10</v>
      </c>
      <c r="L18" t="s">
        <v>44</v>
      </c>
      <c r="M18" t="s">
        <v>27</v>
      </c>
      <c r="N18" t="s">
        <v>61</v>
      </c>
    </row>
    <row r="19" spans="1:14" x14ac:dyDescent="0.2">
      <c r="A19" t="s">
        <v>33</v>
      </c>
      <c r="B19" t="s">
        <v>7</v>
      </c>
      <c r="C19" t="s">
        <v>8</v>
      </c>
      <c r="D19" t="s">
        <v>31</v>
      </c>
      <c r="E19" t="s">
        <v>27</v>
      </c>
      <c r="F19">
        <v>25.632205509999999</v>
      </c>
      <c r="G19">
        <v>2</v>
      </c>
      <c r="J19">
        <v>1</v>
      </c>
      <c r="K19">
        <v>1</v>
      </c>
      <c r="L19">
        <v>1.656401200384114</v>
      </c>
      <c r="M19">
        <v>1.7413325051343722</v>
      </c>
    </row>
    <row r="20" spans="1:14" x14ac:dyDescent="0.2">
      <c r="A20" t="s">
        <v>34</v>
      </c>
      <c r="B20" t="s">
        <v>7</v>
      </c>
      <c r="C20" t="s">
        <v>8</v>
      </c>
      <c r="D20" t="s">
        <v>35</v>
      </c>
      <c r="E20" t="s">
        <v>27</v>
      </c>
      <c r="F20">
        <v>28.68409557</v>
      </c>
      <c r="G20">
        <v>3</v>
      </c>
      <c r="J20">
        <v>2</v>
      </c>
      <c r="K20">
        <v>1</v>
      </c>
      <c r="L20">
        <v>2.0417888942293967</v>
      </c>
      <c r="M20">
        <v>1.285849843290503</v>
      </c>
      <c r="N20">
        <v>1.4918908582102073</v>
      </c>
    </row>
    <row r="21" spans="1:14" x14ac:dyDescent="0.2">
      <c r="A21" t="s">
        <v>36</v>
      </c>
      <c r="B21" t="s">
        <v>7</v>
      </c>
      <c r="C21" t="s">
        <v>8</v>
      </c>
      <c r="D21" t="s">
        <v>35</v>
      </c>
      <c r="E21" t="s">
        <v>27</v>
      </c>
      <c r="F21">
        <v>28.517206600000002</v>
      </c>
      <c r="G21">
        <v>3</v>
      </c>
      <c r="J21">
        <v>3</v>
      </c>
      <c r="K21">
        <v>1</v>
      </c>
      <c r="L21">
        <v>0.74026575727179234</v>
      </c>
      <c r="M21">
        <v>2.015351575021215</v>
      </c>
      <c r="N21">
        <v>1.4265203126176758</v>
      </c>
    </row>
    <row r="22" spans="1:14" x14ac:dyDescent="0.2">
      <c r="A22" t="s">
        <v>37</v>
      </c>
      <c r="B22" t="s">
        <v>7</v>
      </c>
      <c r="C22" t="s">
        <v>8</v>
      </c>
      <c r="D22" t="s">
        <v>35</v>
      </c>
      <c r="E22" t="s">
        <v>27</v>
      </c>
      <c r="F22">
        <v>28.536564609999999</v>
      </c>
      <c r="G22">
        <v>3</v>
      </c>
      <c r="J22">
        <v>4</v>
      </c>
      <c r="K22">
        <v>1</v>
      </c>
      <c r="L22">
        <v>1.1341276711604655</v>
      </c>
      <c r="M22">
        <v>1.4962922420329579</v>
      </c>
      <c r="N22">
        <v>1.6605584709179189</v>
      </c>
    </row>
    <row r="23" spans="1:14" x14ac:dyDescent="0.2">
      <c r="A23" t="s">
        <v>38</v>
      </c>
      <c r="B23" t="s">
        <v>7</v>
      </c>
      <c r="C23" t="s">
        <v>8</v>
      </c>
      <c r="D23" t="s">
        <v>39</v>
      </c>
      <c r="E23" t="s">
        <v>27</v>
      </c>
      <c r="F23">
        <v>23.41919755</v>
      </c>
      <c r="G23">
        <v>4</v>
      </c>
    </row>
    <row r="24" spans="1:14" x14ac:dyDescent="0.2">
      <c r="A24" t="s">
        <v>40</v>
      </c>
      <c r="B24" t="s">
        <v>7</v>
      </c>
      <c r="C24" t="s">
        <v>8</v>
      </c>
      <c r="D24" t="s">
        <v>39</v>
      </c>
      <c r="E24" t="s">
        <v>27</v>
      </c>
      <c r="F24">
        <v>23.654393779999999</v>
      </c>
      <c r="G24">
        <v>4</v>
      </c>
      <c r="K24">
        <f>_xlfn.T.TEST(K19:K22,L19:L22,1,3)</f>
        <v>0.13164076974669939</v>
      </c>
    </row>
    <row r="25" spans="1:14" x14ac:dyDescent="0.2">
      <c r="A25" t="s">
        <v>41</v>
      </c>
      <c r="B25" t="s">
        <v>7</v>
      </c>
      <c r="C25" t="s">
        <v>8</v>
      </c>
      <c r="D25" t="s">
        <v>39</v>
      </c>
      <c r="E25" t="s">
        <v>27</v>
      </c>
      <c r="F25">
        <v>23.878470889999999</v>
      </c>
      <c r="G25">
        <v>4</v>
      </c>
      <c r="K25">
        <f>_xlfn.T.TEST(K19:K22,M19:M22,1,3)</f>
        <v>1.3700201431822125E-2</v>
      </c>
    </row>
    <row r="26" spans="1:14" x14ac:dyDescent="0.2">
      <c r="A26" t="s">
        <v>42</v>
      </c>
      <c r="B26" t="s">
        <v>7</v>
      </c>
      <c r="C26" t="s">
        <v>8</v>
      </c>
      <c r="D26" t="s">
        <v>43</v>
      </c>
      <c r="E26" t="s">
        <v>44</v>
      </c>
      <c r="F26">
        <v>26.706772229999999</v>
      </c>
      <c r="G26">
        <v>1</v>
      </c>
      <c r="K26">
        <f>_xlfn.T.TEST(K19:K22,N19:N22,1,3)</f>
        <v>8.5492718666075017E-3</v>
      </c>
    </row>
    <row r="27" spans="1:14" x14ac:dyDescent="0.2">
      <c r="A27" t="s">
        <v>45</v>
      </c>
      <c r="B27" t="s">
        <v>7</v>
      </c>
      <c r="C27" t="s">
        <v>8</v>
      </c>
      <c r="D27" t="s">
        <v>43</v>
      </c>
      <c r="E27" t="s">
        <v>44</v>
      </c>
      <c r="F27">
        <v>26.388528279999999</v>
      </c>
      <c r="G27">
        <v>1</v>
      </c>
    </row>
    <row r="28" spans="1:14" x14ac:dyDescent="0.2">
      <c r="A28" t="s">
        <v>46</v>
      </c>
      <c r="B28" t="s">
        <v>7</v>
      </c>
      <c r="C28" t="s">
        <v>8</v>
      </c>
      <c r="D28" t="s">
        <v>43</v>
      </c>
      <c r="E28" t="s">
        <v>44</v>
      </c>
      <c r="F28">
        <v>26.179280129999999</v>
      </c>
      <c r="G28">
        <v>1</v>
      </c>
    </row>
    <row r="29" spans="1:14" x14ac:dyDescent="0.2">
      <c r="A29" t="s">
        <v>47</v>
      </c>
      <c r="B29" t="s">
        <v>7</v>
      </c>
      <c r="C29" t="s">
        <v>8</v>
      </c>
      <c r="D29" t="s">
        <v>48</v>
      </c>
      <c r="E29" t="s">
        <v>44</v>
      </c>
      <c r="F29">
        <v>26.150791309999999</v>
      </c>
      <c r="G29">
        <v>2</v>
      </c>
    </row>
    <row r="30" spans="1:14" x14ac:dyDescent="0.2">
      <c r="A30" t="s">
        <v>49</v>
      </c>
      <c r="B30" t="s">
        <v>7</v>
      </c>
      <c r="C30" t="s">
        <v>8</v>
      </c>
      <c r="D30" t="s">
        <v>48</v>
      </c>
      <c r="E30" t="s">
        <v>44</v>
      </c>
      <c r="F30">
        <v>26.261058810000002</v>
      </c>
      <c r="G30">
        <v>2</v>
      </c>
    </row>
    <row r="31" spans="1:14" x14ac:dyDescent="0.2">
      <c r="A31" t="s">
        <v>50</v>
      </c>
      <c r="B31" t="s">
        <v>7</v>
      </c>
      <c r="C31" t="s">
        <v>8</v>
      </c>
      <c r="D31" t="s">
        <v>48</v>
      </c>
      <c r="E31" t="s">
        <v>44</v>
      </c>
      <c r="F31">
        <v>26.21275855</v>
      </c>
      <c r="G31">
        <v>2</v>
      </c>
    </row>
    <row r="32" spans="1:14" x14ac:dyDescent="0.2">
      <c r="A32" t="s">
        <v>51</v>
      </c>
      <c r="B32" t="s">
        <v>7</v>
      </c>
      <c r="C32" t="s">
        <v>8</v>
      </c>
      <c r="D32" t="s">
        <v>52</v>
      </c>
      <c r="E32" t="s">
        <v>44</v>
      </c>
      <c r="F32">
        <v>28.13649427</v>
      </c>
      <c r="G32">
        <v>3</v>
      </c>
    </row>
    <row r="33" spans="1:7" x14ac:dyDescent="0.2">
      <c r="A33" t="s">
        <v>53</v>
      </c>
      <c r="B33" t="s">
        <v>7</v>
      </c>
      <c r="C33" t="s">
        <v>8</v>
      </c>
      <c r="D33" t="s">
        <v>52</v>
      </c>
      <c r="E33" t="s">
        <v>44</v>
      </c>
      <c r="F33">
        <v>28.15965259</v>
      </c>
      <c r="G33">
        <v>3</v>
      </c>
    </row>
    <row r="34" spans="1:7" x14ac:dyDescent="0.2">
      <c r="A34" t="s">
        <v>54</v>
      </c>
      <c r="B34" t="s">
        <v>7</v>
      </c>
      <c r="C34" t="s">
        <v>8</v>
      </c>
      <c r="D34" t="s">
        <v>52</v>
      </c>
      <c r="E34" t="s">
        <v>44</v>
      </c>
      <c r="F34">
        <v>28.244960420000002</v>
      </c>
      <c r="G34">
        <v>3</v>
      </c>
    </row>
    <row r="35" spans="1:7" x14ac:dyDescent="0.2">
      <c r="A35" t="s">
        <v>55</v>
      </c>
      <c r="B35" t="s">
        <v>7</v>
      </c>
      <c r="C35" t="s">
        <v>8</v>
      </c>
      <c r="D35" t="s">
        <v>56</v>
      </c>
      <c r="E35" t="s">
        <v>44</v>
      </c>
      <c r="F35">
        <v>24.360482919999999</v>
      </c>
      <c r="G35">
        <v>4</v>
      </c>
    </row>
    <row r="36" spans="1:7" x14ac:dyDescent="0.2">
      <c r="A36" t="s">
        <v>57</v>
      </c>
      <c r="B36" t="s">
        <v>7</v>
      </c>
      <c r="C36" t="s">
        <v>8</v>
      </c>
      <c r="D36" t="s">
        <v>56</v>
      </c>
      <c r="E36" t="s">
        <v>44</v>
      </c>
      <c r="F36">
        <v>24.152234880000002</v>
      </c>
      <c r="G36">
        <v>4</v>
      </c>
    </row>
    <row r="37" spans="1:7" x14ac:dyDescent="0.2">
      <c r="A37" t="s">
        <v>58</v>
      </c>
      <c r="B37" t="s">
        <v>7</v>
      </c>
      <c r="C37" t="s">
        <v>8</v>
      </c>
      <c r="D37" t="s">
        <v>56</v>
      </c>
      <c r="E37" t="s">
        <v>44</v>
      </c>
      <c r="F37">
        <v>24.406313560000001</v>
      </c>
      <c r="G37">
        <v>4</v>
      </c>
    </row>
    <row r="38" spans="1:7" x14ac:dyDescent="0.2">
      <c r="A38" t="s">
        <v>59</v>
      </c>
      <c r="B38" t="s">
        <v>7</v>
      </c>
      <c r="C38" t="s">
        <v>8</v>
      </c>
      <c r="D38" t="s">
        <v>60</v>
      </c>
      <c r="E38" t="s">
        <v>61</v>
      </c>
      <c r="F38">
        <v>25.841648930000002</v>
      </c>
      <c r="G38">
        <v>1</v>
      </c>
    </row>
    <row r="39" spans="1:7" x14ac:dyDescent="0.2">
      <c r="A39" t="s">
        <v>62</v>
      </c>
      <c r="B39" t="s">
        <v>7</v>
      </c>
      <c r="C39" t="s">
        <v>8</v>
      </c>
      <c r="D39" t="s">
        <v>60</v>
      </c>
      <c r="E39" t="s">
        <v>61</v>
      </c>
      <c r="F39">
        <v>25.514365890000001</v>
      </c>
      <c r="G39">
        <v>1</v>
      </c>
    </row>
    <row r="40" spans="1:7" x14ac:dyDescent="0.2">
      <c r="A40" t="s">
        <v>63</v>
      </c>
      <c r="B40" t="s">
        <v>7</v>
      </c>
      <c r="C40" t="s">
        <v>8</v>
      </c>
      <c r="D40" t="s">
        <v>60</v>
      </c>
      <c r="E40" t="s">
        <v>61</v>
      </c>
      <c r="F40">
        <v>25.458295790000001</v>
      </c>
      <c r="G40">
        <v>1</v>
      </c>
    </row>
    <row r="41" spans="1:7" x14ac:dyDescent="0.2">
      <c r="A41" t="s">
        <v>64</v>
      </c>
      <c r="B41" t="s">
        <v>7</v>
      </c>
      <c r="C41" t="s">
        <v>8</v>
      </c>
      <c r="D41" t="s">
        <v>65</v>
      </c>
      <c r="E41" t="s">
        <v>61</v>
      </c>
      <c r="F41">
        <v>26.774232779999998</v>
      </c>
      <c r="G41">
        <v>2</v>
      </c>
    </row>
    <row r="42" spans="1:7" x14ac:dyDescent="0.2">
      <c r="A42" t="s">
        <v>66</v>
      </c>
      <c r="B42" t="s">
        <v>7</v>
      </c>
      <c r="C42" t="s">
        <v>8</v>
      </c>
      <c r="D42" t="s">
        <v>65</v>
      </c>
      <c r="E42" t="s">
        <v>61</v>
      </c>
      <c r="F42">
        <v>26.99238046</v>
      </c>
      <c r="G42">
        <v>2</v>
      </c>
    </row>
    <row r="43" spans="1:7" x14ac:dyDescent="0.2">
      <c r="A43" t="s">
        <v>67</v>
      </c>
      <c r="B43" t="s">
        <v>7</v>
      </c>
      <c r="C43" t="s">
        <v>8</v>
      </c>
      <c r="D43" t="s">
        <v>65</v>
      </c>
      <c r="E43" t="s">
        <v>61</v>
      </c>
      <c r="F43">
        <v>26.87007311</v>
      </c>
      <c r="G43">
        <v>2</v>
      </c>
    </row>
    <row r="44" spans="1:7" x14ac:dyDescent="0.2">
      <c r="A44" t="s">
        <v>68</v>
      </c>
      <c r="B44" t="s">
        <v>7</v>
      </c>
      <c r="C44" t="s">
        <v>8</v>
      </c>
      <c r="D44" t="s">
        <v>69</v>
      </c>
      <c r="E44" t="s">
        <v>61</v>
      </c>
      <c r="F44">
        <v>27.810967479999999</v>
      </c>
      <c r="G44">
        <v>3</v>
      </c>
    </row>
    <row r="45" spans="1:7" x14ac:dyDescent="0.2">
      <c r="A45" t="s">
        <v>70</v>
      </c>
      <c r="B45" t="s">
        <v>7</v>
      </c>
      <c r="C45" t="s">
        <v>8</v>
      </c>
      <c r="D45" t="s">
        <v>69</v>
      </c>
      <c r="E45" t="s">
        <v>61</v>
      </c>
      <c r="F45">
        <v>27.974558739999999</v>
      </c>
      <c r="G45">
        <v>3</v>
      </c>
    </row>
    <row r="46" spans="1:7" x14ac:dyDescent="0.2">
      <c r="A46" t="s">
        <v>71</v>
      </c>
      <c r="B46" t="s">
        <v>7</v>
      </c>
      <c r="C46" t="s">
        <v>8</v>
      </c>
      <c r="D46" t="s">
        <v>69</v>
      </c>
      <c r="E46" t="s">
        <v>61</v>
      </c>
      <c r="F46">
        <v>28.179891080000001</v>
      </c>
      <c r="G46">
        <v>3</v>
      </c>
    </row>
    <row r="47" spans="1:7" x14ac:dyDescent="0.2">
      <c r="A47" t="s">
        <v>72</v>
      </c>
      <c r="B47" t="s">
        <v>7</v>
      </c>
      <c r="C47" t="s">
        <v>8</v>
      </c>
      <c r="D47" t="s">
        <v>73</v>
      </c>
      <c r="E47" t="s">
        <v>61</v>
      </c>
      <c r="F47">
        <v>23.879685649999999</v>
      </c>
      <c r="G47">
        <v>4</v>
      </c>
    </row>
    <row r="48" spans="1:7" x14ac:dyDescent="0.2">
      <c r="A48" t="s">
        <v>74</v>
      </c>
      <c r="B48" t="s">
        <v>7</v>
      </c>
      <c r="C48" t="s">
        <v>8</v>
      </c>
      <c r="D48" t="s">
        <v>73</v>
      </c>
      <c r="E48" t="s">
        <v>61</v>
      </c>
      <c r="F48">
        <v>23.813212069999999</v>
      </c>
      <c r="G48">
        <v>4</v>
      </c>
    </row>
    <row r="49" spans="1:15" x14ac:dyDescent="0.2">
      <c r="A49" t="s">
        <v>75</v>
      </c>
      <c r="B49" t="s">
        <v>7</v>
      </c>
      <c r="C49" t="s">
        <v>8</v>
      </c>
      <c r="D49" t="s">
        <v>73</v>
      </c>
      <c r="E49" t="s">
        <v>61</v>
      </c>
      <c r="F49">
        <v>24.059609380000001</v>
      </c>
      <c r="G49">
        <v>4</v>
      </c>
      <c r="K49" t="s">
        <v>79</v>
      </c>
      <c r="L49" t="s">
        <v>10</v>
      </c>
      <c r="M49" t="s">
        <v>27</v>
      </c>
      <c r="N49" t="s">
        <v>44</v>
      </c>
      <c r="O49" t="s">
        <v>61</v>
      </c>
    </row>
    <row r="50" spans="1:15" x14ac:dyDescent="0.2">
      <c r="A50" t="s">
        <v>6</v>
      </c>
      <c r="B50" t="s">
        <v>76</v>
      </c>
      <c r="C50" t="s">
        <v>77</v>
      </c>
      <c r="D50" t="s">
        <v>9</v>
      </c>
      <c r="E50" t="s">
        <v>10</v>
      </c>
      <c r="F50">
        <v>18.633256320000001</v>
      </c>
      <c r="G50">
        <v>1</v>
      </c>
      <c r="K50">
        <v>1</v>
      </c>
      <c r="L50">
        <f>AVERAGE(F50:F52)</f>
        <v>18.439846006666667</v>
      </c>
      <c r="M50">
        <f>AVERAGE(F62:F64)</f>
        <v>18.231795923333337</v>
      </c>
      <c r="N50">
        <f>AVERAGE(F74:F76)</f>
        <v>18.134619083333334</v>
      </c>
      <c r="O50">
        <f>AVERAGE(F86:F88)</f>
        <v>19.393298390000002</v>
      </c>
    </row>
    <row r="51" spans="1:15" x14ac:dyDescent="0.2">
      <c r="A51" t="s">
        <v>11</v>
      </c>
      <c r="B51" t="s">
        <v>76</v>
      </c>
      <c r="C51" t="s">
        <v>77</v>
      </c>
      <c r="D51" t="s">
        <v>9</v>
      </c>
      <c r="E51" t="s">
        <v>10</v>
      </c>
      <c r="F51">
        <v>18.445127599999999</v>
      </c>
      <c r="G51">
        <v>1</v>
      </c>
      <c r="K51">
        <v>2</v>
      </c>
      <c r="L51">
        <f>AVERAGE(F53:F55)</f>
        <v>19.039324320000002</v>
      </c>
      <c r="M51">
        <f>AVERAGE(F65:F67)</f>
        <v>17.552551276666666</v>
      </c>
      <c r="N51">
        <f>AVERAGE(F77:F79)</f>
        <v>18.775595076666665</v>
      </c>
      <c r="O51">
        <f>AVERAGE(F89:F91)</f>
        <v>18.993595923333334</v>
      </c>
    </row>
    <row r="52" spans="1:15" x14ac:dyDescent="0.2">
      <c r="A52" t="s">
        <v>12</v>
      </c>
      <c r="B52" t="s">
        <v>76</v>
      </c>
      <c r="C52" t="s">
        <v>77</v>
      </c>
      <c r="D52" t="s">
        <v>9</v>
      </c>
      <c r="E52" t="s">
        <v>10</v>
      </c>
      <c r="F52">
        <v>18.241154099999999</v>
      </c>
      <c r="G52">
        <v>1</v>
      </c>
      <c r="K52">
        <v>3</v>
      </c>
      <c r="L52">
        <f>AVERAGE(F56:F58)</f>
        <v>24.058110383333332</v>
      </c>
      <c r="M52">
        <f>AVERAGE(F68:F70)</f>
        <v>23.372312339999997</v>
      </c>
      <c r="N52">
        <f>AVERAGE(F80:F82)</f>
        <v>21.528476170000001</v>
      </c>
      <c r="O52">
        <f>AVERAGE(F92:F94)</f>
        <v>22.2829646</v>
      </c>
    </row>
    <row r="53" spans="1:15" x14ac:dyDescent="0.2">
      <c r="A53" t="s">
        <v>13</v>
      </c>
      <c r="B53" t="s">
        <v>76</v>
      </c>
      <c r="C53" t="s">
        <v>77</v>
      </c>
      <c r="D53" t="s">
        <v>14</v>
      </c>
      <c r="E53" t="s">
        <v>10</v>
      </c>
      <c r="F53">
        <v>18.939279299999999</v>
      </c>
      <c r="G53">
        <v>2</v>
      </c>
      <c r="K53">
        <v>4</v>
      </c>
      <c r="L53">
        <f>AVERAGE(F59:F61)</f>
        <v>15.807414726666666</v>
      </c>
      <c r="M53">
        <f>AVERAGE(F71:F73)</f>
        <v>15.183256713333334</v>
      </c>
      <c r="N53">
        <f>AVERAGE(F83:F85)</f>
        <v>15.439104173333334</v>
      </c>
      <c r="O53">
        <f>AVERAGE(F95:F97)</f>
        <v>15.600348220000001</v>
      </c>
    </row>
    <row r="54" spans="1:15" x14ac:dyDescent="0.2">
      <c r="A54" t="s">
        <v>15</v>
      </c>
      <c r="B54" t="s">
        <v>76</v>
      </c>
      <c r="C54" t="s">
        <v>77</v>
      </c>
      <c r="D54" t="s">
        <v>14</v>
      </c>
      <c r="E54" t="s">
        <v>10</v>
      </c>
      <c r="F54">
        <v>19.012535079999999</v>
      </c>
      <c r="G54">
        <v>2</v>
      </c>
    </row>
    <row r="55" spans="1:15" x14ac:dyDescent="0.2">
      <c r="A55" t="s">
        <v>16</v>
      </c>
      <c r="B55" t="s">
        <v>76</v>
      </c>
      <c r="C55" t="s">
        <v>77</v>
      </c>
      <c r="D55" t="s">
        <v>14</v>
      </c>
      <c r="E55" t="s">
        <v>10</v>
      </c>
      <c r="F55">
        <v>19.166158580000001</v>
      </c>
      <c r="G55">
        <v>2</v>
      </c>
    </row>
    <row r="56" spans="1:15" x14ac:dyDescent="0.2">
      <c r="A56" t="s">
        <v>17</v>
      </c>
      <c r="B56" t="s">
        <v>76</v>
      </c>
      <c r="C56" t="s">
        <v>77</v>
      </c>
      <c r="D56" t="s">
        <v>18</v>
      </c>
      <c r="E56" t="s">
        <v>10</v>
      </c>
      <c r="F56">
        <v>24.030228990000001</v>
      </c>
      <c r="G56">
        <v>3</v>
      </c>
    </row>
    <row r="57" spans="1:15" x14ac:dyDescent="0.2">
      <c r="A57" t="s">
        <v>19</v>
      </c>
      <c r="B57" t="s">
        <v>76</v>
      </c>
      <c r="C57" t="s">
        <v>77</v>
      </c>
      <c r="D57" t="s">
        <v>18</v>
      </c>
      <c r="E57" t="s">
        <v>10</v>
      </c>
      <c r="F57">
        <v>24.084514970000001</v>
      </c>
      <c r="G57">
        <v>3</v>
      </c>
    </row>
    <row r="58" spans="1:15" x14ac:dyDescent="0.2">
      <c r="A58" t="s">
        <v>20</v>
      </c>
      <c r="B58" t="s">
        <v>76</v>
      </c>
      <c r="C58" t="s">
        <v>77</v>
      </c>
      <c r="D58" t="s">
        <v>18</v>
      </c>
      <c r="E58" t="s">
        <v>10</v>
      </c>
      <c r="F58">
        <v>24.059587189999998</v>
      </c>
      <c r="G58">
        <v>3</v>
      </c>
    </row>
    <row r="59" spans="1:15" x14ac:dyDescent="0.2">
      <c r="A59" t="s">
        <v>21</v>
      </c>
      <c r="B59" t="s">
        <v>76</v>
      </c>
      <c r="C59" t="s">
        <v>77</v>
      </c>
      <c r="D59" t="s">
        <v>22</v>
      </c>
      <c r="E59" t="s">
        <v>10</v>
      </c>
      <c r="F59">
        <v>15.99378211</v>
      </c>
      <c r="G59">
        <v>4</v>
      </c>
    </row>
    <row r="60" spans="1:15" x14ac:dyDescent="0.2">
      <c r="A60" t="s">
        <v>23</v>
      </c>
      <c r="B60" t="s">
        <v>76</v>
      </c>
      <c r="C60" t="s">
        <v>77</v>
      </c>
      <c r="D60" t="s">
        <v>22</v>
      </c>
      <c r="E60" t="s">
        <v>10</v>
      </c>
      <c r="F60">
        <v>15.7800057</v>
      </c>
      <c r="G60">
        <v>4</v>
      </c>
    </row>
    <row r="61" spans="1:15" x14ac:dyDescent="0.2">
      <c r="A61" t="s">
        <v>24</v>
      </c>
      <c r="B61" t="s">
        <v>76</v>
      </c>
      <c r="C61" t="s">
        <v>77</v>
      </c>
      <c r="D61" t="s">
        <v>22</v>
      </c>
      <c r="E61" t="s">
        <v>10</v>
      </c>
      <c r="F61">
        <v>15.64845637</v>
      </c>
      <c r="G61">
        <v>4</v>
      </c>
    </row>
    <row r="62" spans="1:15" x14ac:dyDescent="0.2">
      <c r="A62" t="s">
        <v>25</v>
      </c>
      <c r="B62" t="s">
        <v>76</v>
      </c>
      <c r="C62" t="s">
        <v>77</v>
      </c>
      <c r="D62" t="s">
        <v>26</v>
      </c>
      <c r="E62" t="s">
        <v>27</v>
      </c>
      <c r="F62">
        <v>18.24779247</v>
      </c>
      <c r="G62">
        <v>1</v>
      </c>
    </row>
    <row r="63" spans="1:15" x14ac:dyDescent="0.2">
      <c r="A63" t="s">
        <v>28</v>
      </c>
      <c r="B63" t="s">
        <v>76</v>
      </c>
      <c r="C63" t="s">
        <v>77</v>
      </c>
      <c r="D63" t="s">
        <v>26</v>
      </c>
      <c r="E63" t="s">
        <v>27</v>
      </c>
      <c r="F63">
        <v>18.155498990000002</v>
      </c>
      <c r="G63">
        <v>1</v>
      </c>
    </row>
    <row r="64" spans="1:15" x14ac:dyDescent="0.2">
      <c r="A64" t="s">
        <v>29</v>
      </c>
      <c r="B64" t="s">
        <v>76</v>
      </c>
      <c r="C64" t="s">
        <v>77</v>
      </c>
      <c r="D64" t="s">
        <v>26</v>
      </c>
      <c r="E64" t="s">
        <v>27</v>
      </c>
      <c r="F64">
        <v>18.292096310000002</v>
      </c>
      <c r="G64">
        <v>1</v>
      </c>
    </row>
    <row r="65" spans="1:7" x14ac:dyDescent="0.2">
      <c r="A65" t="s">
        <v>30</v>
      </c>
      <c r="B65" t="s">
        <v>76</v>
      </c>
      <c r="C65" t="s">
        <v>77</v>
      </c>
      <c r="D65" t="s">
        <v>31</v>
      </c>
      <c r="E65" t="s">
        <v>27</v>
      </c>
      <c r="F65">
        <v>17.650001270000001</v>
      </c>
      <c r="G65">
        <v>2</v>
      </c>
    </row>
    <row r="66" spans="1:7" x14ac:dyDescent="0.2">
      <c r="A66" t="s">
        <v>32</v>
      </c>
      <c r="B66" t="s">
        <v>76</v>
      </c>
      <c r="C66" t="s">
        <v>77</v>
      </c>
      <c r="D66" t="s">
        <v>31</v>
      </c>
      <c r="E66" t="s">
        <v>27</v>
      </c>
      <c r="F66">
        <v>17.53573098</v>
      </c>
      <c r="G66">
        <v>2</v>
      </c>
    </row>
    <row r="67" spans="1:7" x14ac:dyDescent="0.2">
      <c r="A67" t="s">
        <v>33</v>
      </c>
      <c r="B67" t="s">
        <v>76</v>
      </c>
      <c r="C67" t="s">
        <v>77</v>
      </c>
      <c r="D67" t="s">
        <v>31</v>
      </c>
      <c r="E67" t="s">
        <v>27</v>
      </c>
      <c r="F67">
        <v>17.47192158</v>
      </c>
      <c r="G67">
        <v>2</v>
      </c>
    </row>
    <row r="68" spans="1:7" x14ac:dyDescent="0.2">
      <c r="A68" t="s">
        <v>34</v>
      </c>
      <c r="B68" t="s">
        <v>76</v>
      </c>
      <c r="C68" t="s">
        <v>77</v>
      </c>
      <c r="D68" t="s">
        <v>35</v>
      </c>
      <c r="E68" t="s">
        <v>27</v>
      </c>
      <c r="F68">
        <v>23.527889810000001</v>
      </c>
      <c r="G68">
        <v>3</v>
      </c>
    </row>
    <row r="69" spans="1:7" x14ac:dyDescent="0.2">
      <c r="A69" t="s">
        <v>36</v>
      </c>
      <c r="B69" t="s">
        <v>76</v>
      </c>
      <c r="C69" t="s">
        <v>77</v>
      </c>
      <c r="D69" t="s">
        <v>35</v>
      </c>
      <c r="E69" t="s">
        <v>27</v>
      </c>
      <c r="F69">
        <v>23.274794530000001</v>
      </c>
      <c r="G69">
        <v>3</v>
      </c>
    </row>
    <row r="70" spans="1:7" x14ac:dyDescent="0.2">
      <c r="A70" t="s">
        <v>37</v>
      </c>
      <c r="B70" t="s">
        <v>76</v>
      </c>
      <c r="C70" t="s">
        <v>77</v>
      </c>
      <c r="D70" t="s">
        <v>35</v>
      </c>
      <c r="E70" t="s">
        <v>27</v>
      </c>
      <c r="F70">
        <v>23.314252679999999</v>
      </c>
      <c r="G70">
        <v>3</v>
      </c>
    </row>
    <row r="71" spans="1:7" x14ac:dyDescent="0.2">
      <c r="A71" t="s">
        <v>38</v>
      </c>
      <c r="B71" t="s">
        <v>76</v>
      </c>
      <c r="C71" t="s">
        <v>77</v>
      </c>
      <c r="D71" t="s">
        <v>39</v>
      </c>
      <c r="E71" t="s">
        <v>27</v>
      </c>
      <c r="F71">
        <v>15.27955716</v>
      </c>
      <c r="G71">
        <v>4</v>
      </c>
    </row>
    <row r="72" spans="1:7" x14ac:dyDescent="0.2">
      <c r="A72" t="s">
        <v>40</v>
      </c>
      <c r="B72" t="s">
        <v>76</v>
      </c>
      <c r="C72" t="s">
        <v>77</v>
      </c>
      <c r="D72" t="s">
        <v>39</v>
      </c>
      <c r="E72" t="s">
        <v>27</v>
      </c>
      <c r="F72">
        <v>15.192294029999999</v>
      </c>
      <c r="G72">
        <v>4</v>
      </c>
    </row>
    <row r="73" spans="1:7" x14ac:dyDescent="0.2">
      <c r="A73" t="s">
        <v>41</v>
      </c>
      <c r="B73" t="s">
        <v>76</v>
      </c>
      <c r="C73" t="s">
        <v>77</v>
      </c>
      <c r="D73" t="s">
        <v>39</v>
      </c>
      <c r="E73" t="s">
        <v>27</v>
      </c>
      <c r="F73">
        <v>15.077918950000001</v>
      </c>
      <c r="G73">
        <v>4</v>
      </c>
    </row>
    <row r="74" spans="1:7" x14ac:dyDescent="0.2">
      <c r="A74" t="s">
        <v>42</v>
      </c>
      <c r="B74" t="s">
        <v>76</v>
      </c>
      <c r="C74" t="s">
        <v>77</v>
      </c>
      <c r="D74" t="s">
        <v>43</v>
      </c>
      <c r="E74" t="s">
        <v>44</v>
      </c>
      <c r="F74">
        <v>18.296474669999998</v>
      </c>
      <c r="G74">
        <v>1</v>
      </c>
    </row>
    <row r="75" spans="1:7" x14ac:dyDescent="0.2">
      <c r="A75" t="s">
        <v>45</v>
      </c>
      <c r="B75" t="s">
        <v>76</v>
      </c>
      <c r="C75" t="s">
        <v>77</v>
      </c>
      <c r="D75" t="s">
        <v>43</v>
      </c>
      <c r="E75" t="s">
        <v>44</v>
      </c>
      <c r="F75">
        <v>18.140349709999999</v>
      </c>
      <c r="G75">
        <v>1</v>
      </c>
    </row>
    <row r="76" spans="1:7" x14ac:dyDescent="0.2">
      <c r="A76" t="s">
        <v>46</v>
      </c>
      <c r="B76" t="s">
        <v>76</v>
      </c>
      <c r="C76" t="s">
        <v>77</v>
      </c>
      <c r="D76" t="s">
        <v>43</v>
      </c>
      <c r="E76" t="s">
        <v>44</v>
      </c>
      <c r="F76">
        <v>17.967032870000001</v>
      </c>
      <c r="G76">
        <v>1</v>
      </c>
    </row>
    <row r="77" spans="1:7" x14ac:dyDescent="0.2">
      <c r="A77" t="s">
        <v>47</v>
      </c>
      <c r="B77" t="s">
        <v>76</v>
      </c>
      <c r="C77" t="s">
        <v>77</v>
      </c>
      <c r="D77" t="s">
        <v>48</v>
      </c>
      <c r="E77" t="s">
        <v>44</v>
      </c>
      <c r="F77">
        <v>18.743973950000001</v>
      </c>
      <c r="G77">
        <v>2</v>
      </c>
    </row>
    <row r="78" spans="1:7" x14ac:dyDescent="0.2">
      <c r="A78" t="s">
        <v>49</v>
      </c>
      <c r="B78" t="s">
        <v>76</v>
      </c>
      <c r="C78" t="s">
        <v>77</v>
      </c>
      <c r="D78" t="s">
        <v>48</v>
      </c>
      <c r="E78" t="s">
        <v>44</v>
      </c>
      <c r="F78">
        <v>18.797775380000001</v>
      </c>
      <c r="G78">
        <v>2</v>
      </c>
    </row>
    <row r="79" spans="1:7" x14ac:dyDescent="0.2">
      <c r="A79" t="s">
        <v>50</v>
      </c>
      <c r="B79" t="s">
        <v>76</v>
      </c>
      <c r="C79" t="s">
        <v>77</v>
      </c>
      <c r="D79" t="s">
        <v>48</v>
      </c>
      <c r="E79" t="s">
        <v>44</v>
      </c>
      <c r="F79">
        <v>18.7850359</v>
      </c>
      <c r="G79">
        <v>2</v>
      </c>
    </row>
    <row r="80" spans="1:7" x14ac:dyDescent="0.2">
      <c r="A80" t="s">
        <v>51</v>
      </c>
      <c r="B80" t="s">
        <v>76</v>
      </c>
      <c r="C80" t="s">
        <v>77</v>
      </c>
      <c r="D80" t="s">
        <v>52</v>
      </c>
      <c r="E80" t="s">
        <v>44</v>
      </c>
      <c r="F80">
        <v>21.58688549</v>
      </c>
      <c r="G80">
        <v>3</v>
      </c>
    </row>
    <row r="81" spans="1:7" x14ac:dyDescent="0.2">
      <c r="A81" t="s">
        <v>53</v>
      </c>
      <c r="B81" t="s">
        <v>76</v>
      </c>
      <c r="C81" t="s">
        <v>77</v>
      </c>
      <c r="D81" t="s">
        <v>52</v>
      </c>
      <c r="E81" t="s">
        <v>44</v>
      </c>
      <c r="F81">
        <v>21.453125279999998</v>
      </c>
      <c r="G81">
        <v>3</v>
      </c>
    </row>
    <row r="82" spans="1:7" x14ac:dyDescent="0.2">
      <c r="A82" t="s">
        <v>54</v>
      </c>
      <c r="B82" t="s">
        <v>76</v>
      </c>
      <c r="C82" t="s">
        <v>77</v>
      </c>
      <c r="D82" t="s">
        <v>52</v>
      </c>
      <c r="E82" t="s">
        <v>44</v>
      </c>
      <c r="F82">
        <v>21.545417740000001</v>
      </c>
      <c r="G82">
        <v>3</v>
      </c>
    </row>
    <row r="83" spans="1:7" x14ac:dyDescent="0.2">
      <c r="A83" t="s">
        <v>55</v>
      </c>
      <c r="B83" t="s">
        <v>76</v>
      </c>
      <c r="C83" t="s">
        <v>77</v>
      </c>
      <c r="D83" t="s">
        <v>56</v>
      </c>
      <c r="E83" t="s">
        <v>44</v>
      </c>
      <c r="F83">
        <v>15.366339419999999</v>
      </c>
      <c r="G83">
        <v>4</v>
      </c>
    </row>
    <row r="84" spans="1:7" x14ac:dyDescent="0.2">
      <c r="A84" t="s">
        <v>57</v>
      </c>
      <c r="B84" t="s">
        <v>76</v>
      </c>
      <c r="C84" t="s">
        <v>77</v>
      </c>
      <c r="D84" t="s">
        <v>56</v>
      </c>
      <c r="E84" t="s">
        <v>44</v>
      </c>
      <c r="F84">
        <v>15.44401012</v>
      </c>
      <c r="G84">
        <v>4</v>
      </c>
    </row>
    <row r="85" spans="1:7" x14ac:dyDescent="0.2">
      <c r="A85" t="s">
        <v>58</v>
      </c>
      <c r="B85" t="s">
        <v>76</v>
      </c>
      <c r="C85" t="s">
        <v>77</v>
      </c>
      <c r="D85" t="s">
        <v>56</v>
      </c>
      <c r="E85" t="s">
        <v>44</v>
      </c>
      <c r="F85">
        <v>15.506962980000001</v>
      </c>
      <c r="G85">
        <v>4</v>
      </c>
    </row>
    <row r="86" spans="1:7" x14ac:dyDescent="0.2">
      <c r="A86" t="s">
        <v>59</v>
      </c>
      <c r="B86" t="s">
        <v>76</v>
      </c>
      <c r="C86" t="s">
        <v>77</v>
      </c>
      <c r="D86" t="s">
        <v>60</v>
      </c>
      <c r="E86" t="s">
        <v>61</v>
      </c>
      <c r="F86">
        <v>19.530738320000001</v>
      </c>
      <c r="G86">
        <v>1</v>
      </c>
    </row>
    <row r="87" spans="1:7" x14ac:dyDescent="0.2">
      <c r="A87" t="s">
        <v>62</v>
      </c>
      <c r="B87" t="s">
        <v>76</v>
      </c>
      <c r="C87" t="s">
        <v>77</v>
      </c>
      <c r="D87" t="s">
        <v>60</v>
      </c>
      <c r="E87" t="s">
        <v>61</v>
      </c>
      <c r="F87">
        <v>19.354838900000001</v>
      </c>
      <c r="G87">
        <v>1</v>
      </c>
    </row>
    <row r="88" spans="1:7" x14ac:dyDescent="0.2">
      <c r="A88" t="s">
        <v>63</v>
      </c>
      <c r="B88" t="s">
        <v>76</v>
      </c>
      <c r="C88" t="s">
        <v>77</v>
      </c>
      <c r="D88" t="s">
        <v>60</v>
      </c>
      <c r="E88" t="s">
        <v>61</v>
      </c>
      <c r="F88">
        <v>19.29431795</v>
      </c>
      <c r="G88">
        <v>1</v>
      </c>
    </row>
    <row r="89" spans="1:7" x14ac:dyDescent="0.2">
      <c r="A89" t="s">
        <v>64</v>
      </c>
      <c r="B89" t="s">
        <v>76</v>
      </c>
      <c r="C89" t="s">
        <v>77</v>
      </c>
      <c r="D89" t="s">
        <v>65</v>
      </c>
      <c r="E89" t="s">
        <v>61</v>
      </c>
      <c r="F89">
        <v>18.96904498</v>
      </c>
      <c r="G89">
        <v>2</v>
      </c>
    </row>
    <row r="90" spans="1:7" x14ac:dyDescent="0.2">
      <c r="A90" t="s">
        <v>66</v>
      </c>
      <c r="B90" t="s">
        <v>76</v>
      </c>
      <c r="C90" t="s">
        <v>77</v>
      </c>
      <c r="D90" t="s">
        <v>65</v>
      </c>
      <c r="E90" t="s">
        <v>61</v>
      </c>
      <c r="F90">
        <v>19.09025827</v>
      </c>
      <c r="G90">
        <v>2</v>
      </c>
    </row>
    <row r="91" spans="1:7" x14ac:dyDescent="0.2">
      <c r="A91" t="s">
        <v>67</v>
      </c>
      <c r="B91" t="s">
        <v>76</v>
      </c>
      <c r="C91" t="s">
        <v>77</v>
      </c>
      <c r="D91" t="s">
        <v>65</v>
      </c>
      <c r="E91" t="s">
        <v>61</v>
      </c>
      <c r="F91">
        <v>18.92148452</v>
      </c>
      <c r="G91">
        <v>2</v>
      </c>
    </row>
    <row r="92" spans="1:7" x14ac:dyDescent="0.2">
      <c r="A92" t="s">
        <v>68</v>
      </c>
      <c r="B92" t="s">
        <v>76</v>
      </c>
      <c r="C92" t="s">
        <v>77</v>
      </c>
      <c r="D92" t="s">
        <v>69</v>
      </c>
      <c r="E92" t="s">
        <v>61</v>
      </c>
      <c r="F92">
        <v>22.170103959999999</v>
      </c>
      <c r="G92">
        <v>3</v>
      </c>
    </row>
    <row r="93" spans="1:7" x14ac:dyDescent="0.2">
      <c r="A93" t="s">
        <v>70</v>
      </c>
      <c r="B93" t="s">
        <v>76</v>
      </c>
      <c r="C93" t="s">
        <v>77</v>
      </c>
      <c r="D93" t="s">
        <v>69</v>
      </c>
      <c r="E93" t="s">
        <v>61</v>
      </c>
      <c r="F93">
        <v>22.284330919999999</v>
      </c>
      <c r="G93">
        <v>3</v>
      </c>
    </row>
    <row r="94" spans="1:7" x14ac:dyDescent="0.2">
      <c r="A94" t="s">
        <v>71</v>
      </c>
      <c r="B94" t="s">
        <v>76</v>
      </c>
      <c r="C94" t="s">
        <v>77</v>
      </c>
      <c r="D94" t="s">
        <v>69</v>
      </c>
      <c r="E94" t="s">
        <v>61</v>
      </c>
      <c r="F94">
        <v>22.394458920000002</v>
      </c>
      <c r="G94">
        <v>3</v>
      </c>
    </row>
    <row r="95" spans="1:7" x14ac:dyDescent="0.2">
      <c r="A95" t="s">
        <v>72</v>
      </c>
      <c r="B95" t="s">
        <v>76</v>
      </c>
      <c r="C95" t="s">
        <v>77</v>
      </c>
      <c r="D95" t="s">
        <v>73</v>
      </c>
      <c r="E95" t="s">
        <v>61</v>
      </c>
      <c r="F95">
        <v>15.58215453</v>
      </c>
      <c r="G95">
        <v>4</v>
      </c>
    </row>
    <row r="96" spans="1:7" x14ac:dyDescent="0.2">
      <c r="A96" t="s">
        <v>74</v>
      </c>
      <c r="B96" t="s">
        <v>76</v>
      </c>
      <c r="C96" t="s">
        <v>77</v>
      </c>
      <c r="D96" t="s">
        <v>73</v>
      </c>
      <c r="E96" t="s">
        <v>61</v>
      </c>
      <c r="F96">
        <v>15.57844248</v>
      </c>
      <c r="G96">
        <v>4</v>
      </c>
    </row>
    <row r="97" spans="1:7" x14ac:dyDescent="0.2">
      <c r="A97" t="s">
        <v>75</v>
      </c>
      <c r="B97" t="s">
        <v>76</v>
      </c>
      <c r="C97" t="s">
        <v>77</v>
      </c>
      <c r="D97" t="s">
        <v>73</v>
      </c>
      <c r="E97" t="s">
        <v>61</v>
      </c>
      <c r="F97">
        <v>15.64044765</v>
      </c>
      <c r="G97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RWP28_qRT-PCR_data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Williams,Robert</dc:creator>
  <cp:lastModifiedBy>Williams,Robert</cp:lastModifiedBy>
  <dcterms:created xsi:type="dcterms:W3CDTF">2022-06-03T18:58:22Z</dcterms:created>
  <dcterms:modified xsi:type="dcterms:W3CDTF">2022-09-07T00:01:05Z</dcterms:modified>
</cp:coreProperties>
</file>