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work/onish_ChIP_R_Analysis/k1_Genes/"/>
    </mc:Choice>
  </mc:AlternateContent>
  <xr:revisionPtr revIDLastSave="0" documentId="13_ncr:40009_{1553EB4D-FC8D-E449-9196-25E2B1D86FB4}" xr6:coauthVersionLast="45" xr6:coauthVersionMax="45" xr10:uidLastSave="{00000000-0000-0000-0000-000000000000}"/>
  <bookViews>
    <workbookView xWindow="0" yWindow="460" windowWidth="27640" windowHeight="16540"/>
  </bookViews>
  <sheets>
    <sheet name="ben&lt;.05" sheetId="2" r:id="rId1"/>
    <sheet name="output_allGenes_bkgrd" sheetId="3" r:id="rId2"/>
    <sheet name="k1.DAVID.output raw" sheetId="1" r:id="rId3"/>
  </sheets>
  <definedNames>
    <definedName name="k1_vs_all_output" localSheetId="1">output_allGenes_bkgrd!$A$1:$M$70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2" l="1"/>
  <c r="N5" i="2"/>
  <c r="N11" i="2"/>
  <c r="N10" i="2"/>
  <c r="N9" i="2"/>
  <c r="N8" i="2"/>
  <c r="N7" i="2"/>
  <c r="N6" i="2"/>
  <c r="N4" i="2"/>
  <c r="N3" i="2"/>
</calcChain>
</file>

<file path=xl/connections.xml><?xml version="1.0" encoding="utf-8"?>
<connections xmlns="http://schemas.openxmlformats.org/spreadsheetml/2006/main">
  <connection id="1" name="k1_vs_all_output" type="6" refreshedVersion="6" background="1" saveData="1">
    <textPr codePage="10000" sourceFile="/Users/david/work/onish_ChIP_R_Analysis/k1_Genes/k1_vs_all_output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<sst xmlns="http://schemas.openxmlformats.org/spreadsheetml/2006/main" count="607" uniqueCount="255">
  <si>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</si>
  <si>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</si>
  <si>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</si>
  <si>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</si>
  <si>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</si>
  <si>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</si>
  <si>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</si>
  <si>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</si>
  <si>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</si>
  <si>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</si>
  <si>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</si>
  <si>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</si>
  <si>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</si>
  <si>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UP_KEYWORDS</t>
  </si>
  <si>
    <t>Developmental protein</t>
  </si>
  <si>
    <t>WBGENE00003905, WBGENE00000439, WBGENE00018369, WBGENE00003939, WBGENE00006868, WBGENE00003006, WBGENE00003830, WBGENE00001411, WBGENE00003104, WBGENE00000168, WBGENE00006815, WBGENE00003047, WBGENE00018591, WBGENE00006745, WBGENE00001842, WBGENE00003018, WBGENE00003393, WBGENE00006498, WBGENE00003030, WBGENE00003024, WBGENE00003112, WBGENE00004013, WBGENE00000461, WBGENE00003242</t>
  </si>
  <si>
    <t>GOTERM_BP_DIRECT</t>
  </si>
  <si>
    <t>GO:0007411~axon guidance</t>
  </si>
  <si>
    <t>WBGENE00006498, WBGENE00004729, WBGENE00006852, WBGENE00003024, WBGENE00006780, WBGENE00006890, WBGENE00006770, WBGENE00013693, WBGENE00006868, WBGENE00004215, WBGENE00016539, WBGENE00006745</t>
  </si>
  <si>
    <t>GO:0007275~multicellular organism development</t>
  </si>
  <si>
    <t>GO:0008045~motor neuron axon guidance</t>
  </si>
  <si>
    <t>WBGENE00006498, WBGENE00006852, WBGENE00006770, WBGENE00004215, WBGENE00017381, WBGENE00006745</t>
  </si>
  <si>
    <t>INTERPRO</t>
  </si>
  <si>
    <t>IPR013783:Immunoglobulin-like fold</t>
  </si>
  <si>
    <t>WBGENE00004729, WBGENE00004370, WBGENE00003242, WBGENE00006868, WBGENE00020160, WBGENE00004732, WBGENE00004215, WBGENE00017184, WBGENE00016539, WBGENE00001863, WBGENE00006745</t>
  </si>
  <si>
    <t>GO:0033563~dorsal/ventral axon guidance</t>
  </si>
  <si>
    <t>WBGENE00004729, WBGENE00006852, WBGENE00006780, WBGENE00006770, WBGENE00016539, WBGENE00006745</t>
  </si>
  <si>
    <t>IPR003599:Immunoglobulin subtype</t>
  </si>
  <si>
    <t>WBGENE00004729, WBGENE00004370, WBGENE00003242, WBGENE00004732, WBGENE00004215, WBGENE00017184, WBGENE00001863, WBGENE00006745</t>
  </si>
  <si>
    <t>Disulfide bond</t>
  </si>
  <si>
    <t>WBGENE00001638, WBGENE00018365, WBGENE00004729, WBGENE00014057, WBGENE00001630, WBGENE00003006, WBGENE00004777, WBGENE00003104, WBGENE00004215, WBGENE00000168, WBGENE00001475, WBGENE00017381, WBGENE00001863, WBGENE00006745, WBGENE00000941, WBGENE00006498, WBGENE00000082, WBGENE00006852, WBGENE00003242, WBGENE00206537, WBGENE00003170, WBGENE00016913, WBGENE00002091, WBGENE00004092</t>
  </si>
  <si>
    <t>IPR007110:Immunoglobulin-like domain</t>
  </si>
  <si>
    <t>WBGENE00004729, WBGENE00004370, WBGENE00003242, WBGENE00020160, WBGENE00004732, WBGENE00004215, WBGENE00017184, WBGENE00001863, WBGENE00006745</t>
  </si>
  <si>
    <t>SMART</t>
  </si>
  <si>
    <t>SM00409:IG</t>
  </si>
  <si>
    <t>Alternative splicing</t>
  </si>
  <si>
    <t>WBGENE00003936, WBGENE00022697, WBGENE00020114, WBGENE00011480, WBGENE00006868, WBGENE00001630, WBGENE00003830, WBGENE00001411, WBGENE00004946, WBGENE00017381, WBGENE00006745, WBGENE00000886, WBGENE00006498, WBGENE00004013, WBGENE00003242, WBGENE00016201, WBGENE00000518, WBGENE00004777, WBGENE00004215, WBGENE00006815, WBGENE00000410, WBGENE00019493, WBGENE00001842, WBGENE00005077, WBGENE00003030, WBGENE00006863, WBGENE00000186, WBGENE00008443</t>
  </si>
  <si>
    <t>IPR003598:Immunoglobulin subtype 2</t>
  </si>
  <si>
    <t>WBGENE00004729, WBGENE00003242, WBGENE00004732, WBGENE00004215, WBGENE00017184, WBGENE00001863, WBGENE00006745</t>
  </si>
  <si>
    <t>IPR003961:Fibronectin, type III</t>
  </si>
  <si>
    <t>WBGENE00004729, WBGENE00006868, WBGENE00004732, WBGENE00004215, WBGENE00017184, WBGENE00016539</t>
  </si>
  <si>
    <t>GO:0007399~nervous system development</t>
  </si>
  <si>
    <t>WBGENE00022697, WBGENE00001484, WBGENE00004215, WBGENE00006815, WBGENE00003047, WBGENE00011279, WBGENE00017381, WBGENE00003018</t>
  </si>
  <si>
    <t>SM00408:IGc2</t>
  </si>
  <si>
    <t>Glycoprotein</t>
  </si>
  <si>
    <t>WBGENE00001638, WBGENE00018365, WBGENE00012182, WBGENE00011480, WBGENE00006868, WBGENE00001630, WBGENE00004777, WBGENE00003104, WBGENE00004215, WBGENE00000168, WBGENE00007139, WBGENE00004902, WBGENE00017381, WBGENE00006745, WBGENE00001842, WBGENE00006863, WBGENE00015519, WBGENE00003242, WBGENE00003170, WBGENE00016913, WBGENE00004092</t>
  </si>
  <si>
    <t>GO:0043171~peptide catabolic process</t>
  </si>
  <si>
    <t>WBGENE00022176, WBGENE00013166, WBGENE00007509, WBGENE00011587, WBGENE00007139</t>
  </si>
  <si>
    <t>SM00060:FN3</t>
  </si>
  <si>
    <t>GO:0040039~inductive cell migration</t>
  </si>
  <si>
    <t>WBGENE00005077, WBGENE00006498, WBGENE00006852, WBGENE00018369, WBGENE00003242, WBGENE00003792, WBGENE00013682, WBGENE00006868, WBGENE00018932, WBGENE00006745</t>
  </si>
  <si>
    <t>GO:0097376~interneuron axon guidance</t>
  </si>
  <si>
    <t>WBGENE00003006, WBGENE00001475, WBGENE00017381</t>
  </si>
  <si>
    <t>Manganese</t>
  </si>
  <si>
    <t>WBGENE00005077, WBGENE00001638, WBGENE00006863, WBGENE00020088, WBGENE00003578, WBGENE00001630, WBGENE00009440</t>
  </si>
  <si>
    <t>Immunoglobulin domain</t>
  </si>
  <si>
    <t>WBGENE00004729, WBGENE00004370, WBGENE00003242, WBGENE00004215, WBGENE00006745</t>
  </si>
  <si>
    <t>ATP-binding</t>
  </si>
  <si>
    <t>WBGENE00001815, WBGENE00002219, WBGENE00011480, WBGENE00000518, WBGENE00011580, WBGENE00001816, WBGENE00006868, WBGENE00006814, WBGENE00004258, WBGENE00000410, WBGENE00020007, WBGENE00004506, WBGENE00019493, WBGENE00017381, WBGENE00001338, WBGENE00006416, WBGENE00000512, WBGENE00005077, WBGENE00003393, WBGENE00003030, WBGENE00010015, WBGENE00000186, WBGENE00020184</t>
  </si>
  <si>
    <t>IPR023088:3'5'-cyclic nucleotide phosphodiesterase</t>
  </si>
  <si>
    <t>WBGENE00020114, WBGENE00008443, WBGENE00011433</t>
  </si>
  <si>
    <t>IPR002073:3'5'-cyclic nucleotide phosphodiesterase, catalytic domain</t>
  </si>
  <si>
    <t>IPR023174:3'5'-cyclic nucleotide phosphodiesterase, conserved site</t>
  </si>
  <si>
    <t>GO:0009792~embryo development ending in birth or egg hatching</t>
  </si>
  <si>
    <t>WBGENE00004729, WBGENE00016356, WBGENE00013682, WBGENE00001773, WBGENE00019380, WBGENE00006868, WBGENE00020417, WBGENE00000168, WBGENE00000566, WBGENE00001338, WBGENE00017280, WBGENE00007686, WBGENE00016948, WBGENE00004013, WBGENE00009342, WBGENE00003242, WBGENE00017119, WBGENE00013632, WBGENE00010405, WBGENE00018365, WBGENE00003905, WBGENE00000517, WBGENE00002219, WBGENE00018369, WBGENE00013792, WBGENE00009926, WBGENE00020502, WBGENE00000995, WBGENE00015092, WBGENE00001842, WBGENE00006416, WBGENE00003030, WBGENE00003393, WBGENE00006863, WBGENE00003112, WBGENE00003792, WBGENE00011121, WBGENE00012015, WBGENE00020950, WBGENE00002804, WBGENE00020112, WBGENE00003936, WBGENE00011480, WBGENE00011043, WBGENE00001630, WBGENE00006648, WBGENE00006924, WBGENE00001232, WBGENE00004786, WBGENE00004506, WBGENE00004946, WBGENE00007139, WBGENE00019162, WBGENE00020679, WBGENE00003018, WBGENE00015916, WBGENE00006498, WBGENE00006698, WBGENE00006331, WBGENE00022141, WBGENE00009440, WBGENE00021732, WBGENE00022301, WBGENE00001906, WBGENE00016520, WBGENE00016442, WBGENE00011908, WBGENE00004732, WBGENE00044318, WBGENE00000410, WBGENE00003047, WBGENE00001942, WBGENE00004978, WBGENE00004735, WBGENE00000776, WBGENE00005077, WBGENE00011625, WBGENE00013406, WBGENE00010015, WBGENE00000461, WBGENE00000186, WBGENE00016118, WBGENE00020090, WBGENE00016913, WBGENE00012479, WBGENE00010579</t>
  </si>
  <si>
    <t>GO:0010172~embryonic body morphogenesis</t>
  </si>
  <si>
    <t>WBGENE00003393, WBGENE00006498, WBGENE00000439, WBGENE00006868, WBGENE00004215</t>
  </si>
  <si>
    <t>IPR008979:Galactose-binding domain-like</t>
  </si>
  <si>
    <t>WBGENE00013693, WBGENE00006868, WBGENE00010160, WBGENE00016913, WBGENE00017381</t>
  </si>
  <si>
    <t>GO:0048675~axon extension</t>
  </si>
  <si>
    <t>WBGENE00004729, WBGENE00006780, WBGENE00006770, WBGENE00016539, WBGENE00006745</t>
  </si>
  <si>
    <t>IPR013098:Immunoglobulin I-set</t>
  </si>
  <si>
    <t>WBGENE00004729, WBGENE00004732, WBGENE00004215, WBGENE00017184, WBGENE00001863</t>
  </si>
  <si>
    <t>GOTERM_MF_DIRECT</t>
  </si>
  <si>
    <t>GO:0004114~3',5'-cyclic-nucleotide phosphodiesterase activity</t>
  </si>
  <si>
    <t>KEGG_PATHWAY</t>
  </si>
  <si>
    <t>cel01100:Metabolic pathways</t>
  </si>
  <si>
    <t>WBGENE00001638, WBGENE00020950, WBGENE00018682, WBGENE00016201, WBGENE00013693, WBGENE00001630, WBGENE00020417, WBGENE00004258, WBGENE00007509, WBGENE00003047, WBGENE00020007, WBGENE00001338, WBGENE00006416, WBGENE00000512, WBGENE00020679, WBGENE00013406, WBGENE00009342, WBGENE00016118, WBGENE00009440, WBGENE00012015, WBGENE00004092</t>
  </si>
  <si>
    <t>UP_SEQ_FEATURE</t>
  </si>
  <si>
    <t>splice variant</t>
  </si>
  <si>
    <t>WBGENE00022697, WBGENE00020114, WBGENE00020088, WBGENE00006868, WBGENE00001630, WBGENE00004777, WBGENE00003830, WBGENE00001411, WBGENE00006815, WBGENE00000410, WBGENE00004946, WBGENE00019493, WBGENE00006745, WBGENE00001842, WBGENE00006416, WBGENE00000886, WBGENE00003030, WBGENE00004013, WBGENE00008443, WBGENE00003242</t>
  </si>
  <si>
    <t>GO:0005516~calmodulin binding</t>
  </si>
  <si>
    <t>WBGENE00022059, WBGENE00000518, WBGENE00007176, WBGENE00015754, WBGENE00011433</t>
  </si>
  <si>
    <t>GO:0016358~dendrite development</t>
  </si>
  <si>
    <t>WBGENE00006780, WBGENE00006331, WBGENE00018802, WBGENE00003170, WBGENE00006745</t>
  </si>
  <si>
    <t>IPR003607:HD/PDEase domain</t>
  </si>
  <si>
    <t>GO:0022008~neurogenesis</t>
  </si>
  <si>
    <t>WBGENE00018987, WBGENE00003047, WBGENE00003018</t>
  </si>
  <si>
    <t>Phosphoprotein</t>
  </si>
  <si>
    <t>WBGENE00005077, WBGENE00001906, WBGENE00006868, WBGENE00001411, WBGENE00003830, WBGENE00001942, WBGENE00019493, WBGENE00006745</t>
  </si>
  <si>
    <t>cel00020:Citrate cycle (TCA cycle)</t>
  </si>
  <si>
    <t>WBGENE00020950, WBGENE00004258, WBGENE00009440, WBGENE00020679</t>
  </si>
  <si>
    <t>SM00471:HDc</t>
  </si>
  <si>
    <t>Hydrolase</t>
  </si>
  <si>
    <t>WBGENE00018682, WBGENE00020114, WBGENE00020891, WBGENE00011580, WBGENE00020088, WBGENE00003578, WBGENE00004215, WBGENE00010160, WBGENE00007509, WBGENE00021507, WBGENE00019493, WBGENE00017280, WBGENE00000776, WBGENE00000963, WBGENE00003393, WBGENE00008443, WBGENE00009267, WBGENE00018877, WBGENE00022393, WBGENE00003170, WBGENE00011433, WBGENE00004092, WBGENE00219378</t>
  </si>
  <si>
    <t>Calmodulin-binding</t>
  </si>
  <si>
    <t>WBGENE00000518, WBGENE00015754, WBGENE00011433</t>
  </si>
  <si>
    <t>Nucleotide-binding</t>
  </si>
  <si>
    <t>WBGENE00001815, WBGENE00002219, WBGENE00011480, WBGENE00000518, WBGENE00011580, WBGENE00001816, WBGENE00006868, WBGENE00006814, WBGENE00004258, WBGENE00000410, WBGENE00020007, WBGENE00004506, WBGENE00019493, WBGENE00017381, WBGENE00001338, WBGENE00006416, WBGENE00000512, WBGENE00005077, WBGENE00003393, WBGENE00003030, WBGENE00010015, WBGENE00004310, WBGENE00000186, WBGENE00020184</t>
  </si>
  <si>
    <t>GOTERM_CC_DIRECT</t>
  </si>
  <si>
    <t>GO:0005886~plasma membrane</t>
  </si>
  <si>
    <t>WBGENE00012182, WBGENE00013166, WBGENE00006868, WBGENE00006747, WBGENE00003006, WBGENE00004777, WBGENE00004732, WBGENE00003104, WBGENE00004215, WBGENE00001475, WBGENE00007139, WBGENE00000225, WBGENE00004902, WBGENE00017381, WBGENE00005077, WBGENE00006498, WBGENE00007176, WBGENE00018987, WBGENE00003170, WBGENE00011587</t>
  </si>
  <si>
    <t>Metal-binding</t>
  </si>
  <si>
    <t>WBGENE00001638, WBGENE00020114, WBGENE00003578, WBGENE00001630, WBGENE00006648, WBGENE00004786, WBGENE00000941, WBGENE00017280, WBGENE00000963, WBGENE00016927, WBGENE00006698, WBGENE00015138, WBGENE00020184, WBGENE00009440, WBGENE00011433, WBGENE00021831, WBGENE00018369, WBGENE00016201, WBGENE00000518, WBGENE00020088, WBGENE00004258, WBGENE00010160, WBGENE00007509, WBGENE00019493, WBGENE00006416, WBGENE00005077, WBGENE00003030, WBGENE00006863, WBGENE00000186, WBGENE00008443, WBGENE00003033, WBGENE00018877, WBGENE00016539</t>
  </si>
  <si>
    <t>IPR001930:Peptidase M1, alanine aminopeptidase/leukotriene A4 hydrolase</t>
  </si>
  <si>
    <t>WBGENE00013166, WBGENE00011587, WBGENE00007139</t>
  </si>
  <si>
    <t>SM00209:TSP1</t>
  </si>
  <si>
    <t>WBGENE00000082, WBGENE00003242, WBGENE00011269, WBGENE00006745</t>
  </si>
  <si>
    <t>GO:0016787~hydrolase activity</t>
  </si>
  <si>
    <t>WBGENE00020114, WBGENE00020891, WBGENE00011580, WBGENE00022176, WBGENE00003578, WBGENE00021507, WBGENE00021867, WBGENE00004506, WBGENE00000963, WBGENE00009303, WBGENE00009267, WBGENE00011433, WBGENE00004092, WBGENE00018682, WBGENE00020088, WBGENE00004215, WBGENE00010160, WBGENE00007509, WBGENE00008119, WBGENE00019493, WBGENE00000776, WBGENE00003393, WBGENE00008443, WBGENE00018877, WBGENE00022393, WBGENE00003170, WBGENE00219378</t>
  </si>
  <si>
    <t>IPR008734:Phosphorylase kinase alpha/beta subunit</t>
  </si>
  <si>
    <t>WBGENE00022059, WBGENE00015754</t>
  </si>
  <si>
    <t>IPR011613:Glycoside hydrolase family 15</t>
  </si>
  <si>
    <t>Transferase</t>
  </si>
  <si>
    <t>WBGENE00001638, WBGENE00020950, WBGENE00019546, WBGENE00044303, WBGENE00001773, WBGENE00006868, WBGENE00001630, WBGENE00010392, WBGENE00017381, WBGENE00012928, WBGENE00018365, WBGENE00015692, WBGENE00000517, WBGENE00020587, WBGENE00000518, WBGENE00006814, WBGENE00000410, WBGENE00020007, WBGENE00001247, WBGENE00000512, WBGENE00006416, WBGENE00005077, WBGENE00003030, WBGENE00006863, WBGENE00012718, WBGENE00000186</t>
  </si>
  <si>
    <t>GO:0040011~locomotion</t>
  </si>
  <si>
    <t>WBGENE00020950, WBGENE00020112, WBGENE00004729, WBGENE00013082, WBGENE00011480, WBGENE00013682, WBGENE00003939, WBGENE00006747, WBGENE00007139, WBGENE00004506, WBGENE00019162, WBGENE00006745, WBGENE00017280, WBGENE00015916, WBGENE00006852, WBGENE00006698, WBGENE00003024, WBGENE00001065, WBGENE00004013, WBGENE00006770, WBGENE00003242, WBGENE00009267, WBGENE00006331, WBGENE00010405, WBGENE00011831, WBGENE00000439, WBGENE00011908, WBGENE00006814, WBGENE00009926, WBGENE00006815, WBGENE00000410, WBGENE00003047, WBGENE00001863, WBGENE00004735, WBGENE00000776, WBGENE00006416, WBGENE00003393, WBGENE00006780, WBGENE00016913, WBGENE00010579, WBGENE00016538</t>
  </si>
  <si>
    <t>IPR011993:Pleckstrin homology-like domain</t>
  </si>
  <si>
    <t>WBGENE00007840, WBGENE00006770, WBGENE00001493, WBGENE00006496, WBGENE00013682, WBGENE00003830, WBGENE00000566</t>
  </si>
  <si>
    <t>GO:0071679~commissural neuron axon guidance</t>
  </si>
  <si>
    <t>WBGENE00005077, WBGENE00006745</t>
  </si>
  <si>
    <t>SM00181:EGF</t>
  </si>
  <si>
    <t>WBGENE00006498, WBGENE00003104, WBGENE00000168, WBGENE00001475, WBGENE00016913, WBGENE00001863</t>
  </si>
  <si>
    <t>IPR014782:Peptidase M1, membrane alanine aminopeptidase, N-terminal</t>
  </si>
  <si>
    <t>GO:0040027~negative regulation of vulval development</t>
  </si>
  <si>
    <t>WBGENE00000517, WBGENE00022301, WBGENE00003112, WBGENE00003024, WBGENE00000186, WBGENE00009267, WBGENE00003006, WBGENE00011908, WBGENE00004946, WBGENE00000995</t>
  </si>
  <si>
    <t>IPR009057:Homeodomain-like</t>
  </si>
  <si>
    <t>WBGENE00000439, WBGENE00003024, WBGENE00022278, WBGENE00000461, WBGENE00003939, WBGENE00004258, WBGENE00018591</t>
  </si>
  <si>
    <t>GO:0042277~peptide binding</t>
  </si>
  <si>
    <t>GO:0005515~protein binding</t>
  </si>
  <si>
    <t>WBGENE00004729, WBGENE00003936, WBGENE00022697, WBGENE00003939, WBGENE00006868, WBGENE00007837, WBGENE00003830, WBGENE00001411, WBGENE00021507, WBGENE00004946, WBGENE00000566, WBGENE00002275, WBGENE00006770, WBGENE00012928, WBGENE00006331, WBGENE00013632, WBGENE00014204, WBGENE00015357, WBGENE00011279, WBGENE00004732, WBGENE00006815, WBGENE00003047, WBGENE00004735, WBGENE00000776, WBGENE00005077, WBGENE00003393, WBGENE00000461, WBGENE00016539, WBGENE00012358, WBGENE00012479, WBGENE00013228</t>
  </si>
  <si>
    <t>IPR000884:Thrombospondin, type 1 repeat</t>
  </si>
  <si>
    <t>glycosylation site:N-linked (GlcNAc...)</t>
  </si>
  <si>
    <t>WBGENE00001638, WBGENE00018365, WBGENE00012182, WBGENE00020088, WBGENE00006868, WBGENE00001630, WBGENE00004777, WBGENE00000168, WBGENE00007139, WBGENE00006745, WBGENE00001842, WBGENE00015519, WBGENE00003242, WBGENE00003170, WBGENE00016913, WBGENE00004092</t>
  </si>
  <si>
    <t>GO:0005604~basement membrane</t>
  </si>
  <si>
    <t>WBGENE00003242, WBGENE00016913, WBGENE00001863</t>
  </si>
  <si>
    <t>IPR001507:Zona pellucida domain</t>
  </si>
  <si>
    <t>WBGENE00044641, WBGENE00001063, WBGENE00021396, WBGENE00009926</t>
  </si>
  <si>
    <t>GO:0040017~positive regulation of locomotion</t>
  </si>
  <si>
    <t>WBGENE00005077, WBGENE00006770, WBGENE00016913, WBGENE00006745</t>
  </si>
  <si>
    <t>IPR000742:Epidermal growth factor-like domain</t>
  </si>
  <si>
    <t>IPR000906:ZU5</t>
  </si>
  <si>
    <t>WBGENE00006780, WBGENE00006745</t>
  </si>
  <si>
    <t>IPR012341:Six-hairpin glycosidase</t>
  </si>
  <si>
    <t>GO:0045252~oxoglutarate dehydrogenase complex</t>
  </si>
  <si>
    <t>WBGENE00020950, WBGENE00020679</t>
  </si>
  <si>
    <t>GO:0005964~phosphorylase kinase complex</t>
  </si>
  <si>
    <t>IPR015880:Zinc finger, C2H2-like</t>
  </si>
  <si>
    <t>WBGENE00016948, WBGENE00007105, WBGENE00003033, WBGENE00019960, WBGENE00015138, WBGENE00000995, WBGENE00013438</t>
  </si>
  <si>
    <t>disulfide bond</t>
  </si>
  <si>
    <t>WBGENE00003242, WBGENE00014057, WBGENE00001630, WBGENE00004777, WBGENE00000168, WBGENE00016913, WBGENE00003170, WBGENE00004092, WBGENE00006745, WBGENE00000941</t>
  </si>
  <si>
    <t>GO:0030424~axon</t>
  </si>
  <si>
    <t>WBGENE00022697, WBGENE00004370, WBGENE00006890, WBGENE00022124, WBGENE00006868, WBGENE00001475, WBGENE00017381</t>
  </si>
  <si>
    <t>IPR003593:AAA+ ATPase domain</t>
  </si>
  <si>
    <t>WBGENE00001815, WBGENE00010015, WBGENE00001816, WBGENE00016566, WBGENE00004506, WBGENE00004978</t>
  </si>
  <si>
    <t>GO:0007538~primary sex determination</t>
  </si>
  <si>
    <t>WBGENE00001484, WBGENE00004786</t>
  </si>
  <si>
    <t>domain:TSP type-1 2</t>
  </si>
  <si>
    <t>WBGENE00003242, WBGENE00006745</t>
  </si>
  <si>
    <t>domain:TSP type-1 1</t>
  </si>
  <si>
    <t>Kinase</t>
  </si>
  <si>
    <t>WBGENE00005077, WBGENE00003030, WBGENE00000517, WBGENE00000518, WBGENE00000186, WBGENE00012928, WBGENE00006868, WBGENE00006814, WBGENE00000410, WBGENE00020007, WBGENE00017381, WBGENE00000512</t>
  </si>
  <si>
    <t>GO:0004115~3',5'-cyclic-AMP phosphodiesterase activity</t>
  </si>
  <si>
    <t>WBGENE00020114, WBGENE00011433</t>
  </si>
  <si>
    <t>GO:0004689~phosphorylase kinase activity</t>
  </si>
  <si>
    <t>GO:0070006~metalloaminopeptidase activity</t>
  </si>
  <si>
    <t>GO:0005102~receptor binding</t>
  </si>
  <si>
    <t>WBGENE00006852, WBGENE00006770, WBGENE00000186, WBGENE00016539, WBGENE00001842</t>
  </si>
  <si>
    <t>Magnesium</t>
  </si>
  <si>
    <t>WBGENE00005077, WBGENE00000518, WBGENE00000186, WBGENE00003578, WBGENE00009440, WBGENE00019493, WBGENE00006416, WBGENE00000512</t>
  </si>
  <si>
    <t>GO:0008406~gonad development</t>
  </si>
  <si>
    <t>WBGENE00022301, WBGENE00000517, WBGENE00019960, WBGENE00003006, WBGENE00021507, WBGENE00001863, WBGENE00019162, WBGENE00006498, WBGENE00007686, WBGENE00004013, WBGENE00003242, WBGENE00018987, WBGENE00016913</t>
  </si>
  <si>
    <t>Cell membrane</t>
  </si>
  <si>
    <t>WBGENE00005077, WBGENE00006498, WBGENE00012182, WBGENE00003936, WBGENE00006747, WBGENE00004777, WBGENE00003104, WBGENE00004215, WBGENE00003170, WBGENE00004902, WBGENE00017381</t>
  </si>
  <si>
    <t>IPR014001:Helicase, superfamily 1/2, ATP-binding domain</t>
  </si>
  <si>
    <t>WBGENE00003393, WBGENE00011580, WBGENE00013792, WBGENE00016566, WBGENE00008119</t>
  </si>
  <si>
    <t>SM00218:ZU5</t>
  </si>
  <si>
    <t>GO:0003676~nucleic acid binding</t>
  </si>
  <si>
    <t>WBGENE00022301, WBGENE00018369, WBGENE00011580, WBGENE00011043, WBGENE00019960, WBGENE00020417, WBGENE00008119, WBGENE00003393, WBGENE00016948, WBGENE00006698, WBGENE00001484, WBGENE00003033, WBGENE00006331, WBGENE00015138, WBGENE00016489, WBGENE00011279</t>
  </si>
  <si>
    <t>IPR001394:Peptidase C19, ubiquitin carboxyl-terminal hydrolase 2</t>
  </si>
  <si>
    <t>WBGENE00009267, WBGENE00001112, WBGENE00017280</t>
  </si>
  <si>
    <t>GO:0040028~regulation of vulval development</t>
  </si>
  <si>
    <t>WBGENE00003006, WBGENE00011908, WBGENE00000168</t>
  </si>
  <si>
    <t>COG_ONTOLOGY</t>
  </si>
  <si>
    <t>Amino acid transport and metabolism</t>
  </si>
  <si>
    <t>WBGENE00022176, WBGENE00013166, WBGENE00007509, WBGENE00011587</t>
  </si>
  <si>
    <t>GO:0071711~basement membrane organization</t>
  </si>
  <si>
    <t>WBGENE00006498, WBGENE00001863</t>
  </si>
  <si>
    <t>GO:0038007~netrin-activated signaling pathway</t>
  </si>
  <si>
    <t>GO:0008237~metallopeptidase activity</t>
  </si>
  <si>
    <t>WBGENE00000082, WBGENE00003242, WBGENE00013166, WBGENE00007509, WBGENE00011587, WBGENE00007139, WBGENE00004978</t>
  </si>
  <si>
    <t>mutagenesis site</t>
  </si>
  <si>
    <t>WBGENE00003030, WBGENE00004013, WBGENE00006868, WBGENE00004777, WBGENE00003830, WBGENE00003170, WBGENE00006745, WBGENE00003018</t>
  </si>
  <si>
    <t>GO:0045138~nematode male tail tip morphogenesis</t>
  </si>
  <si>
    <t>WBGENE00006852, WBGENE00003033, WBGENE00003006, WBGENE00006745, WBGENE00003018</t>
  </si>
  <si>
    <t>Nucleus</t>
  </si>
  <si>
    <t>WBGENE00015461, WBGENE00001439, WBGENE00022278, WBGENE00003939, WBGENE00006648, WBGENE00004786, WBGENE00004946, WBGENE00001854, WBGENE00018591, WBGENE00003018, WBGENE00000963, WBGENE00006498, WBGENE00016927, WBGENE00003024, WBGENE00002275, WBGENE00004013, WBGENE00001484, WBGENE00015138, WBGENE00022301, WBGENE00000439, WBGENE00018369, WBGENE00001906, WBGENE00006815, WBGENE00000410, WBGENE00001942, WBGENE00003393, WBGENE00000461, WBGENE00003033</t>
  </si>
  <si>
    <t>GO:0007005~mitochondrion organization</t>
  </si>
  <si>
    <t>WBGENE00010015, WBGENE00004092, WBGENE00000941</t>
  </si>
  <si>
    <t>IPR027417:P-loop containing nucleoside triphosphate hydrolase</t>
  </si>
  <si>
    <t>WBGENE00018365, WBGENE00001815, WBGENE00002219, WBGENE00011580, WBGENE00044303, WBGENE00001816, WBGENE00013792, WBGENE00000566, WBGENE00008119, WBGENE00004506, WBGENE00004978, WBGENE00003393, WBGENE00010015, WBGENE00004310, WBGENE00016566, WBGENE00010405</t>
  </si>
  <si>
    <t>Neurogenesis</t>
  </si>
  <si>
    <t>WBGENE00022697, WBGENE00003047, WBGENE00017381, WBGENE00003018</t>
  </si>
  <si>
    <t>IPR000488:Death domain</t>
  </si>
  <si>
    <t>IPR000697:EVH1</t>
  </si>
  <si>
    <t>WBGENE00007840, WBGENE00006770</t>
  </si>
  <si>
    <t>GO:0008081~phosphoric diester hydrolase activity</t>
  </si>
  <si>
    <t>binding site:ATP</t>
  </si>
  <si>
    <t>WBGENE00003030, WBGENE00006868, WBGENE00004258, WBGENE00000410, WBGENE00020007, WBGENE00006416</t>
  </si>
  <si>
    <t>GO:0071805~potassium ion transmembrane transport</t>
  </si>
  <si>
    <t>WBGENE00007176, WBGENE00002233, WBGENE00000563, WBGENE00006677, WBGENE00006678</t>
  </si>
  <si>
    <t>SM00406:IGv</t>
  </si>
  <si>
    <t>WBGENE00004729, WBGENE00001863</t>
  </si>
  <si>
    <t>IPR000387:Protein-tyrosine/Dual specificity phosphatase</t>
  </si>
  <si>
    <t>WBGENE00016053, WBGENE00016356, WBGENE00004215, WBGENE00021507, WBGENE00021867</t>
  </si>
  <si>
    <t>PROTEIN DOMAINS</t>
  </si>
  <si>
    <t>Gene Ontology</t>
  </si>
  <si>
    <t>IPR003595:Protein-tyrosine phosphatase, catalytic</t>
  </si>
  <si>
    <t>GO:0016021~integral component of membrane</t>
  </si>
  <si>
    <t>WBGENE00001815, WBGENE00014057, WBGENE00001816, WBGENE00000168, WBGENE00000563, WBGENE00021309, WBGENE00007757, WBGENE00012428, WBGENE00005063, WBGENE00012662, WBGENE00016749, WBGENE00021157, WBGENE00020587, WBGENE00021396, WBGENE00005603, WBGENE00009926, WBGENE00006815, WBGENE00008954, WBGENE00001247, WBGENE00009778, WBGENE00013222, WBGENE00012775, WBGENE00001638, WBGENE00012095, WBGENE00020114, WBGENE00005718, WBGENE00022014, WBGENE00015364, WBGENE00001630, WBGENE00006924, WBGENE00001475, WBGENE00004902, WBGENE00023506, WBGENE00017381, WBGENE00006498, WBGENE00015519, WBGENE00006890, WBGENE00012762, WBGENE00019279, WBGENE00003006, WBGENE00009629, WBGENE00004215, WBGENE00004732, WBGENE00004978, WBGENE00004735, WBGENE00011427, WBGENE00005433, WBGENE00007176, WBGENE00006121, WBGENE00016951, WBGENE00022393, WBGENE00012116, WBGENE00010579, WBGENE00004729, WBGENE00003518, WBGENE00019546, WBGENE00017400, WBGENE00015861, WBGENE00006747, WBGENE00006868, WBGENE00044900, WBGENE00006745, WBGENE00007317, WBGENE00013957, WBGENE00007686, WBGENE00012628, WBGENE00001065, WBGENE00002275, WBGENE00001063, WBGENE00017119, WBGENE00012180, WBGENE00005809, WBGENE00015692, WBGENE00012182, WBGENE00011094, WBGENE00016300, WBGENE00023411, WBGENE00003104, WBGENE00009967, WBGENE00019493, WBGENE00009449, WBGENE00000634, WBGENE00012219, WBGENE00006066, WBGENE00011121, WBGENE00016538, WBGENE00021126, WBGENE00015442, WBGENE00010392, WBGENE00000225, WBGENE00017184, WBGENE00021524, WBGENE00018709, WBGENE00005085, WBGENE00007384, WBGENE00021807, WBGENE00020160, WBGENE00013255, WBGENE00016129, WBGENE00021413, WBGENE00004777, WBGENE00002233, WBGENE00021936, WBGENE00006677, WBGENE00006678, WBGENE00010015, WBGENE00012718, WBGENE00011587, WBGENE00003170, WBGENE00019507</t>
  </si>
  <si>
    <t>GO:0004930~G-protein coupled receptor activity</t>
  </si>
  <si>
    <t>WBGENE00018709, WBGENE00015364, WBGENE00003006, WBGENE00004777, WBGENE00009629, WBGENE00013222, WBGENE00001475, WBGENE00021524</t>
  </si>
  <si>
    <t>Transmembrane</t>
  </si>
  <si>
    <t>WBGENE00001815, WBGENE00014057, WBGENE00001816, WBGENE00000168, WBGENE00000563, WBGENE00021309, WBGENE00007757, WBGENE00012428, WBGENE00005063, WBGENE00012662, WBGENE00016749, WBGENE00021157, WBGENE00020587, WBGENE00021396, WBGENE00005603, WBGENE00009926, WBGENE00006815, WBGENE00008954, WBGENE00001247, WBGENE00009778, WBGENE00013222, WBGENE00012775, WBGENE00001638, WBGENE00012095, WBGENE00020114, WBGENE00005718, WBGENE00022014, WBGENE00015364, WBGENE00001630, WBGENE00006924, WBGENE00001475, WBGENE00004902, WBGENE00023506, WBGENE00017381, WBGENE00006498, WBGENE00015519, WBGENE00006890, WBGENE00012762, WBGENE00019279, WBGENE00003006, WBGENE00009629, WBGENE00004215, WBGENE00004732, WBGENE00004735, WBGENE00011427, WBGENE00005433, WBGENE00007176, WBGENE00006121, WBGENE00016951, WBGENE00022393, WBGENE00012116, WBGENE00010579, WBGENE00004729, WBGENE00003518, WBGENE00019546, WBGENE00017400, WBGENE00015861, WBGENE00006747, WBGENE00006868, WBGENE00044900, WBGENE00006745, WBGENE00007317, WBGENE00013957, WBGENE00007686, WBGENE00012628, WBGENE00001065, WBGENE00002275, WBGENE00001063, WBGENE00017119, WBGENE00012180, WBGENE00005809, WBGENE00015692, WBGENE00012182, WBGENE00011094, WBGENE00016300, WBGENE00023411, WBGENE00003104, WBGENE00009967, WBGENE00019493, WBGENE00009449, WBGENE00000634, WBGENE00012219, WBGENE00006066, WBGENE00011121, WBGENE00016538, WBGENE00021126, WBGENE00015442, WBGENE00010392, WBGENE00000225, WBGENE00017184, WBGENE00021524, WBGENE00018709, WBGENE00005085, WBGENE00007384, WBGENE00021807, WBGENE00020160, WBGENE00013255, WBGENE00016129, WBGENE00021413, WBGENE00004777, WBGENE00002233, WBGENE00021936, WBGENE00006677, WBGENE00006678, WBGENE00010015, WBGENE00012718, WBGENE00011587, WBGENE00003170, WBGENE00019507</t>
  </si>
  <si>
    <t>GO:0007186~G-protein coupled receptor signaling pathway</t>
  </si>
  <si>
    <t>WBGENE00005809, WBGENE00018709, WBGENE00006121, WBGENE00015364, WBGENE00005603, WBGENE00003006, WBGENE00004777, WBGENE00009629, WBGENE00013222, WBGENE00001475, WBGENE00021524</t>
  </si>
  <si>
    <t>SM00404:PTPc_motif</t>
  </si>
  <si>
    <t>Membrane</t>
  </si>
  <si>
    <t>WBGENE00001815, WBGENE00014057, WBGENE00001816, WBGENE00003830, WBGENE00000168, WBGENE00000563, WBGENE00021309, WBGENE00007757, WBGENE00012428, WBGENE00005063, WBGENE00012662, WBGENE00016749, WBGENE00021157, WBGENE00020587, WBGENE00021396, WBGENE00005603, WBGENE00009926, WBGENE00006815, WBGENE00008954, WBGENE00001247, WBGENE00009778, WBGENE00013222, WBGENE00012775, WBGENE00001638, WBGENE00003936, WBGENE00012095, WBGENE00020114, WBGENE00005718, WBGENE00022014, WBGENE00015364, WBGENE00001630, WBGENE00006924, WBGENE00001475, WBGENE00004902, WBGENE00023506, WBGENE00017381, WBGENE00000941, WBGENE00006498, WBGENE00015519, WBGENE00006890, WBGENE00012762, WBGENE00019279, WBGENE00003006, WBGENE00009629, WBGENE00004215, WBGENE00004732, WBGENE00004735, WBGENE00011427, WBGENE00005433, WBGENE00007176, WBGENE00006121, WBGENE00016951, WBGENE00022393, WBGENE00012116, WBGENE00010579, WBGENE00004729, WBGENE00003518, WBGENE00019546, WBGENE00017400, WBGENE00015861, WBGENE00006747, WBGENE00006868, WBGENE00044900, WBGENE00006745, WBGENE00007317, WBGENE00013957, WBGENE00007686, WBGENE00012628, WBGENE00001065, WBGENE00002275, WBGENE00001063, WBGENE00017119, WBGENE00012180, WBGENE00005809, WBGENE00015692, WBGENE00012182, WBGENE00011094, WBGENE00016300, WBGENE00023411, WBGENE00003104, WBGENE00009967, WBGENE00019493, WBGENE00009449, WBGENE00000634, WBGENE00012219, WBGENE00006066, WBGENE00011121, WBGENE00016538, WBGENE00021126, WBGENE00015442, WBGENE00010392, WBGENE00000225, WBGENE00017184, WBGENE00021524, WBGENE00018709, WBGENE00005085, WBGENE00007384, WBGENE00021807, WBGENE00020160, WBGENE00013255, WBGENE00016129, WBGENE00021413, WBGENE00004777, WBGENE00002233, WBGENE00021936, WBGENE00006677, WBGENE00006678, WBGENE00005077, WBGENE00010015, WBGENE00012718, WBGENE00011587, WBGENE00003170, WBGENE00019507</t>
  </si>
  <si>
    <t>Transmembrane helix</t>
  </si>
  <si>
    <t>WBGENE00001815, WBGENE00014057, WBGENE00001816, WBGENE00000168, WBGENE00000563, WBGENE00021309, WBGENE00007757, WBGENE00012428, WBGENE00005063, WBGENE00012662, WBGENE00016749, WBGENE00021157, WBGENE00020587, WBGENE00021396, WBGENE00005603, WBGENE00009926, WBGENE00006815, WBGENE00008954, WBGENE00001247, WBGENE00009778, WBGENE00013222, WBGENE00012775, WBGENE00001638, WBGENE00012095, WBGENE00020114, WBGENE00005718, WBGENE00022014, WBGENE00015364, WBGENE00001630, WBGENE00006924, WBGENE00001475, WBGENE00004902, WBGENE00023506, WBGENE00017381, WBGENE00006498, WBGENE00015519, WBGENE00006890, WBGENE00012762, WBGENE00019279, WBGENE00003006, WBGENE00009629, WBGENE00004215, WBGENE00004732, WBGENE00004735, WBGENE00011427, WBGENE00005433, WBGENE00007176, WBGENE00006121, WBGENE00016951, WBGENE00022393, WBGENE00012116, WBGENE00010579, WBGENE00004729, WBGENE00003518, WBGENE00019546, WBGENE00017400, WBGENE00015861, WBGENE00006747, WBGENE00006868, WBGENE00044900, WBGENE00006745, WBGENE00007317, WBGENE00013957, WBGENE00012628, WBGENE00001065, WBGENE00002275, WBGENE00001063, WBGENE00017119, WBGENE00012180, WBGENE00005809, WBGENE00015692, WBGENE00012182, WBGENE00011094, WBGENE00016300, WBGENE00023411, WBGENE00003104, WBGENE00009967, WBGENE00019493, WBGENE00009449, WBGENE00000634, WBGENE00012219, WBGENE00006066, WBGENE00011121, WBGENE00016538, WBGENE00021126, WBGENE00015442, WBGENE00010392, WBGENE00000225, WBGENE00017184, WBGENE00021524, WBGENE00018709, WBGENE00005085, WBGENE00007384, WBGENE00021807, WBGENE00020160, WBGENE00013255, WBGENE00016129, WBGENE00021413, WBGENE00004777, WBGENE00002233, WBGENE00021936, WBGENE00006677, WBGENE00006678, WBGENE00010015, WBGENE00012718, WBGENE00011587, WBGENE00003170, WBGENE00019507</t>
  </si>
  <si>
    <t>GO:0016020~membrane</t>
  </si>
  <si>
    <t>WBGENE00001815, WBGENE00014057, WBGENE00001816, WBGENE00003830, WBGENE00000168, WBGENE00000563, WBGENE00021309, WBGENE00007757, WBGENE00012428, WBGENE00005063, WBGENE00012662, WBGENE00016749, WBGENE00021157, WBGENE00020587, WBGENE00021396, WBGENE00005603, WBGENE00009926, WBGENE00006815, WBGENE00008954, WBGENE00001247, WBGENE00009778, WBGENE00013222, WBGENE00001638, WBGENE00012095, WBGENE00020114, WBGENE00005718, WBGENE00022014, WBGENE00015364, WBGENE00001630, WBGENE00006924, WBGENE00001475, WBGENE00004902, WBGENE00023506, WBGENE00017381, WBGENE00000941, WBGENE00006498, WBGENE00015519, WBGENE00006890, WBGENE00012762, WBGENE00019279, WBGENE00003006, WBGENE00009629, WBGENE00004215, WBGENE00004732, WBGENE00004978, WBGENE00004735, WBGENE00011427, WBGENE00005433, WBGENE00007176, WBGENE00006121, WBGENE00016951, WBGENE00022393, WBGENE00012116, WBGENE00010579, WBGENE00004729, WBGENE00003518, WBGENE00019546, WBGENE00017400, WBGENE00015861, WBGENE00006747, WBGENE00006868, WBGENE00044900, WBGENE00006745, WBGENE00007317, WBGENE00013957, WBGENE00007686, WBGENE00012628, WBGENE00001065, WBGENE00002275, WBGENE00001063, WBGENE00017119, WBGENE00012180, WBGENE00005809, WBGENE00015692, WBGENE00012182, WBGENE00011094, WBGENE00016300, WBGENE00023411, WBGENE00003104, WBGENE00009967, WBGENE00019493, WBGENE00009449, WBGENE00000634, WBGENE00012219, WBGENE00006066, WBGENE00011121, WBGENE00021126, WBGENE00015442, WBGENE00010392, WBGENE00000225, WBGENE00017184, WBGENE00021524, WBGENE00018709, WBGENE00005085, WBGENE00007384, WBGENE00004310, WBGENE00021807, WBGENE00020160, WBGENE00013255, WBGENE00016129, WBGENE00021413, WBGENE00004777, WBGENE00002233, WBGENE00021936, WBGENE00006677, WBGENE00006678, WBGENE00005077, WBGENE00010015, WBGENE00012718, WBGENE00011587, WBGENE00003170, WBGENE00019507</t>
  </si>
  <si>
    <t>IPR000276:G protein-coupled receptor, rhodopsin-like</t>
  </si>
  <si>
    <t>WBGENE00018709, WBGENE00015364, WBGENE00004777, WBGENE00009629, WBGENE00013222, WBGENE00021524</t>
  </si>
  <si>
    <t>transmembrane region</t>
  </si>
  <si>
    <t>WBGENE00001638, WBGENE00012182, WBGENE00003518, WBGENE00020088, WBGENE00006868, WBGENE00001630, WBGENE00006747, WBGENE00004777, WBGENE00000168, WBGENE00006815, WBGENE00008954, WBGENE00019493, WBGENE00006745, WBGENE00009778, WBGENE00015519, WBGENE00005085, WBGENE00002275, WBGENE00006066, WBGENE00017119, WBGENE00003170, WBGENE00010579</t>
  </si>
  <si>
    <t>GO:0004725~protein tyrosine phosphatase activity</t>
  </si>
  <si>
    <t>IPR000242:Protein-tyrosine phosphatase, receptor/non-receptor type</t>
  </si>
  <si>
    <t>WBGENE00016053, WBGENE00016356, WBGENE00004215, WBGENE00021507</t>
  </si>
  <si>
    <t>SM00194:PTPc</t>
  </si>
  <si>
    <t>GO:0035335~peptidyl-tyrosine dephosphorylation</t>
  </si>
  <si>
    <t>Receptor</t>
  </si>
  <si>
    <t>WBGENE00005718, WBGENE00015364, WBGENE00006868, WBGENE00004786, WBGENE00017381, WBGENE00023506, WBGENE00006745, WBGENE00013957, WBGENE00018709, WBGENE00016927, WBGENE00005063, WBGENE00012541, WBGENE00012180, WBGENE00005809, WBGENE00021413, WBGENE00023411, WBGENE00005603, WBGENE00004777, WBGENE00003006, WBGENE00009629, WBGENE00004215, WBGENE00009926, WBGENE00005433, WBGENE00006121, WBGENE00013222, WBGENE00012775</t>
  </si>
  <si>
    <t>SM00241:ZP</t>
  </si>
  <si>
    <t>WBGENE00001063, WBGENE00021396, WBGENE00009926</t>
  </si>
  <si>
    <t>Signal</t>
  </si>
  <si>
    <t>WBGENE00004729, WBGENE00021540, WBGENE00044303, WBGENE00014057, WBGENE00000928, WBGENE00011383, WBGENE00006868, WBGENE00000168, WBGENE00010291, WBGENE00044900, WBGENE00006745, WBGENE00007317, WBGENE00008802, WBGENE00009303, WBGENE00008579, WBGENE00004370, WBGENE00003242, WBGENE00001063, WBGENE00001185, WBGENE00012541, WBGENE00014204, WBGENE00016105, WBGENE00016749, WBGENE00004092, WBGENE00020102, WBGENE00015692, WBGENE00018682, WBGENE00020587, WBGENE00021396, WBGENE00009926, WBGENE00009967, WBGENE00001842, WBGENE00000082, WBGENE00010396, WBGENE00019209, WBGENE00011121, WBGENE00013387, WBGENE00016459, WBGENE00018877, WBGENE00008163, WBGENE00022059, WBGENE00011480, WBGENE00018311, WBGENE00016893, WBGENE00001475, WBGENE00017184, WBGENE00007139, WBGENE00017381, WBGENE00006852, WBGENE00206537, WBGENE00008277, WBGENE00020160, WBGENE00013972, WBGENE00002091, WBGENE00014700, WBGENE00011314, WBGENE00011831, WBGENE00021732, WBGENE00013693, WBGENE00003006, WBGENE00004732, WBGENE00004215, WBGENE00003769, WBGENE00001863, WBGENE00000776, WBGENE00011108, WBGENE00016838, WBGENE00002120, WBGENE00009674, WBGENE00015546, WBGENE00016913, WBGENE00011269</t>
  </si>
  <si>
    <t>GO:0005887~integral component of plasma membrane</t>
  </si>
  <si>
    <t>WBGENE00004729, WBGENE00003518, WBGENE00005603, WBGENE00004777, WBGENE00003830, WBGENE00000563, WBGENE00021936, WBGENE00006677, WBGENE00004902, WBGENE00019493, WBGENE00006678, WBGENE00006745, WBGENE00006498, WBGENE00007642, WBGENE00006121</t>
  </si>
  <si>
    <t>GO:0005747~mitochondrial respiratory chain complex I</t>
  </si>
  <si>
    <t>WBGENE00013406, WBGENE00020417, WBGENE00016118</t>
  </si>
  <si>
    <t>Benj. (genome)</t>
  </si>
  <si>
    <t>Benj. ( ELT-2 clusters)</t>
  </si>
  <si>
    <t>PATHWAYS: KEGG, UP_KEYWORDS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</si>
</sst>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33" borderId="0" xfId="0" applyFill="1"/>
    <xf numFmtId="0" fontId="18" fillId="0" borderId="0" xfId="0" applyFont="1"/>
    <xf numFmtId="0" fontId="16" fillId="0" borderId="0" xfId="0" applyFont="1"/>
    <xf numFmtId="164" fontId="0" fillId="33" borderId="0" xfId="0" applyNumberFormat="1" applyFill="1"/>
    <xf numFmtId="164" fontId="0" fillId="0" borderId="0" xfId="0" applyNumberFormat="1"/>
    <xf numFmtId="0" fontId="0" fillId="0" borderId="0" xfId="0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51049</xdr:colOff>
      <xdr:row>12</xdr:row>
      <xdr:rowOff>163464</xdr:rowOff>
    </xdr:from>
    <xdr:to>
      <xdr:col>15</xdr:col>
      <xdr:colOff>744168</xdr:colOff>
      <xdr:row>46</xdr:row>
      <xdr:rowOff>163465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FC0AB7-3ACA-CE43-89CF-1649760B3C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458" b="17473"/>
        <a:stretch/>
      </xdr:blipFill>
      <xdr:spPr>
        <a:xfrm>
          <a:off x="51049" y="2577721"/>
          <a:ext cx="10765099" cy="6903269"/>
        </a:xfrm>
        <a:prstGeom prst="rect">
          <a:avLst/>
        </a:prstGeom>
      </xdr:spPr>
    </xdr:pic>
    <xdr:clientData/>
  </xdr:twoCellAnchor>
  <xdr:twoCellAnchor editAs="oneCell">
    <xdr:from>
      <xdr:col>14</xdr:col>
      <xdr:colOff>867623</xdr:colOff>
      <xdr:row>12</xdr:row>
      <xdr:rowOff>138317</xdr:rowOff>
    </xdr:from>
    <xdr:to>
      <xdr:col>22</xdr:col>
      <xdr:colOff>38225</xdr:colOff>
      <xdr:row>44</xdr:row>
      <xdr:rowOff>38225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7C37A09-328B-4A4F-9153-84C347CD9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7227" y="2552574"/>
          <a:ext cx="6400800" cy="6400800"/>
        </a:xfrm>
        <a:prstGeom prst="rect">
          <a:avLst/>
        </a:prstGeom>
      </xdr:spPr>
    </xdr:pic>
    <xdr:clientData/>
  </xdr:twoCellAnchor>
  <xdr:twoCellAnchor editAs="oneCell">
    <xdr:from>
      <xdr:col>22</xdr:col>
      <xdr:colOff>603563</xdr:colOff>
      <xdr:row>10</xdr:row>
      <xdr:rowOff>12575</xdr:rowOff>
    </xdr:from>
    <xdr:to>
      <xdr:col>30</xdr:col>
      <xdr:colOff>365155</xdr:colOff>
      <xdr:row>41</xdr:row>
      <xdr:rowOff>113672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CFDD7EC-6170-684F-9AF3-C9A5D319E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03365" y="2024456"/>
          <a:ext cx="6400800" cy="6400800"/>
        </a:xfrm>
        <a:prstGeom prst="rect">
          <a:avLst/>
        </a:prstGeom>
      </xdr:spPr>
    </xdr:pic>
    <xdr:clientData/>
  </xdr:twoCellAnchor>
  <xdr:twoCellAnchor editAs="oneCell">
    <xdr:from>
      <xdr:col>0</xdr:col>
      <xdr:colOff>716733</xdr:colOff>
      <xdr:row>46</xdr:row>
      <xdr:rowOff>190666</xdr:rowOff>
    </xdr:from>
    <xdr:to>
      <xdr:col>16</xdr:col>
      <xdr:colOff>276634</xdr:colOff>
      <xdr:row>83</xdr:row>
      <xdr:rowOff>22108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5348F51-0216-1143-BCB8-FE019D901F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717" b="14741"/>
        <a:stretch/>
      </xdr:blipFill>
      <xdr:spPr>
        <a:xfrm>
          <a:off x="716733" y="9508191"/>
          <a:ext cx="10461782" cy="727540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k1_vs_all_outp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zoomScale="101" workbookViewId="0">
      <selection activeCell="B7" sqref="B7"/>
    </sheetView>
  </sheetViews>
  <sheetFormatPr baseColWidth="10" defaultRowHeight="16" x14ac:dyDescent="0.2"/>
  <cols>
    <col min="1" max="1" width="19" customWidth="1"/>
    <col min="2" max="2" width="42" customWidth="1"/>
    <col min="4" max="9" width="0" hidden="1" customWidth="1"/>
    <col min="11" max="11" width="0" hidden="1" customWidth="1"/>
    <col min="12" max="12" width="14.6640625" customWidth="1"/>
    <col min="13" max="13" width="1.33203125" hidden="1" customWidth="1"/>
    <col min="14" max="14" width="18.5" style="6" customWidth="1"/>
    <col min="15" max="15" width="16.1640625" customWidth="1"/>
    <col min="17" max="17" width="13.33203125" customWidth="1"/>
  </cols>
  <sheetData>
    <row r="1" spans="1: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252</v>
      </c>
      <c r="M1" s="2" t="s">
        <v>12</v>
      </c>
      <c r="N1" s="5" t="s">
        <v>253</v>
      </c>
    </row>
    <row r="2" spans="1:15" x14ac:dyDescent="0.2">
      <c r="A2" s="7" t="s">
        <v>13</v>
      </c>
      <c r="B2" s="4" t="s">
        <v>14</v>
      </c>
      <c r="C2">
        <v>24</v>
      </c>
      <c r="D2">
        <v>6.55737704918032</v>
      </c>
      <c r="E2" s="1">
        <v>8.7990388740609296E-7</v>
      </c>
      <c r="F2" t="s">
        <v>15</v>
      </c>
      <c r="G2">
        <v>366</v>
      </c>
      <c r="H2">
        <v>394</v>
      </c>
      <c r="I2">
        <v>20248</v>
      </c>
      <c r="J2">
        <v>3.3698926520762198</v>
      </c>
      <c r="K2" s="1">
        <v>1.49572539583031E-4</v>
      </c>
      <c r="L2" s="1">
        <v>1.4958366085903501E-4</v>
      </c>
      <c r="M2" s="1">
        <v>1.46943949196817E-4</v>
      </c>
      <c r="N2" s="6">
        <v>3.4335395083250002E-2</v>
      </c>
      <c r="O2" s="7" t="s">
        <v>215</v>
      </c>
    </row>
    <row r="3" spans="1:15" x14ac:dyDescent="0.2">
      <c r="A3" s="7" t="s">
        <v>16</v>
      </c>
      <c r="B3" s="4" t="s">
        <v>17</v>
      </c>
      <c r="C3">
        <v>12</v>
      </c>
      <c r="D3">
        <v>3.27868852459016</v>
      </c>
      <c r="E3" s="1">
        <v>6.6583984399693001E-6</v>
      </c>
      <c r="F3" t="s">
        <v>18</v>
      </c>
      <c r="G3">
        <v>252</v>
      </c>
      <c r="H3">
        <v>96</v>
      </c>
      <c r="I3">
        <v>11627</v>
      </c>
      <c r="J3">
        <v>5.7673611111111098</v>
      </c>
      <c r="K3">
        <v>3.1710282654755502E-3</v>
      </c>
      <c r="L3">
        <v>3.1760560558653501E-3</v>
      </c>
      <c r="M3">
        <v>3.1427640636655101E-3</v>
      </c>
      <c r="N3" s="6">
        <f>_xlfn.XLOOKUP(B3,output_allGenes_bkgrd!B:B,output_allGenes_bkgrd!L:L,"NOT SIG")</f>
        <v>3.47934627360455E-2</v>
      </c>
      <c r="O3" s="7" t="s">
        <v>254</v>
      </c>
    </row>
    <row r="4" spans="1:15" x14ac:dyDescent="0.2">
      <c r="A4" s="7" t="s">
        <v>16</v>
      </c>
      <c r="B4" t="s">
        <v>19</v>
      </c>
      <c r="C4">
        <v>24</v>
      </c>
      <c r="D4">
        <v>6.55737704918032</v>
      </c>
      <c r="E4" s="1">
        <v>2.50654197198583E-5</v>
      </c>
      <c r="F4" t="s">
        <v>15</v>
      </c>
      <c r="G4">
        <v>252</v>
      </c>
      <c r="H4">
        <v>408</v>
      </c>
      <c r="I4">
        <v>11627</v>
      </c>
      <c r="J4">
        <v>2.7140522875816901</v>
      </c>
      <c r="K4">
        <v>1.18851618589438E-2</v>
      </c>
      <c r="L4">
        <v>4.8760715719903596E-3</v>
      </c>
      <c r="M4">
        <v>4.8249597106487397E-3</v>
      </c>
      <c r="N4" s="6">
        <f>_xlfn.XLOOKUP(B4,output_allGenes_bkgrd!B:B,output_allGenes_bkgrd!L:L,"NOT SIG")</f>
        <v>5.4074544019283702E-2</v>
      </c>
      <c r="O4" s="7" t="s">
        <v>216</v>
      </c>
    </row>
    <row r="5" spans="1:15" x14ac:dyDescent="0.2">
      <c r="A5" s="7" t="s">
        <v>16</v>
      </c>
      <c r="B5" t="s">
        <v>20</v>
      </c>
      <c r="C5">
        <v>6</v>
      </c>
      <c r="D5">
        <v>1.63934426229508</v>
      </c>
      <c r="E5" s="1">
        <v>3.0667116804970802E-5</v>
      </c>
      <c r="F5" t="s">
        <v>21</v>
      </c>
      <c r="G5">
        <v>252</v>
      </c>
      <c r="H5">
        <v>18</v>
      </c>
      <c r="I5">
        <v>11627</v>
      </c>
      <c r="J5">
        <v>15.3796296296296</v>
      </c>
      <c r="K5">
        <v>1.45219632328565E-2</v>
      </c>
      <c r="L5">
        <v>4.8760715719903596E-3</v>
      </c>
      <c r="M5">
        <v>4.8249597106487397E-3</v>
      </c>
      <c r="N5" s="6">
        <f>_xlfn.XLOOKUP(B5,output_allGenes_bkgrd!B:B,output_allGenes_bkgrd!L:L,"NOT FOUND")</f>
        <v>5.0707071857253497E-2</v>
      </c>
    </row>
    <row r="6" spans="1:15" x14ac:dyDescent="0.2">
      <c r="A6" s="7" t="s">
        <v>22</v>
      </c>
      <c r="B6" t="s">
        <v>23</v>
      </c>
      <c r="C6">
        <v>11</v>
      </c>
      <c r="D6">
        <v>3.0054644808743101</v>
      </c>
      <c r="E6" s="1">
        <v>4.6028649977453303E-5</v>
      </c>
      <c r="F6" t="s">
        <v>24</v>
      </c>
      <c r="G6">
        <v>284</v>
      </c>
      <c r="H6">
        <v>107</v>
      </c>
      <c r="I6">
        <v>14476</v>
      </c>
      <c r="J6">
        <v>5.2400947742529898</v>
      </c>
      <c r="K6">
        <v>2.5492113240829499E-2</v>
      </c>
      <c r="L6">
        <v>1.79111596738167E-2</v>
      </c>
      <c r="M6">
        <v>1.7879232472972101E-2</v>
      </c>
      <c r="N6" s="6">
        <f>_xlfn.XLOOKUP(B6,output_allGenes_bkgrd!B:B,output_allGenes_bkgrd!L:L,"NOT SIG")</f>
        <v>0.14245521412863901</v>
      </c>
    </row>
    <row r="7" spans="1:15" x14ac:dyDescent="0.2">
      <c r="A7" s="7" t="s">
        <v>16</v>
      </c>
      <c r="B7" s="8" t="s">
        <v>25</v>
      </c>
      <c r="C7">
        <v>6</v>
      </c>
      <c r="D7">
        <v>1.63934426229508</v>
      </c>
      <c r="E7" s="1">
        <v>5.3564215042843298E-5</v>
      </c>
      <c r="F7" t="s">
        <v>26</v>
      </c>
      <c r="G7">
        <v>252</v>
      </c>
      <c r="H7">
        <v>20</v>
      </c>
      <c r="I7">
        <v>11627</v>
      </c>
      <c r="J7">
        <v>13.841666666666599</v>
      </c>
      <c r="K7">
        <v>2.5227155263995299E-2</v>
      </c>
      <c r="L7">
        <v>6.3875326438590698E-3</v>
      </c>
      <c r="M7">
        <v>6.3205773750555196E-3</v>
      </c>
      <c r="N7" s="6">
        <f>_xlfn.XLOOKUP(B7,output_allGenes_bkgrd!B:B,output_allGenes_bkgrd!L:L,"NOT SIG")</f>
        <v>5.0707071857253497E-2</v>
      </c>
    </row>
    <row r="8" spans="1:15" x14ac:dyDescent="0.2">
      <c r="A8" s="7" t="s">
        <v>22</v>
      </c>
      <c r="B8" t="s">
        <v>27</v>
      </c>
      <c r="C8">
        <v>8</v>
      </c>
      <c r="D8">
        <v>2.1857923497267699</v>
      </c>
      <c r="E8" s="1">
        <v>6.3854401689186405E-5</v>
      </c>
      <c r="F8" t="s">
        <v>28</v>
      </c>
      <c r="G8">
        <v>284</v>
      </c>
      <c r="H8">
        <v>52</v>
      </c>
      <c r="I8">
        <v>14476</v>
      </c>
      <c r="J8">
        <v>7.8418201516792996</v>
      </c>
      <c r="K8">
        <v>3.5189396879950798E-2</v>
      </c>
      <c r="L8">
        <v>1.79111596738167E-2</v>
      </c>
      <c r="M8">
        <v>1.7879232472972101E-2</v>
      </c>
      <c r="N8" s="6">
        <f>_xlfn.XLOOKUP(B8,output_allGenes_bkgrd!B:B,output_allGenes_bkgrd!L:L,"NOT SIG")</f>
        <v>8.0190690487360605E-2</v>
      </c>
    </row>
    <row r="9" spans="1:15" x14ac:dyDescent="0.2">
      <c r="A9" s="7" t="s">
        <v>13</v>
      </c>
      <c r="B9" s="4" t="s">
        <v>29</v>
      </c>
      <c r="C9">
        <v>24</v>
      </c>
      <c r="D9">
        <v>6.55737704918032</v>
      </c>
      <c r="E9" s="1">
        <v>1.39397764837064E-4</v>
      </c>
      <c r="F9" t="s">
        <v>30</v>
      </c>
      <c r="G9">
        <v>366</v>
      </c>
      <c r="H9">
        <v>541</v>
      </c>
      <c r="I9">
        <v>20248</v>
      </c>
      <c r="J9">
        <v>2.4542286597375802</v>
      </c>
      <c r="K9">
        <v>2.3420649518812901E-2</v>
      </c>
      <c r="L9">
        <v>1.18488100111504E-2</v>
      </c>
      <c r="M9">
        <v>1.1639713363894799E-2</v>
      </c>
      <c r="N9" s="6">
        <f>_xlfn.XLOOKUP(B9,output_allGenes_bkgrd!B:B,output_allGenes_bkgrd!L:L,"NOT SIG")</f>
        <v>4.0790907261880997E-2</v>
      </c>
    </row>
    <row r="10" spans="1:15" x14ac:dyDescent="0.2">
      <c r="A10" s="7" t="s">
        <v>22</v>
      </c>
      <c r="B10" t="s">
        <v>31</v>
      </c>
      <c r="C10">
        <v>9</v>
      </c>
      <c r="D10">
        <v>2.4590163934426199</v>
      </c>
      <c r="E10" s="1">
        <v>1.65652620304997E-4</v>
      </c>
      <c r="F10" t="s">
        <v>32</v>
      </c>
      <c r="G10">
        <v>284</v>
      </c>
      <c r="H10">
        <v>80</v>
      </c>
      <c r="I10">
        <v>14476</v>
      </c>
      <c r="J10">
        <v>5.7343309859154896</v>
      </c>
      <c r="K10">
        <v>8.8750749342197802E-2</v>
      </c>
      <c r="L10">
        <v>3.0977039997034501E-2</v>
      </c>
      <c r="M10">
        <v>3.0921822456932799E-2</v>
      </c>
      <c r="N10" s="6">
        <f>_xlfn.XLOOKUP(B10,output_allGenes_bkgrd!B:B,output_allGenes_bkgrd!L:L,"NOT SIG")</f>
        <v>8.0190690487360605E-2</v>
      </c>
    </row>
    <row r="11" spans="1:15" x14ac:dyDescent="0.2">
      <c r="A11" s="7" t="s">
        <v>33</v>
      </c>
      <c r="B11" t="s">
        <v>34</v>
      </c>
      <c r="C11">
        <v>8</v>
      </c>
      <c r="D11">
        <v>2.1857923497267699</v>
      </c>
      <c r="E11" s="1">
        <v>3.2316087649496099E-4</v>
      </c>
      <c r="F11" t="s">
        <v>28</v>
      </c>
      <c r="G11">
        <v>147</v>
      </c>
      <c r="H11">
        <v>52</v>
      </c>
      <c r="I11">
        <v>5688</v>
      </c>
      <c r="J11">
        <v>5.9529042386185198</v>
      </c>
      <c r="K11">
        <v>4.20764854392945E-2</v>
      </c>
      <c r="L11">
        <v>4.2980396573829897E-2</v>
      </c>
      <c r="M11">
        <v>4.2980396573829897E-2</v>
      </c>
      <c r="N11" s="6">
        <f>_xlfn.XLOOKUP(B11,output_allGenes_bkgrd!B:B,output_allGenes_bkgrd!L:L,"NOT SIG")</f>
        <v>8.4417310419732897E-2</v>
      </c>
    </row>
    <row r="12" spans="1:15" x14ac:dyDescent="0.2">
      <c r="A12" s="7" t="s">
        <v>13</v>
      </c>
      <c r="B12" t="s">
        <v>35</v>
      </c>
      <c r="C12">
        <v>28</v>
      </c>
      <c r="D12">
        <v>7.6502732240437101</v>
      </c>
      <c r="E12" s="1">
        <v>3.4290465168951599E-4</v>
      </c>
      <c r="F12" t="s">
        <v>36</v>
      </c>
      <c r="G12">
        <v>366</v>
      </c>
      <c r="H12">
        <v>728</v>
      </c>
      <c r="I12">
        <v>20248</v>
      </c>
      <c r="J12">
        <v>2.1277847835224799</v>
      </c>
      <c r="K12">
        <v>5.6636678251278598E-2</v>
      </c>
      <c r="L12">
        <v>1.9431263595739202E-2</v>
      </c>
      <c r="M12">
        <v>1.9088358944049699E-2</v>
      </c>
      <c r="N12" s="6" t="str">
        <f>_xlfn.XLOOKUP(B12,output_allGenes_bkgrd!B:B,output_allGenes_bkgrd!L:L,"NOT FOUND")</f>
        <v>NOT FOUND</v>
      </c>
    </row>
    <row r="13" spans="1:15" ht="21" x14ac:dyDescent="0.25">
      <c r="O13" s="3"/>
    </row>
  </sheetData>
  <conditionalFormatting sqref="L1:L12">
    <cfRule type="cellIs" dxfId="2" priority="2" operator="lessThan">
      <formula>0.05</formula>
    </cfRule>
  </conditionalFormatting>
  <conditionalFormatting sqref="N2:N11">
    <cfRule type="cellIs" dxfId="1" priority="1" operator="lessThan">
      <formula>0.05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workbookViewId="0">
      <selection activeCell="L3" sqref="L3"/>
    </sheetView>
  </sheetViews>
  <sheetFormatPr baseColWidth="10" defaultRowHeight="16" x14ac:dyDescent="0.2"/>
  <cols>
    <col min="1" max="1" width="19.33203125" bestFit="1" customWidth="1"/>
    <col min="2" max="2" width="64.83203125" bestFit="1" customWidth="1"/>
    <col min="3" max="3" width="5.83203125" bestFit="1" customWidth="1"/>
    <col min="4" max="4" width="12.1640625" hidden="1" customWidth="1"/>
    <col min="5" max="5" width="12.1640625" bestFit="1" customWidth="1"/>
    <col min="6" max="6" width="80.6640625" hidden="1" customWidth="1"/>
    <col min="7" max="7" width="8.6640625" hidden="1" customWidth="1"/>
    <col min="8" max="8" width="7.83203125" hidden="1" customWidth="1"/>
    <col min="9" max="9" width="8.83203125" hidden="1" customWidth="1"/>
    <col min="10" max="10" width="14.5" bestFit="1" customWidth="1"/>
    <col min="11" max="11" width="12.1640625" hidden="1" customWidth="1"/>
    <col min="12" max="12" width="12.1640625" bestFit="1" customWidth="1"/>
    <col min="13" max="13" width="12.1640625" hidden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>
        <v>24</v>
      </c>
      <c r="D2">
        <v>6.55737704918032</v>
      </c>
      <c r="E2" s="1">
        <v>2.0197291225441201E-4</v>
      </c>
      <c r="F2" t="s">
        <v>15</v>
      </c>
      <c r="G2">
        <v>366</v>
      </c>
      <c r="H2">
        <v>166</v>
      </c>
      <c r="I2">
        <v>5894</v>
      </c>
      <c r="J2">
        <v>2.3282638751728202</v>
      </c>
      <c r="K2">
        <v>3.3755975155159802E-2</v>
      </c>
      <c r="L2">
        <v>3.4335395083250002E-2</v>
      </c>
      <c r="M2">
        <v>3.4335395083250002E-2</v>
      </c>
    </row>
    <row r="3" spans="1:13" x14ac:dyDescent="0.2">
      <c r="A3" t="s">
        <v>16</v>
      </c>
      <c r="B3" t="s">
        <v>17</v>
      </c>
      <c r="C3">
        <v>12</v>
      </c>
      <c r="D3">
        <v>3.27868852459016</v>
      </c>
      <c r="E3" s="1">
        <v>7.2942269886887897E-5</v>
      </c>
      <c r="F3" t="s">
        <v>18</v>
      </c>
      <c r="G3">
        <v>252</v>
      </c>
      <c r="H3">
        <v>45</v>
      </c>
      <c r="I3">
        <v>3992</v>
      </c>
      <c r="J3">
        <v>4.2243386243386203</v>
      </c>
      <c r="K3">
        <v>3.4196355268787802E-2</v>
      </c>
      <c r="L3">
        <v>3.47934627360455E-2</v>
      </c>
      <c r="M3">
        <v>3.47934627360455E-2</v>
      </c>
    </row>
    <row r="4" spans="1:13" x14ac:dyDescent="0.2">
      <c r="A4" t="s">
        <v>13</v>
      </c>
      <c r="B4" t="s">
        <v>29</v>
      </c>
      <c r="C4">
        <v>24</v>
      </c>
      <c r="D4">
        <v>6.55737704918032</v>
      </c>
      <c r="E4" s="1">
        <v>4.7989302661036399E-4</v>
      </c>
      <c r="F4" t="s">
        <v>30</v>
      </c>
      <c r="G4">
        <v>366</v>
      </c>
      <c r="H4">
        <v>176</v>
      </c>
      <c r="I4">
        <v>5894</v>
      </c>
      <c r="J4">
        <v>2.1959761549925401</v>
      </c>
      <c r="K4">
        <v>7.8360745473780094E-2</v>
      </c>
      <c r="L4">
        <v>4.0790907261880997E-2</v>
      </c>
      <c r="M4">
        <v>4.0790907261880997E-2</v>
      </c>
    </row>
    <row r="5" spans="1:13" x14ac:dyDescent="0.2">
      <c r="A5" t="s">
        <v>16</v>
      </c>
      <c r="B5" t="s">
        <v>20</v>
      </c>
      <c r="C5">
        <v>6</v>
      </c>
      <c r="D5">
        <v>1.63934426229508</v>
      </c>
      <c r="E5" s="1">
        <v>3.1891240161794601E-4</v>
      </c>
      <c r="F5" t="s">
        <v>21</v>
      </c>
      <c r="G5">
        <v>252</v>
      </c>
      <c r="H5">
        <v>11</v>
      </c>
      <c r="I5">
        <v>3992</v>
      </c>
      <c r="J5">
        <v>8.6406926406926399</v>
      </c>
      <c r="K5">
        <v>0.141136673552446</v>
      </c>
      <c r="L5">
        <v>5.0707071857253497E-2</v>
      </c>
      <c r="M5">
        <v>5.0707071857253497E-2</v>
      </c>
    </row>
    <row r="6" spans="1:13" x14ac:dyDescent="0.2">
      <c r="A6" t="s">
        <v>16</v>
      </c>
      <c r="B6" t="s">
        <v>25</v>
      </c>
      <c r="C6">
        <v>6</v>
      </c>
      <c r="D6">
        <v>1.63934426229508</v>
      </c>
      <c r="E6" s="1">
        <v>3.1891240161794601E-4</v>
      </c>
      <c r="F6" t="s">
        <v>26</v>
      </c>
      <c r="G6">
        <v>252</v>
      </c>
      <c r="H6">
        <v>11</v>
      </c>
      <c r="I6">
        <v>3992</v>
      </c>
      <c r="J6">
        <v>8.6406926406926399</v>
      </c>
      <c r="K6">
        <v>0.141136673552446</v>
      </c>
      <c r="L6">
        <v>5.0707071857253497E-2</v>
      </c>
      <c r="M6">
        <v>5.0707071857253497E-2</v>
      </c>
    </row>
    <row r="7" spans="1:13" x14ac:dyDescent="0.2">
      <c r="A7" t="s">
        <v>16</v>
      </c>
      <c r="B7" t="s">
        <v>19</v>
      </c>
      <c r="C7">
        <v>24</v>
      </c>
      <c r="D7">
        <v>6.55737704918032</v>
      </c>
      <c r="E7" s="1">
        <v>4.5345529575919298E-4</v>
      </c>
      <c r="F7" t="s">
        <v>15</v>
      </c>
      <c r="G7">
        <v>252</v>
      </c>
      <c r="H7">
        <v>174</v>
      </c>
      <c r="I7">
        <v>3992</v>
      </c>
      <c r="J7">
        <v>2.1850027367268701</v>
      </c>
      <c r="K7">
        <v>0.194544426384264</v>
      </c>
      <c r="L7">
        <v>5.4074544019283702E-2</v>
      </c>
      <c r="M7">
        <v>5.4074544019283702E-2</v>
      </c>
    </row>
    <row r="8" spans="1:13" x14ac:dyDescent="0.2">
      <c r="A8" t="s">
        <v>22</v>
      </c>
      <c r="B8" t="s">
        <v>31</v>
      </c>
      <c r="C8">
        <v>9</v>
      </c>
      <c r="D8">
        <v>2.4590163934426199</v>
      </c>
      <c r="E8" s="1">
        <v>1.7063322178413899E-4</v>
      </c>
      <c r="F8" t="s">
        <v>32</v>
      </c>
      <c r="G8">
        <v>284</v>
      </c>
      <c r="H8">
        <v>28</v>
      </c>
      <c r="I8">
        <v>4692</v>
      </c>
      <c r="J8">
        <v>5.3103621730382198</v>
      </c>
      <c r="K8">
        <v>9.1293759955707196E-2</v>
      </c>
      <c r="L8">
        <v>8.0190690487360605E-2</v>
      </c>
      <c r="M8">
        <v>8.0190690487360605E-2</v>
      </c>
    </row>
    <row r="9" spans="1:13" x14ac:dyDescent="0.2">
      <c r="A9" t="s">
        <v>22</v>
      </c>
      <c r="B9" t="s">
        <v>27</v>
      </c>
      <c r="C9">
        <v>8</v>
      </c>
      <c r="D9">
        <v>2.1857923497267699</v>
      </c>
      <c r="E9" s="1">
        <v>2.8588481457169501E-4</v>
      </c>
      <c r="F9" t="s">
        <v>28</v>
      </c>
      <c r="G9">
        <v>284</v>
      </c>
      <c r="H9">
        <v>23</v>
      </c>
      <c r="I9">
        <v>4692</v>
      </c>
      <c r="J9">
        <v>5.7464788732394299</v>
      </c>
      <c r="K9">
        <v>0.14820067219996</v>
      </c>
      <c r="L9">
        <v>8.0190690487360605E-2</v>
      </c>
      <c r="M9">
        <v>8.0190690487360605E-2</v>
      </c>
    </row>
    <row r="10" spans="1:13" x14ac:dyDescent="0.2">
      <c r="A10" t="s">
        <v>33</v>
      </c>
      <c r="B10" t="s">
        <v>34</v>
      </c>
      <c r="C10">
        <v>8</v>
      </c>
      <c r="D10">
        <v>2.1857923497267699</v>
      </c>
      <c r="E10" s="1">
        <v>6.3471661969724004E-4</v>
      </c>
      <c r="F10" t="s">
        <v>28</v>
      </c>
      <c r="G10">
        <v>147</v>
      </c>
      <c r="H10">
        <v>23</v>
      </c>
      <c r="I10">
        <v>2107</v>
      </c>
      <c r="J10">
        <v>4.9855072463768098</v>
      </c>
      <c r="K10">
        <v>8.0976983972436606E-2</v>
      </c>
      <c r="L10">
        <v>8.4417310419732897E-2</v>
      </c>
      <c r="M10">
        <v>8.4417310419732897E-2</v>
      </c>
    </row>
    <row r="11" spans="1:13" x14ac:dyDescent="0.2">
      <c r="A11" t="s">
        <v>22</v>
      </c>
      <c r="B11" t="s">
        <v>23</v>
      </c>
      <c r="C11">
        <v>11</v>
      </c>
      <c r="D11">
        <v>3.0054644808743101</v>
      </c>
      <c r="E11" s="1">
        <v>7.6179258892320498E-4</v>
      </c>
      <c r="F11" t="s">
        <v>24</v>
      </c>
      <c r="G11">
        <v>284</v>
      </c>
      <c r="H11">
        <v>51</v>
      </c>
      <c r="I11">
        <v>4692</v>
      </c>
      <c r="J11">
        <v>3.5633802816901401</v>
      </c>
      <c r="K11">
        <v>0.34788118828075498</v>
      </c>
      <c r="L11">
        <v>0.14245521412863901</v>
      </c>
      <c r="M11">
        <v>0.14245521412863901</v>
      </c>
    </row>
    <row r="12" spans="1:13" x14ac:dyDescent="0.2">
      <c r="A12" t="s">
        <v>33</v>
      </c>
      <c r="B12" t="s">
        <v>43</v>
      </c>
      <c r="C12">
        <v>7</v>
      </c>
      <c r="D12">
        <v>1.91256830601092</v>
      </c>
      <c r="E12">
        <v>2.9452214190681201E-3</v>
      </c>
      <c r="F12" t="s">
        <v>38</v>
      </c>
      <c r="G12">
        <v>147</v>
      </c>
      <c r="H12">
        <v>22</v>
      </c>
      <c r="I12">
        <v>2107</v>
      </c>
      <c r="J12">
        <v>4.5606060606060597</v>
      </c>
      <c r="K12">
        <v>0.324493451113474</v>
      </c>
      <c r="L12">
        <v>0.19585722436802999</v>
      </c>
      <c r="M12">
        <v>0.19585722436802999</v>
      </c>
    </row>
    <row r="13" spans="1:13" x14ac:dyDescent="0.2">
      <c r="A13" t="s">
        <v>22</v>
      </c>
      <c r="B13" t="s">
        <v>37</v>
      </c>
      <c r="C13">
        <v>7</v>
      </c>
      <c r="D13">
        <v>1.91256830601092</v>
      </c>
      <c r="E13">
        <v>1.4963529764917701E-3</v>
      </c>
      <c r="F13" t="s">
        <v>38</v>
      </c>
      <c r="G13">
        <v>284</v>
      </c>
      <c r="H13">
        <v>22</v>
      </c>
      <c r="I13">
        <v>4692</v>
      </c>
      <c r="J13">
        <v>5.25672215108834</v>
      </c>
      <c r="K13">
        <v>0.56832518049429803</v>
      </c>
      <c r="L13">
        <v>0.20986350495297099</v>
      </c>
      <c r="M13">
        <v>0.20986350495297099</v>
      </c>
    </row>
    <row r="14" spans="1:13" x14ac:dyDescent="0.2">
      <c r="A14" t="s">
        <v>33</v>
      </c>
      <c r="B14" t="s">
        <v>48</v>
      </c>
      <c r="C14">
        <v>6</v>
      </c>
      <c r="D14">
        <v>1.63934426229508</v>
      </c>
      <c r="E14">
        <v>7.8423691256709199E-3</v>
      </c>
      <c r="F14" t="s">
        <v>40</v>
      </c>
      <c r="G14">
        <v>147</v>
      </c>
      <c r="H14">
        <v>19</v>
      </c>
      <c r="I14">
        <v>2107</v>
      </c>
      <c r="J14">
        <v>4.5263157894736796</v>
      </c>
      <c r="K14">
        <v>0.64906229032001705</v>
      </c>
      <c r="L14">
        <v>0.30841333938654403</v>
      </c>
      <c r="M14">
        <v>0.30841333938654403</v>
      </c>
    </row>
    <row r="15" spans="1:13" x14ac:dyDescent="0.2">
      <c r="A15" t="s">
        <v>33</v>
      </c>
      <c r="B15" t="s">
        <v>106</v>
      </c>
      <c r="C15">
        <v>4</v>
      </c>
      <c r="D15">
        <v>1.0928961748633801</v>
      </c>
      <c r="E15">
        <v>9.2755891544825299E-3</v>
      </c>
      <c r="F15" t="s">
        <v>107</v>
      </c>
      <c r="G15">
        <v>147</v>
      </c>
      <c r="H15">
        <v>7</v>
      </c>
      <c r="I15">
        <v>2107</v>
      </c>
      <c r="J15">
        <v>8.1904761904761898</v>
      </c>
      <c r="K15">
        <v>0.71044511548647804</v>
      </c>
      <c r="L15">
        <v>0.30841333938654403</v>
      </c>
      <c r="M15">
        <v>0.30841333938654403</v>
      </c>
    </row>
    <row r="16" spans="1:13" x14ac:dyDescent="0.2">
      <c r="A16" t="s">
        <v>33</v>
      </c>
      <c r="B16" t="s">
        <v>226</v>
      </c>
      <c r="C16">
        <v>5</v>
      </c>
      <c r="D16">
        <v>1.3661202185792301</v>
      </c>
      <c r="E16">
        <v>1.6545944295803802E-2</v>
      </c>
      <c r="F16" t="s">
        <v>214</v>
      </c>
      <c r="G16">
        <v>147</v>
      </c>
      <c r="H16">
        <v>15</v>
      </c>
      <c r="I16">
        <v>2107</v>
      </c>
      <c r="J16">
        <v>4.7777777777777697</v>
      </c>
      <c r="K16">
        <v>0.89128435055661603</v>
      </c>
      <c r="L16">
        <v>0.44012211826838199</v>
      </c>
      <c r="M16">
        <v>0.44012211826838199</v>
      </c>
    </row>
    <row r="17" spans="1:13" x14ac:dyDescent="0.2">
      <c r="A17" t="s">
        <v>13</v>
      </c>
      <c r="B17" t="s">
        <v>55</v>
      </c>
      <c r="C17">
        <v>5</v>
      </c>
      <c r="D17">
        <v>1.3661202185792301</v>
      </c>
      <c r="E17">
        <v>1.14375549825914E-2</v>
      </c>
      <c r="F17" t="s">
        <v>56</v>
      </c>
      <c r="G17">
        <v>366</v>
      </c>
      <c r="H17">
        <v>15</v>
      </c>
      <c r="I17">
        <v>5894</v>
      </c>
      <c r="J17">
        <v>5.3679417122039998</v>
      </c>
      <c r="K17">
        <v>0.85851893245476096</v>
      </c>
      <c r="L17">
        <v>0.49694050190669498</v>
      </c>
      <c r="M17">
        <v>0.49694050190669498</v>
      </c>
    </row>
    <row r="18" spans="1:13" x14ac:dyDescent="0.2">
      <c r="A18" t="s">
        <v>13</v>
      </c>
      <c r="B18" t="s">
        <v>222</v>
      </c>
      <c r="C18">
        <v>109</v>
      </c>
      <c r="D18">
        <v>29.781420765027299</v>
      </c>
      <c r="E18">
        <v>1.34610903561657E-2</v>
      </c>
      <c r="F18" t="s">
        <v>223</v>
      </c>
      <c r="G18">
        <v>366</v>
      </c>
      <c r="H18">
        <v>1447</v>
      </c>
      <c r="I18">
        <v>5894</v>
      </c>
      <c r="J18">
        <v>1.21307321346973</v>
      </c>
      <c r="K18">
        <v>0.90013410783946002</v>
      </c>
      <c r="L18">
        <v>0.49694050190669498</v>
      </c>
      <c r="M18">
        <v>0.49694050190669498</v>
      </c>
    </row>
    <row r="19" spans="1:13" x14ac:dyDescent="0.2">
      <c r="A19" t="s">
        <v>13</v>
      </c>
      <c r="B19" t="s">
        <v>227</v>
      </c>
      <c r="C19">
        <v>113</v>
      </c>
      <c r="D19">
        <v>30.874316939890701</v>
      </c>
      <c r="E19">
        <v>1.6782132281302199E-2</v>
      </c>
      <c r="F19" t="s">
        <v>228</v>
      </c>
      <c r="G19">
        <v>366</v>
      </c>
      <c r="H19">
        <v>1519</v>
      </c>
      <c r="I19">
        <v>5894</v>
      </c>
      <c r="J19">
        <v>1.1979804084510499</v>
      </c>
      <c r="K19">
        <v>0.94370632742935101</v>
      </c>
      <c r="L19">
        <v>0.49694050190669498</v>
      </c>
      <c r="M19">
        <v>0.49694050190669498</v>
      </c>
    </row>
    <row r="20" spans="1:13" x14ac:dyDescent="0.2">
      <c r="A20" t="s">
        <v>13</v>
      </c>
      <c r="B20" t="s">
        <v>229</v>
      </c>
      <c r="C20">
        <v>108</v>
      </c>
      <c r="D20">
        <v>29.5081967213114</v>
      </c>
      <c r="E20">
        <v>1.7539076537883301E-2</v>
      </c>
      <c r="F20" t="s">
        <v>230</v>
      </c>
      <c r="G20">
        <v>366</v>
      </c>
      <c r="H20">
        <v>1445</v>
      </c>
      <c r="I20">
        <v>5894</v>
      </c>
      <c r="J20">
        <v>1.2036076918713401</v>
      </c>
      <c r="K20">
        <v>0.950614600731574</v>
      </c>
      <c r="L20">
        <v>0.49694050190669498</v>
      </c>
      <c r="M20">
        <v>0.49694050190669498</v>
      </c>
    </row>
    <row r="21" spans="1:13" x14ac:dyDescent="0.2">
      <c r="A21" t="s">
        <v>13</v>
      </c>
      <c r="B21" t="s">
        <v>44</v>
      </c>
      <c r="C21">
        <v>21</v>
      </c>
      <c r="D21">
        <v>5.7377049180327804</v>
      </c>
      <c r="E21">
        <v>2.5515996048499499E-2</v>
      </c>
      <c r="F21" t="s">
        <v>45</v>
      </c>
      <c r="G21">
        <v>366</v>
      </c>
      <c r="H21">
        <v>203</v>
      </c>
      <c r="I21">
        <v>5894</v>
      </c>
      <c r="J21">
        <v>1.66591294516676</v>
      </c>
      <c r="K21">
        <v>0.98764901811734096</v>
      </c>
      <c r="L21">
        <v>0.61967418974927402</v>
      </c>
      <c r="M21">
        <v>0.61967418974927402</v>
      </c>
    </row>
    <row r="22" spans="1:13" x14ac:dyDescent="0.2">
      <c r="A22" t="s">
        <v>33</v>
      </c>
      <c r="B22" t="s">
        <v>240</v>
      </c>
      <c r="C22">
        <v>4</v>
      </c>
      <c r="D22">
        <v>1.0928961748633801</v>
      </c>
      <c r="E22">
        <v>3.5610062214582197E-2</v>
      </c>
      <c r="F22" t="s">
        <v>239</v>
      </c>
      <c r="G22">
        <v>147</v>
      </c>
      <c r="H22">
        <v>11</v>
      </c>
      <c r="I22">
        <v>2107</v>
      </c>
      <c r="J22">
        <v>5.2121212121212102</v>
      </c>
      <c r="K22">
        <v>0.99195353431118805</v>
      </c>
      <c r="L22">
        <v>0.78935637908990597</v>
      </c>
      <c r="M22">
        <v>0.78935637908990597</v>
      </c>
    </row>
    <row r="23" spans="1:13" x14ac:dyDescent="0.2">
      <c r="A23" t="s">
        <v>22</v>
      </c>
      <c r="B23" t="s">
        <v>39</v>
      </c>
      <c r="C23">
        <v>6</v>
      </c>
      <c r="D23">
        <v>1.63934426229508</v>
      </c>
      <c r="E23">
        <v>7.0420230054627402E-3</v>
      </c>
      <c r="F23" t="s">
        <v>40</v>
      </c>
      <c r="G23">
        <v>284</v>
      </c>
      <c r="H23">
        <v>21</v>
      </c>
      <c r="I23">
        <v>4692</v>
      </c>
      <c r="J23">
        <v>4.7203219315895302</v>
      </c>
      <c r="K23">
        <v>0.98102343677556603</v>
      </c>
      <c r="L23">
        <v>0.79011498121292001</v>
      </c>
      <c r="M23">
        <v>0.79011498121292001</v>
      </c>
    </row>
    <row r="24" spans="1:13" x14ac:dyDescent="0.2">
      <c r="A24" t="s">
        <v>13</v>
      </c>
      <c r="B24" t="s">
        <v>53</v>
      </c>
      <c r="C24">
        <v>7</v>
      </c>
      <c r="D24">
        <v>1.91256830601092</v>
      </c>
      <c r="E24">
        <v>3.8708588628763502E-2</v>
      </c>
      <c r="F24" t="s">
        <v>54</v>
      </c>
      <c r="G24">
        <v>366</v>
      </c>
      <c r="H24">
        <v>41</v>
      </c>
      <c r="I24">
        <v>5894</v>
      </c>
      <c r="J24">
        <v>2.74943355990936</v>
      </c>
      <c r="K24">
        <v>0.99878280386806695</v>
      </c>
      <c r="L24">
        <v>0.82255750836122599</v>
      </c>
      <c r="M24">
        <v>0.82255750836122599</v>
      </c>
    </row>
    <row r="25" spans="1:13" x14ac:dyDescent="0.2">
      <c r="A25" t="s">
        <v>13</v>
      </c>
      <c r="B25" t="s">
        <v>242</v>
      </c>
      <c r="C25">
        <v>26</v>
      </c>
      <c r="D25">
        <v>7.10382513661202</v>
      </c>
      <c r="E25">
        <v>4.9383143019259598E-2</v>
      </c>
      <c r="F25" t="s">
        <v>243</v>
      </c>
      <c r="G25">
        <v>366</v>
      </c>
      <c r="H25">
        <v>286</v>
      </c>
      <c r="I25">
        <v>5894</v>
      </c>
      <c r="J25">
        <v>1.46398410332836</v>
      </c>
      <c r="K25">
        <v>0.99981763692394499</v>
      </c>
      <c r="L25">
        <v>0.93279270147490501</v>
      </c>
      <c r="M25">
        <v>0.93279270147490501</v>
      </c>
    </row>
    <row r="26" spans="1:13" x14ac:dyDescent="0.2">
      <c r="A26" t="s">
        <v>16</v>
      </c>
      <c r="B26" t="s">
        <v>86</v>
      </c>
      <c r="C26">
        <v>3</v>
      </c>
      <c r="D26">
        <v>0.81967213114754101</v>
      </c>
      <c r="E26">
        <v>1.13242047308284E-2</v>
      </c>
      <c r="F26" t="s">
        <v>87</v>
      </c>
      <c r="G26">
        <v>252</v>
      </c>
      <c r="H26">
        <v>3</v>
      </c>
      <c r="I26">
        <v>3992</v>
      </c>
      <c r="J26">
        <v>15.841269841269799</v>
      </c>
      <c r="K26">
        <v>0.99562768737168394</v>
      </c>
      <c r="L26">
        <v>0.95373996801141603</v>
      </c>
      <c r="M26">
        <v>0.95373996801141603</v>
      </c>
    </row>
    <row r="27" spans="1:13" x14ac:dyDescent="0.2">
      <c r="A27" t="s">
        <v>16</v>
      </c>
      <c r="B27" t="s">
        <v>46</v>
      </c>
      <c r="C27">
        <v>5</v>
      </c>
      <c r="D27">
        <v>1.3661202185792301</v>
      </c>
      <c r="E27">
        <v>1.1996729157376301E-2</v>
      </c>
      <c r="F27" t="s">
        <v>47</v>
      </c>
      <c r="G27">
        <v>252</v>
      </c>
      <c r="H27">
        <v>15</v>
      </c>
      <c r="I27">
        <v>3992</v>
      </c>
      <c r="J27">
        <v>5.28042328042328</v>
      </c>
      <c r="K27">
        <v>0.99683955396089596</v>
      </c>
      <c r="L27">
        <v>0.95373996801141603</v>
      </c>
      <c r="M27">
        <v>0.95373996801141603</v>
      </c>
    </row>
    <row r="28" spans="1:13" x14ac:dyDescent="0.2">
      <c r="A28" t="s">
        <v>16</v>
      </c>
      <c r="B28" t="s">
        <v>69</v>
      </c>
      <c r="C28">
        <v>5</v>
      </c>
      <c r="D28">
        <v>1.3661202185792301</v>
      </c>
      <c r="E28">
        <v>1.52213760867215E-2</v>
      </c>
      <c r="F28" t="s">
        <v>70</v>
      </c>
      <c r="G28">
        <v>252</v>
      </c>
      <c r="H28">
        <v>16</v>
      </c>
      <c r="I28">
        <v>3992</v>
      </c>
      <c r="J28">
        <v>4.9503968253968198</v>
      </c>
      <c r="K28">
        <v>0.99933546415896901</v>
      </c>
      <c r="L28">
        <v>0.97335794543515097</v>
      </c>
      <c r="M28">
        <v>0.97335794543515097</v>
      </c>
    </row>
    <row r="29" spans="1:13" x14ac:dyDescent="0.2">
      <c r="A29" t="s">
        <v>16</v>
      </c>
      <c r="B29" t="s">
        <v>224</v>
      </c>
      <c r="C29">
        <v>11</v>
      </c>
      <c r="D29">
        <v>3.0054644808743101</v>
      </c>
      <c r="E29">
        <v>1.6324661558660799E-2</v>
      </c>
      <c r="F29" t="s">
        <v>225</v>
      </c>
      <c r="G29">
        <v>252</v>
      </c>
      <c r="H29">
        <v>74</v>
      </c>
      <c r="I29">
        <v>3992</v>
      </c>
      <c r="J29">
        <v>2.3547833547833501</v>
      </c>
      <c r="K29">
        <v>0.99961068540737097</v>
      </c>
      <c r="L29">
        <v>0.97335794543515097</v>
      </c>
      <c r="M29">
        <v>0.97335794543515097</v>
      </c>
    </row>
    <row r="30" spans="1:13" x14ac:dyDescent="0.2">
      <c r="A30" t="s">
        <v>22</v>
      </c>
      <c r="B30" t="s">
        <v>217</v>
      </c>
      <c r="C30">
        <v>5</v>
      </c>
      <c r="D30">
        <v>1.3661202185792301</v>
      </c>
      <c r="E30">
        <v>1.0410643342664901E-2</v>
      </c>
      <c r="F30" t="s">
        <v>214</v>
      </c>
      <c r="G30">
        <v>284</v>
      </c>
      <c r="H30">
        <v>15</v>
      </c>
      <c r="I30">
        <v>4692</v>
      </c>
      <c r="J30">
        <v>5.5070422535211199</v>
      </c>
      <c r="K30">
        <v>0.99717990464808004</v>
      </c>
      <c r="L30">
        <v>0.97339515253917197</v>
      </c>
      <c r="M30">
        <v>0.97339515253917197</v>
      </c>
    </row>
    <row r="31" spans="1:13" x14ac:dyDescent="0.2">
      <c r="A31" t="s">
        <v>22</v>
      </c>
      <c r="B31" t="s">
        <v>131</v>
      </c>
      <c r="C31">
        <v>4</v>
      </c>
      <c r="D31">
        <v>1.0928961748633801</v>
      </c>
      <c r="E31">
        <v>1.3891430668430699E-2</v>
      </c>
      <c r="F31" t="s">
        <v>107</v>
      </c>
      <c r="G31">
        <v>284</v>
      </c>
      <c r="H31">
        <v>9</v>
      </c>
      <c r="I31">
        <v>4692</v>
      </c>
      <c r="J31">
        <v>7.3427230046948297</v>
      </c>
      <c r="K31">
        <v>0.99960936141936496</v>
      </c>
      <c r="L31">
        <v>0.97413657562370803</v>
      </c>
      <c r="M31">
        <v>0.97413657562370803</v>
      </c>
    </row>
    <row r="32" spans="1:13" x14ac:dyDescent="0.2">
      <c r="A32" t="s">
        <v>22</v>
      </c>
      <c r="B32" t="s">
        <v>136</v>
      </c>
      <c r="C32">
        <v>4</v>
      </c>
      <c r="D32">
        <v>1.0928961748633801</v>
      </c>
      <c r="E32">
        <v>1.3891430668430699E-2</v>
      </c>
      <c r="F32" t="s">
        <v>137</v>
      </c>
      <c r="G32">
        <v>284</v>
      </c>
      <c r="H32">
        <v>9</v>
      </c>
      <c r="I32">
        <v>4692</v>
      </c>
      <c r="J32">
        <v>7.3427230046948297</v>
      </c>
      <c r="K32">
        <v>0.99960936141936496</v>
      </c>
      <c r="L32">
        <v>0.97413657562370803</v>
      </c>
      <c r="M32">
        <v>0.97413657562370803</v>
      </c>
    </row>
    <row r="33" spans="1:13" x14ac:dyDescent="0.2">
      <c r="A33" t="s">
        <v>16</v>
      </c>
      <c r="B33" t="s">
        <v>41</v>
      </c>
      <c r="C33">
        <v>8</v>
      </c>
      <c r="D33">
        <v>2.1857923497267699</v>
      </c>
      <c r="E33">
        <v>1.8481017927726599E-2</v>
      </c>
      <c r="F33" t="s">
        <v>42</v>
      </c>
      <c r="G33">
        <v>252</v>
      </c>
      <c r="H33">
        <v>44</v>
      </c>
      <c r="I33">
        <v>3992</v>
      </c>
      <c r="J33">
        <v>2.8802308802308798</v>
      </c>
      <c r="K33">
        <v>0.99986332743206296</v>
      </c>
      <c r="L33">
        <v>0.97949395016951002</v>
      </c>
      <c r="M33">
        <v>0.97949395016951002</v>
      </c>
    </row>
    <row r="34" spans="1:13" x14ac:dyDescent="0.2">
      <c r="A34" t="s">
        <v>33</v>
      </c>
      <c r="B34" t="s">
        <v>92</v>
      </c>
      <c r="C34">
        <v>3</v>
      </c>
      <c r="D34">
        <v>0.81967213114754101</v>
      </c>
      <c r="E34">
        <v>5.9471108999970497E-2</v>
      </c>
      <c r="F34" t="s">
        <v>60</v>
      </c>
      <c r="G34">
        <v>147</v>
      </c>
      <c r="H34">
        <v>6</v>
      </c>
      <c r="I34">
        <v>2107</v>
      </c>
      <c r="J34">
        <v>7.1666666666666599</v>
      </c>
      <c r="K34">
        <v>0.99971259474183305</v>
      </c>
      <c r="L34">
        <v>0.98870718712451</v>
      </c>
      <c r="M34">
        <v>0.98870718712451</v>
      </c>
    </row>
    <row r="35" spans="1:13" x14ac:dyDescent="0.2">
      <c r="A35" t="s">
        <v>33</v>
      </c>
      <c r="B35" t="s">
        <v>244</v>
      </c>
      <c r="C35">
        <v>3</v>
      </c>
      <c r="D35">
        <v>0.81967213114754101</v>
      </c>
      <c r="E35">
        <v>5.9471108999970497E-2</v>
      </c>
      <c r="F35" t="s">
        <v>245</v>
      </c>
      <c r="G35">
        <v>147</v>
      </c>
      <c r="H35">
        <v>6</v>
      </c>
      <c r="I35">
        <v>2107</v>
      </c>
      <c r="J35">
        <v>7.1666666666666599</v>
      </c>
      <c r="K35">
        <v>0.99971259474183305</v>
      </c>
      <c r="L35">
        <v>0.98870718712451</v>
      </c>
      <c r="M35">
        <v>0.98870718712451</v>
      </c>
    </row>
    <row r="36" spans="1:13" x14ac:dyDescent="0.2">
      <c r="A36" t="s">
        <v>99</v>
      </c>
      <c r="B36" t="s">
        <v>218</v>
      </c>
      <c r="C36">
        <v>110</v>
      </c>
      <c r="D36">
        <v>30.054644808743099</v>
      </c>
      <c r="E36">
        <v>1.17626985904712E-2</v>
      </c>
      <c r="F36" t="s">
        <v>219</v>
      </c>
      <c r="G36">
        <v>227</v>
      </c>
      <c r="H36">
        <v>1464</v>
      </c>
      <c r="I36">
        <v>3588</v>
      </c>
      <c r="J36">
        <v>1.1876218675525301</v>
      </c>
      <c r="K36">
        <v>0.80230748800886298</v>
      </c>
      <c r="L36">
        <v>1</v>
      </c>
      <c r="M36">
        <v>1</v>
      </c>
    </row>
    <row r="37" spans="1:13" x14ac:dyDescent="0.2">
      <c r="A37" t="s">
        <v>73</v>
      </c>
      <c r="B37" t="s">
        <v>220</v>
      </c>
      <c r="C37">
        <v>8</v>
      </c>
      <c r="D37">
        <v>2.1857923497267699</v>
      </c>
      <c r="E37">
        <v>1.3059539926732601E-2</v>
      </c>
      <c r="F37" t="s">
        <v>221</v>
      </c>
      <c r="G37">
        <v>216</v>
      </c>
      <c r="H37">
        <v>42</v>
      </c>
      <c r="I37">
        <v>3485</v>
      </c>
      <c r="J37">
        <v>3.0731922398589</v>
      </c>
      <c r="K37">
        <v>0.97087496373259896</v>
      </c>
      <c r="L37">
        <v>1</v>
      </c>
      <c r="M37">
        <v>1</v>
      </c>
    </row>
    <row r="38" spans="1:13" x14ac:dyDescent="0.2">
      <c r="A38" t="s">
        <v>73</v>
      </c>
      <c r="B38" t="s">
        <v>166</v>
      </c>
      <c r="C38">
        <v>5</v>
      </c>
      <c r="D38">
        <v>1.3661202185792301</v>
      </c>
      <c r="E38">
        <v>1.4236619058455999E-2</v>
      </c>
      <c r="F38" t="s">
        <v>167</v>
      </c>
      <c r="G38">
        <v>216</v>
      </c>
      <c r="H38">
        <v>16</v>
      </c>
      <c r="I38">
        <v>3485</v>
      </c>
      <c r="J38">
        <v>5.0419560185185102</v>
      </c>
      <c r="K38">
        <v>0.978872350466371</v>
      </c>
      <c r="L38">
        <v>1</v>
      </c>
      <c r="M38">
        <v>1</v>
      </c>
    </row>
    <row r="39" spans="1:13" x14ac:dyDescent="0.2">
      <c r="A39" t="s">
        <v>22</v>
      </c>
      <c r="B39" t="s">
        <v>67</v>
      </c>
      <c r="C39">
        <v>5</v>
      </c>
      <c r="D39">
        <v>1.3661202185792301</v>
      </c>
      <c r="E39">
        <v>1.65031287110412E-2</v>
      </c>
      <c r="F39" t="s">
        <v>68</v>
      </c>
      <c r="G39">
        <v>284</v>
      </c>
      <c r="H39">
        <v>17</v>
      </c>
      <c r="I39">
        <v>4692</v>
      </c>
      <c r="J39">
        <v>4.8591549295774596</v>
      </c>
      <c r="K39">
        <v>0.99991176451427299</v>
      </c>
      <c r="L39">
        <v>1</v>
      </c>
      <c r="M39">
        <v>1</v>
      </c>
    </row>
    <row r="40" spans="1:13" x14ac:dyDescent="0.2">
      <c r="A40" t="s">
        <v>22</v>
      </c>
      <c r="B40" t="s">
        <v>71</v>
      </c>
      <c r="C40">
        <v>5</v>
      </c>
      <c r="D40">
        <v>1.3661202185792301</v>
      </c>
      <c r="E40">
        <v>2.02350520858415E-2</v>
      </c>
      <c r="F40" t="s">
        <v>72</v>
      </c>
      <c r="G40">
        <v>284</v>
      </c>
      <c r="H40">
        <v>18</v>
      </c>
      <c r="I40">
        <v>4692</v>
      </c>
      <c r="J40">
        <v>4.5892018779342703</v>
      </c>
      <c r="K40">
        <v>0.99998954353667602</v>
      </c>
      <c r="L40">
        <v>1</v>
      </c>
      <c r="M40">
        <v>1</v>
      </c>
    </row>
    <row r="41" spans="1:13" x14ac:dyDescent="0.2">
      <c r="A41" t="s">
        <v>16</v>
      </c>
      <c r="B41" t="s">
        <v>51</v>
      </c>
      <c r="C41">
        <v>3</v>
      </c>
      <c r="D41">
        <v>0.81967213114754101</v>
      </c>
      <c r="E41">
        <v>2.1711084459077198E-2</v>
      </c>
      <c r="F41" t="s">
        <v>52</v>
      </c>
      <c r="G41">
        <v>252</v>
      </c>
      <c r="H41">
        <v>4</v>
      </c>
      <c r="I41">
        <v>3992</v>
      </c>
      <c r="J41">
        <v>11.8809523809523</v>
      </c>
      <c r="K41">
        <v>0.99997163241628295</v>
      </c>
      <c r="L41">
        <v>1</v>
      </c>
      <c r="M41">
        <v>1</v>
      </c>
    </row>
    <row r="42" spans="1:13" x14ac:dyDescent="0.2">
      <c r="A42" t="s">
        <v>99</v>
      </c>
      <c r="B42" t="s">
        <v>231</v>
      </c>
      <c r="C42">
        <v>112</v>
      </c>
      <c r="D42">
        <v>30.601092896174801</v>
      </c>
      <c r="E42">
        <v>2.27142565065587E-2</v>
      </c>
      <c r="F42" t="s">
        <v>232</v>
      </c>
      <c r="G42">
        <v>227</v>
      </c>
      <c r="H42">
        <v>1525</v>
      </c>
      <c r="I42">
        <v>3588</v>
      </c>
      <c r="J42">
        <v>1.16084639272044</v>
      </c>
      <c r="K42">
        <v>0.95705088844853103</v>
      </c>
      <c r="L42">
        <v>1</v>
      </c>
      <c r="M42">
        <v>1</v>
      </c>
    </row>
    <row r="43" spans="1:13" x14ac:dyDescent="0.2">
      <c r="A43" t="s">
        <v>22</v>
      </c>
      <c r="B43" t="s">
        <v>233</v>
      </c>
      <c r="C43">
        <v>6</v>
      </c>
      <c r="D43">
        <v>1.63934426229508</v>
      </c>
      <c r="E43">
        <v>2.4094048742529801E-2</v>
      </c>
      <c r="F43" t="s">
        <v>234</v>
      </c>
      <c r="G43">
        <v>284</v>
      </c>
      <c r="H43">
        <v>28</v>
      </c>
      <c r="I43">
        <v>4692</v>
      </c>
      <c r="J43">
        <v>3.5402414486921501</v>
      </c>
      <c r="K43">
        <v>0.99999885746592598</v>
      </c>
      <c r="L43">
        <v>1</v>
      </c>
      <c r="M43">
        <v>1</v>
      </c>
    </row>
    <row r="44" spans="1:13" x14ac:dyDescent="0.2">
      <c r="A44" t="s">
        <v>22</v>
      </c>
      <c r="B44" t="s">
        <v>213</v>
      </c>
      <c r="C44">
        <v>5</v>
      </c>
      <c r="D44">
        <v>1.3661202185792301</v>
      </c>
      <c r="E44">
        <v>2.4446041362283601E-2</v>
      </c>
      <c r="F44" t="s">
        <v>214</v>
      </c>
      <c r="G44">
        <v>284</v>
      </c>
      <c r="H44">
        <v>19</v>
      </c>
      <c r="I44">
        <v>4692</v>
      </c>
      <c r="J44">
        <v>4.3476649369903599</v>
      </c>
      <c r="K44">
        <v>0.99999906679553696</v>
      </c>
      <c r="L44">
        <v>1</v>
      </c>
      <c r="M44">
        <v>1</v>
      </c>
    </row>
    <row r="45" spans="1:13" x14ac:dyDescent="0.2">
      <c r="A45" t="s">
        <v>73</v>
      </c>
      <c r="B45" t="s">
        <v>189</v>
      </c>
      <c r="C45">
        <v>7</v>
      </c>
      <c r="D45">
        <v>1.91256830601092</v>
      </c>
      <c r="E45">
        <v>2.69738926383137E-2</v>
      </c>
      <c r="F45" t="s">
        <v>190</v>
      </c>
      <c r="G45">
        <v>216</v>
      </c>
      <c r="H45">
        <v>38</v>
      </c>
      <c r="I45">
        <v>3485</v>
      </c>
      <c r="J45">
        <v>2.9721003898635399</v>
      </c>
      <c r="K45">
        <v>0.99936101800139499</v>
      </c>
      <c r="L45">
        <v>1</v>
      </c>
      <c r="M45">
        <v>1</v>
      </c>
    </row>
    <row r="46" spans="1:13" x14ac:dyDescent="0.2">
      <c r="A46" t="s">
        <v>22</v>
      </c>
      <c r="B46" t="s">
        <v>126</v>
      </c>
      <c r="C46">
        <v>7</v>
      </c>
      <c r="D46">
        <v>1.91256830601092</v>
      </c>
      <c r="E46">
        <v>2.7677057623828501E-2</v>
      </c>
      <c r="F46" t="s">
        <v>127</v>
      </c>
      <c r="G46">
        <v>284</v>
      </c>
      <c r="H46">
        <v>39</v>
      </c>
      <c r="I46">
        <v>4692</v>
      </c>
      <c r="J46">
        <v>2.9653304442036799</v>
      </c>
      <c r="K46">
        <v>0.99999985488605503</v>
      </c>
      <c r="L46">
        <v>1</v>
      </c>
      <c r="M46">
        <v>1</v>
      </c>
    </row>
    <row r="47" spans="1:13" x14ac:dyDescent="0.2">
      <c r="A47" t="s">
        <v>78</v>
      </c>
      <c r="B47" t="s">
        <v>235</v>
      </c>
      <c r="C47">
        <v>21</v>
      </c>
      <c r="D47">
        <v>5.7377049180327804</v>
      </c>
      <c r="E47">
        <v>2.8394566916651699E-2</v>
      </c>
      <c r="F47" t="s">
        <v>236</v>
      </c>
      <c r="G47">
        <v>76</v>
      </c>
      <c r="H47">
        <v>228</v>
      </c>
      <c r="I47">
        <v>1297</v>
      </c>
      <c r="J47">
        <v>1.5718490304709101</v>
      </c>
      <c r="K47">
        <v>0.99871123152173202</v>
      </c>
      <c r="L47">
        <v>1</v>
      </c>
      <c r="M47">
        <v>1</v>
      </c>
    </row>
    <row r="48" spans="1:13" x14ac:dyDescent="0.2">
      <c r="A48" t="s">
        <v>16</v>
      </c>
      <c r="B48" t="s">
        <v>49</v>
      </c>
      <c r="C48">
        <v>10</v>
      </c>
      <c r="D48">
        <v>2.7322404371584699</v>
      </c>
      <c r="E48">
        <v>2.9719525688327201E-2</v>
      </c>
      <c r="F48" t="s">
        <v>50</v>
      </c>
      <c r="G48">
        <v>252</v>
      </c>
      <c r="H48">
        <v>70</v>
      </c>
      <c r="I48">
        <v>3992</v>
      </c>
      <c r="J48">
        <v>2.2630385487528302</v>
      </c>
      <c r="K48">
        <v>0.99999943764805199</v>
      </c>
      <c r="L48">
        <v>1</v>
      </c>
      <c r="M48">
        <v>1</v>
      </c>
    </row>
    <row r="49" spans="1:13" x14ac:dyDescent="0.2">
      <c r="A49" t="s">
        <v>73</v>
      </c>
      <c r="B49" t="s">
        <v>237</v>
      </c>
      <c r="C49">
        <v>5</v>
      </c>
      <c r="D49">
        <v>1.3661202185792301</v>
      </c>
      <c r="E49">
        <v>3.1241256424868899E-2</v>
      </c>
      <c r="F49" t="s">
        <v>214</v>
      </c>
      <c r="G49">
        <v>216</v>
      </c>
      <c r="H49">
        <v>20</v>
      </c>
      <c r="I49">
        <v>3485</v>
      </c>
      <c r="J49">
        <v>4.0335648148148104</v>
      </c>
      <c r="K49">
        <v>0.99980411287631599</v>
      </c>
      <c r="L49">
        <v>1</v>
      </c>
      <c r="M49">
        <v>1</v>
      </c>
    </row>
    <row r="50" spans="1:13" x14ac:dyDescent="0.2">
      <c r="A50" t="s">
        <v>22</v>
      </c>
      <c r="B50" t="s">
        <v>238</v>
      </c>
      <c r="C50">
        <v>4</v>
      </c>
      <c r="D50">
        <v>1.0928961748633801</v>
      </c>
      <c r="E50">
        <v>3.1805461545898799E-2</v>
      </c>
      <c r="F50" t="s">
        <v>239</v>
      </c>
      <c r="G50">
        <v>284</v>
      </c>
      <c r="H50">
        <v>12</v>
      </c>
      <c r="I50">
        <v>4692</v>
      </c>
      <c r="J50">
        <v>5.5070422535211199</v>
      </c>
      <c r="K50">
        <v>0.99999998666372403</v>
      </c>
      <c r="L50">
        <v>1</v>
      </c>
      <c r="M50">
        <v>1</v>
      </c>
    </row>
    <row r="51" spans="1:13" x14ac:dyDescent="0.2">
      <c r="A51" t="s">
        <v>22</v>
      </c>
      <c r="B51" t="s">
        <v>59</v>
      </c>
      <c r="C51">
        <v>3</v>
      </c>
      <c r="D51">
        <v>0.81967213114754101</v>
      </c>
      <c r="E51">
        <v>3.2105331121538801E-2</v>
      </c>
      <c r="F51" t="s">
        <v>60</v>
      </c>
      <c r="G51">
        <v>284</v>
      </c>
      <c r="H51">
        <v>5</v>
      </c>
      <c r="I51">
        <v>4692</v>
      </c>
      <c r="J51">
        <v>9.9126760563380198</v>
      </c>
      <c r="K51">
        <v>0.99999998879110297</v>
      </c>
      <c r="L51">
        <v>1</v>
      </c>
      <c r="M51">
        <v>1</v>
      </c>
    </row>
    <row r="52" spans="1:13" x14ac:dyDescent="0.2">
      <c r="A52" t="s">
        <v>22</v>
      </c>
      <c r="B52" t="s">
        <v>61</v>
      </c>
      <c r="C52">
        <v>3</v>
      </c>
      <c r="D52">
        <v>0.81967213114754101</v>
      </c>
      <c r="E52">
        <v>3.2105331121538801E-2</v>
      </c>
      <c r="F52" t="s">
        <v>60</v>
      </c>
      <c r="G52">
        <v>284</v>
      </c>
      <c r="H52">
        <v>5</v>
      </c>
      <c r="I52">
        <v>4692</v>
      </c>
      <c r="J52">
        <v>9.9126760563380198</v>
      </c>
      <c r="K52">
        <v>0.99999998879110297</v>
      </c>
      <c r="L52">
        <v>1</v>
      </c>
      <c r="M52">
        <v>1</v>
      </c>
    </row>
    <row r="53" spans="1:13" x14ac:dyDescent="0.2">
      <c r="A53" t="s">
        <v>22</v>
      </c>
      <c r="B53" t="s">
        <v>62</v>
      </c>
      <c r="C53">
        <v>3</v>
      </c>
      <c r="D53">
        <v>0.81967213114754101</v>
      </c>
      <c r="E53">
        <v>3.2105331121538801E-2</v>
      </c>
      <c r="F53" t="s">
        <v>60</v>
      </c>
      <c r="G53">
        <v>284</v>
      </c>
      <c r="H53">
        <v>5</v>
      </c>
      <c r="I53">
        <v>4692</v>
      </c>
      <c r="J53">
        <v>9.9126760563380198</v>
      </c>
      <c r="K53">
        <v>0.99999998879110297</v>
      </c>
      <c r="L53">
        <v>1</v>
      </c>
      <c r="M53">
        <v>1</v>
      </c>
    </row>
    <row r="54" spans="1:13" x14ac:dyDescent="0.2">
      <c r="A54" t="s">
        <v>78</v>
      </c>
      <c r="B54" t="s">
        <v>149</v>
      </c>
      <c r="C54">
        <v>10</v>
      </c>
      <c r="D54">
        <v>2.7322404371584699</v>
      </c>
      <c r="E54">
        <v>3.6253537441263597E-2</v>
      </c>
      <c r="F54" t="s">
        <v>150</v>
      </c>
      <c r="G54">
        <v>76</v>
      </c>
      <c r="H54">
        <v>80</v>
      </c>
      <c r="I54">
        <v>1297</v>
      </c>
      <c r="J54">
        <v>2.1332236842105199</v>
      </c>
      <c r="K54">
        <v>0.99980257320182297</v>
      </c>
      <c r="L54">
        <v>1</v>
      </c>
      <c r="M54">
        <v>1</v>
      </c>
    </row>
    <row r="55" spans="1:13" x14ac:dyDescent="0.2">
      <c r="A55" t="s">
        <v>16</v>
      </c>
      <c r="B55" t="s">
        <v>83</v>
      </c>
      <c r="C55">
        <v>5</v>
      </c>
      <c r="D55">
        <v>1.3661202185792301</v>
      </c>
      <c r="E55">
        <v>3.91280499378963E-2</v>
      </c>
      <c r="F55" t="s">
        <v>84</v>
      </c>
      <c r="G55">
        <v>252</v>
      </c>
      <c r="H55">
        <v>21</v>
      </c>
      <c r="I55">
        <v>3992</v>
      </c>
      <c r="J55">
        <v>3.77173091458805</v>
      </c>
      <c r="K55">
        <v>0.99999999461170996</v>
      </c>
      <c r="L55">
        <v>1</v>
      </c>
      <c r="M55">
        <v>1</v>
      </c>
    </row>
    <row r="56" spans="1:13" x14ac:dyDescent="0.2">
      <c r="A56" t="s">
        <v>16</v>
      </c>
      <c r="B56" t="s">
        <v>241</v>
      </c>
      <c r="C56">
        <v>5</v>
      </c>
      <c r="D56">
        <v>1.3661202185792301</v>
      </c>
      <c r="E56">
        <v>3.91280499378963E-2</v>
      </c>
      <c r="F56" t="s">
        <v>214</v>
      </c>
      <c r="G56">
        <v>252</v>
      </c>
      <c r="H56">
        <v>21</v>
      </c>
      <c r="I56">
        <v>3992</v>
      </c>
      <c r="J56">
        <v>3.77173091458805</v>
      </c>
      <c r="K56">
        <v>0.99999999461170996</v>
      </c>
      <c r="L56">
        <v>1</v>
      </c>
      <c r="M56">
        <v>1</v>
      </c>
    </row>
    <row r="57" spans="1:13" x14ac:dyDescent="0.2">
      <c r="A57" t="s">
        <v>22</v>
      </c>
      <c r="B57" t="s">
        <v>85</v>
      </c>
      <c r="C57">
        <v>3</v>
      </c>
      <c r="D57">
        <v>0.81967213114754101</v>
      </c>
      <c r="E57">
        <v>4.6263781002021998E-2</v>
      </c>
      <c r="F57" t="s">
        <v>60</v>
      </c>
      <c r="G57">
        <v>284</v>
      </c>
      <c r="H57">
        <v>6</v>
      </c>
      <c r="I57">
        <v>4692</v>
      </c>
      <c r="J57">
        <v>8.26056338028169</v>
      </c>
      <c r="K57">
        <v>0.99999999999711997</v>
      </c>
      <c r="L57">
        <v>1</v>
      </c>
      <c r="M57">
        <v>1</v>
      </c>
    </row>
    <row r="58" spans="1:13" x14ac:dyDescent="0.2">
      <c r="A58" t="s">
        <v>73</v>
      </c>
      <c r="B58" t="s">
        <v>74</v>
      </c>
      <c r="C58">
        <v>3</v>
      </c>
      <c r="D58">
        <v>0.81967213114754101</v>
      </c>
      <c r="E58">
        <v>4.8186237562327497E-2</v>
      </c>
      <c r="F58" t="s">
        <v>60</v>
      </c>
      <c r="G58">
        <v>216</v>
      </c>
      <c r="H58">
        <v>6</v>
      </c>
      <c r="I58">
        <v>3485</v>
      </c>
      <c r="J58">
        <v>8.0671296296296298</v>
      </c>
      <c r="K58">
        <v>0.99999829986803601</v>
      </c>
      <c r="L58">
        <v>1</v>
      </c>
      <c r="M58">
        <v>1</v>
      </c>
    </row>
    <row r="59" spans="1:13" x14ac:dyDescent="0.2">
      <c r="A59" t="s">
        <v>73</v>
      </c>
      <c r="B59" t="s">
        <v>81</v>
      </c>
      <c r="C59">
        <v>5</v>
      </c>
      <c r="D59">
        <v>1.3661202185792301</v>
      </c>
      <c r="E59">
        <v>4.9456742842297098E-2</v>
      </c>
      <c r="F59" t="s">
        <v>82</v>
      </c>
      <c r="G59">
        <v>216</v>
      </c>
      <c r="H59">
        <v>23</v>
      </c>
      <c r="I59">
        <v>3485</v>
      </c>
      <c r="J59">
        <v>3.5074476650563602</v>
      </c>
      <c r="K59">
        <v>0.99999881303698701</v>
      </c>
      <c r="L59">
        <v>1</v>
      </c>
      <c r="M59">
        <v>1</v>
      </c>
    </row>
    <row r="60" spans="1:13" x14ac:dyDescent="0.2">
      <c r="A60" t="s">
        <v>16</v>
      </c>
      <c r="B60" t="s">
        <v>65</v>
      </c>
      <c r="C60">
        <v>5</v>
      </c>
      <c r="D60">
        <v>1.3661202185792301</v>
      </c>
      <c r="E60">
        <v>5.2505515074163102E-2</v>
      </c>
      <c r="F60" t="s">
        <v>66</v>
      </c>
      <c r="G60">
        <v>252</v>
      </c>
      <c r="H60">
        <v>23</v>
      </c>
      <c r="I60">
        <v>3992</v>
      </c>
      <c r="J60">
        <v>3.4437543133195301</v>
      </c>
      <c r="K60">
        <v>0.99999999999328404</v>
      </c>
      <c r="L60">
        <v>1</v>
      </c>
      <c r="M60">
        <v>1</v>
      </c>
    </row>
    <row r="61" spans="1:13" x14ac:dyDescent="0.2">
      <c r="A61" t="s">
        <v>78</v>
      </c>
      <c r="B61" t="s">
        <v>132</v>
      </c>
      <c r="C61">
        <v>16</v>
      </c>
      <c r="D61">
        <v>4.3715846994535497</v>
      </c>
      <c r="E61">
        <v>5.5398845019538699E-2</v>
      </c>
      <c r="F61" t="s">
        <v>133</v>
      </c>
      <c r="G61">
        <v>76</v>
      </c>
      <c r="H61">
        <v>170</v>
      </c>
      <c r="I61">
        <v>1297</v>
      </c>
      <c r="J61">
        <v>1.60619195046439</v>
      </c>
      <c r="K61">
        <v>0.99999808399299595</v>
      </c>
      <c r="L61">
        <v>1</v>
      </c>
      <c r="M61">
        <v>1</v>
      </c>
    </row>
    <row r="62" spans="1:13" x14ac:dyDescent="0.2">
      <c r="A62" t="s">
        <v>13</v>
      </c>
      <c r="B62" t="s">
        <v>246</v>
      </c>
      <c r="C62">
        <v>72</v>
      </c>
      <c r="D62">
        <v>19.672131147540899</v>
      </c>
      <c r="E62">
        <v>6.5194484035855205E-2</v>
      </c>
      <c r="F62" t="s">
        <v>247</v>
      </c>
      <c r="G62">
        <v>366</v>
      </c>
      <c r="H62">
        <v>969</v>
      </c>
      <c r="I62">
        <v>5894</v>
      </c>
      <c r="J62">
        <v>1.1965690503984101</v>
      </c>
      <c r="K62">
        <v>0.99998946546720702</v>
      </c>
      <c r="L62">
        <v>1</v>
      </c>
      <c r="M62">
        <v>1</v>
      </c>
    </row>
    <row r="63" spans="1:13" x14ac:dyDescent="0.2">
      <c r="A63" t="s">
        <v>13</v>
      </c>
      <c r="B63" t="s">
        <v>95</v>
      </c>
      <c r="C63">
        <v>3</v>
      </c>
      <c r="D63">
        <v>0.81967213114754101</v>
      </c>
      <c r="E63">
        <v>6.5279459091126396E-2</v>
      </c>
      <c r="F63" t="s">
        <v>96</v>
      </c>
      <c r="G63">
        <v>366</v>
      </c>
      <c r="H63">
        <v>7</v>
      </c>
      <c r="I63">
        <v>5894</v>
      </c>
      <c r="J63">
        <v>6.9016393442622901</v>
      </c>
      <c r="K63">
        <v>0.999989627015611</v>
      </c>
      <c r="L63">
        <v>1</v>
      </c>
      <c r="M63">
        <v>1</v>
      </c>
    </row>
    <row r="64" spans="1:13" x14ac:dyDescent="0.2">
      <c r="A64" t="s">
        <v>16</v>
      </c>
      <c r="B64" t="s">
        <v>209</v>
      </c>
      <c r="C64">
        <v>5</v>
      </c>
      <c r="D64">
        <v>1.3661202185792301</v>
      </c>
      <c r="E64">
        <v>6.8064630194425296E-2</v>
      </c>
      <c r="F64" t="s">
        <v>210</v>
      </c>
      <c r="G64">
        <v>252</v>
      </c>
      <c r="H64">
        <v>25</v>
      </c>
      <c r="I64">
        <v>3992</v>
      </c>
      <c r="J64">
        <v>3.1682539682539601</v>
      </c>
      <c r="K64">
        <v>0.999999999999997</v>
      </c>
      <c r="L64">
        <v>1</v>
      </c>
      <c r="M64">
        <v>1</v>
      </c>
    </row>
    <row r="65" spans="1:13" x14ac:dyDescent="0.2">
      <c r="A65" t="s">
        <v>99</v>
      </c>
      <c r="B65" t="s">
        <v>248</v>
      </c>
      <c r="C65">
        <v>15</v>
      </c>
      <c r="D65">
        <v>4.0983606557377001</v>
      </c>
      <c r="E65">
        <v>6.9934718422692499E-2</v>
      </c>
      <c r="F65" t="s">
        <v>249</v>
      </c>
      <c r="G65">
        <v>227</v>
      </c>
      <c r="H65">
        <v>145</v>
      </c>
      <c r="I65">
        <v>3588</v>
      </c>
      <c r="J65">
        <v>1.6351207656083799</v>
      </c>
      <c r="K65">
        <v>0.99995143310866097</v>
      </c>
      <c r="L65">
        <v>1</v>
      </c>
      <c r="M65">
        <v>1</v>
      </c>
    </row>
    <row r="66" spans="1:13" x14ac:dyDescent="0.2">
      <c r="A66" t="s">
        <v>22</v>
      </c>
      <c r="B66" t="s">
        <v>123</v>
      </c>
      <c r="C66">
        <v>3</v>
      </c>
      <c r="D66">
        <v>0.81967213114754101</v>
      </c>
      <c r="E66">
        <v>7.9750695338182506E-2</v>
      </c>
      <c r="F66" t="s">
        <v>105</v>
      </c>
      <c r="G66">
        <v>284</v>
      </c>
      <c r="H66">
        <v>8</v>
      </c>
      <c r="I66">
        <v>4692</v>
      </c>
      <c r="J66">
        <v>6.19542253521126</v>
      </c>
      <c r="K66">
        <v>1</v>
      </c>
      <c r="L66">
        <v>1</v>
      </c>
      <c r="M66">
        <v>1</v>
      </c>
    </row>
    <row r="67" spans="1:13" x14ac:dyDescent="0.2">
      <c r="A67" t="s">
        <v>22</v>
      </c>
      <c r="B67" t="s">
        <v>104</v>
      </c>
      <c r="C67">
        <v>3</v>
      </c>
      <c r="D67">
        <v>0.81967213114754101</v>
      </c>
      <c r="E67">
        <v>7.9750695338182506E-2</v>
      </c>
      <c r="F67" t="s">
        <v>105</v>
      </c>
      <c r="G67">
        <v>284</v>
      </c>
      <c r="H67">
        <v>8</v>
      </c>
      <c r="I67">
        <v>4692</v>
      </c>
      <c r="J67">
        <v>6.19542253521126</v>
      </c>
      <c r="K67">
        <v>1</v>
      </c>
      <c r="L67">
        <v>1</v>
      </c>
      <c r="M67">
        <v>1</v>
      </c>
    </row>
    <row r="68" spans="1:13" x14ac:dyDescent="0.2">
      <c r="A68" t="s">
        <v>99</v>
      </c>
      <c r="B68" t="s">
        <v>134</v>
      </c>
      <c r="C68">
        <v>3</v>
      </c>
      <c r="D68">
        <v>0.81967213114754101</v>
      </c>
      <c r="E68">
        <v>8.6005367955168097E-2</v>
      </c>
      <c r="F68" t="s">
        <v>135</v>
      </c>
      <c r="G68">
        <v>227</v>
      </c>
      <c r="H68">
        <v>8</v>
      </c>
      <c r="I68">
        <v>3588</v>
      </c>
      <c r="J68">
        <v>5.9273127753303898</v>
      </c>
      <c r="K68">
        <v>0.99999554056971796</v>
      </c>
      <c r="L68">
        <v>1</v>
      </c>
      <c r="M68">
        <v>1</v>
      </c>
    </row>
    <row r="69" spans="1:13" x14ac:dyDescent="0.2">
      <c r="A69" t="s">
        <v>99</v>
      </c>
      <c r="B69" t="s">
        <v>250</v>
      </c>
      <c r="C69">
        <v>3</v>
      </c>
      <c r="D69">
        <v>0.81967213114754101</v>
      </c>
      <c r="E69">
        <v>8.6005367955168097E-2</v>
      </c>
      <c r="F69" t="s">
        <v>251</v>
      </c>
      <c r="G69">
        <v>227</v>
      </c>
      <c r="H69">
        <v>8</v>
      </c>
      <c r="I69">
        <v>3588</v>
      </c>
      <c r="J69">
        <v>5.9273127753303898</v>
      </c>
      <c r="K69">
        <v>0.99999554056971796</v>
      </c>
      <c r="L69">
        <v>1</v>
      </c>
      <c r="M69">
        <v>1</v>
      </c>
    </row>
    <row r="70" spans="1:13" x14ac:dyDescent="0.2">
      <c r="A70" t="s">
        <v>33</v>
      </c>
      <c r="B70" t="s">
        <v>121</v>
      </c>
      <c r="C70">
        <v>6</v>
      </c>
      <c r="D70">
        <v>1.63934426229508</v>
      </c>
      <c r="E70">
        <v>9.0029137130873196E-2</v>
      </c>
      <c r="F70" t="s">
        <v>122</v>
      </c>
      <c r="G70">
        <v>147</v>
      </c>
      <c r="H70">
        <v>35</v>
      </c>
      <c r="I70">
        <v>2107</v>
      </c>
      <c r="J70">
        <v>2.4571428571428502</v>
      </c>
      <c r="K70">
        <v>0.99999644650503505</v>
      </c>
      <c r="L70">
        <v>1</v>
      </c>
      <c r="M70">
        <v>1</v>
      </c>
    </row>
  </sheetData>
  <sortState xmlns:xlrd2="http://schemas.microsoft.com/office/spreadsheetml/2017/richdata2" ref="A2:M70">
    <sortCondition ref="L2:L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workbookViewId="0">
      <selection sqref="A1:M12"/>
    </sheetView>
  </sheetViews>
  <sheetFormatPr baseColWidth="10" defaultRowHeight="16" x14ac:dyDescent="0.2"/>
  <cols>
    <col min="2" max="2" width="46.6640625" customWidth="1"/>
  </cols>
  <sheetData>
    <row r="1" spans="1:13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t="s">
        <v>13</v>
      </c>
      <c r="B2" t="s">
        <v>14</v>
      </c>
      <c r="C2">
        <v>24</v>
      </c>
      <c r="D2">
        <v>6.55737704918032</v>
      </c>
      <c r="E2" s="1">
        <v>8.7990388740609296E-7</v>
      </c>
      <c r="F2" t="s">
        <v>15</v>
      </c>
      <c r="G2">
        <v>366</v>
      </c>
      <c r="H2">
        <v>394</v>
      </c>
      <c r="I2">
        <v>20248</v>
      </c>
      <c r="J2">
        <v>3.3698926520762198</v>
      </c>
      <c r="K2" s="1">
        <v>1.49572539583031E-4</v>
      </c>
      <c r="L2" s="1">
        <v>1.4958366085903501E-4</v>
      </c>
      <c r="M2" s="1">
        <v>1.46943949196817E-4</v>
      </c>
    </row>
    <row r="3" spans="1:13" x14ac:dyDescent="0.2">
      <c r="A3" t="s">
        <v>16</v>
      </c>
      <c r="B3" t="s">
        <v>17</v>
      </c>
      <c r="C3">
        <v>12</v>
      </c>
      <c r="D3">
        <v>3.27868852459016</v>
      </c>
      <c r="E3" s="1">
        <v>6.6583984399693001E-6</v>
      </c>
      <c r="F3" t="s">
        <v>18</v>
      </c>
      <c r="G3">
        <v>252</v>
      </c>
      <c r="H3">
        <v>96</v>
      </c>
      <c r="I3">
        <v>11627</v>
      </c>
      <c r="J3">
        <v>5.7673611111111098</v>
      </c>
      <c r="K3">
        <v>3.1710282654755502E-3</v>
      </c>
      <c r="L3">
        <v>3.1760560558653501E-3</v>
      </c>
      <c r="M3">
        <v>3.1427640636655101E-3</v>
      </c>
    </row>
    <row r="4" spans="1:13" x14ac:dyDescent="0.2">
      <c r="A4" t="s">
        <v>16</v>
      </c>
      <c r="B4" t="s">
        <v>19</v>
      </c>
      <c r="C4">
        <v>24</v>
      </c>
      <c r="D4">
        <v>6.55737704918032</v>
      </c>
      <c r="E4" s="1">
        <v>2.50654197198583E-5</v>
      </c>
      <c r="F4" t="s">
        <v>15</v>
      </c>
      <c r="G4">
        <v>252</v>
      </c>
      <c r="H4">
        <v>408</v>
      </c>
      <c r="I4">
        <v>11627</v>
      </c>
      <c r="J4">
        <v>2.7140522875816901</v>
      </c>
      <c r="K4">
        <v>1.18851618589438E-2</v>
      </c>
      <c r="L4">
        <v>4.8760715719903596E-3</v>
      </c>
      <c r="M4">
        <v>4.8249597106487397E-3</v>
      </c>
    </row>
    <row r="5" spans="1:13" x14ac:dyDescent="0.2">
      <c r="A5" t="s">
        <v>16</v>
      </c>
      <c r="B5" t="s">
        <v>20</v>
      </c>
      <c r="C5">
        <v>6</v>
      </c>
      <c r="D5">
        <v>1.63934426229508</v>
      </c>
      <c r="E5" s="1">
        <v>3.0667116804970802E-5</v>
      </c>
      <c r="F5" t="s">
        <v>21</v>
      </c>
      <c r="G5">
        <v>252</v>
      </c>
      <c r="H5">
        <v>18</v>
      </c>
      <c r="I5">
        <v>11627</v>
      </c>
      <c r="J5">
        <v>15.3796296296296</v>
      </c>
      <c r="K5">
        <v>1.45219632328565E-2</v>
      </c>
      <c r="L5">
        <v>4.8760715719903596E-3</v>
      </c>
      <c r="M5">
        <v>4.8249597106487397E-3</v>
      </c>
    </row>
    <row r="6" spans="1:13" x14ac:dyDescent="0.2">
      <c r="A6" t="s">
        <v>22</v>
      </c>
      <c r="B6" t="s">
        <v>23</v>
      </c>
      <c r="C6">
        <v>11</v>
      </c>
      <c r="D6">
        <v>3.0054644808743101</v>
      </c>
      <c r="E6" s="1">
        <v>4.6028649977453303E-5</v>
      </c>
      <c r="F6" t="s">
        <v>24</v>
      </c>
      <c r="G6">
        <v>284</v>
      </c>
      <c r="H6">
        <v>107</v>
      </c>
      <c r="I6">
        <v>14476</v>
      </c>
      <c r="J6">
        <v>5.2400947742529898</v>
      </c>
      <c r="K6">
        <v>2.5492113240829499E-2</v>
      </c>
      <c r="L6">
        <v>1.79111596738167E-2</v>
      </c>
      <c r="M6">
        <v>1.7879232472972101E-2</v>
      </c>
    </row>
    <row r="7" spans="1:13" x14ac:dyDescent="0.2">
      <c r="A7" t="s">
        <v>16</v>
      </c>
      <c r="B7" t="s">
        <v>25</v>
      </c>
      <c r="C7">
        <v>6</v>
      </c>
      <c r="D7">
        <v>1.63934426229508</v>
      </c>
      <c r="E7" s="1">
        <v>5.3564215042843298E-5</v>
      </c>
      <c r="F7" t="s">
        <v>26</v>
      </c>
      <c r="G7">
        <v>252</v>
      </c>
      <c r="H7">
        <v>20</v>
      </c>
      <c r="I7">
        <v>11627</v>
      </c>
      <c r="J7">
        <v>13.841666666666599</v>
      </c>
      <c r="K7">
        <v>2.5227155263995299E-2</v>
      </c>
      <c r="L7">
        <v>6.3875326438590698E-3</v>
      </c>
      <c r="M7">
        <v>6.3205773750555196E-3</v>
      </c>
    </row>
    <row r="8" spans="1:13" x14ac:dyDescent="0.2">
      <c r="A8" t="s">
        <v>22</v>
      </c>
      <c r="B8" t="s">
        <v>27</v>
      </c>
      <c r="C8">
        <v>8</v>
      </c>
      <c r="D8">
        <v>2.1857923497267699</v>
      </c>
      <c r="E8" s="1">
        <v>6.3854401689186405E-5</v>
      </c>
      <c r="F8" t="s">
        <v>28</v>
      </c>
      <c r="G8">
        <v>284</v>
      </c>
      <c r="H8">
        <v>52</v>
      </c>
      <c r="I8">
        <v>14476</v>
      </c>
      <c r="J8">
        <v>7.8418201516792996</v>
      </c>
      <c r="K8">
        <v>3.5189396879950798E-2</v>
      </c>
      <c r="L8">
        <v>1.79111596738167E-2</v>
      </c>
      <c r="M8">
        <v>1.7879232472972101E-2</v>
      </c>
    </row>
    <row r="9" spans="1:13" x14ac:dyDescent="0.2">
      <c r="A9" t="s">
        <v>13</v>
      </c>
      <c r="B9" t="s">
        <v>29</v>
      </c>
      <c r="C9">
        <v>24</v>
      </c>
      <c r="D9">
        <v>6.55737704918032</v>
      </c>
      <c r="E9" s="1">
        <v>1.39397764837064E-4</v>
      </c>
      <c r="F9" t="s">
        <v>30</v>
      </c>
      <c r="G9">
        <v>366</v>
      </c>
      <c r="H9">
        <v>541</v>
      </c>
      <c r="I9">
        <v>20248</v>
      </c>
      <c r="J9">
        <v>2.4542286597375802</v>
      </c>
      <c r="K9">
        <v>2.3420649518812901E-2</v>
      </c>
      <c r="L9">
        <v>1.18488100111504E-2</v>
      </c>
      <c r="M9">
        <v>1.1639713363894799E-2</v>
      </c>
    </row>
    <row r="10" spans="1:13" x14ac:dyDescent="0.2">
      <c r="A10" t="s">
        <v>22</v>
      </c>
      <c r="B10" t="s">
        <v>31</v>
      </c>
      <c r="C10">
        <v>9</v>
      </c>
      <c r="D10">
        <v>2.4590163934426199</v>
      </c>
      <c r="E10" s="1">
        <v>1.65652620304997E-4</v>
      </c>
      <c r="F10" t="s">
        <v>32</v>
      </c>
      <c r="G10">
        <v>284</v>
      </c>
      <c r="H10">
        <v>80</v>
      </c>
      <c r="I10">
        <v>14476</v>
      </c>
      <c r="J10">
        <v>5.7343309859154896</v>
      </c>
      <c r="K10">
        <v>8.8750749342197802E-2</v>
      </c>
      <c r="L10">
        <v>3.0977039997034501E-2</v>
      </c>
      <c r="M10">
        <v>3.0921822456932799E-2</v>
      </c>
    </row>
    <row r="11" spans="1:13" x14ac:dyDescent="0.2">
      <c r="A11" t="s">
        <v>33</v>
      </c>
      <c r="B11" t="s">
        <v>34</v>
      </c>
      <c r="C11">
        <v>8</v>
      </c>
      <c r="D11">
        <v>2.1857923497267699</v>
      </c>
      <c r="E11" s="1">
        <v>3.2316087649496099E-4</v>
      </c>
      <c r="F11" t="s">
        <v>28</v>
      </c>
      <c r="G11">
        <v>147</v>
      </c>
      <c r="H11">
        <v>52</v>
      </c>
      <c r="I11">
        <v>5688</v>
      </c>
      <c r="J11">
        <v>5.9529042386185198</v>
      </c>
      <c r="K11">
        <v>4.20764854392945E-2</v>
      </c>
      <c r="L11">
        <v>4.2980396573829897E-2</v>
      </c>
      <c r="M11">
        <v>4.2980396573829897E-2</v>
      </c>
    </row>
    <row r="12" spans="1:13" x14ac:dyDescent="0.2">
      <c r="A12" t="s">
        <v>13</v>
      </c>
      <c r="B12" t="s">
        <v>35</v>
      </c>
      <c r="C12">
        <v>28</v>
      </c>
      <c r="D12">
        <v>7.6502732240437101</v>
      </c>
      <c r="E12" s="1">
        <v>3.4290465168951599E-4</v>
      </c>
      <c r="F12" t="s">
        <v>36</v>
      </c>
      <c r="G12">
        <v>366</v>
      </c>
      <c r="H12">
        <v>728</v>
      </c>
      <c r="I12">
        <v>20248</v>
      </c>
      <c r="J12">
        <v>2.1277847835224799</v>
      </c>
      <c r="K12">
        <v>5.6636678251278598E-2</v>
      </c>
      <c r="L12">
        <v>1.9431263595739202E-2</v>
      </c>
      <c r="M12">
        <v>1.9088358944049699E-2</v>
      </c>
    </row>
    <row r="13" spans="1:13" x14ac:dyDescent="0.2">
      <c r="A13" t="s">
        <v>22</v>
      </c>
      <c r="B13" t="s">
        <v>37</v>
      </c>
      <c r="C13">
        <v>7</v>
      </c>
      <c r="D13">
        <v>1.91256830601092</v>
      </c>
      <c r="E13" s="1">
        <v>4.5547141985596297E-4</v>
      </c>
      <c r="F13" t="s">
        <v>38</v>
      </c>
      <c r="G13">
        <v>284</v>
      </c>
      <c r="H13">
        <v>51</v>
      </c>
      <c r="I13">
        <v>14476</v>
      </c>
      <c r="J13">
        <v>6.99613366473349</v>
      </c>
      <c r="K13">
        <v>0.225531022748065</v>
      </c>
      <c r="L13">
        <v>6.3879866634798804E-2</v>
      </c>
      <c r="M13">
        <v>6.3765998779834798E-2</v>
      </c>
    </row>
    <row r="14" spans="1:13" x14ac:dyDescent="0.2">
      <c r="A14" t="s">
        <v>22</v>
      </c>
      <c r="B14" t="s">
        <v>39</v>
      </c>
      <c r="C14">
        <v>6</v>
      </c>
      <c r="D14">
        <v>1.63934426229508</v>
      </c>
      <c r="E14">
        <v>1.4447230979278401E-3</v>
      </c>
      <c r="F14" t="s">
        <v>40</v>
      </c>
      <c r="G14">
        <v>284</v>
      </c>
      <c r="H14">
        <v>43</v>
      </c>
      <c r="I14">
        <v>14476</v>
      </c>
      <c r="J14">
        <v>7.1123485096626204</v>
      </c>
      <c r="K14">
        <v>0.55562020542594004</v>
      </c>
      <c r="L14">
        <v>0.16209793158750299</v>
      </c>
      <c r="M14">
        <v>0.16180898696791801</v>
      </c>
    </row>
    <row r="15" spans="1:13" x14ac:dyDescent="0.2">
      <c r="A15" t="s">
        <v>16</v>
      </c>
      <c r="B15" t="s">
        <v>41</v>
      </c>
      <c r="C15">
        <v>8</v>
      </c>
      <c r="D15">
        <v>2.1857923497267699</v>
      </c>
      <c r="E15">
        <v>1.6707835261147799E-3</v>
      </c>
      <c r="F15" t="s">
        <v>42</v>
      </c>
      <c r="G15">
        <v>252</v>
      </c>
      <c r="H15">
        <v>80</v>
      </c>
      <c r="I15">
        <v>11627</v>
      </c>
      <c r="J15">
        <v>4.61388888888888</v>
      </c>
      <c r="K15">
        <v>0.54960498106115396</v>
      </c>
      <c r="L15">
        <v>0.15939274839135001</v>
      </c>
      <c r="M15">
        <v>0.15772196486523499</v>
      </c>
    </row>
    <row r="16" spans="1:13" x14ac:dyDescent="0.2">
      <c r="A16" t="s">
        <v>33</v>
      </c>
      <c r="B16" t="s">
        <v>43</v>
      </c>
      <c r="C16">
        <v>7</v>
      </c>
      <c r="D16">
        <v>1.91256830601092</v>
      </c>
      <c r="E16">
        <v>1.79347396647541E-3</v>
      </c>
      <c r="F16" t="s">
        <v>38</v>
      </c>
      <c r="G16">
        <v>147</v>
      </c>
      <c r="H16">
        <v>51</v>
      </c>
      <c r="I16">
        <v>5688</v>
      </c>
      <c r="J16">
        <v>5.3109243697478901</v>
      </c>
      <c r="K16">
        <v>0.212385241748589</v>
      </c>
      <c r="L16">
        <v>0.119266018770615</v>
      </c>
      <c r="M16">
        <v>0.119266018770615</v>
      </c>
    </row>
    <row r="17" spans="1:13" x14ac:dyDescent="0.2">
      <c r="A17" t="s">
        <v>13</v>
      </c>
      <c r="B17" t="s">
        <v>44</v>
      </c>
      <c r="C17">
        <v>21</v>
      </c>
      <c r="D17">
        <v>5.7377049180327804</v>
      </c>
      <c r="E17">
        <v>2.0042754889637001E-3</v>
      </c>
      <c r="F17" t="s">
        <v>45</v>
      </c>
      <c r="G17">
        <v>366</v>
      </c>
      <c r="H17">
        <v>540</v>
      </c>
      <c r="I17">
        <v>20248</v>
      </c>
      <c r="J17">
        <v>2.15142683667273</v>
      </c>
      <c r="K17">
        <v>0.28898997205552601</v>
      </c>
      <c r="L17">
        <v>8.5181708280957405E-2</v>
      </c>
      <c r="M17">
        <v>8.3678501664234697E-2</v>
      </c>
    </row>
    <row r="18" spans="1:13" x14ac:dyDescent="0.2">
      <c r="A18" t="s">
        <v>16</v>
      </c>
      <c r="B18" t="s">
        <v>46</v>
      </c>
      <c r="C18">
        <v>5</v>
      </c>
      <c r="D18">
        <v>1.3661202185792301</v>
      </c>
      <c r="E18">
        <v>2.18066862715091E-3</v>
      </c>
      <c r="F18" t="s">
        <v>47</v>
      </c>
      <c r="G18">
        <v>252</v>
      </c>
      <c r="H18">
        <v>26</v>
      </c>
      <c r="I18">
        <v>11627</v>
      </c>
      <c r="J18">
        <v>8.8728632478632399</v>
      </c>
      <c r="K18">
        <v>0.64700970997222196</v>
      </c>
      <c r="L18">
        <v>0.17336315585849699</v>
      </c>
      <c r="M18">
        <v>0.17154593200253801</v>
      </c>
    </row>
    <row r="19" spans="1:13" x14ac:dyDescent="0.2">
      <c r="A19" t="s">
        <v>33</v>
      </c>
      <c r="B19" t="s">
        <v>48</v>
      </c>
      <c r="C19">
        <v>6</v>
      </c>
      <c r="D19">
        <v>1.63934426229508</v>
      </c>
      <c r="E19">
        <v>3.31885700699387E-3</v>
      </c>
      <c r="F19" t="s">
        <v>40</v>
      </c>
      <c r="G19">
        <v>147</v>
      </c>
      <c r="H19">
        <v>40</v>
      </c>
      <c r="I19">
        <v>5688</v>
      </c>
      <c r="J19">
        <v>5.8040816326530598</v>
      </c>
      <c r="K19">
        <v>0.35734168740421202</v>
      </c>
      <c r="L19">
        <v>0.147135993976728</v>
      </c>
      <c r="M19">
        <v>0.147135993976728</v>
      </c>
    </row>
    <row r="20" spans="1:13" x14ac:dyDescent="0.2">
      <c r="A20" t="s">
        <v>16</v>
      </c>
      <c r="B20" t="s">
        <v>49</v>
      </c>
      <c r="C20">
        <v>10</v>
      </c>
      <c r="D20">
        <v>2.7322404371584699</v>
      </c>
      <c r="E20">
        <v>4.0023018243268401E-3</v>
      </c>
      <c r="F20" t="s">
        <v>50</v>
      </c>
      <c r="G20">
        <v>252</v>
      </c>
      <c r="H20">
        <v>144</v>
      </c>
      <c r="I20">
        <v>11627</v>
      </c>
      <c r="J20">
        <v>3.2040895061728301</v>
      </c>
      <c r="K20">
        <v>0.85235264539631395</v>
      </c>
      <c r="L20">
        <v>0.26511750763330799</v>
      </c>
      <c r="M20">
        <v>0.26233849811933202</v>
      </c>
    </row>
    <row r="21" spans="1:13" x14ac:dyDescent="0.2">
      <c r="A21" t="s">
        <v>16</v>
      </c>
      <c r="B21" t="s">
        <v>51</v>
      </c>
      <c r="C21">
        <v>3</v>
      </c>
      <c r="D21">
        <v>0.81967213114754101</v>
      </c>
      <c r="E21">
        <v>4.4464152223615697E-3</v>
      </c>
      <c r="F21" t="s">
        <v>52</v>
      </c>
      <c r="G21">
        <v>252</v>
      </c>
      <c r="H21">
        <v>5</v>
      </c>
      <c r="I21">
        <v>11627</v>
      </c>
      <c r="J21">
        <v>27.683333333333302</v>
      </c>
      <c r="K21">
        <v>0.88064695046821095</v>
      </c>
      <c r="L21">
        <v>0.26511750763330799</v>
      </c>
      <c r="M21">
        <v>0.26233849811933202</v>
      </c>
    </row>
    <row r="22" spans="1:13" x14ac:dyDescent="0.2">
      <c r="A22" t="s">
        <v>13</v>
      </c>
      <c r="B22" t="s">
        <v>53</v>
      </c>
      <c r="C22">
        <v>7</v>
      </c>
      <c r="D22">
        <v>1.91256830601092</v>
      </c>
      <c r="E22">
        <v>5.1652034466591898E-3</v>
      </c>
      <c r="F22" t="s">
        <v>54</v>
      </c>
      <c r="G22">
        <v>366</v>
      </c>
      <c r="H22">
        <v>88</v>
      </c>
      <c r="I22">
        <v>20248</v>
      </c>
      <c r="J22">
        <v>4.4006458022851396</v>
      </c>
      <c r="K22">
        <v>0.58536645294008005</v>
      </c>
      <c r="L22">
        <v>0.12761066872032101</v>
      </c>
      <c r="M22">
        <v>0.125358715742904</v>
      </c>
    </row>
    <row r="23" spans="1:13" x14ac:dyDescent="0.2">
      <c r="A23" t="s">
        <v>13</v>
      </c>
      <c r="B23" t="s">
        <v>55</v>
      </c>
      <c r="C23">
        <v>5</v>
      </c>
      <c r="D23">
        <v>1.3661202185792301</v>
      </c>
      <c r="E23">
        <v>5.1942968224296402E-3</v>
      </c>
      <c r="F23" t="s">
        <v>56</v>
      </c>
      <c r="G23">
        <v>366</v>
      </c>
      <c r="H23">
        <v>39</v>
      </c>
      <c r="I23">
        <v>20248</v>
      </c>
      <c r="J23">
        <v>7.09261594507496</v>
      </c>
      <c r="K23">
        <v>0.58742273994209004</v>
      </c>
      <c r="L23">
        <v>0.12761066872032101</v>
      </c>
      <c r="M23">
        <v>0.125358715742904</v>
      </c>
    </row>
    <row r="24" spans="1:13" x14ac:dyDescent="0.2">
      <c r="A24" t="s">
        <v>13</v>
      </c>
      <c r="B24" t="s">
        <v>57</v>
      </c>
      <c r="C24">
        <v>23</v>
      </c>
      <c r="D24">
        <v>6.2841530054644803</v>
      </c>
      <c r="E24">
        <v>5.2545569473073598E-3</v>
      </c>
      <c r="F24" t="s">
        <v>58</v>
      </c>
      <c r="G24">
        <v>366</v>
      </c>
      <c r="H24">
        <v>670</v>
      </c>
      <c r="I24">
        <v>20248</v>
      </c>
      <c r="J24">
        <v>1.89912731424843</v>
      </c>
      <c r="K24">
        <v>0.59164966799306995</v>
      </c>
      <c r="L24">
        <v>0.12761066872032101</v>
      </c>
      <c r="M24">
        <v>0.125358715742904</v>
      </c>
    </row>
    <row r="25" spans="1:13" x14ac:dyDescent="0.2">
      <c r="A25" t="s">
        <v>22</v>
      </c>
      <c r="B25" t="s">
        <v>59</v>
      </c>
      <c r="C25">
        <v>3</v>
      </c>
      <c r="D25">
        <v>0.81967213114754101</v>
      </c>
      <c r="E25">
        <v>5.4235466400181197E-3</v>
      </c>
      <c r="F25" t="s">
        <v>60</v>
      </c>
      <c r="G25">
        <v>284</v>
      </c>
      <c r="H25">
        <v>6</v>
      </c>
      <c r="I25">
        <v>14476</v>
      </c>
      <c r="J25">
        <v>25.485915492957702</v>
      </c>
      <c r="K25">
        <v>0.95268322935738103</v>
      </c>
      <c r="L25">
        <v>0.38032620813127099</v>
      </c>
      <c r="M25">
        <v>0.37964826480126901</v>
      </c>
    </row>
    <row r="26" spans="1:13" x14ac:dyDescent="0.2">
      <c r="A26" t="s">
        <v>22</v>
      </c>
      <c r="B26" t="s">
        <v>61</v>
      </c>
      <c r="C26">
        <v>3</v>
      </c>
      <c r="D26">
        <v>0.81967213114754101</v>
      </c>
      <c r="E26">
        <v>5.4235466400181197E-3</v>
      </c>
      <c r="F26" t="s">
        <v>60</v>
      </c>
      <c r="G26">
        <v>284</v>
      </c>
      <c r="H26">
        <v>6</v>
      </c>
      <c r="I26">
        <v>14476</v>
      </c>
      <c r="J26">
        <v>25.485915492957702</v>
      </c>
      <c r="K26">
        <v>0.95268322935738103</v>
      </c>
      <c r="L26">
        <v>0.38032620813127099</v>
      </c>
      <c r="M26">
        <v>0.37964826480126901</v>
      </c>
    </row>
    <row r="27" spans="1:13" x14ac:dyDescent="0.2">
      <c r="A27" t="s">
        <v>22</v>
      </c>
      <c r="B27" t="s">
        <v>62</v>
      </c>
      <c r="C27">
        <v>3</v>
      </c>
      <c r="D27">
        <v>0.81967213114754101</v>
      </c>
      <c r="E27">
        <v>5.4235466400181197E-3</v>
      </c>
      <c r="F27" t="s">
        <v>60</v>
      </c>
      <c r="G27">
        <v>284</v>
      </c>
      <c r="H27">
        <v>6</v>
      </c>
      <c r="I27">
        <v>14476</v>
      </c>
      <c r="J27">
        <v>25.485915492957702</v>
      </c>
      <c r="K27">
        <v>0.95268322935738103</v>
      </c>
      <c r="L27">
        <v>0.38032620813127099</v>
      </c>
      <c r="M27">
        <v>0.37964826480126901</v>
      </c>
    </row>
    <row r="28" spans="1:13" x14ac:dyDescent="0.2">
      <c r="A28" t="s">
        <v>16</v>
      </c>
      <c r="B28" t="s">
        <v>63</v>
      </c>
      <c r="C28">
        <v>86</v>
      </c>
      <c r="D28">
        <v>23.497267759562799</v>
      </c>
      <c r="E28">
        <v>5.9519747985401798E-3</v>
      </c>
      <c r="F28" t="s">
        <v>64</v>
      </c>
      <c r="G28">
        <v>252</v>
      </c>
      <c r="H28">
        <v>3091</v>
      </c>
      <c r="I28">
        <v>11627</v>
      </c>
      <c r="J28">
        <v>1.2837089758797899</v>
      </c>
      <c r="K28">
        <v>0.94201522234621604</v>
      </c>
      <c r="L28">
        <v>0.31545466432262897</v>
      </c>
      <c r="M28">
        <v>0.31214801165677403</v>
      </c>
    </row>
    <row r="29" spans="1:13" x14ac:dyDescent="0.2">
      <c r="A29" t="s">
        <v>16</v>
      </c>
      <c r="B29" t="s">
        <v>65</v>
      </c>
      <c r="C29">
        <v>5</v>
      </c>
      <c r="D29">
        <v>1.3661202185792301</v>
      </c>
      <c r="E29">
        <v>7.2610720858062097E-3</v>
      </c>
      <c r="F29" t="s">
        <v>66</v>
      </c>
      <c r="G29">
        <v>252</v>
      </c>
      <c r="H29">
        <v>36</v>
      </c>
      <c r="I29">
        <v>11627</v>
      </c>
      <c r="J29">
        <v>6.4081790123456699</v>
      </c>
      <c r="K29">
        <v>0.96907427952025005</v>
      </c>
      <c r="L29">
        <v>0.34635313849295601</v>
      </c>
      <c r="M29">
        <v>0.34272260245005298</v>
      </c>
    </row>
    <row r="30" spans="1:13" x14ac:dyDescent="0.2">
      <c r="A30" t="s">
        <v>22</v>
      </c>
      <c r="B30" t="s">
        <v>67</v>
      </c>
      <c r="C30">
        <v>5</v>
      </c>
      <c r="D30">
        <v>1.3661202185792301</v>
      </c>
      <c r="E30">
        <v>8.2041025787467203E-3</v>
      </c>
      <c r="F30" t="s">
        <v>68</v>
      </c>
      <c r="G30">
        <v>284</v>
      </c>
      <c r="H30">
        <v>41</v>
      </c>
      <c r="I30">
        <v>14476</v>
      </c>
      <c r="J30">
        <v>6.2160769495018799</v>
      </c>
      <c r="K30">
        <v>0.99016182590216895</v>
      </c>
      <c r="L30">
        <v>0.51138906074187895</v>
      </c>
      <c r="M30">
        <v>0.51047749378868501</v>
      </c>
    </row>
    <row r="31" spans="1:13" x14ac:dyDescent="0.2">
      <c r="A31" t="s">
        <v>16</v>
      </c>
      <c r="B31" t="s">
        <v>69</v>
      </c>
      <c r="C31">
        <v>5</v>
      </c>
      <c r="D31">
        <v>1.3661202185792301</v>
      </c>
      <c r="E31">
        <v>8.7991234349934101E-3</v>
      </c>
      <c r="F31" t="s">
        <v>70</v>
      </c>
      <c r="G31">
        <v>252</v>
      </c>
      <c r="H31">
        <v>38</v>
      </c>
      <c r="I31">
        <v>11627</v>
      </c>
      <c r="J31">
        <v>6.0709064327485303</v>
      </c>
      <c r="K31">
        <v>0.98523885193715</v>
      </c>
      <c r="L31">
        <v>0.381561988953805</v>
      </c>
      <c r="M31">
        <v>0.37756238739244402</v>
      </c>
    </row>
    <row r="32" spans="1:13" x14ac:dyDescent="0.2">
      <c r="A32" t="s">
        <v>22</v>
      </c>
      <c r="B32" t="s">
        <v>71</v>
      </c>
      <c r="C32">
        <v>5</v>
      </c>
      <c r="D32">
        <v>1.3661202185792301</v>
      </c>
      <c r="E32">
        <v>9.6989873859347694E-3</v>
      </c>
      <c r="F32" t="s">
        <v>72</v>
      </c>
      <c r="G32">
        <v>284</v>
      </c>
      <c r="H32">
        <v>43</v>
      </c>
      <c r="I32">
        <v>14476</v>
      </c>
      <c r="J32">
        <v>5.9269570913855203</v>
      </c>
      <c r="K32">
        <v>0.99577903087013997</v>
      </c>
      <c r="L32">
        <v>0.54411319235094102</v>
      </c>
      <c r="M32">
        <v>0.54314329361234703</v>
      </c>
    </row>
    <row r="33" spans="1:13" x14ac:dyDescent="0.2">
      <c r="A33" t="s">
        <v>73</v>
      </c>
      <c r="B33" t="s">
        <v>74</v>
      </c>
      <c r="C33">
        <v>3</v>
      </c>
      <c r="D33">
        <v>0.81967213114754101</v>
      </c>
      <c r="E33">
        <v>9.9754007244794995E-3</v>
      </c>
      <c r="F33" t="s">
        <v>60</v>
      </c>
      <c r="G33">
        <v>216</v>
      </c>
      <c r="H33">
        <v>7</v>
      </c>
      <c r="I33">
        <v>9479</v>
      </c>
      <c r="J33">
        <v>18.807539682539598</v>
      </c>
      <c r="K33">
        <v>0.93258288638293996</v>
      </c>
      <c r="L33">
        <v>1</v>
      </c>
      <c r="M33">
        <v>1</v>
      </c>
    </row>
    <row r="34" spans="1:13" x14ac:dyDescent="0.2">
      <c r="A34" t="s">
        <v>75</v>
      </c>
      <c r="B34" t="s">
        <v>76</v>
      </c>
      <c r="C34">
        <v>21</v>
      </c>
      <c r="D34">
        <v>5.7377049180327804</v>
      </c>
      <c r="E34">
        <v>1.00823437979633E-2</v>
      </c>
      <c r="F34" t="s">
        <v>77</v>
      </c>
      <c r="G34">
        <v>55</v>
      </c>
      <c r="H34">
        <v>678</v>
      </c>
      <c r="I34">
        <v>3022</v>
      </c>
      <c r="J34">
        <v>1.70185036202735</v>
      </c>
      <c r="K34">
        <v>0.40959277779960801</v>
      </c>
      <c r="L34">
        <v>0.524148091873059</v>
      </c>
      <c r="M34">
        <v>0.524148091873059</v>
      </c>
    </row>
    <row r="35" spans="1:13" x14ac:dyDescent="0.2">
      <c r="A35" t="s">
        <v>78</v>
      </c>
      <c r="B35" t="s">
        <v>79</v>
      </c>
      <c r="C35">
        <v>20</v>
      </c>
      <c r="D35">
        <v>5.4644808743169397</v>
      </c>
      <c r="E35">
        <v>1.0465476503383199E-2</v>
      </c>
      <c r="F35" t="s">
        <v>80</v>
      </c>
      <c r="G35">
        <v>76</v>
      </c>
      <c r="H35">
        <v>499</v>
      </c>
      <c r="I35">
        <v>3383</v>
      </c>
      <c r="J35">
        <v>1.7840945047990699</v>
      </c>
      <c r="K35">
        <v>0.91198643314660099</v>
      </c>
      <c r="L35">
        <v>1</v>
      </c>
      <c r="M35">
        <v>1</v>
      </c>
    </row>
    <row r="36" spans="1:13" x14ac:dyDescent="0.2">
      <c r="A36" t="s">
        <v>73</v>
      </c>
      <c r="B36" t="s">
        <v>81</v>
      </c>
      <c r="C36">
        <v>5</v>
      </c>
      <c r="D36">
        <v>1.3661202185792301</v>
      </c>
      <c r="E36">
        <v>1.13761905128746E-2</v>
      </c>
      <c r="F36" t="s">
        <v>82</v>
      </c>
      <c r="G36">
        <v>216</v>
      </c>
      <c r="H36">
        <v>39</v>
      </c>
      <c r="I36">
        <v>9479</v>
      </c>
      <c r="J36">
        <v>5.6261870845204101</v>
      </c>
      <c r="K36">
        <v>0.95393653139713197</v>
      </c>
      <c r="L36">
        <v>1</v>
      </c>
      <c r="M36">
        <v>1</v>
      </c>
    </row>
    <row r="37" spans="1:13" x14ac:dyDescent="0.2">
      <c r="A37" t="s">
        <v>16</v>
      </c>
      <c r="B37" t="s">
        <v>83</v>
      </c>
      <c r="C37">
        <v>5</v>
      </c>
      <c r="D37">
        <v>1.3661202185792301</v>
      </c>
      <c r="E37">
        <v>1.24796197815601E-2</v>
      </c>
      <c r="F37" t="s">
        <v>84</v>
      </c>
      <c r="G37">
        <v>252</v>
      </c>
      <c r="H37">
        <v>42</v>
      </c>
      <c r="I37">
        <v>11627</v>
      </c>
      <c r="J37">
        <v>5.4927248677248599</v>
      </c>
      <c r="K37">
        <v>0.99749692372813503</v>
      </c>
      <c r="L37">
        <v>0.49606488631701401</v>
      </c>
      <c r="M37">
        <v>0.490865044741364</v>
      </c>
    </row>
    <row r="38" spans="1:13" x14ac:dyDescent="0.2">
      <c r="A38" t="s">
        <v>22</v>
      </c>
      <c r="B38" t="s">
        <v>85</v>
      </c>
      <c r="C38">
        <v>3</v>
      </c>
      <c r="D38">
        <v>0.81967213114754101</v>
      </c>
      <c r="E38">
        <v>1.2521549340587201E-2</v>
      </c>
      <c r="F38" t="s">
        <v>60</v>
      </c>
      <c r="G38">
        <v>284</v>
      </c>
      <c r="H38">
        <v>9</v>
      </c>
      <c r="I38">
        <v>14476</v>
      </c>
      <c r="J38">
        <v>16.9906103286384</v>
      </c>
      <c r="K38">
        <v>0.99914886445035</v>
      </c>
      <c r="L38">
        <v>0.63859901636994898</v>
      </c>
      <c r="M38">
        <v>0.63746069370262304</v>
      </c>
    </row>
    <row r="39" spans="1:13" x14ac:dyDescent="0.2">
      <c r="A39" t="s">
        <v>16</v>
      </c>
      <c r="B39" t="s">
        <v>86</v>
      </c>
      <c r="C39">
        <v>3</v>
      </c>
      <c r="D39">
        <v>0.81967213114754101</v>
      </c>
      <c r="E39">
        <v>1.5119121635149E-2</v>
      </c>
      <c r="F39" t="s">
        <v>87</v>
      </c>
      <c r="G39">
        <v>252</v>
      </c>
      <c r="H39">
        <v>9</v>
      </c>
      <c r="I39">
        <v>11627</v>
      </c>
      <c r="J39">
        <v>15.3796296296296</v>
      </c>
      <c r="K39">
        <v>0.99930172324630895</v>
      </c>
      <c r="L39">
        <v>0.554755463074316</v>
      </c>
      <c r="M39">
        <v>0.54894041629156598</v>
      </c>
    </row>
    <row r="40" spans="1:13" x14ac:dyDescent="0.2">
      <c r="A40" t="s">
        <v>13</v>
      </c>
      <c r="B40" t="s">
        <v>88</v>
      </c>
      <c r="C40">
        <v>8</v>
      </c>
      <c r="D40">
        <v>2.1857923497267699</v>
      </c>
      <c r="E40">
        <v>1.9206297821943701E-2</v>
      </c>
      <c r="F40" t="s">
        <v>89</v>
      </c>
      <c r="G40">
        <v>366</v>
      </c>
      <c r="H40">
        <v>150</v>
      </c>
      <c r="I40">
        <v>20248</v>
      </c>
      <c r="J40">
        <v>2.95052823315118</v>
      </c>
      <c r="K40">
        <v>0.962999836142301</v>
      </c>
      <c r="L40">
        <v>0.40345626012482999</v>
      </c>
      <c r="M40">
        <v>0.39633644376968602</v>
      </c>
    </row>
    <row r="41" spans="1:13" x14ac:dyDescent="0.2">
      <c r="A41" t="s">
        <v>75</v>
      </c>
      <c r="B41" t="s">
        <v>90</v>
      </c>
      <c r="C41">
        <v>4</v>
      </c>
      <c r="D41">
        <v>1.0928961748633801</v>
      </c>
      <c r="E41">
        <v>2.0159541995117599E-2</v>
      </c>
      <c r="F41" t="s">
        <v>91</v>
      </c>
      <c r="G41">
        <v>55</v>
      </c>
      <c r="H41">
        <v>33</v>
      </c>
      <c r="I41">
        <v>3022</v>
      </c>
      <c r="J41">
        <v>6.6600550964187297</v>
      </c>
      <c r="K41">
        <v>0.65319997545039798</v>
      </c>
      <c r="L41">
        <v>0.524148091873059</v>
      </c>
      <c r="M41">
        <v>0.524148091873059</v>
      </c>
    </row>
    <row r="42" spans="1:13" x14ac:dyDescent="0.2">
      <c r="A42" t="s">
        <v>33</v>
      </c>
      <c r="B42" t="s">
        <v>92</v>
      </c>
      <c r="C42">
        <v>3</v>
      </c>
      <c r="D42">
        <v>0.81967213114754101</v>
      </c>
      <c r="E42">
        <v>2.09282611995039E-2</v>
      </c>
      <c r="F42" t="s">
        <v>60</v>
      </c>
      <c r="G42">
        <v>147</v>
      </c>
      <c r="H42">
        <v>9</v>
      </c>
      <c r="I42">
        <v>5688</v>
      </c>
      <c r="J42">
        <v>12.8979591836734</v>
      </c>
      <c r="K42">
        <v>0.93997523669999306</v>
      </c>
      <c r="L42">
        <v>0.69586468488350595</v>
      </c>
      <c r="M42">
        <v>0.69586468488350595</v>
      </c>
    </row>
    <row r="43" spans="1:13" x14ac:dyDescent="0.2">
      <c r="A43" t="s">
        <v>13</v>
      </c>
      <c r="B43" t="s">
        <v>93</v>
      </c>
      <c r="C43">
        <v>23</v>
      </c>
      <c r="D43">
        <v>6.2841530054644803</v>
      </c>
      <c r="E43">
        <v>2.28162824986878E-2</v>
      </c>
      <c r="F43" t="s">
        <v>94</v>
      </c>
      <c r="G43">
        <v>366</v>
      </c>
      <c r="H43">
        <v>769</v>
      </c>
      <c r="I43">
        <v>20248</v>
      </c>
      <c r="J43">
        <v>1.6546362815948601</v>
      </c>
      <c r="K43">
        <v>0.98023222838435697</v>
      </c>
      <c r="L43">
        <v>0.40345626012482999</v>
      </c>
      <c r="M43">
        <v>0.39633644376968602</v>
      </c>
    </row>
    <row r="44" spans="1:13" x14ac:dyDescent="0.2">
      <c r="A44" t="s">
        <v>13</v>
      </c>
      <c r="B44" t="s">
        <v>95</v>
      </c>
      <c r="C44">
        <v>3</v>
      </c>
      <c r="D44">
        <v>0.81967213114754101</v>
      </c>
      <c r="E44">
        <v>2.5558783461477198E-2</v>
      </c>
      <c r="F44" t="s">
        <v>96</v>
      </c>
      <c r="G44">
        <v>366</v>
      </c>
      <c r="H44">
        <v>14</v>
      </c>
      <c r="I44">
        <v>20248</v>
      </c>
      <c r="J44">
        <v>11.8548009367681</v>
      </c>
      <c r="K44">
        <v>0.987740868584847</v>
      </c>
      <c r="L44">
        <v>0.40345626012482999</v>
      </c>
      <c r="M44">
        <v>0.39633644376968602</v>
      </c>
    </row>
    <row r="45" spans="1:13" x14ac:dyDescent="0.2">
      <c r="A45" t="s">
        <v>13</v>
      </c>
      <c r="B45" t="s">
        <v>97</v>
      </c>
      <c r="C45">
        <v>24</v>
      </c>
      <c r="D45">
        <v>6.55737704918032</v>
      </c>
      <c r="E45">
        <v>2.6105993302194899E-2</v>
      </c>
      <c r="F45" t="s">
        <v>98</v>
      </c>
      <c r="G45">
        <v>366</v>
      </c>
      <c r="H45">
        <v>823</v>
      </c>
      <c r="I45">
        <v>20248</v>
      </c>
      <c r="J45">
        <v>1.6132900424277401</v>
      </c>
      <c r="K45">
        <v>0.98885736650020095</v>
      </c>
      <c r="L45">
        <v>0.40345626012482999</v>
      </c>
      <c r="M45">
        <v>0.39633644376968602</v>
      </c>
    </row>
    <row r="46" spans="1:13" x14ac:dyDescent="0.2">
      <c r="A46" t="s">
        <v>99</v>
      </c>
      <c r="B46" t="s">
        <v>100</v>
      </c>
      <c r="C46">
        <v>20</v>
      </c>
      <c r="D46">
        <v>5.4644808743169397</v>
      </c>
      <c r="E46">
        <v>2.7168600019283898E-2</v>
      </c>
      <c r="F46" t="s">
        <v>101</v>
      </c>
      <c r="G46">
        <v>227</v>
      </c>
      <c r="H46">
        <v>593</v>
      </c>
      <c r="I46">
        <v>11373</v>
      </c>
      <c r="J46">
        <v>1.68975789497143</v>
      </c>
      <c r="K46">
        <v>0.97703066418473605</v>
      </c>
      <c r="L46">
        <v>1</v>
      </c>
      <c r="M46">
        <v>1</v>
      </c>
    </row>
    <row r="47" spans="1:13" x14ac:dyDescent="0.2">
      <c r="A47" t="s">
        <v>13</v>
      </c>
      <c r="B47" t="s">
        <v>102</v>
      </c>
      <c r="C47">
        <v>33</v>
      </c>
      <c r="D47">
        <v>9.0163934426229506</v>
      </c>
      <c r="E47">
        <v>2.9440261060264601E-2</v>
      </c>
      <c r="F47" t="s">
        <v>103</v>
      </c>
      <c r="G47">
        <v>366</v>
      </c>
      <c r="H47">
        <v>1251</v>
      </c>
      <c r="I47">
        <v>20248</v>
      </c>
      <c r="J47">
        <v>1.45934400020966</v>
      </c>
      <c r="K47">
        <v>0.99378005981205797</v>
      </c>
      <c r="L47">
        <v>0.417070365020416</v>
      </c>
      <c r="M47">
        <v>0.40971029975534901</v>
      </c>
    </row>
    <row r="48" spans="1:13" x14ac:dyDescent="0.2">
      <c r="A48" t="s">
        <v>22</v>
      </c>
      <c r="B48" t="s">
        <v>104</v>
      </c>
      <c r="C48">
        <v>3</v>
      </c>
      <c r="D48">
        <v>0.81967213114754101</v>
      </c>
      <c r="E48">
        <v>2.9683854595186701E-2</v>
      </c>
      <c r="F48" t="s">
        <v>105</v>
      </c>
      <c r="G48">
        <v>284</v>
      </c>
      <c r="H48">
        <v>14</v>
      </c>
      <c r="I48">
        <v>14476</v>
      </c>
      <c r="J48">
        <v>10.922535211267601</v>
      </c>
      <c r="K48">
        <v>0.99999995446580803</v>
      </c>
      <c r="L48">
        <v>1</v>
      </c>
      <c r="M48">
        <v>1</v>
      </c>
    </row>
    <row r="49" spans="1:13" x14ac:dyDescent="0.2">
      <c r="A49" t="s">
        <v>33</v>
      </c>
      <c r="B49" t="s">
        <v>106</v>
      </c>
      <c r="C49">
        <v>4</v>
      </c>
      <c r="D49">
        <v>1.0928961748633801</v>
      </c>
      <c r="E49">
        <v>3.3960479486963902E-2</v>
      </c>
      <c r="F49" t="s">
        <v>107</v>
      </c>
      <c r="G49">
        <v>147</v>
      </c>
      <c r="H49">
        <v>28</v>
      </c>
      <c r="I49">
        <v>5688</v>
      </c>
      <c r="J49">
        <v>5.5276967930029102</v>
      </c>
      <c r="K49">
        <v>0.98990001192274102</v>
      </c>
      <c r="L49">
        <v>0.90334875435324202</v>
      </c>
      <c r="M49">
        <v>0.90334875435324202</v>
      </c>
    </row>
    <row r="50" spans="1:13" x14ac:dyDescent="0.2">
      <c r="A50" t="s">
        <v>73</v>
      </c>
      <c r="B50" t="s">
        <v>108</v>
      </c>
      <c r="C50">
        <v>27</v>
      </c>
      <c r="D50">
        <v>7.3770491803278597</v>
      </c>
      <c r="E50">
        <v>3.5612496169966097E-2</v>
      </c>
      <c r="F50" t="s">
        <v>109</v>
      </c>
      <c r="G50">
        <v>216</v>
      </c>
      <c r="H50">
        <v>793</v>
      </c>
      <c r="I50">
        <v>9479</v>
      </c>
      <c r="J50">
        <v>1.4941677175283701</v>
      </c>
      <c r="K50">
        <v>0.99994196720450701</v>
      </c>
      <c r="L50">
        <v>1</v>
      </c>
      <c r="M50">
        <v>1</v>
      </c>
    </row>
    <row r="51" spans="1:13" x14ac:dyDescent="0.2">
      <c r="A51" t="s">
        <v>22</v>
      </c>
      <c r="B51" t="s">
        <v>110</v>
      </c>
      <c r="C51">
        <v>2</v>
      </c>
      <c r="D51">
        <v>0.54644808743169404</v>
      </c>
      <c r="E51">
        <v>3.8718336014303301E-2</v>
      </c>
      <c r="F51" t="s">
        <v>111</v>
      </c>
      <c r="G51">
        <v>284</v>
      </c>
      <c r="H51">
        <v>2</v>
      </c>
      <c r="I51">
        <v>14476</v>
      </c>
      <c r="J51">
        <v>50.971830985915403</v>
      </c>
      <c r="K51">
        <v>0.99999999976054699</v>
      </c>
      <c r="L51">
        <v>1</v>
      </c>
      <c r="M51">
        <v>1</v>
      </c>
    </row>
    <row r="52" spans="1:13" x14ac:dyDescent="0.2">
      <c r="A52" t="s">
        <v>22</v>
      </c>
      <c r="B52" t="s">
        <v>112</v>
      </c>
      <c r="C52">
        <v>2</v>
      </c>
      <c r="D52">
        <v>0.54644808743169404</v>
      </c>
      <c r="E52">
        <v>3.8718336014303301E-2</v>
      </c>
      <c r="F52" t="s">
        <v>111</v>
      </c>
      <c r="G52">
        <v>284</v>
      </c>
      <c r="H52">
        <v>2</v>
      </c>
      <c r="I52">
        <v>14476</v>
      </c>
      <c r="J52">
        <v>50.971830985915403</v>
      </c>
      <c r="K52">
        <v>0.99999999976054699</v>
      </c>
      <c r="L52">
        <v>1</v>
      </c>
      <c r="M52">
        <v>1</v>
      </c>
    </row>
    <row r="53" spans="1:13" x14ac:dyDescent="0.2">
      <c r="A53" t="s">
        <v>13</v>
      </c>
      <c r="B53" t="s">
        <v>113</v>
      </c>
      <c r="C53">
        <v>26</v>
      </c>
      <c r="D53">
        <v>7.10382513661202</v>
      </c>
      <c r="E53">
        <v>3.9386359814668002E-2</v>
      </c>
      <c r="F53" t="s">
        <v>114</v>
      </c>
      <c r="G53">
        <v>366</v>
      </c>
      <c r="H53">
        <v>954</v>
      </c>
      <c r="I53">
        <v>20248</v>
      </c>
      <c r="J53">
        <v>1.5077384839215899</v>
      </c>
      <c r="K53">
        <v>0.99892033917069101</v>
      </c>
      <c r="L53">
        <v>0.51505239757642796</v>
      </c>
      <c r="M53">
        <v>0.50596323761919704</v>
      </c>
    </row>
    <row r="54" spans="1:13" x14ac:dyDescent="0.2">
      <c r="A54" t="s">
        <v>16</v>
      </c>
      <c r="B54" t="s">
        <v>115</v>
      </c>
      <c r="C54">
        <v>41</v>
      </c>
      <c r="D54">
        <v>11.202185792349701</v>
      </c>
      <c r="E54">
        <v>4.0070520052512E-2</v>
      </c>
      <c r="F54" t="s">
        <v>116</v>
      </c>
      <c r="G54">
        <v>252</v>
      </c>
      <c r="H54">
        <v>1405</v>
      </c>
      <c r="I54">
        <v>11627</v>
      </c>
      <c r="J54">
        <v>1.3464017398181001</v>
      </c>
      <c r="K54">
        <v>0.99999999662588301</v>
      </c>
      <c r="L54">
        <v>1</v>
      </c>
      <c r="M54">
        <v>0.99159663865546199</v>
      </c>
    </row>
    <row r="55" spans="1:13" x14ac:dyDescent="0.2">
      <c r="A55" t="s">
        <v>22</v>
      </c>
      <c r="B55" t="s">
        <v>117</v>
      </c>
      <c r="C55">
        <v>7</v>
      </c>
      <c r="D55">
        <v>1.91256830601092</v>
      </c>
      <c r="E55">
        <v>4.10913502948589E-2</v>
      </c>
      <c r="F55" t="s">
        <v>118</v>
      </c>
      <c r="G55">
        <v>284</v>
      </c>
      <c r="H55">
        <v>129</v>
      </c>
      <c r="I55">
        <v>14476</v>
      </c>
      <c r="J55">
        <v>2.7659133093132402</v>
      </c>
      <c r="K55">
        <v>0.99999999994015398</v>
      </c>
      <c r="L55">
        <v>1</v>
      </c>
      <c r="M55">
        <v>1</v>
      </c>
    </row>
    <row r="56" spans="1:13" x14ac:dyDescent="0.2">
      <c r="A56" t="s">
        <v>16</v>
      </c>
      <c r="B56" t="s">
        <v>119</v>
      </c>
      <c r="C56">
        <v>2</v>
      </c>
      <c r="D56">
        <v>0.54644808743169404</v>
      </c>
      <c r="E56">
        <v>4.27111563458515E-2</v>
      </c>
      <c r="F56" t="s">
        <v>120</v>
      </c>
      <c r="G56">
        <v>252</v>
      </c>
      <c r="H56">
        <v>2</v>
      </c>
      <c r="I56">
        <v>11627</v>
      </c>
      <c r="J56">
        <v>46.1388888888888</v>
      </c>
      <c r="K56">
        <v>0.99999999909320303</v>
      </c>
      <c r="L56">
        <v>1</v>
      </c>
      <c r="M56">
        <v>0.99159663865546199</v>
      </c>
    </row>
    <row r="57" spans="1:13" x14ac:dyDescent="0.2">
      <c r="A57" t="s">
        <v>33</v>
      </c>
      <c r="B57" t="s">
        <v>121</v>
      </c>
      <c r="C57">
        <v>6</v>
      </c>
      <c r="D57">
        <v>1.63934426229508</v>
      </c>
      <c r="E57">
        <v>4.27739621950739E-2</v>
      </c>
      <c r="F57" t="s">
        <v>122</v>
      </c>
      <c r="G57">
        <v>147</v>
      </c>
      <c r="H57">
        <v>75</v>
      </c>
      <c r="I57">
        <v>5688</v>
      </c>
      <c r="J57">
        <v>3.0955102040816298</v>
      </c>
      <c r="K57">
        <v>0.99701510565555096</v>
      </c>
      <c r="L57">
        <v>0.94815616199080599</v>
      </c>
      <c r="M57">
        <v>0.94815616199080599</v>
      </c>
    </row>
    <row r="58" spans="1:13" x14ac:dyDescent="0.2">
      <c r="A58" t="s">
        <v>22</v>
      </c>
      <c r="B58" t="s">
        <v>123</v>
      </c>
      <c r="C58">
        <v>3</v>
      </c>
      <c r="D58">
        <v>0.81967213114754101</v>
      </c>
      <c r="E58">
        <v>4.7428199756362997E-2</v>
      </c>
      <c r="F58" t="s">
        <v>105</v>
      </c>
      <c r="G58">
        <v>284</v>
      </c>
      <c r="H58">
        <v>18</v>
      </c>
      <c r="I58">
        <v>14476</v>
      </c>
      <c r="J58">
        <v>8.4953051643192392</v>
      </c>
      <c r="K58">
        <v>0.99999999999854905</v>
      </c>
      <c r="L58">
        <v>1</v>
      </c>
      <c r="M58">
        <v>1</v>
      </c>
    </row>
    <row r="59" spans="1:13" x14ac:dyDescent="0.2">
      <c r="A59" t="s">
        <v>16</v>
      </c>
      <c r="B59" t="s">
        <v>124</v>
      </c>
      <c r="C59">
        <v>10</v>
      </c>
      <c r="D59">
        <v>2.7322404371584699</v>
      </c>
      <c r="E59">
        <v>4.9256861943499201E-2</v>
      </c>
      <c r="F59" t="s">
        <v>125</v>
      </c>
      <c r="G59">
        <v>252</v>
      </c>
      <c r="H59">
        <v>220</v>
      </c>
      <c r="I59">
        <v>11627</v>
      </c>
      <c r="J59">
        <v>2.0972222222222201</v>
      </c>
      <c r="K59">
        <v>0.99999999996563205</v>
      </c>
      <c r="L59">
        <v>1</v>
      </c>
      <c r="M59">
        <v>0.99159663865546199</v>
      </c>
    </row>
    <row r="60" spans="1:13" x14ac:dyDescent="0.2">
      <c r="A60" t="s">
        <v>22</v>
      </c>
      <c r="B60" t="s">
        <v>126</v>
      </c>
      <c r="C60">
        <v>7</v>
      </c>
      <c r="D60">
        <v>1.91256830601092</v>
      </c>
      <c r="E60">
        <v>4.9366556425725003E-2</v>
      </c>
      <c r="F60" t="s">
        <v>127</v>
      </c>
      <c r="G60">
        <v>284</v>
      </c>
      <c r="H60">
        <v>135</v>
      </c>
      <c r="I60">
        <v>14476</v>
      </c>
      <c r="J60">
        <v>2.6429838288993199</v>
      </c>
      <c r="K60">
        <v>0.99999999999953704</v>
      </c>
      <c r="L60">
        <v>1</v>
      </c>
      <c r="M60">
        <v>1</v>
      </c>
    </row>
    <row r="61" spans="1:13" x14ac:dyDescent="0.2">
      <c r="A61" t="s">
        <v>73</v>
      </c>
      <c r="B61" t="s">
        <v>128</v>
      </c>
      <c r="C61">
        <v>3</v>
      </c>
      <c r="D61">
        <v>0.81967213114754101</v>
      </c>
      <c r="E61">
        <v>4.9873898177352098E-2</v>
      </c>
      <c r="F61" t="s">
        <v>105</v>
      </c>
      <c r="G61">
        <v>216</v>
      </c>
      <c r="H61">
        <v>16</v>
      </c>
      <c r="I61">
        <v>9479</v>
      </c>
      <c r="J61">
        <v>8.2282986111111107</v>
      </c>
      <c r="K61">
        <v>0.99999894523422805</v>
      </c>
      <c r="L61">
        <v>1</v>
      </c>
      <c r="M61">
        <v>1</v>
      </c>
    </row>
    <row r="62" spans="1:13" x14ac:dyDescent="0.2">
      <c r="A62" t="s">
        <v>73</v>
      </c>
      <c r="B62" t="s">
        <v>129</v>
      </c>
      <c r="C62">
        <v>31</v>
      </c>
      <c r="D62">
        <v>8.4699453551912498</v>
      </c>
      <c r="E62">
        <v>5.1196665667423598E-2</v>
      </c>
      <c r="F62" t="s">
        <v>130</v>
      </c>
      <c r="G62">
        <v>216</v>
      </c>
      <c r="H62">
        <v>975</v>
      </c>
      <c r="I62">
        <v>9479</v>
      </c>
      <c r="J62">
        <v>1.3952943969610601</v>
      </c>
      <c r="K62">
        <v>0.99999927489916796</v>
      </c>
      <c r="L62">
        <v>1</v>
      </c>
      <c r="M62">
        <v>1</v>
      </c>
    </row>
    <row r="63" spans="1:13" x14ac:dyDescent="0.2">
      <c r="A63" t="s">
        <v>22</v>
      </c>
      <c r="B63" t="s">
        <v>131</v>
      </c>
      <c r="C63">
        <v>4</v>
      </c>
      <c r="D63">
        <v>1.0928961748633801</v>
      </c>
      <c r="E63">
        <v>5.1424293360966399E-2</v>
      </c>
      <c r="F63" t="s">
        <v>107</v>
      </c>
      <c r="G63">
        <v>284</v>
      </c>
      <c r="H63">
        <v>43</v>
      </c>
      <c r="I63">
        <v>14476</v>
      </c>
      <c r="J63">
        <v>4.7415656731084104</v>
      </c>
      <c r="K63">
        <v>0.999999999999862</v>
      </c>
      <c r="L63">
        <v>1</v>
      </c>
      <c r="M63">
        <v>1</v>
      </c>
    </row>
    <row r="64" spans="1:13" x14ac:dyDescent="0.2">
      <c r="A64" t="s">
        <v>78</v>
      </c>
      <c r="B64" t="s">
        <v>132</v>
      </c>
      <c r="C64">
        <v>16</v>
      </c>
      <c r="D64">
        <v>4.3715846994535497</v>
      </c>
      <c r="E64">
        <v>5.2011197722597102E-2</v>
      </c>
      <c r="F64" t="s">
        <v>133</v>
      </c>
      <c r="G64">
        <v>76</v>
      </c>
      <c r="H64">
        <v>436</v>
      </c>
      <c r="I64">
        <v>3383</v>
      </c>
      <c r="J64">
        <v>1.6335103814582299</v>
      </c>
      <c r="K64">
        <v>0.999995619326153</v>
      </c>
      <c r="L64">
        <v>1</v>
      </c>
      <c r="M64">
        <v>1</v>
      </c>
    </row>
    <row r="65" spans="1:13" x14ac:dyDescent="0.2">
      <c r="A65" t="s">
        <v>99</v>
      </c>
      <c r="B65" t="s">
        <v>134</v>
      </c>
      <c r="C65">
        <v>3</v>
      </c>
      <c r="D65">
        <v>0.81967213114754101</v>
      </c>
      <c r="E65">
        <v>5.3857701868039898E-2</v>
      </c>
      <c r="F65" t="s">
        <v>135</v>
      </c>
      <c r="G65">
        <v>227</v>
      </c>
      <c r="H65">
        <v>19</v>
      </c>
      <c r="I65">
        <v>11373</v>
      </c>
      <c r="J65">
        <v>7.9107349872478503</v>
      </c>
      <c r="K65">
        <v>0.99949179983002401</v>
      </c>
      <c r="L65">
        <v>1</v>
      </c>
      <c r="M65">
        <v>1</v>
      </c>
    </row>
    <row r="66" spans="1:13" x14ac:dyDescent="0.2">
      <c r="A66" t="s">
        <v>22</v>
      </c>
      <c r="B66" t="s">
        <v>136</v>
      </c>
      <c r="C66">
        <v>4</v>
      </c>
      <c r="D66">
        <v>1.0928961748633801</v>
      </c>
      <c r="E66">
        <v>5.4418134991939197E-2</v>
      </c>
      <c r="F66" t="s">
        <v>137</v>
      </c>
      <c r="G66">
        <v>284</v>
      </c>
      <c r="H66">
        <v>44</v>
      </c>
      <c r="I66">
        <v>14476</v>
      </c>
      <c r="J66">
        <v>4.6338028169014001</v>
      </c>
      <c r="K66">
        <v>0.99999999999997602</v>
      </c>
      <c r="L66">
        <v>1</v>
      </c>
      <c r="M66">
        <v>1</v>
      </c>
    </row>
    <row r="67" spans="1:13" x14ac:dyDescent="0.2">
      <c r="A67" t="s">
        <v>16</v>
      </c>
      <c r="B67" t="s">
        <v>138</v>
      </c>
      <c r="C67">
        <v>4</v>
      </c>
      <c r="D67">
        <v>1.0928961748633801</v>
      </c>
      <c r="E67">
        <v>5.47123219300545E-2</v>
      </c>
      <c r="F67" t="s">
        <v>139</v>
      </c>
      <c r="G67">
        <v>252</v>
      </c>
      <c r="H67">
        <v>40</v>
      </c>
      <c r="I67">
        <v>11627</v>
      </c>
      <c r="J67">
        <v>4.61388888888888</v>
      </c>
      <c r="K67">
        <v>0.99999999999779099</v>
      </c>
      <c r="L67">
        <v>1</v>
      </c>
      <c r="M67">
        <v>0.99159663865546199</v>
      </c>
    </row>
    <row r="68" spans="1:13" x14ac:dyDescent="0.2">
      <c r="A68" t="s">
        <v>22</v>
      </c>
      <c r="B68" t="s">
        <v>140</v>
      </c>
      <c r="C68">
        <v>6</v>
      </c>
      <c r="D68">
        <v>1.63934426229508</v>
      </c>
      <c r="E68">
        <v>5.5039353442892701E-2</v>
      </c>
      <c r="F68" t="s">
        <v>122</v>
      </c>
      <c r="G68">
        <v>284</v>
      </c>
      <c r="H68">
        <v>105</v>
      </c>
      <c r="I68">
        <v>14476</v>
      </c>
      <c r="J68">
        <v>2.9126760563380198</v>
      </c>
      <c r="K68">
        <v>0.99999999999998301</v>
      </c>
      <c r="L68">
        <v>1</v>
      </c>
      <c r="M68">
        <v>1</v>
      </c>
    </row>
    <row r="69" spans="1:13" x14ac:dyDescent="0.2">
      <c r="A69" t="s">
        <v>22</v>
      </c>
      <c r="B69" t="s">
        <v>141</v>
      </c>
      <c r="C69">
        <v>2</v>
      </c>
      <c r="D69">
        <v>0.54644808743169404</v>
      </c>
      <c r="E69">
        <v>5.7513604144519503E-2</v>
      </c>
      <c r="F69" t="s">
        <v>142</v>
      </c>
      <c r="G69">
        <v>284</v>
      </c>
      <c r="H69">
        <v>3</v>
      </c>
      <c r="I69">
        <v>14476</v>
      </c>
      <c r="J69">
        <v>33.9812206572769</v>
      </c>
      <c r="K69">
        <v>0.999999999999996</v>
      </c>
      <c r="L69">
        <v>1</v>
      </c>
      <c r="M69">
        <v>1</v>
      </c>
    </row>
    <row r="70" spans="1:13" x14ac:dyDescent="0.2">
      <c r="A70" t="s">
        <v>22</v>
      </c>
      <c r="B70" t="s">
        <v>143</v>
      </c>
      <c r="C70">
        <v>2</v>
      </c>
      <c r="D70">
        <v>0.54644808743169404</v>
      </c>
      <c r="E70">
        <v>5.7513604144519503E-2</v>
      </c>
      <c r="F70" t="s">
        <v>111</v>
      </c>
      <c r="G70">
        <v>284</v>
      </c>
      <c r="H70">
        <v>3</v>
      </c>
      <c r="I70">
        <v>14476</v>
      </c>
      <c r="J70">
        <v>33.9812206572769</v>
      </c>
      <c r="K70">
        <v>0.999999999999996</v>
      </c>
      <c r="L70">
        <v>1</v>
      </c>
      <c r="M70">
        <v>1</v>
      </c>
    </row>
    <row r="71" spans="1:13" x14ac:dyDescent="0.2">
      <c r="A71" t="s">
        <v>99</v>
      </c>
      <c r="B71" t="s">
        <v>144</v>
      </c>
      <c r="C71">
        <v>2</v>
      </c>
      <c r="D71">
        <v>0.54644808743169404</v>
      </c>
      <c r="E71">
        <v>5.8443116011008399E-2</v>
      </c>
      <c r="F71" t="s">
        <v>145</v>
      </c>
      <c r="G71">
        <v>227</v>
      </c>
      <c r="H71">
        <v>3</v>
      </c>
      <c r="I71">
        <v>11373</v>
      </c>
      <c r="J71">
        <v>33.400881057268698</v>
      </c>
      <c r="K71">
        <v>0.99973879641902696</v>
      </c>
      <c r="L71">
        <v>1</v>
      </c>
      <c r="M71">
        <v>1</v>
      </c>
    </row>
    <row r="72" spans="1:13" x14ac:dyDescent="0.2">
      <c r="A72" t="s">
        <v>99</v>
      </c>
      <c r="B72" t="s">
        <v>146</v>
      </c>
      <c r="C72">
        <v>2</v>
      </c>
      <c r="D72">
        <v>0.54644808743169404</v>
      </c>
      <c r="E72">
        <v>5.8443116011008399E-2</v>
      </c>
      <c r="F72" t="s">
        <v>111</v>
      </c>
      <c r="G72">
        <v>227</v>
      </c>
      <c r="H72">
        <v>3</v>
      </c>
      <c r="I72">
        <v>11373</v>
      </c>
      <c r="J72">
        <v>33.400881057268698</v>
      </c>
      <c r="K72">
        <v>0.99973879641902696</v>
      </c>
      <c r="L72">
        <v>1</v>
      </c>
      <c r="M72">
        <v>1</v>
      </c>
    </row>
    <row r="73" spans="1:13" x14ac:dyDescent="0.2">
      <c r="A73" t="s">
        <v>22</v>
      </c>
      <c r="B73" t="s">
        <v>147</v>
      </c>
      <c r="C73">
        <v>7</v>
      </c>
      <c r="D73">
        <v>1.91256830601092</v>
      </c>
      <c r="E73">
        <v>5.8598450916420297E-2</v>
      </c>
      <c r="F73" t="s">
        <v>148</v>
      </c>
      <c r="G73">
        <v>284</v>
      </c>
      <c r="H73">
        <v>141</v>
      </c>
      <c r="I73">
        <v>14476</v>
      </c>
      <c r="J73">
        <v>2.5305164319248798</v>
      </c>
      <c r="K73">
        <v>0.999999999999998</v>
      </c>
      <c r="L73">
        <v>1</v>
      </c>
      <c r="M73">
        <v>1</v>
      </c>
    </row>
    <row r="74" spans="1:13" x14ac:dyDescent="0.2">
      <c r="A74" t="s">
        <v>78</v>
      </c>
      <c r="B74" t="s">
        <v>149</v>
      </c>
      <c r="C74">
        <v>10</v>
      </c>
      <c r="D74">
        <v>2.7322404371584699</v>
      </c>
      <c r="E74">
        <v>6.1262815109168402E-2</v>
      </c>
      <c r="F74" t="s">
        <v>150</v>
      </c>
      <c r="G74">
        <v>76</v>
      </c>
      <c r="H74">
        <v>227</v>
      </c>
      <c r="I74">
        <v>3383</v>
      </c>
      <c r="J74">
        <v>1.9609320658474301</v>
      </c>
      <c r="K74">
        <v>0.99999954535865998</v>
      </c>
      <c r="L74">
        <v>1</v>
      </c>
      <c r="M74">
        <v>1</v>
      </c>
    </row>
    <row r="75" spans="1:13" x14ac:dyDescent="0.2">
      <c r="A75" t="s">
        <v>99</v>
      </c>
      <c r="B75" t="s">
        <v>151</v>
      </c>
      <c r="C75">
        <v>7</v>
      </c>
      <c r="D75">
        <v>1.91256830601092</v>
      </c>
      <c r="E75">
        <v>6.21591244116056E-2</v>
      </c>
      <c r="F75" t="s">
        <v>152</v>
      </c>
      <c r="G75">
        <v>227</v>
      </c>
      <c r="H75">
        <v>141</v>
      </c>
      <c r="I75">
        <v>11373</v>
      </c>
      <c r="J75">
        <v>2.4872996532008602</v>
      </c>
      <c r="K75">
        <v>0.99984805214629902</v>
      </c>
      <c r="L75">
        <v>1</v>
      </c>
      <c r="M75">
        <v>1</v>
      </c>
    </row>
    <row r="76" spans="1:13" x14ac:dyDescent="0.2">
      <c r="A76" t="s">
        <v>22</v>
      </c>
      <c r="B76" t="s">
        <v>153</v>
      </c>
      <c r="C76">
        <v>6</v>
      </c>
      <c r="D76">
        <v>1.63934426229508</v>
      </c>
      <c r="E76">
        <v>6.2633797833978197E-2</v>
      </c>
      <c r="F76" t="s">
        <v>154</v>
      </c>
      <c r="G76">
        <v>284</v>
      </c>
      <c r="H76">
        <v>109</v>
      </c>
      <c r="I76">
        <v>14476</v>
      </c>
      <c r="J76">
        <v>2.8057888616100199</v>
      </c>
      <c r="K76">
        <v>0.999999999999999</v>
      </c>
      <c r="L76">
        <v>1</v>
      </c>
      <c r="M76">
        <v>1</v>
      </c>
    </row>
    <row r="77" spans="1:13" x14ac:dyDescent="0.2">
      <c r="A77" t="s">
        <v>16</v>
      </c>
      <c r="B77" t="s">
        <v>155</v>
      </c>
      <c r="C77">
        <v>2</v>
      </c>
      <c r="D77">
        <v>0.54644808743169404</v>
      </c>
      <c r="E77">
        <v>6.3380360627946997E-2</v>
      </c>
      <c r="F77" t="s">
        <v>156</v>
      </c>
      <c r="G77">
        <v>252</v>
      </c>
      <c r="H77">
        <v>3</v>
      </c>
      <c r="I77">
        <v>11627</v>
      </c>
      <c r="J77">
        <v>30.759259259259199</v>
      </c>
      <c r="K77">
        <v>0.99999999999997202</v>
      </c>
      <c r="L77">
        <v>1</v>
      </c>
      <c r="M77">
        <v>0.99159663865546199</v>
      </c>
    </row>
    <row r="78" spans="1:13" x14ac:dyDescent="0.2">
      <c r="A78" t="s">
        <v>78</v>
      </c>
      <c r="B78" t="s">
        <v>157</v>
      </c>
      <c r="C78">
        <v>2</v>
      </c>
      <c r="D78">
        <v>0.54644808743169404</v>
      </c>
      <c r="E78">
        <v>6.5064235797081801E-2</v>
      </c>
      <c r="F78" t="s">
        <v>158</v>
      </c>
      <c r="G78">
        <v>76</v>
      </c>
      <c r="H78">
        <v>3</v>
      </c>
      <c r="I78">
        <v>3383</v>
      </c>
      <c r="J78">
        <v>29.675438596491201</v>
      </c>
      <c r="K78">
        <v>0.99999982193046999</v>
      </c>
      <c r="L78">
        <v>1</v>
      </c>
      <c r="M78">
        <v>1</v>
      </c>
    </row>
    <row r="79" spans="1:13" x14ac:dyDescent="0.2">
      <c r="A79" t="s">
        <v>78</v>
      </c>
      <c r="B79" t="s">
        <v>159</v>
      </c>
      <c r="C79">
        <v>2</v>
      </c>
      <c r="D79">
        <v>0.54644808743169404</v>
      </c>
      <c r="E79">
        <v>6.5064235797081801E-2</v>
      </c>
      <c r="F79" t="s">
        <v>158</v>
      </c>
      <c r="G79">
        <v>76</v>
      </c>
      <c r="H79">
        <v>3</v>
      </c>
      <c r="I79">
        <v>3383</v>
      </c>
      <c r="J79">
        <v>29.675438596491201</v>
      </c>
      <c r="K79">
        <v>0.99999982193046999</v>
      </c>
      <c r="L79">
        <v>1</v>
      </c>
      <c r="M79">
        <v>1</v>
      </c>
    </row>
    <row r="80" spans="1:13" x14ac:dyDescent="0.2">
      <c r="A80" t="s">
        <v>13</v>
      </c>
      <c r="B80" t="s">
        <v>160</v>
      </c>
      <c r="C80">
        <v>12</v>
      </c>
      <c r="D80">
        <v>3.27868852459016</v>
      </c>
      <c r="E80">
        <v>6.5296245062282807E-2</v>
      </c>
      <c r="F80" t="s">
        <v>161</v>
      </c>
      <c r="G80">
        <v>366</v>
      </c>
      <c r="H80">
        <v>363</v>
      </c>
      <c r="I80">
        <v>20248</v>
      </c>
      <c r="J80">
        <v>1.8288398139366799</v>
      </c>
      <c r="K80">
        <v>0.99998965863536404</v>
      </c>
      <c r="L80">
        <v>0.77324673662767396</v>
      </c>
      <c r="M80">
        <v>0.75960120598130298</v>
      </c>
    </row>
    <row r="81" spans="1:13" x14ac:dyDescent="0.2">
      <c r="A81" t="s">
        <v>73</v>
      </c>
      <c r="B81" t="s">
        <v>162</v>
      </c>
      <c r="C81">
        <v>2</v>
      </c>
      <c r="D81">
        <v>0.54644808743169404</v>
      </c>
      <c r="E81">
        <v>6.6520298121467994E-2</v>
      </c>
      <c r="F81" t="s">
        <v>163</v>
      </c>
      <c r="G81">
        <v>216</v>
      </c>
      <c r="H81">
        <v>3</v>
      </c>
      <c r="I81">
        <v>9479</v>
      </c>
      <c r="J81">
        <v>29.2561728395061</v>
      </c>
      <c r="K81">
        <v>0.99999999091735303</v>
      </c>
      <c r="L81">
        <v>1</v>
      </c>
      <c r="M81">
        <v>1</v>
      </c>
    </row>
    <row r="82" spans="1:13" x14ac:dyDescent="0.2">
      <c r="A82" t="s">
        <v>73</v>
      </c>
      <c r="B82" t="s">
        <v>164</v>
      </c>
      <c r="C82">
        <v>2</v>
      </c>
      <c r="D82">
        <v>0.54644808743169404</v>
      </c>
      <c r="E82">
        <v>6.6520298121467994E-2</v>
      </c>
      <c r="F82" t="s">
        <v>111</v>
      </c>
      <c r="G82">
        <v>216</v>
      </c>
      <c r="H82">
        <v>3</v>
      </c>
      <c r="I82">
        <v>9479</v>
      </c>
      <c r="J82">
        <v>29.2561728395061</v>
      </c>
      <c r="K82">
        <v>0.99999999091735303</v>
      </c>
      <c r="L82">
        <v>1</v>
      </c>
      <c r="M82">
        <v>1</v>
      </c>
    </row>
    <row r="83" spans="1:13" x14ac:dyDescent="0.2">
      <c r="A83" t="s">
        <v>73</v>
      </c>
      <c r="B83" t="s">
        <v>165</v>
      </c>
      <c r="C83">
        <v>3</v>
      </c>
      <c r="D83">
        <v>0.81967213114754101</v>
      </c>
      <c r="E83">
        <v>6.8010086778283199E-2</v>
      </c>
      <c r="F83" t="s">
        <v>105</v>
      </c>
      <c r="G83">
        <v>216</v>
      </c>
      <c r="H83">
        <v>19</v>
      </c>
      <c r="I83">
        <v>9479</v>
      </c>
      <c r="J83">
        <v>6.92909356725146</v>
      </c>
      <c r="K83">
        <v>0.99999999408961104</v>
      </c>
      <c r="L83">
        <v>1</v>
      </c>
      <c r="M83">
        <v>1</v>
      </c>
    </row>
    <row r="84" spans="1:13" x14ac:dyDescent="0.2">
      <c r="A84" t="s">
        <v>73</v>
      </c>
      <c r="B84" t="s">
        <v>166</v>
      </c>
      <c r="C84">
        <v>5</v>
      </c>
      <c r="D84">
        <v>1.3661202185792301</v>
      </c>
      <c r="E84">
        <v>6.8186725818455501E-2</v>
      </c>
      <c r="F84" t="s">
        <v>167</v>
      </c>
      <c r="G84">
        <v>216</v>
      </c>
      <c r="H84">
        <v>68</v>
      </c>
      <c r="I84">
        <v>9479</v>
      </c>
      <c r="J84">
        <v>3.22678376906318</v>
      </c>
      <c r="K84">
        <v>0.99999999438341602</v>
      </c>
      <c r="L84">
        <v>1</v>
      </c>
      <c r="M84">
        <v>1</v>
      </c>
    </row>
    <row r="85" spans="1:13" x14ac:dyDescent="0.2">
      <c r="A85" t="s">
        <v>13</v>
      </c>
      <c r="B85" t="s">
        <v>168</v>
      </c>
      <c r="C85">
        <v>8</v>
      </c>
      <c r="D85">
        <v>2.1857923497267699</v>
      </c>
      <c r="E85">
        <v>6.9441287813937394E-2</v>
      </c>
      <c r="F85" t="s">
        <v>169</v>
      </c>
      <c r="G85">
        <v>366</v>
      </c>
      <c r="H85">
        <v>199</v>
      </c>
      <c r="I85">
        <v>20248</v>
      </c>
      <c r="J85">
        <v>2.2240162561440999</v>
      </c>
      <c r="K85">
        <v>0.99999514216777197</v>
      </c>
      <c r="L85">
        <v>0.77324673662767396</v>
      </c>
      <c r="M85">
        <v>0.75960120598130298</v>
      </c>
    </row>
    <row r="86" spans="1:13" x14ac:dyDescent="0.2">
      <c r="A86" t="s">
        <v>16</v>
      </c>
      <c r="B86" t="s">
        <v>170</v>
      </c>
      <c r="C86">
        <v>13</v>
      </c>
      <c r="D86">
        <v>3.55191256830601</v>
      </c>
      <c r="E86">
        <v>6.9704777725257905E-2</v>
      </c>
      <c r="F86" t="s">
        <v>171</v>
      </c>
      <c r="G86">
        <v>252</v>
      </c>
      <c r="H86">
        <v>345</v>
      </c>
      <c r="I86">
        <v>11627</v>
      </c>
      <c r="J86">
        <v>1.7385668276972599</v>
      </c>
      <c r="K86">
        <v>0.999999999999998</v>
      </c>
      <c r="L86">
        <v>1</v>
      </c>
      <c r="M86">
        <v>0.99159663865546199</v>
      </c>
    </row>
    <row r="87" spans="1:13" x14ac:dyDescent="0.2">
      <c r="A87" t="s">
        <v>13</v>
      </c>
      <c r="B87" t="s">
        <v>172</v>
      </c>
      <c r="C87">
        <v>11</v>
      </c>
      <c r="D87">
        <v>3.0054644808743101</v>
      </c>
      <c r="E87">
        <v>7.2776163447310499E-2</v>
      </c>
      <c r="F87" t="s">
        <v>173</v>
      </c>
      <c r="G87">
        <v>366</v>
      </c>
      <c r="H87">
        <v>327</v>
      </c>
      <c r="I87">
        <v>20248</v>
      </c>
      <c r="J87">
        <v>1.8609983121939799</v>
      </c>
      <c r="K87">
        <v>0.99999736136141504</v>
      </c>
      <c r="L87">
        <v>0.77324673662767396</v>
      </c>
      <c r="M87">
        <v>0.75960120598130298</v>
      </c>
    </row>
    <row r="88" spans="1:13" x14ac:dyDescent="0.2">
      <c r="A88" t="s">
        <v>22</v>
      </c>
      <c r="B88" t="s">
        <v>174</v>
      </c>
      <c r="C88">
        <v>5</v>
      </c>
      <c r="D88">
        <v>1.3661202185792301</v>
      </c>
      <c r="E88">
        <v>7.4108871367714699E-2</v>
      </c>
      <c r="F88" t="s">
        <v>175</v>
      </c>
      <c r="G88">
        <v>284</v>
      </c>
      <c r="H88">
        <v>81</v>
      </c>
      <c r="I88">
        <v>14476</v>
      </c>
      <c r="J88">
        <v>3.1464093201182401</v>
      </c>
      <c r="K88">
        <v>1</v>
      </c>
      <c r="L88">
        <v>1</v>
      </c>
      <c r="M88">
        <v>1</v>
      </c>
    </row>
    <row r="89" spans="1:13" x14ac:dyDescent="0.2">
      <c r="A89" t="s">
        <v>33</v>
      </c>
      <c r="B89" t="s">
        <v>176</v>
      </c>
      <c r="C89">
        <v>2</v>
      </c>
      <c r="D89">
        <v>0.54644808743169404</v>
      </c>
      <c r="E89">
        <v>7.5057436552985399E-2</v>
      </c>
      <c r="F89" t="s">
        <v>142</v>
      </c>
      <c r="G89">
        <v>147</v>
      </c>
      <c r="H89">
        <v>3</v>
      </c>
      <c r="I89">
        <v>5688</v>
      </c>
      <c r="J89">
        <v>25.7959183673469</v>
      </c>
      <c r="K89">
        <v>0.99996886393351903</v>
      </c>
      <c r="L89">
        <v>1</v>
      </c>
      <c r="M89">
        <v>1</v>
      </c>
    </row>
    <row r="90" spans="1:13" x14ac:dyDescent="0.2">
      <c r="A90" t="s">
        <v>73</v>
      </c>
      <c r="B90" t="s">
        <v>177</v>
      </c>
      <c r="C90">
        <v>16</v>
      </c>
      <c r="D90">
        <v>4.3715846994535497</v>
      </c>
      <c r="E90">
        <v>7.5157418312045601E-2</v>
      </c>
      <c r="F90" t="s">
        <v>178</v>
      </c>
      <c r="G90">
        <v>216</v>
      </c>
      <c r="H90">
        <v>440</v>
      </c>
      <c r="I90">
        <v>9479</v>
      </c>
      <c r="J90">
        <v>1.59579124579124</v>
      </c>
      <c r="K90">
        <v>0.99999999925485095</v>
      </c>
      <c r="L90">
        <v>1</v>
      </c>
      <c r="M90">
        <v>1</v>
      </c>
    </row>
    <row r="91" spans="1:13" x14ac:dyDescent="0.2">
      <c r="A91" t="s">
        <v>22</v>
      </c>
      <c r="B91" t="s">
        <v>179</v>
      </c>
      <c r="C91">
        <v>3</v>
      </c>
      <c r="D91">
        <v>0.81967213114754101</v>
      </c>
      <c r="E91">
        <v>7.9311620148561607E-2</v>
      </c>
      <c r="F91" t="s">
        <v>180</v>
      </c>
      <c r="G91">
        <v>284</v>
      </c>
      <c r="H91">
        <v>24</v>
      </c>
      <c r="I91">
        <v>14476</v>
      </c>
      <c r="J91">
        <v>6.3714788732394299</v>
      </c>
      <c r="K91">
        <v>1</v>
      </c>
      <c r="L91">
        <v>1</v>
      </c>
      <c r="M91">
        <v>1</v>
      </c>
    </row>
    <row r="92" spans="1:13" x14ac:dyDescent="0.2">
      <c r="A92" t="s">
        <v>16</v>
      </c>
      <c r="B92" t="s">
        <v>181</v>
      </c>
      <c r="C92">
        <v>3</v>
      </c>
      <c r="D92">
        <v>0.81967213114754101</v>
      </c>
      <c r="E92">
        <v>8.0822175655726095E-2</v>
      </c>
      <c r="F92" t="s">
        <v>182</v>
      </c>
      <c r="G92">
        <v>252</v>
      </c>
      <c r="H92">
        <v>22</v>
      </c>
      <c r="I92">
        <v>11627</v>
      </c>
      <c r="J92">
        <v>6.2916666666666599</v>
      </c>
      <c r="K92">
        <v>1</v>
      </c>
      <c r="L92">
        <v>1</v>
      </c>
      <c r="M92">
        <v>0.99159663865546199</v>
      </c>
    </row>
    <row r="93" spans="1:13" x14ac:dyDescent="0.2">
      <c r="A93" t="s">
        <v>183</v>
      </c>
      <c r="B93" t="s">
        <v>184</v>
      </c>
      <c r="C93">
        <v>4</v>
      </c>
      <c r="D93">
        <v>1.0928961748633801</v>
      </c>
      <c r="E93">
        <v>8.2968787348586398E-2</v>
      </c>
      <c r="F93" t="s">
        <v>185</v>
      </c>
      <c r="G93">
        <v>23</v>
      </c>
      <c r="H93">
        <v>58</v>
      </c>
      <c r="I93">
        <v>1218</v>
      </c>
      <c r="J93">
        <v>3.6521739130434701</v>
      </c>
      <c r="K93">
        <v>0.61432161823421705</v>
      </c>
      <c r="L93">
        <v>0.82968787348586304</v>
      </c>
      <c r="M93">
        <v>0.82968787348586304</v>
      </c>
    </row>
    <row r="94" spans="1:13" x14ac:dyDescent="0.2">
      <c r="A94" t="s">
        <v>16</v>
      </c>
      <c r="B94" t="s">
        <v>186</v>
      </c>
      <c r="C94">
        <v>2</v>
      </c>
      <c r="D94">
        <v>0.54644808743169404</v>
      </c>
      <c r="E94">
        <v>8.36050276511556E-2</v>
      </c>
      <c r="F94" t="s">
        <v>187</v>
      </c>
      <c r="G94">
        <v>252</v>
      </c>
      <c r="H94">
        <v>4</v>
      </c>
      <c r="I94">
        <v>11627</v>
      </c>
      <c r="J94">
        <v>23.0694444444444</v>
      </c>
      <c r="K94">
        <v>1</v>
      </c>
      <c r="L94">
        <v>1</v>
      </c>
      <c r="M94">
        <v>0.99159663865546199</v>
      </c>
    </row>
    <row r="95" spans="1:13" x14ac:dyDescent="0.2">
      <c r="A95" t="s">
        <v>16</v>
      </c>
      <c r="B95" t="s">
        <v>188</v>
      </c>
      <c r="C95">
        <v>2</v>
      </c>
      <c r="D95">
        <v>0.54644808743169404</v>
      </c>
      <c r="E95">
        <v>8.36050276511556E-2</v>
      </c>
      <c r="F95" t="s">
        <v>120</v>
      </c>
      <c r="G95">
        <v>252</v>
      </c>
      <c r="H95">
        <v>4</v>
      </c>
      <c r="I95">
        <v>11627</v>
      </c>
      <c r="J95">
        <v>23.0694444444444</v>
      </c>
      <c r="K95">
        <v>1</v>
      </c>
      <c r="L95">
        <v>1</v>
      </c>
      <c r="M95">
        <v>0.99159663865546199</v>
      </c>
    </row>
    <row r="96" spans="1:13" x14ac:dyDescent="0.2">
      <c r="A96" t="s">
        <v>73</v>
      </c>
      <c r="B96" t="s">
        <v>189</v>
      </c>
      <c r="C96">
        <v>7</v>
      </c>
      <c r="D96">
        <v>1.91256830601092</v>
      </c>
      <c r="E96">
        <v>8.4156700755345495E-2</v>
      </c>
      <c r="F96" t="s">
        <v>190</v>
      </c>
      <c r="G96">
        <v>216</v>
      </c>
      <c r="H96">
        <v>134</v>
      </c>
      <c r="I96">
        <v>9479</v>
      </c>
      <c r="J96">
        <v>2.2924613045881701</v>
      </c>
      <c r="K96">
        <v>0.99999999994630895</v>
      </c>
      <c r="L96">
        <v>1</v>
      </c>
      <c r="M96">
        <v>1</v>
      </c>
    </row>
    <row r="97" spans="1:13" x14ac:dyDescent="0.2">
      <c r="A97" t="s">
        <v>78</v>
      </c>
      <c r="B97" t="s">
        <v>191</v>
      </c>
      <c r="C97">
        <v>8</v>
      </c>
      <c r="D97">
        <v>2.1857923497267699</v>
      </c>
      <c r="E97">
        <v>8.4413220154017796E-2</v>
      </c>
      <c r="F97" t="s">
        <v>192</v>
      </c>
      <c r="G97">
        <v>76</v>
      </c>
      <c r="H97">
        <v>172</v>
      </c>
      <c r="I97">
        <v>3383</v>
      </c>
      <c r="J97">
        <v>2.0703794369645001</v>
      </c>
      <c r="K97">
        <v>0.999999998579021</v>
      </c>
      <c r="L97">
        <v>1</v>
      </c>
      <c r="M97">
        <v>1</v>
      </c>
    </row>
    <row r="98" spans="1:13" x14ac:dyDescent="0.2">
      <c r="A98" t="s">
        <v>16</v>
      </c>
      <c r="B98" t="s">
        <v>193</v>
      </c>
      <c r="C98">
        <v>5</v>
      </c>
      <c r="D98">
        <v>1.3661202185792301</v>
      </c>
      <c r="E98">
        <v>8.4842135940523894E-2</v>
      </c>
      <c r="F98" t="s">
        <v>194</v>
      </c>
      <c r="G98">
        <v>252</v>
      </c>
      <c r="H98">
        <v>77</v>
      </c>
      <c r="I98">
        <v>11627</v>
      </c>
      <c r="J98">
        <v>2.9960317460317398</v>
      </c>
      <c r="K98">
        <v>1</v>
      </c>
      <c r="L98">
        <v>1</v>
      </c>
      <c r="M98">
        <v>0.99159663865546199</v>
      </c>
    </row>
    <row r="99" spans="1:13" x14ac:dyDescent="0.2">
      <c r="A99" t="s">
        <v>13</v>
      </c>
      <c r="B99" t="s">
        <v>195</v>
      </c>
      <c r="C99">
        <v>28</v>
      </c>
      <c r="D99">
        <v>7.6502732240437101</v>
      </c>
      <c r="E99">
        <v>8.5749837549464594E-2</v>
      </c>
      <c r="F99" t="s">
        <v>196</v>
      </c>
      <c r="G99">
        <v>366</v>
      </c>
      <c r="H99">
        <v>1136</v>
      </c>
      <c r="I99">
        <v>20248</v>
      </c>
      <c r="J99">
        <v>1.3635803894404599</v>
      </c>
      <c r="K99">
        <v>0.99999975953168996</v>
      </c>
      <c r="L99">
        <v>0.853866594338897</v>
      </c>
      <c r="M99">
        <v>0.83879836032115196</v>
      </c>
    </row>
    <row r="100" spans="1:13" x14ac:dyDescent="0.2">
      <c r="A100" t="s">
        <v>16</v>
      </c>
      <c r="B100" t="s">
        <v>197</v>
      </c>
      <c r="C100">
        <v>3</v>
      </c>
      <c r="D100">
        <v>0.81967213114754101</v>
      </c>
      <c r="E100">
        <v>8.7300990282997995E-2</v>
      </c>
      <c r="F100" t="s">
        <v>198</v>
      </c>
      <c r="G100">
        <v>252</v>
      </c>
      <c r="H100">
        <v>23</v>
      </c>
      <c r="I100">
        <v>11627</v>
      </c>
      <c r="J100">
        <v>6.01811594202898</v>
      </c>
      <c r="K100">
        <v>1</v>
      </c>
      <c r="L100">
        <v>1</v>
      </c>
      <c r="M100">
        <v>0.99159663865546199</v>
      </c>
    </row>
    <row r="101" spans="1:13" x14ac:dyDescent="0.2">
      <c r="A101" t="s">
        <v>22</v>
      </c>
      <c r="B101" t="s">
        <v>199</v>
      </c>
      <c r="C101">
        <v>16</v>
      </c>
      <c r="D101">
        <v>4.3715846994535497</v>
      </c>
      <c r="E101">
        <v>8.9356564598677399E-2</v>
      </c>
      <c r="F101" t="s">
        <v>200</v>
      </c>
      <c r="G101">
        <v>284</v>
      </c>
      <c r="H101">
        <v>522</v>
      </c>
      <c r="I101">
        <v>14476</v>
      </c>
      <c r="J101">
        <v>1.5623549727483601</v>
      </c>
      <c r="K101">
        <v>1</v>
      </c>
      <c r="L101">
        <v>1</v>
      </c>
      <c r="M101">
        <v>1</v>
      </c>
    </row>
    <row r="102" spans="1:13" x14ac:dyDescent="0.2">
      <c r="A102" t="s">
        <v>13</v>
      </c>
      <c r="B102" t="s">
        <v>201</v>
      </c>
      <c r="C102">
        <v>4</v>
      </c>
      <c r="D102">
        <v>1.0928961748633801</v>
      </c>
      <c r="E102">
        <v>9.04094041064714E-2</v>
      </c>
      <c r="F102" t="s">
        <v>202</v>
      </c>
      <c r="G102">
        <v>366</v>
      </c>
      <c r="H102">
        <v>59</v>
      </c>
      <c r="I102">
        <v>20248</v>
      </c>
      <c r="J102">
        <v>3.7506714828193002</v>
      </c>
      <c r="K102">
        <v>0.99999989911804898</v>
      </c>
      <c r="L102">
        <v>0.853866594338897</v>
      </c>
      <c r="M102">
        <v>0.83879836032115196</v>
      </c>
    </row>
    <row r="103" spans="1:13" x14ac:dyDescent="0.2">
      <c r="A103" t="s">
        <v>22</v>
      </c>
      <c r="B103" t="s">
        <v>203</v>
      </c>
      <c r="C103">
        <v>2</v>
      </c>
      <c r="D103">
        <v>0.54644808743169404</v>
      </c>
      <c r="E103">
        <v>9.4012598732456903E-2</v>
      </c>
      <c r="F103" t="s">
        <v>142</v>
      </c>
      <c r="G103">
        <v>284</v>
      </c>
      <c r="H103">
        <v>5</v>
      </c>
      <c r="I103">
        <v>14476</v>
      </c>
      <c r="J103">
        <v>20.388732394366102</v>
      </c>
      <c r="K103">
        <v>1</v>
      </c>
      <c r="L103">
        <v>1</v>
      </c>
      <c r="M103">
        <v>1</v>
      </c>
    </row>
    <row r="104" spans="1:13" x14ac:dyDescent="0.2">
      <c r="A104" t="s">
        <v>22</v>
      </c>
      <c r="B104" t="s">
        <v>204</v>
      </c>
      <c r="C104">
        <v>2</v>
      </c>
      <c r="D104">
        <v>0.54644808743169404</v>
      </c>
      <c r="E104">
        <v>9.4012598732456903E-2</v>
      </c>
      <c r="F104" t="s">
        <v>205</v>
      </c>
      <c r="G104">
        <v>284</v>
      </c>
      <c r="H104">
        <v>5</v>
      </c>
      <c r="I104">
        <v>14476</v>
      </c>
      <c r="J104">
        <v>20.388732394366102</v>
      </c>
      <c r="K104">
        <v>1</v>
      </c>
      <c r="L104">
        <v>1</v>
      </c>
      <c r="M104">
        <v>1</v>
      </c>
    </row>
    <row r="105" spans="1:13" x14ac:dyDescent="0.2">
      <c r="A105" t="s">
        <v>73</v>
      </c>
      <c r="B105" t="s">
        <v>206</v>
      </c>
      <c r="C105">
        <v>3</v>
      </c>
      <c r="D105">
        <v>0.81967213114754101</v>
      </c>
      <c r="E105">
        <v>9.4926839601448307E-2</v>
      </c>
      <c r="F105" t="s">
        <v>60</v>
      </c>
      <c r="G105">
        <v>216</v>
      </c>
      <c r="H105">
        <v>23</v>
      </c>
      <c r="I105">
        <v>9479</v>
      </c>
      <c r="J105">
        <v>5.7240338164251199</v>
      </c>
      <c r="K105">
        <v>0.999999999997772</v>
      </c>
      <c r="L105">
        <v>1</v>
      </c>
      <c r="M105">
        <v>1</v>
      </c>
    </row>
    <row r="106" spans="1:13" x14ac:dyDescent="0.2">
      <c r="A106" t="s">
        <v>78</v>
      </c>
      <c r="B106" t="s">
        <v>207</v>
      </c>
      <c r="C106">
        <v>6</v>
      </c>
      <c r="D106">
        <v>1.63934426229508</v>
      </c>
      <c r="E106">
        <v>9.5154299762447006E-2</v>
      </c>
      <c r="F106" t="s">
        <v>208</v>
      </c>
      <c r="G106">
        <v>76</v>
      </c>
      <c r="H106">
        <v>110</v>
      </c>
      <c r="I106">
        <v>3383</v>
      </c>
      <c r="J106">
        <v>2.4279904306220002</v>
      </c>
      <c r="K106">
        <v>0.99999999990694999</v>
      </c>
      <c r="L106">
        <v>1</v>
      </c>
      <c r="M106">
        <v>1</v>
      </c>
    </row>
    <row r="107" spans="1:13" x14ac:dyDescent="0.2">
      <c r="A107" t="s">
        <v>16</v>
      </c>
      <c r="B107" t="s">
        <v>209</v>
      </c>
      <c r="C107">
        <v>5</v>
      </c>
      <c r="D107">
        <v>1.3661202185792301</v>
      </c>
      <c r="E107">
        <v>9.77750950562188E-2</v>
      </c>
      <c r="F107" t="s">
        <v>210</v>
      </c>
      <c r="G107">
        <v>252</v>
      </c>
      <c r="H107">
        <v>81</v>
      </c>
      <c r="I107">
        <v>11627</v>
      </c>
      <c r="J107">
        <v>2.8480795610425198</v>
      </c>
      <c r="K107">
        <v>1</v>
      </c>
      <c r="L107">
        <v>1</v>
      </c>
      <c r="M107">
        <v>0.99159663865546199</v>
      </c>
    </row>
    <row r="108" spans="1:13" x14ac:dyDescent="0.2">
      <c r="A108" t="s">
        <v>33</v>
      </c>
      <c r="B108" t="s">
        <v>211</v>
      </c>
      <c r="C108">
        <v>2</v>
      </c>
      <c r="D108">
        <v>0.54644808743169404</v>
      </c>
      <c r="E108">
        <v>9.8811458410560105E-2</v>
      </c>
      <c r="F108" t="s">
        <v>212</v>
      </c>
      <c r="G108">
        <v>147</v>
      </c>
      <c r="H108">
        <v>4</v>
      </c>
      <c r="I108">
        <v>5688</v>
      </c>
      <c r="J108">
        <v>19.3469387755102</v>
      </c>
      <c r="K108">
        <v>0.99999902167549803</v>
      </c>
      <c r="L108">
        <v>1</v>
      </c>
      <c r="M108">
        <v>1</v>
      </c>
    </row>
    <row r="109" spans="1:13" x14ac:dyDescent="0.2">
      <c r="A109" t="s">
        <v>22</v>
      </c>
      <c r="B109" t="s">
        <v>213</v>
      </c>
      <c r="C109">
        <v>5</v>
      </c>
      <c r="D109">
        <v>1.3661202185792301</v>
      </c>
      <c r="E109">
        <v>9.9747190087760895E-2</v>
      </c>
      <c r="F109" t="s">
        <v>214</v>
      </c>
      <c r="G109">
        <v>284</v>
      </c>
      <c r="H109">
        <v>90</v>
      </c>
      <c r="I109">
        <v>14476</v>
      </c>
      <c r="J109">
        <v>2.83176838810641</v>
      </c>
      <c r="K109">
        <v>1</v>
      </c>
      <c r="L109">
        <v>1</v>
      </c>
      <c r="M109">
        <v>1</v>
      </c>
    </row>
  </sheetData>
  <conditionalFormatting sqref="L1:L1048576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ben&lt;.05</vt:lpstr>
      <vt:lpstr>output_allGenes_bkgrd</vt:lpstr>
      <vt:lpstr>k1.DAVID.output raw</vt:lpstr>
      <vt:lpstr>output_allGenes_bkgrd!k1_vs_all_output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2020-10-22T03:14:29Z</dcterms:created>
  <dcterms:modified xsi:type="dcterms:W3CDTF">2020-10-22T05:30:29Z</dcterms:modified>
</cp:coreProperties>
</file>