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202300"/>
  <mc:AlternateContent xmlns:mc="http://schemas.openxmlformats.org/markup-compatibility/2006">
    <mc:Choice Requires="x15">
      <x15ac:absPath xmlns:x15ac="http://schemas.microsoft.com/office/spreadsheetml/2010/11/ac" url="/Users/ameek/FY-Project/Django_App/prominent_profiles/"/>
    </mc:Choice>
  </mc:AlternateContent>
  <xr:revisionPtr revIDLastSave="0" documentId="13_ncr:1_{EDC8C8F4-1E3C-CA49-B3CD-88DEE76F42C3}" xr6:coauthVersionLast="47" xr6:coauthVersionMax="47" xr10:uidLastSave="{00000000-0000-0000-0000-000000000000}"/>
  <bookViews>
    <workbookView xWindow="0" yWindow="760" windowWidth="30240" windowHeight="17980" activeTab="1" xr2:uid="{5DD9EEF0-6ACD-364E-8325-6DA08A4B4E48}"/>
  </bookViews>
  <sheets>
    <sheet name="Sheet4" sheetId="4" r:id="rId1"/>
    <sheet name="Sheet1" sheetId="1" r:id="rId2"/>
    <sheet name="Sheet2" sheetId="2" r:id="rId3"/>
  </sheets>
  <calcPr calcId="181029"/>
  <pivotCaches>
    <pivotCache cacheId="104" r:id="rId4"/>
    <pivotCache cacheId="108" r:id="rId5"/>
    <pivotCache cacheId="11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3" i="1" l="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89" i="1"/>
  <c r="C90" i="1"/>
  <c r="C91" i="1"/>
  <c r="C92" i="1"/>
  <c r="C93" i="1"/>
  <c r="C94" i="1"/>
  <c r="C95" i="1"/>
  <c r="C96" i="1"/>
  <c r="C97" i="1"/>
  <c r="C98" i="1"/>
  <c r="C99" i="1"/>
  <c r="C100" i="1"/>
  <c r="C101" i="1"/>
  <c r="C102" i="1"/>
  <c r="C88"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alcChain>
</file>

<file path=xl/sharedStrings.xml><?xml version="1.0" encoding="utf-8"?>
<sst xmlns="http://schemas.openxmlformats.org/spreadsheetml/2006/main" count="391" uniqueCount="234">
  <si>
    <t>News Article Collection and Processing</t>
  </si>
  <si>
    <t>The system MUST retrieve URLs for news articles from the Bing Search API and store them.</t>
  </si>
  <si>
    <t>The system MUST track the storage location of API responses containing article URLs.</t>
  </si>
  <si>
    <t>The system MUST extract text from the retrieved news article URLs using Trafilatura.</t>
  </si>
  <si>
    <t>The system MUST respect scraping robots.txt scraping rules.</t>
  </si>
  <si>
    <t>The system MUST not scrape the same URL if the article has already been processed.</t>
  </si>
  <si>
    <t>The system MUST perform NER on the article text to identify entities of type PERSON, using spaCy or equivalent.</t>
  </si>
  <si>
    <t>The system MUST perform coreference resolution on extracted text to identify further NE mentions, e.g., pronouns.</t>
  </si>
  <si>
    <t>The system MUST tokenize sentences to obtain the broader context for mentions of NE, using TextBlob or equivalent.</t>
  </si>
  <si>
    <t>The system MUST map NER of type PERSON to their respective coreference clusters, using FastCoref (or LingMess if resources allow).</t>
  </si>
  <si>
    <t>The system MUST threshold mentions of entities to 20% of an article's sentences so a representative score can be determined.</t>
  </si>
  <si>
    <t>The system MUST identify the overlaps between sentences and mentions of NEs, using IntervalTree or equivalent.</t>
  </si>
  <si>
    <t>The system MUST apply sentiment analysis to sentences containing entities using the NewsSentiment package.</t>
  </si>
  <si>
    <t>The system MUST determine an overall set of sentiment scores for a given article and entity significantly within it.</t>
  </si>
  <si>
    <t>The system MUST store the processed data, including entities, sentiment scores, and article metadata, in a database for future retrieval.</t>
  </si>
  <si>
    <t>The system MUST perform entity and coreference consolidation, enhancing entity resolution accuracy with other articles.</t>
  </si>
  <si>
    <t>The system SHOULD discard articles with the same headline and author of an article already processed.</t>
  </si>
  <si>
    <t>The system SHOULD consolidate entities linked to multiple coreference clusters (and vice-versa) to accurately associate named entities with their mentions within articles and enhance entity resolution accuracy with other articles.</t>
  </si>
  <si>
    <t>The system SHOULD exclude news articles from sources known to be incompatible with text extraction libraries (e.g., msn.com) to increase efficiency and reduce processing of unextractable content.</t>
  </si>
  <si>
    <t>The system SHOULD implement threading for parallel processing of articles through the NLP pipeline to reduce processing time and continuous load on the server.</t>
  </si>
  <si>
    <t>The system SHOULD have a single command to scrape, apply NLP processing, analyze sentiments, and store in the database that can be run on demand by an admin.</t>
  </si>
  <si>
    <t>The system COULD have an automated command to perform the above.</t>
  </si>
  <si>
    <t>The system COULD automatically retrieve URLs for news articles from the Bing Search API.</t>
  </si>
  <si>
    <t>The system COULD implement duplicate detection and avoidance mechanisms for articles to prevent expensive reprocessing of (near-)identical content.</t>
  </si>
  <si>
    <t>The system COULD apply custom tokenization rules to improve the accuracy of sentence boundary detection, facilitating more reliable sentiment analysis.</t>
  </si>
  <si>
    <t>The system COULD store error logs for failed sentiment analysis attempts to aid debugging and improve processing accuracy over time.</t>
  </si>
  <si>
    <t>The system COULD use entities marked as resolved in the entity NER to coref consolidation phase to update names with 'labelled' data rather than relying solely on spaCy and substrings of the coref clusters.</t>
  </si>
  <si>
    <t>The system WON'T HAVE the ability to display a summary of news outlets' representations of a particular entity.</t>
  </si>
  <si>
    <t>The system WON'T HAVE the capability to obtain the TRUE publisher of content republished on news websites like Yahoo News.</t>
  </si>
  <si>
    <t>Admin Interfaces</t>
  </si>
  <si>
    <t>The system MUST allow administrators to manually correct or update entity information as needed to maintain data accuracy.</t>
  </si>
  <si>
    <t>The system MUST enable administrators to perform batch updates or deletions of articles, entities, and other data to efficiently manage large volumes of information.</t>
  </si>
  <si>
    <t>The system MUST offer advanced search capabilities within the admin interface to allow administrators to quickly locate specific articles, entities, and user accounts based on various attributes (e.g., headline, entity name, email).</t>
  </si>
  <si>
    <t>The system MUST allow administrators to manage user accounts, including creating, updating, suspending, or deleting accounts to maintain the user base.</t>
  </si>
  <si>
    <t>The system SHOULD provide a management interface that automatically highlights similar entities for review and merging to improve entity resolution.</t>
  </si>
  <si>
    <t>The system SHOULD implement mechanisms to update entity information periodically to ensure data relevance and accuracy.</t>
  </si>
  <si>
    <t>The system SHOULD offer advanced search capabilities within the admin interface to allow administrators to quickly locate specific articles, entities, and user accounts based on various attributes (e.g., headline, entity name, email).</t>
  </si>
  <si>
    <t>The system SHOULD implement custom filters in the admin interface to segment data for more efficient review and management, such as filtering articles or entities based on sentiment scores or the presence of bound mentions.</t>
  </si>
  <si>
    <t>The system SHOULD enable administrators to view and manage user subscriptions, including the ability to add or remove subscriptions on behalf of users.</t>
  </si>
  <si>
    <t>The system SHOULD maintain logs of significant administrative actions (e.g., entity merges, data updates) to provide an audit trail for accountability and tracking changes over time.</t>
  </si>
  <si>
    <t>The system COULD integrate with third-party services or APIs to enrich entity information, such as social media profiles or external databases.</t>
  </si>
  <si>
    <t>User Account and Subscription Management</t>
  </si>
  <si>
    <t>The system MUST allow users to create accounts using email and password.</t>
  </si>
  <si>
    <t>The system MUST display an error message if the login credentials are incorrect.</t>
  </si>
  <si>
    <t>The system MUST allow the registered user to logout.</t>
  </si>
  <si>
    <t>The system MUST redirect a registered user to the login screen following a logout request.</t>
  </si>
  <si>
    <t>The system MUST restrict unauthenticated users from the dashboard view to the login view if they try to access it.</t>
  </si>
  <si>
    <t>The system MUST not allow users to sign up with the same email (or phone if implemented) for additional accounts.</t>
  </si>
  <si>
    <t>The system MUST allow users to subscribe to entities to appear in their dashboard.</t>
  </si>
  <si>
    <t>The system SHOULD validate each input box during registration or login for a better UX by alerting to errors before form submission.</t>
  </si>
  <si>
    <t>The system SHOULD enable users to receive updates in their dashboard on new articles associated with their subscriptions.</t>
  </si>
  <si>
    <t>The system SHOULD redirect unauthenticated users trying to subscribe to an entity to the login view.</t>
  </si>
  <si>
    <t>The system SHOULD have access to an email address to enable password resets and allow users to get in contact.</t>
  </si>
  <si>
    <t>The system SHOULD provide a basic password reset functionality using built-in Django journeys.</t>
  </si>
  <si>
    <t>The system SHOULD track user views of entity profiles to determine trending entities for use in a feature.</t>
  </si>
  <si>
    <t>The system COULD allow users to log in to accounts using a mobile number.</t>
  </si>
  <si>
    <t>The system COULD provide an integrated password reset functionality in the Vue app.</t>
  </si>
  <si>
    <t>The system COULD allow password changes after login as an alternative to following the reset path.</t>
  </si>
  <si>
    <t>The system COULD allow the user to be logged in from multiple devices.</t>
  </si>
  <si>
    <t>The system WON'T allow users to log in using a so-called 'tech-giant' account, e.g., Google or Facebook.</t>
  </si>
  <si>
    <t>Data Presentation and User Interaction</t>
  </si>
  <si>
    <t>The system MUST enable users to navigate between different views (Entity, Article Analysis, Home, etc.) seamlessly using the SPA offered by Vue.</t>
  </si>
  <si>
    <t>The system MUST not display article text, only its metadata.</t>
  </si>
  <si>
    <t>The system MUST display a consistent header across all views for consistency.</t>
  </si>
  <si>
    <t>The system MUST provide a way to access a list of all entities set by admins to be visible to all users.</t>
  </si>
  <si>
    <t>The system MUST attribute entity images and descriptions sourced from external sources.</t>
  </si>
  <si>
    <t>The system SHOULD offer an Article Analysis View detailing the article sentiment analysis results, metadata and other entities mentioned in the article.</t>
  </si>
  <si>
    <t>The system SHOULD present a Home View featuring trending entities based on user interaction or alternative criteria.</t>
  </si>
  <si>
    <t>The system SHOULD obtain and display additional information, e.g., a description of an entity from Wikipedia.</t>
  </si>
  <si>
    <t>The system SHOULD hyperlink entity names and titles for more accessible, intuitive navigation.</t>
  </si>
  <si>
    <t>The system COULD allow users to filter and sort news articles by sentiment score or publication date for customised content exploration.</t>
  </si>
  <si>
    <t>The system COULD provide social media share buttons/icons to share article analysis they wanted and help drive traffic to the app.</t>
  </si>
  <si>
    <t>Performance and Scalability</t>
  </si>
  <si>
    <t>The system MUST support concurrent access by up to 100 concurrent users without significant degradation in response times.</t>
  </si>
  <si>
    <t>The system MUST have scalable memory allocation within the fixed server size.</t>
  </si>
  <si>
    <t>The system SHOULD implement efficient data processing techniques, such as batch processing coreferences, to reduce article processing time.</t>
  </si>
  <si>
    <t>The system SHOULD temporarily store NewsSentiment results for cases where consolidation didn't create a one-to-one relationship between NER and corefs to save on expensive duplicate model applications to corefs.</t>
  </si>
  <si>
    <t>The system SHOULD ensure that loading times for all views do not exceed 2 seconds under typical conditions.</t>
  </si>
  <si>
    <t>The system SHOULD ensure high availability and reliability, employing strategies including reverse proxying to effectively manage traffic and server loads.</t>
  </si>
  <si>
    <t>The system COULD automatically process new articles obtained within 1 hour of retrieval.</t>
  </si>
  <si>
    <t>The system COULD implement caching strategies for frequently accessed data (e.g., popular entities and articles) to reduce database load and improve response times.</t>
  </si>
  <si>
    <t>The system WON'T have architectural support for server resource scaling to accommodate increasing data volume and user traffic.</t>
  </si>
  <si>
    <t>Usability and Accessibility</t>
  </si>
  <si>
    <t>The system MUST be available on a local machine.</t>
  </si>
  <si>
    <t>The system MUST provide an intuitive and responsive UI for desktop users that encourages exploration and engagement with content.</t>
  </si>
  <si>
    <t>The system MUST have a consistent theme that does not make content difficult to see.</t>
  </si>
  <si>
    <t>The system MUST be compatible with major browsers and adhere to web standards to ensure access to a broad audience.</t>
  </si>
  <si>
    <t>The system SHOULD be available on a public web address with a registered domain name.</t>
  </si>
  <si>
    <t>The system SHOULD implement intuitive navigation and interactive elements (e.g., filtering options, clickable entities) to enhance user engagement.</t>
  </si>
  <si>
    <t>The system SHOULD provide alternative text for images to enhance accessibility.</t>
  </si>
  <si>
    <t>The system SHOULD ensure that navigation is possible through keyboard inputs.</t>
  </si>
  <si>
    <t>The system SHOULD be accessible to users with disabilities, following WCAG for accessibility.</t>
  </si>
  <si>
    <t>The system COULD provide an intuitive and responsive UI optimized for portable device users compatible with various screen sizes to ensure device usability.</t>
  </si>
  <si>
    <t>Security and Data Protection</t>
  </si>
  <si>
    <t>The system MUST implement secure password storage using salted hash algorithms.</t>
  </si>
  <si>
    <t>The system MUST implement robust validation and error handling in the backend to prevent security vulnerabilities and ensure data integrity.</t>
  </si>
  <si>
    <t>The system MUST ensure passwords are at least eight characters long and contain at least one letter and number.</t>
  </si>
  <si>
    <t>The system MUST delete all user information when an account is deleted.</t>
  </si>
  <si>
    <t>The system MUST store passwords in an encrypted manner that administrators cannot decrypt.</t>
  </si>
  <si>
    <t>The system SHOULD use HTTPS for all data transactions to ensure data integrity and confidentiality.</t>
  </si>
  <si>
    <t>The system SHOULD implement rate limiting on API endpoints to prevent abuse and ensure service availability.</t>
  </si>
  <si>
    <t>The system SHOULD use a reverse proxy to prevent direct access to the application server, reducing the attack surface.</t>
  </si>
  <si>
    <t>The system COULD have 2-factor authentication using a user's email or mobile phone.</t>
  </si>
  <si>
    <t>The system COULD use GitHub security to highlight vulnerabilities in package dependencies.</t>
  </si>
  <si>
    <t>Compliance and Legal</t>
  </si>
  <si>
    <t>The system MUST comply with data protection regulations (e.g., GDPR) by implementing cookie consent.</t>
  </si>
  <si>
    <t>The system MUST comply with data protection regulations (e.g., GDPR) by setting a minimum age for account registration.</t>
  </si>
  <si>
    <t>The system MUST comply with data protection regulations (e.g., GDPR) by providing a privacy policy.</t>
  </si>
  <si>
    <t>Maintainability</t>
  </si>
  <si>
    <t>The system MUST be developed using modular design principles to facilitate maintenance and future updates.</t>
  </si>
  <si>
    <t>The system code for the pipeline MUST be commented sufficiently to ensure a new developer unfamiliar with the system could understand and maintain it.</t>
  </si>
  <si>
    <t>The system MUST include a comprehensive suite of unit tests covering critical functionalities to ensure code maintainability and ease of future updates.</t>
  </si>
  <si>
    <t>The system's admin interface SHOULD be designed to allow easy addition or modification of custom actions, filters, and other features to accommodate future requirements without significant refactoring.</t>
  </si>
  <si>
    <t>The system SHOULD include comprehensive documentation of its architecture, codebase, and API endpoints.</t>
  </si>
  <si>
    <t>The system SHOULD be designed to allow for easy updates and integrating new features without significant restructuring.</t>
  </si>
  <si>
    <t>The system's JavaScript code SHOULD conform to the JavaScript Linter (ES-Lint) standards to maintain code quality.</t>
  </si>
  <si>
    <t>The system COULD offer training materials or sessions for administrators to ensure they are well-equipped to manage the system effectively.</t>
  </si>
  <si>
    <t>CI/CD</t>
  </si>
  <si>
    <t>The system SHOULD employ CI/CD pipelines for automated building and deployment to streamline development workflows and ensure reliable software delivery.</t>
  </si>
  <si>
    <t>2.10</t>
  </si>
  <si>
    <t>2.11</t>
  </si>
  <si>
    <t>2.12</t>
  </si>
  <si>
    <t>2.13</t>
  </si>
  <si>
    <t>2.14</t>
  </si>
  <si>
    <t>2.15</t>
  </si>
  <si>
    <t>2.16</t>
  </si>
  <si>
    <t>2.17</t>
  </si>
  <si>
    <t>3.1</t>
  </si>
  <si>
    <t>3.2</t>
  </si>
  <si>
    <t>3.3</t>
  </si>
  <si>
    <t>3.4</t>
  </si>
  <si>
    <t>3.5</t>
  </si>
  <si>
    <t>3.6</t>
  </si>
  <si>
    <t>3.7</t>
  </si>
  <si>
    <t>3.8</t>
  </si>
  <si>
    <t>3.9</t>
  </si>
  <si>
    <t>3.10</t>
  </si>
  <si>
    <t>3.11</t>
  </si>
  <si>
    <t>3.12</t>
  </si>
  <si>
    <t>3.13</t>
  </si>
  <si>
    <t>3.14</t>
  </si>
  <si>
    <t>3.15</t>
  </si>
  <si>
    <t>3.16</t>
  </si>
  <si>
    <t>3.17</t>
  </si>
  <si>
    <t>3.18</t>
  </si>
  <si>
    <t>3.19</t>
  </si>
  <si>
    <t>3.20</t>
  </si>
  <si>
    <t>3.21</t>
  </si>
  <si>
    <t>4.1</t>
  </si>
  <si>
    <t>4.2</t>
  </si>
  <si>
    <t>4.3</t>
  </si>
  <si>
    <t>4.4</t>
  </si>
  <si>
    <t>4.5</t>
  </si>
  <si>
    <t>4.6</t>
  </si>
  <si>
    <t>4.7</t>
  </si>
  <si>
    <t>4.8</t>
  </si>
  <si>
    <t>4.9</t>
  </si>
  <si>
    <t>4.10</t>
  </si>
  <si>
    <t>4.11</t>
  </si>
  <si>
    <t>4.12</t>
  </si>
  <si>
    <t>2.1</t>
  </si>
  <si>
    <t>2.2</t>
  </si>
  <si>
    <t>2.3</t>
  </si>
  <si>
    <t>2.4</t>
  </si>
  <si>
    <t>2.5</t>
  </si>
  <si>
    <t>2.6</t>
  </si>
  <si>
    <t>2.7</t>
  </si>
  <si>
    <t>2.8</t>
  </si>
  <si>
    <t>2.9</t>
  </si>
  <si>
    <t>The system COULD implement a mechanism for users to report inaccurate or inappropriate content, ensuring compliance with legal and ethical standards.</t>
  </si>
  <si>
    <t>5.1</t>
  </si>
  <si>
    <t>5.2</t>
  </si>
  <si>
    <t>5.3</t>
  </si>
  <si>
    <t>5.4</t>
  </si>
  <si>
    <t>5.5</t>
  </si>
  <si>
    <t>5.6</t>
  </si>
  <si>
    <t>5.7</t>
  </si>
  <si>
    <t>5.8</t>
  </si>
  <si>
    <t>6.0</t>
  </si>
  <si>
    <t>6.1</t>
  </si>
  <si>
    <t>The system COULD utilise containerization (e.g., Docker) for consistent environments across development, testing, and production stages.</t>
  </si>
  <si>
    <t>The system MUST ensure that access to sensitive actions in the admin interface (e.g., data deletion, user account management) is restricted to authorised personnel through appropriate permissions and role-based access controls.</t>
  </si>
  <si>
    <t>The system SHOULD optimise the admin interface for performance, especially when displaying large datasets, to enhance usability and reduce load times.</t>
  </si>
  <si>
    <t>The system MUST maintain a personalised dashboard for each user, showing subscribed entities and relevant article updates.</t>
  </si>
  <si>
    <t>The system SHOULD authenticate users via JWTs for secure access to personalised features.</t>
  </si>
  <si>
    <t>The system MUST utilise its internal APIs efficiently to minimise response times and database load.</t>
  </si>
  <si>
    <t>The system SHOULD utilise external APIs carefully to preserve monthly quotas.</t>
  </si>
  <si>
    <t>The system MUST utilise Vue components to promote reusability, minimise maintenance overhead, and provide cleaner code.</t>
  </si>
  <si>
    <t>The system COULD provide users with customised views of articles of subscribed entities.</t>
  </si>
  <si>
    <t>The system MUST provide an entity summary that displays all articles related to them, categorised by sentiment.</t>
  </si>
  <si>
    <t>The system SHOULD track whether a set of articles obtained via an API call has been analysed to prevent needless re-analysis.</t>
  </si>
  <si>
    <t>The system COULD allow users to favourite articles for later reference.</t>
  </si>
  <si>
    <t>PASS</t>
  </si>
  <si>
    <t>FAIL</t>
  </si>
  <si>
    <t>X</t>
  </si>
  <si>
    <t>PARTIAL</t>
  </si>
  <si>
    <t>The system SHOULD provide custom actions in the admin interface for everyday data management tasks, such as marking entities as visible in the app, and merging entities to ensure consistency and accuracy of data.</t>
  </si>
  <si>
    <t>The system COULD implement asynchronous data loading or pagination in admin views with many inline instances (e.g., bound mentions) to improve page responsiveness.</t>
  </si>
  <si>
    <t>The system COULD allow administrators to semi-automatically review and merge similar entities rather than manually.</t>
  </si>
  <si>
    <t>FastCoref</t>
  </si>
  <si>
    <t>We integrate with Bing API but could go further such as linking the Profiles X account so a user can go and read there tweets.</t>
  </si>
  <si>
    <t>There is only one customisation rule at present</t>
  </si>
  <si>
    <t>This process is automated for new entities set to visible. An admin can force a reset by deleting all BingEntity records via the admin portal. Then the daily bing entity app visible job will repopulate with latest info.</t>
  </si>
  <si>
    <t>There is custom filtering for likely duplicates in SimilarArticlePair but there could be more widespread adoption across other models.</t>
  </si>
  <si>
    <t>There are no "pretty" analytics dashboards as for purposes like  tracking traffic or analysing the flow of articles by day. Not a priority</t>
  </si>
  <si>
    <t>The admin views can be a little slow due to the advantageous  use of inline mentions - especially so for entities with many OverallSentiment relations</t>
  </si>
  <si>
    <t>This is something we would like to do in the short term. Although if a new entity not seen before (e.g. George Galloway appearing into the news suddenly)  comes along it must be given a fair chance to establish itself as a new entity.</t>
  </si>
  <si>
    <t>The system COULD provide additional reporting tools, widgets or dashboards in the admin interface for enhanced data visualisation and analysis.</t>
  </si>
  <si>
    <t>Comment</t>
  </si>
  <si>
    <t>Count of PASS</t>
  </si>
  <si>
    <t>Count of FAIL</t>
  </si>
  <si>
    <t>Count of PARTIAL</t>
  </si>
  <si>
    <t>Cell count of 'PASS', cell count of 'FAIL', and cell count of 'PARTIAL' for Functional Requirements</t>
  </si>
  <si>
    <t>MoSCoW</t>
  </si>
  <si>
    <t>Row Labels</t>
  </si>
  <si>
    <t>COULD</t>
  </si>
  <si>
    <t>MUST</t>
  </si>
  <si>
    <t>SHOULD</t>
  </si>
  <si>
    <t>WON'T HAVE</t>
  </si>
  <si>
    <t>Grand Total</t>
  </si>
  <si>
    <t>(blank)</t>
  </si>
  <si>
    <t>Functional Requirements</t>
  </si>
  <si>
    <t>We have collected user emails and UK phone numbers with validation in preparation for implementing such a system. While Prominent Profiles doesn't hold sensitive info like payment cards, we note that users concerned about security are beginning to expect 2FA</t>
  </si>
  <si>
    <t xml:space="preserve"> As we currently have a sole administrator, this was unrequired. This report serves as an overview, though, and we describe the test cases in code comments and the appendix.	  </t>
  </si>
  <si>
    <t>Many mobile browsers feature a share button in the browser itself, but this is a nice feature, especially for desktop users.</t>
  </si>
  <si>
    <t>Not prioritised as a user can simply bookmark the webpage as Article ID / Entity ID is in the URL itself. However, if we created a native iOS/Android app, this would be beneficial. Instagram, TikTok, etc, offer liked and favourites categories, for instance.</t>
  </si>
  <si>
    <t>Password reset is via reset pathway currently.</t>
  </si>
  <si>
    <t>We exclude MSN, but FT and Aus Daily Telegraph from duplication evaluation seem to be candidates, too.</t>
  </si>
  <si>
    <t>Non Functional Requirement</t>
  </si>
  <si>
    <t>Ref</t>
  </si>
  <si>
    <t>Reference</t>
  </si>
  <si>
    <t>See Load Testing</t>
  </si>
  <si>
    <t>We have made changes (April) to improve keyboard accessibility with tab and enter for most items. Still, we could go further, such as providing more labelling so screen readers can provide an overview of features. WCAG 2.1 should guide future work.</t>
  </si>
  <si>
    <t>For the amount of traffic we are receiving currently, this is not a concern, but if the project gains more attention, put protections in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</si>
</sst>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6"/>
      <color rgb="FF0D0D0D"/>
      <name val="Arial"/>
      <family val="2"/>
    </font>
    <font>
      <sz val="16"/>
      <color rgb="FF0D0D0D"/>
      <name val="Arial"/>
      <family val="2"/>
    </font>
    <font>
      <sz val="8"/>
      <name val="Aptos Narrow"/>
      <family val="2"/>
      <scheme val="minor"/>
    </font>
    <font>
      <b/>
      <i/>
      <sz val="11"/>
      <color rgb="FF000000"/>
      <name val="Calibri"/>
      <family val="2"/>
    </font>
    <font>
      <b/>
      <sz val="12"/>
      <color theme="1"/>
      <name val="Aptos Narrow"/>
      <scheme val="minor"/>
    </font>
    <font>
      <sz val="16"/>
      <color rgb="FF202124"/>
      <name val="Arial"/>
      <family val="2"/>
    </font>
    <font>
      <sz val="14"/>
      <color rgb="FF20212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49" fontId="0" fillId="0" borderId="0" xfId="0" applyNumberFormat="1"/>
    <xf numFmtId="0" fontId="0" fillId="0" borderId="0" xfId="0" applyNumberFormat="1"/>
    <xf numFmtId="49" fontId="2" fillId="0" borderId="0" xfId="0" applyNumberFormat="1" applyFont="1" applyAlignment="1">
      <alignment wrapText="1"/>
    </xf>
    <xf numFmtId="49" fontId="1" fillId="0" borderId="0" xfId="0" applyNumberFormat="1" applyFont="1" applyAlignment="1">
      <alignment wrapText="1"/>
    </xf>
    <xf numFmtId="49" fontId="2" fillId="0" borderId="0" xfId="0" applyNumberFormat="1" applyFont="1"/>
    <xf numFmtId="49" fontId="1" fillId="0" borderId="0" xfId="0" applyNumberFormat="1" applyFont="1"/>
    <xf numFmtId="49" fontId="0" fillId="0" borderId="0" xfId="0" applyNumberFormat="1" applyAlignment="1">
      <alignment wrapText="1"/>
    </xf>
    <xf numFmtId="0" fontId="0" fillId="0" borderId="0" xfId="0" applyAlignment="1">
      <alignment horizontal="left"/>
    </xf>
    <xf numFmtId="0" fontId="4" fillId="0" borderId="0" xfId="0" applyFont="1" applyAlignment="1">
      <alignment horizontal="left" vertical="center"/>
    </xf>
    <xf numFmtId="0" fontId="0" fillId="0" borderId="0" xfId="0" pivotButton="1"/>
    <xf numFmtId="0" fontId="5" fillId="0" borderId="0" xfId="0" applyFont="1"/>
    <xf numFmtId="0" fontId="6" fillId="0" borderId="0" xfId="0" applyFont="1"/>
    <xf numFmtId="0" fontId="7" fillId="0" borderId="0" xfId="0" applyFont="1"/>
  </cellXfs>
  <cellStyles count="1">
    <cellStyle name="Normal" xfId="0" builtinId="0"/>
  </cellStyles>
  <dxfs count="7">
    <dxf>
      <alignment horizontal="general" vertical="bottom" textRotation="0" wrapText="1" indent="0" justifyLastLine="0" shrinkToFit="0" readingOrder="0"/>
    </dxf>
    <dxf>
      <font>
        <b val="0"/>
        <i val="0"/>
        <strike val="0"/>
        <condense val="0"/>
        <extend val="0"/>
        <outline val="0"/>
        <shadow val="0"/>
        <u val="none"/>
        <vertAlign val="baseline"/>
        <sz val="16"/>
        <color rgb="FF0D0D0D"/>
        <name val="Arial"/>
        <family val="2"/>
        <scheme val="none"/>
      </font>
      <numFmt numFmtId="30" formatCode="@"/>
    </dxf>
    <dxf>
      <numFmt numFmtId="30" formatCode="@"/>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6"/>
        <color rgb="FF0D0D0D"/>
        <name val="Arial"/>
        <family val="2"/>
        <scheme val="none"/>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Meek" refreshedDate="45383.96500625" createdVersion="8" refreshedVersion="8" minRefreshableVersion="3" recordCount="83" xr:uid="{EB7A1919-CE68-8241-9B2E-7EB882182855}">
  <cacheSource type="worksheet">
    <worksheetSource ref="B1:G84" sheet="Sheet1"/>
  </cacheSource>
  <cacheFields count="6">
    <cacheField name="News Article Collection and Processing" numFmtId="49">
      <sharedItems/>
    </cacheField>
    <cacheField name="MoSCoW" numFmtId="0">
      <sharedItems/>
    </cacheField>
    <cacheField name="PASS" numFmtId="0">
      <sharedItems containsBlank="1"/>
    </cacheField>
    <cacheField name="FAIL" numFmtId="0">
      <sharedItems containsBlank="1"/>
    </cacheField>
    <cacheField name="PARTIAL" numFmtId="0">
      <sharedItems containsBlank="1"/>
    </cacheField>
    <cacheField name="Comment"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Meek" refreshedDate="45383.96500625" createdVersion="8" refreshedVersion="8" minRefreshableVersion="3" recordCount="83" xr:uid="{F77A2A9C-6214-8B4C-84E6-DC8F15E8AEA4}">
  <cacheSource type="worksheet">
    <worksheetSource name="Table1"/>
  </cacheSource>
  <cacheFields count="6">
    <cacheField name="News Article Collection and Processing" numFmtId="49">
      <sharedItems/>
    </cacheField>
    <cacheField name="MoSCoW" numFmtId="0">
      <sharedItems count="5">
        <s v="MUST"/>
        <s v="SHOULD"/>
        <s v="COULD"/>
        <s v="WON'T HAVE"/>
        <s v=""/>
      </sharedItems>
    </cacheField>
    <cacheField name="PASS" numFmtId="0">
      <sharedItems containsBlank="1"/>
    </cacheField>
    <cacheField name="FAIL" numFmtId="0">
      <sharedItems containsBlank="1"/>
    </cacheField>
    <cacheField name="PARTIAL" numFmtId="0">
      <sharedItems containsBlank="1"/>
    </cacheField>
    <cacheField name="Comment"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Meek" refreshedDate="45383.965006365739" createdVersion="8" refreshedVersion="8" minRefreshableVersion="3" recordCount="53" xr:uid="{75C180CA-DD93-494F-BAD9-D17477953CC7}">
  <cacheSource type="worksheet">
    <worksheetSource name="Table2"/>
  </cacheSource>
  <cacheFields count="7">
    <cacheField name="Ref" numFmtId="49">
      <sharedItems containsBlank="1" containsMixedTypes="1" containsNumber="1" minValue="1.1000000000000001" maxValue="1.9"/>
    </cacheField>
    <cacheField name="Non Functional Requirement" numFmtId="49">
      <sharedItems containsBlank="1"/>
    </cacheField>
    <cacheField name="MoSCoW" numFmtId="0">
      <sharedItems containsBlank="1" count="6">
        <m/>
        <s v="MUST"/>
        <s v="SHOULD"/>
        <s v="COULD"/>
        <s v="WON'T HAVE"/>
        <s v=""/>
      </sharedItems>
    </cacheField>
    <cacheField name="PASS" numFmtId="0">
      <sharedItems containsBlank="1"/>
    </cacheField>
    <cacheField name="FAIL" numFmtId="0">
      <sharedItems containsBlank="1"/>
    </cacheField>
    <cacheField name="PARTIAL" numFmtId="0">
      <sharedItems containsBlank="1"/>
    </cacheField>
    <cacheField name="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s v="The system MUST retrieve URLs for news articles from the Bing Search API and store them."/>
    <s v="MUST"/>
    <s v="X"/>
    <m/>
    <m/>
    <m/>
  </r>
  <r>
    <s v="The system MUST track the storage location of API responses containing article URLs."/>
    <s v="MUST"/>
    <s v="X"/>
    <m/>
    <m/>
    <m/>
  </r>
  <r>
    <s v="The system MUST extract text from the retrieved news article URLs using Trafilatura."/>
    <s v="MUST"/>
    <s v="X"/>
    <m/>
    <m/>
    <m/>
  </r>
  <r>
    <s v="The system MUST respect scraping robots.txt scraping rules."/>
    <s v="MUST"/>
    <s v="X"/>
    <m/>
    <m/>
    <m/>
  </r>
  <r>
    <s v="The system MUST not scrape the same URL if the article has already been processed."/>
    <s v="MUST"/>
    <s v="X"/>
    <m/>
    <m/>
    <m/>
  </r>
  <r>
    <s v="The system MUST perform NER on the article text to identify entities of type PERSON, using spaCy or equivalent."/>
    <s v="MUST"/>
    <s v="X"/>
    <m/>
    <m/>
    <m/>
  </r>
  <r>
    <s v="The system MUST perform coreference resolution on extracted text to identify further NE mentions, e.g., pronouns."/>
    <s v="MUST"/>
    <s v="X"/>
    <m/>
    <m/>
    <m/>
  </r>
  <r>
    <s v="The system MUST tokenize sentences to obtain the broader context for mentions of NE, using TextBlob or equivalent."/>
    <s v="MUST"/>
    <s v="X"/>
    <m/>
    <m/>
    <m/>
  </r>
  <r>
    <s v="The system MUST map NER of type PERSON to their respective coreference clusters, using FastCoref (or LingMess if resources allow)."/>
    <s v="MUST"/>
    <s v="X"/>
    <m/>
    <m/>
    <s v="FastCoref"/>
  </r>
  <r>
    <s v="The system MUST threshold mentions of entities to 20% of an article's sentences so a representative score can be determined."/>
    <s v="MUST"/>
    <s v="X"/>
    <m/>
    <m/>
    <m/>
  </r>
  <r>
    <s v="The system MUST identify the overlaps between sentences and mentions of NEs, using IntervalTree or equivalent."/>
    <s v="MUST"/>
    <s v="X"/>
    <m/>
    <m/>
    <m/>
  </r>
  <r>
    <s v="The system MUST apply sentiment analysis to sentences containing entities using the NewsSentiment package."/>
    <s v="MUST"/>
    <s v="X"/>
    <m/>
    <m/>
    <m/>
  </r>
  <r>
    <s v="The system MUST determine an overall set of sentiment scores for a given article and entity significantly within it."/>
    <s v="MUST"/>
    <s v="X"/>
    <m/>
    <m/>
    <m/>
  </r>
  <r>
    <s v="The system MUST store the processed data, including entities, sentiment scores, and article metadata, in a database for future retrieval."/>
    <s v="MUST"/>
    <s v="X"/>
    <m/>
    <m/>
    <m/>
  </r>
  <r>
    <s v="The system MUST perform entity and coreference consolidation, enhancing entity resolution accuracy with other articles."/>
    <s v="MUST"/>
    <s v="X"/>
    <m/>
    <m/>
    <m/>
  </r>
  <r>
    <s v="The system SHOULD track whether a set of articles obtained via an API call has been analysed to prevent needless re-analysis."/>
    <s v="SHOULD"/>
    <s v="X"/>
    <m/>
    <m/>
    <m/>
  </r>
  <r>
    <s v="The system SHOULD discard articles with the same headline and author of an article already processed."/>
    <s v="SHOULD"/>
    <s v="X"/>
    <m/>
    <m/>
    <m/>
  </r>
  <r>
    <s v="The system SHOULD consolidate entities linked to multiple coreference clusters (and vice-versa) to accurately associate named entities with their mentions within articles and enhance entity resolution accuracy with other articles."/>
    <s v="SHOULD"/>
    <s v="X"/>
    <m/>
    <m/>
    <m/>
  </r>
  <r>
    <s v="The system SHOULD exclude news articles from sources known to be incompatible with text extraction libraries (e.g., msn.com) to increase efficiency and reduce processing of unextractable content."/>
    <s v="SHOULD"/>
    <m/>
    <m/>
    <s v="X"/>
    <s v="We exclude MSN, but FT and Aus Daily Telegraph from duplication evaluation seem to be candidates, too."/>
  </r>
  <r>
    <s v="The system SHOULD implement threading for parallel processing of articles through the NLP pipeline to reduce processing time and continuous load on the server."/>
    <s v="SHOULD"/>
    <s v="X"/>
    <m/>
    <m/>
    <m/>
  </r>
  <r>
    <s v="The system SHOULD have a single command to scrape, apply NLP processing, analyze sentiments, and store in the database that can be run on demand by an admin."/>
    <s v="SHOULD"/>
    <s v="X"/>
    <m/>
    <m/>
    <m/>
  </r>
  <r>
    <s v="The system COULD have an automated command to perform the above."/>
    <s v="COULD"/>
    <s v="X"/>
    <m/>
    <m/>
    <m/>
  </r>
  <r>
    <s v="The system COULD automatically retrieve URLs for news articles from the Bing Search API."/>
    <s v="COULD"/>
    <s v="X"/>
    <m/>
    <m/>
    <m/>
  </r>
  <r>
    <s v="The system COULD implement duplicate detection and avoidance mechanisms for articles to prevent expensive reprocessing of (near-)identical content."/>
    <s v="COULD"/>
    <s v="X"/>
    <m/>
    <m/>
    <m/>
  </r>
  <r>
    <s v="The system COULD apply custom tokenization rules to improve the accuracy of sentence boundary detection, facilitating more reliable sentiment analysis."/>
    <s v="COULD"/>
    <m/>
    <m/>
    <s v="X"/>
    <s v="There is only one customisation rule at present"/>
  </r>
  <r>
    <s v="The system COULD store error logs for failed sentiment analysis attempts to aid debugging and improve processing accuracy over time."/>
    <s v="COULD"/>
    <s v="X"/>
    <m/>
    <m/>
    <m/>
  </r>
  <r>
    <s v="The system COULD use entities marked as resolved in the entity NER to coref consolidation phase to update names with 'labelled' data rather than relying solely on spaCy and substrings of the coref clusters."/>
    <s v="COULD"/>
    <m/>
    <s v="X"/>
    <m/>
    <s v="This is something we would like to do in the short term. Although if a new entity not seen before (e.g. George Galloway appearing into the news suddenly)  comes along it must be given a fair chance to establish itself as a new entity."/>
  </r>
  <r>
    <s v="The system WON'T HAVE the ability to display a summary of news outlets' representations of a particular entity."/>
    <s v="WON'T HAVE"/>
    <s v="X"/>
    <m/>
    <m/>
    <m/>
  </r>
  <r>
    <s v="The system WON'T HAVE the capability to obtain the TRUE publisher of content republished on news websites like Yahoo News."/>
    <s v="WON'T HAVE"/>
    <s v="X"/>
    <m/>
    <m/>
    <m/>
  </r>
  <r>
    <s v="Admin Interfaces"/>
    <s v=""/>
    <m/>
    <m/>
    <m/>
    <m/>
  </r>
  <r>
    <s v="The system MUST allow administrators to manually correct or update entity information as needed to maintain data accuracy."/>
    <s v="MUST"/>
    <s v="X"/>
    <m/>
    <m/>
    <m/>
  </r>
  <r>
    <s v="The system MUST enable administrators to perform batch updates or deletions of articles, entities, and other data to efficiently manage large volumes of information."/>
    <s v="MUST"/>
    <s v="X"/>
    <m/>
    <m/>
    <m/>
  </r>
  <r>
    <s v="The system MUST offer advanced search capabilities within the admin interface to allow administrators to quickly locate specific articles, entities, and user accounts based on various attributes (e.g., headline, entity name, email)."/>
    <s v="MUST"/>
    <s v="X"/>
    <m/>
    <m/>
    <m/>
  </r>
  <r>
    <s v="The system MUST allow administrators to manage user accounts, including creating, updating, suspending, or deleting accounts to maintain the user base."/>
    <s v="MUST"/>
    <s v="X"/>
    <m/>
    <m/>
    <m/>
  </r>
  <r>
    <s v="The system MUST ensure that access to sensitive actions in the admin interface (e.g., data deletion, user account management) is restricted to authorised personnel through appropriate permissions and role-based access controls."/>
    <s v="MUST"/>
    <s v="X"/>
    <m/>
    <m/>
    <m/>
  </r>
  <r>
    <s v="The system SHOULD provide a management interface that automatically highlights similar entities for review and merging to improve entity resolution."/>
    <s v="SHOULD"/>
    <s v="X"/>
    <m/>
    <m/>
    <m/>
  </r>
  <r>
    <s v="The system SHOULD implement mechanisms to update entity information periodically to ensure data relevance and accuracy."/>
    <s v="SHOULD"/>
    <m/>
    <m/>
    <s v="X"/>
    <s v="This process is automated for new entities set to visible. An admin can force a reset by deleting all BingEntity records via the admin portal. Then the daily bing entity app visible job will repopulate with latest info."/>
  </r>
  <r>
    <s v="The system SHOULD provide custom actions in the admin interface for everyday data management tasks, such as marking entities as visible in the app, and merging entities to ensure consistency and accuracy of data."/>
    <s v="SHOULD"/>
    <s v="X"/>
    <m/>
    <m/>
    <m/>
  </r>
  <r>
    <s v="The system SHOULD offer advanced search capabilities within the admin interface to allow administrators to quickly locate specific articles, entities, and user accounts based on various attributes (e.g., headline, entity name, email)."/>
    <s v="SHOULD"/>
    <s v="X"/>
    <m/>
    <m/>
    <m/>
  </r>
  <r>
    <s v="The system SHOULD implement custom filters in the admin interface to segment data for more efficient review and management, such as filtering articles or entities based on sentiment scores or the presence of bound mentions."/>
    <s v="SHOULD"/>
    <m/>
    <m/>
    <s v="X"/>
    <s v="There is custom filtering for likely duplicates in SimilarArticlePair but there could be more widespread adoption across other models."/>
  </r>
  <r>
    <s v="The system SHOULD enable administrators to view and manage user subscriptions, including the ability to add or remove subscriptions on behalf of users."/>
    <s v="SHOULD"/>
    <s v="X"/>
    <m/>
    <m/>
    <m/>
  </r>
  <r>
    <s v="The system SHOULD maintain logs of significant administrative actions (e.g., entity merges, data updates) to provide an audit trail for accountability and tracking changes over time."/>
    <s v="SHOULD"/>
    <s v="X"/>
    <m/>
    <m/>
    <m/>
  </r>
  <r>
    <s v="The system SHOULD optimise the admin interface for performance, especially when displaying large datasets, to enhance usability and reduce load times."/>
    <s v="SHOULD"/>
    <s v="X"/>
    <m/>
    <m/>
    <m/>
  </r>
  <r>
    <s v="The system COULD implement asynchronous data loading or pagination in admin views with many inline instances (e.g., bound mentions) to improve page responsiveness."/>
    <s v="COULD"/>
    <m/>
    <s v="X"/>
    <m/>
    <s v="The admin views can be a little slow due to the advantageous  use of inline mentions - especially so for entities with many OverallSentiment relations"/>
  </r>
  <r>
    <s v="The system COULD allow administrators to semi-automatically review and merge similar entities rather than manually."/>
    <s v="COULD"/>
    <s v="X"/>
    <m/>
    <m/>
    <m/>
  </r>
  <r>
    <s v="The system COULD provide additional reporting tools, widgets or dashboards in the admin interface for enhanced data visualisation and analysis."/>
    <s v="COULD"/>
    <m/>
    <s v="X"/>
    <m/>
    <s v="There are no &quot;pretty&quot; analytics dashboards as for purposes like  tracking traffic or analysing the flow of articles by day. Not a priority"/>
  </r>
  <r>
    <s v="The system COULD integrate with third-party services or APIs to enrich entity information, such as social media profiles or external databases."/>
    <s v="COULD"/>
    <m/>
    <m/>
    <s v="X"/>
    <s v="We integrate with Bing API but could go further such as linking the Profiles X account so a user can go and read there tweets."/>
  </r>
  <r>
    <s v="User Account and Subscription Management"/>
    <s v=""/>
    <m/>
    <m/>
    <m/>
    <m/>
  </r>
  <r>
    <s v="The system MUST allow users to create accounts using email and password."/>
    <s v="MUST"/>
    <s v="X"/>
    <m/>
    <m/>
    <m/>
  </r>
  <r>
    <s v="The system MUST display an error message if the login credentials are incorrect."/>
    <s v="MUST"/>
    <s v="X"/>
    <m/>
    <m/>
    <m/>
  </r>
  <r>
    <s v="The system MUST allow the registered user to logout."/>
    <s v="MUST"/>
    <s v="X"/>
    <m/>
    <m/>
    <m/>
  </r>
  <r>
    <s v="The system MUST redirect a registered user to the login screen following a logout request."/>
    <s v="MUST"/>
    <s v="X"/>
    <m/>
    <m/>
    <m/>
  </r>
  <r>
    <s v="The system MUST restrict unauthenticated users from the dashboard view to the login view if they try to access it."/>
    <s v="MUST"/>
    <s v="X"/>
    <m/>
    <m/>
    <m/>
  </r>
  <r>
    <s v="The system MUST not allow users to sign up with the same email (or phone if implemented) for additional accounts."/>
    <s v="MUST"/>
    <s v="X"/>
    <m/>
    <m/>
    <m/>
  </r>
  <r>
    <s v="The system MUST allow users to subscribe to entities to appear in their dashboard."/>
    <s v="MUST"/>
    <s v="X"/>
    <m/>
    <m/>
    <m/>
  </r>
  <r>
    <s v="The system MUST maintain a personalised dashboard for each user, showing subscribed entities and relevant article updates."/>
    <s v="MUST"/>
    <s v="X"/>
    <m/>
    <m/>
    <m/>
  </r>
  <r>
    <s v="The system SHOULD validate each input box during registration or login for a better UX by alerting to errors before form submission."/>
    <s v="SHOULD"/>
    <s v="X"/>
    <m/>
    <m/>
    <m/>
  </r>
  <r>
    <s v="The system SHOULD enable users to receive updates in their dashboard on new articles associated with their subscriptions."/>
    <s v="SHOULD"/>
    <s v="X"/>
    <m/>
    <m/>
    <m/>
  </r>
  <r>
    <s v="The system SHOULD redirect unauthenticated users trying to subscribe to an entity to the login view."/>
    <s v="SHOULD"/>
    <s v="X"/>
    <m/>
    <m/>
    <m/>
  </r>
  <r>
    <s v="The system SHOULD have access to an email address to enable password resets and allow users to get in contact."/>
    <s v="SHOULD"/>
    <s v="X"/>
    <m/>
    <m/>
    <m/>
  </r>
  <r>
    <s v="The system SHOULD provide a basic password reset functionality using built-in Django journeys."/>
    <s v="SHOULD"/>
    <s v="X"/>
    <m/>
    <m/>
    <m/>
  </r>
  <r>
    <s v="The system SHOULD authenticate users via JWTs for secure access to personalised features."/>
    <s v="SHOULD"/>
    <s v="X"/>
    <m/>
    <m/>
    <m/>
  </r>
  <r>
    <s v="The system SHOULD track user views of entity profiles to determine trending entities for use in a feature."/>
    <s v="SHOULD"/>
    <s v="X"/>
    <m/>
    <m/>
    <m/>
  </r>
  <r>
    <s v="The system COULD allow users to log in to accounts using a mobile number."/>
    <s v="COULD"/>
    <s v="X"/>
    <m/>
    <m/>
    <m/>
  </r>
  <r>
    <s v="The system COULD provide an integrated password reset functionality in the Vue app."/>
    <s v="COULD"/>
    <s v="X"/>
    <m/>
    <m/>
    <m/>
  </r>
  <r>
    <s v="The system COULD allow password changes after login as an alternative to following the reset path."/>
    <s v="COULD"/>
    <m/>
    <s v="X"/>
    <m/>
    <s v="Password reset is via reset pathway currently."/>
  </r>
  <r>
    <s v="The system COULD allow the user to be logged in from multiple devices."/>
    <s v="COULD"/>
    <s v="X"/>
    <m/>
    <m/>
    <m/>
  </r>
  <r>
    <s v="The system COULD provide users with customised views of articles of subscribed entities."/>
    <s v="COULD"/>
    <s v="X"/>
    <m/>
    <m/>
    <m/>
  </r>
  <r>
    <s v="The system COULD allow users to favourite articles for later reference."/>
    <s v="COULD"/>
    <m/>
    <s v="X"/>
    <m/>
    <s v="Not prioritised as a user can simply bookmark the webpage as Article ID / Entity ID is in the URL itself. However, if we created a native iOS/Android app, this would be beneficial. Instagram, TikTok, etc, offer liked and favourites categories, for instance."/>
  </r>
  <r>
    <s v="The system WON'T allow users to log in using a so-called 'tech-giant' account, e.g., Google or Facebook."/>
    <s v="WON'T HAVE"/>
    <s v="X"/>
    <m/>
    <m/>
    <m/>
  </r>
  <r>
    <s v="Data Presentation and User Interaction"/>
    <s v=""/>
    <m/>
    <m/>
    <m/>
    <m/>
  </r>
  <r>
    <s v="The system MUST provide an entity summary that displays all articles related to them, categorised by sentiment."/>
    <s v="MUST"/>
    <s v="X"/>
    <m/>
    <m/>
    <m/>
  </r>
  <r>
    <s v="The system MUST enable users to navigate between different views (Entity, Article Analysis, Home, etc.) seamlessly using the SPA offered by Vue."/>
    <s v="MUST"/>
    <s v="X"/>
    <m/>
    <m/>
    <m/>
  </r>
  <r>
    <s v="The system MUST not display article text, only its metadata."/>
    <s v="MUST"/>
    <s v="X"/>
    <m/>
    <m/>
    <m/>
  </r>
  <r>
    <s v="The system MUST display a consistent header across all views for consistency."/>
    <s v="MUST"/>
    <s v="X"/>
    <m/>
    <m/>
    <m/>
  </r>
  <r>
    <s v="The system MUST provide a way to access a list of all entities set by admins to be visible to all users."/>
    <s v="MUST"/>
    <s v="X"/>
    <m/>
    <m/>
    <m/>
  </r>
  <r>
    <s v="The system MUST attribute entity images and descriptions sourced from external sources."/>
    <s v="MUST"/>
    <s v="X"/>
    <m/>
    <m/>
    <m/>
  </r>
  <r>
    <s v="The system SHOULD offer an Article Analysis View detailing the article sentiment analysis results, metadata and other entities mentioned in the article."/>
    <s v="SHOULD"/>
    <s v="X"/>
    <m/>
    <m/>
    <m/>
  </r>
  <r>
    <s v="The system SHOULD present a Home View featuring trending entities based on user interaction or alternative criteria."/>
    <s v="SHOULD"/>
    <s v="X"/>
    <m/>
    <m/>
    <m/>
  </r>
  <r>
    <s v="The system SHOULD obtain and display additional information, e.g., a description of an entity from Wikipedia."/>
    <s v="SHOULD"/>
    <s v="X"/>
    <m/>
    <m/>
    <m/>
  </r>
  <r>
    <s v="The system SHOULD hyperlink entity names and titles for more accessible, intuitive navigation."/>
    <s v="SHOULD"/>
    <s v="X"/>
    <m/>
    <m/>
    <m/>
  </r>
  <r>
    <s v="The system COULD allow users to filter and sort news articles by sentiment score or publication date for customised content exploration."/>
    <s v="COULD"/>
    <s v="X"/>
    <m/>
    <m/>
    <m/>
  </r>
  <r>
    <s v="The system COULD provide social media share buttons/icons to share article analysis they wanted and help drive traffic to the app."/>
    <s v="COULD"/>
    <m/>
    <s v="X"/>
    <m/>
    <s v="Many mobile browsers feature a share button in the browser itself, but this is a nice feature, especially for desktop us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s v="The system MUST retrieve URLs for news articles from the Bing Search API and store them."/>
    <x v="0"/>
    <s v="X"/>
    <m/>
    <m/>
    <m/>
  </r>
  <r>
    <s v="The system MUST track the storage location of API responses containing article URLs."/>
    <x v="0"/>
    <s v="X"/>
    <m/>
    <m/>
    <m/>
  </r>
  <r>
    <s v="The system MUST extract text from the retrieved news article URLs using Trafilatura."/>
    <x v="0"/>
    <s v="X"/>
    <m/>
    <m/>
    <m/>
  </r>
  <r>
    <s v="The system MUST respect scraping robots.txt scraping rules."/>
    <x v="0"/>
    <s v="X"/>
    <m/>
    <m/>
    <m/>
  </r>
  <r>
    <s v="The system MUST not scrape the same URL if the article has already been processed."/>
    <x v="0"/>
    <s v="X"/>
    <m/>
    <m/>
    <m/>
  </r>
  <r>
    <s v="The system MUST perform NER on the article text to identify entities of type PERSON, using spaCy or equivalent."/>
    <x v="0"/>
    <s v="X"/>
    <m/>
    <m/>
    <m/>
  </r>
  <r>
    <s v="The system MUST perform coreference resolution on extracted text to identify further NE mentions, e.g., pronouns."/>
    <x v="0"/>
    <s v="X"/>
    <m/>
    <m/>
    <m/>
  </r>
  <r>
    <s v="The system MUST tokenize sentences to obtain the broader context for mentions of NE, using TextBlob or equivalent."/>
    <x v="0"/>
    <s v="X"/>
    <m/>
    <m/>
    <m/>
  </r>
  <r>
    <s v="The system MUST map NER of type PERSON to their respective coreference clusters, using FastCoref (or LingMess if resources allow)."/>
    <x v="0"/>
    <s v="X"/>
    <m/>
    <m/>
    <s v="FastCoref"/>
  </r>
  <r>
    <s v="The system MUST threshold mentions of entities to 20% of an article's sentences so a representative score can be determined."/>
    <x v="0"/>
    <s v="X"/>
    <m/>
    <m/>
    <m/>
  </r>
  <r>
    <s v="The system MUST identify the overlaps between sentences and mentions of NEs, using IntervalTree or equivalent."/>
    <x v="0"/>
    <s v="X"/>
    <m/>
    <m/>
    <m/>
  </r>
  <r>
    <s v="The system MUST apply sentiment analysis to sentences containing entities using the NewsSentiment package."/>
    <x v="0"/>
    <s v="X"/>
    <m/>
    <m/>
    <m/>
  </r>
  <r>
    <s v="The system MUST determine an overall set of sentiment scores for a given article and entity significantly within it."/>
    <x v="0"/>
    <s v="X"/>
    <m/>
    <m/>
    <m/>
  </r>
  <r>
    <s v="The system MUST store the processed data, including entities, sentiment scores, and article metadata, in a database for future retrieval."/>
    <x v="0"/>
    <s v="X"/>
    <m/>
    <m/>
    <m/>
  </r>
  <r>
    <s v="The system MUST perform entity and coreference consolidation, enhancing entity resolution accuracy with other articles."/>
    <x v="0"/>
    <s v="X"/>
    <m/>
    <m/>
    <m/>
  </r>
  <r>
    <s v="The system SHOULD track whether a set of articles obtained via an API call has been analysed to prevent needless re-analysis."/>
    <x v="1"/>
    <s v="X"/>
    <m/>
    <m/>
    <m/>
  </r>
  <r>
    <s v="The system SHOULD discard articles with the same headline and author of an article already processed."/>
    <x v="1"/>
    <s v="X"/>
    <m/>
    <m/>
    <m/>
  </r>
  <r>
    <s v="The system SHOULD consolidate entities linked to multiple coreference clusters (and vice-versa) to accurately associate named entities with their mentions within articles and enhance entity resolution accuracy with other articles."/>
    <x v="1"/>
    <s v="X"/>
    <m/>
    <m/>
    <m/>
  </r>
  <r>
    <s v="The system SHOULD exclude news articles from sources known to be incompatible with text extraction libraries (e.g., msn.com) to increase efficiency and reduce processing of unextractable content."/>
    <x v="1"/>
    <m/>
    <m/>
    <s v="X"/>
    <s v="We exclude MSN, but FT and Aus Daily Telegraph from duplication evaluation seem to be candidates, too."/>
  </r>
  <r>
    <s v="The system SHOULD implement threading for parallel processing of articles through the NLP pipeline to reduce processing time and continuous load on the server."/>
    <x v="1"/>
    <s v="X"/>
    <m/>
    <m/>
    <m/>
  </r>
  <r>
    <s v="The system SHOULD have a single command to scrape, apply NLP processing, analyze sentiments, and store in the database that can be run on demand by an admin."/>
    <x v="1"/>
    <s v="X"/>
    <m/>
    <m/>
    <m/>
  </r>
  <r>
    <s v="The system COULD have an automated command to perform the above."/>
    <x v="2"/>
    <s v="X"/>
    <m/>
    <m/>
    <m/>
  </r>
  <r>
    <s v="The system COULD automatically retrieve URLs for news articles from the Bing Search API."/>
    <x v="2"/>
    <s v="X"/>
    <m/>
    <m/>
    <m/>
  </r>
  <r>
    <s v="The system COULD implement duplicate detection and avoidance mechanisms for articles to prevent expensive reprocessing of (near-)identical content."/>
    <x v="2"/>
    <s v="X"/>
    <m/>
    <m/>
    <m/>
  </r>
  <r>
    <s v="The system COULD apply custom tokenization rules to improve the accuracy of sentence boundary detection, facilitating more reliable sentiment analysis."/>
    <x v="2"/>
    <m/>
    <m/>
    <s v="X"/>
    <s v="There is only one customisation rule at present"/>
  </r>
  <r>
    <s v="The system COULD store error logs for failed sentiment analysis attempts to aid debugging and improve processing accuracy over time."/>
    <x v="2"/>
    <s v="X"/>
    <m/>
    <m/>
    <m/>
  </r>
  <r>
    <s v="The system COULD use entities marked as resolved in the entity NER to coref consolidation phase to update names with 'labelled' data rather than relying solely on spaCy and substrings of the coref clusters."/>
    <x v="2"/>
    <m/>
    <s v="X"/>
    <m/>
    <s v="This is something we would like to do in the short term. Although if a new entity not seen before (e.g. George Galloway appearing into the news suddenly)  comes along it must be given a fair chance to establish itself as a new entity."/>
  </r>
  <r>
    <s v="The system WON'T HAVE the ability to display a summary of news outlets' representations of a particular entity."/>
    <x v="3"/>
    <s v="X"/>
    <m/>
    <m/>
    <m/>
  </r>
  <r>
    <s v="The system WON'T HAVE the capability to obtain the TRUE publisher of content republished on news websites like Yahoo News."/>
    <x v="3"/>
    <s v="X"/>
    <m/>
    <m/>
    <m/>
  </r>
  <r>
    <s v="Admin Interfaces"/>
    <x v="4"/>
    <m/>
    <m/>
    <m/>
    <m/>
  </r>
  <r>
    <s v="The system MUST allow administrators to manually correct or update entity information as needed to maintain data accuracy."/>
    <x v="0"/>
    <s v="X"/>
    <m/>
    <m/>
    <m/>
  </r>
  <r>
    <s v="The system MUST enable administrators to perform batch updates or deletions of articles, entities, and other data to efficiently manage large volumes of information."/>
    <x v="0"/>
    <s v="X"/>
    <m/>
    <m/>
    <m/>
  </r>
  <r>
    <s v="The system MUST offer advanced search capabilities within the admin interface to allow administrators to quickly locate specific articles, entities, and user accounts based on various attributes (e.g., headline, entity name, email)."/>
    <x v="0"/>
    <s v="X"/>
    <m/>
    <m/>
    <m/>
  </r>
  <r>
    <s v="The system MUST allow administrators to manage user accounts, including creating, updating, suspending, or deleting accounts to maintain the user base."/>
    <x v="0"/>
    <s v="X"/>
    <m/>
    <m/>
    <m/>
  </r>
  <r>
    <s v="The system MUST ensure that access to sensitive actions in the admin interface (e.g., data deletion, user account management) is restricted to authorised personnel through appropriate permissions and role-based access controls."/>
    <x v="0"/>
    <s v="X"/>
    <m/>
    <m/>
    <m/>
  </r>
  <r>
    <s v="The system SHOULD provide a management interface that automatically highlights similar entities for review and merging to improve entity resolution."/>
    <x v="1"/>
    <s v="X"/>
    <m/>
    <m/>
    <m/>
  </r>
  <r>
    <s v="The system SHOULD implement mechanisms to update entity information periodically to ensure data relevance and accuracy."/>
    <x v="1"/>
    <m/>
    <m/>
    <s v="X"/>
    <s v="This process is automated for new entities set to visible. An admin can force a reset by deleting all BingEntity records via the admin portal. Then the daily bing entity app visible job will repopulate with latest info."/>
  </r>
  <r>
    <s v="The system SHOULD provide custom actions in the admin interface for everyday data management tasks, such as marking entities as visible in the app, and merging entities to ensure consistency and accuracy of data."/>
    <x v="1"/>
    <s v="X"/>
    <m/>
    <m/>
    <m/>
  </r>
  <r>
    <s v="The system SHOULD offer advanced search capabilities within the admin interface to allow administrators to quickly locate specific articles, entities, and user accounts based on various attributes (e.g., headline, entity name, email)."/>
    <x v="1"/>
    <s v="X"/>
    <m/>
    <m/>
    <m/>
  </r>
  <r>
    <s v="The system SHOULD implement custom filters in the admin interface to segment data for more efficient review and management, such as filtering articles or entities based on sentiment scores or the presence of bound mentions."/>
    <x v="1"/>
    <m/>
    <m/>
    <s v="X"/>
    <s v="There is custom filtering for likely duplicates in SimilarArticlePair but there could be more widespread adoption across other models."/>
  </r>
  <r>
    <s v="The system SHOULD enable administrators to view and manage user subscriptions, including the ability to add or remove subscriptions on behalf of users."/>
    <x v="1"/>
    <s v="X"/>
    <m/>
    <m/>
    <m/>
  </r>
  <r>
    <s v="The system SHOULD maintain logs of significant administrative actions (e.g., entity merges, data updates) to provide an audit trail for accountability and tracking changes over time."/>
    <x v="1"/>
    <s v="X"/>
    <m/>
    <m/>
    <m/>
  </r>
  <r>
    <s v="The system SHOULD optimise the admin interface for performance, especially when displaying large datasets, to enhance usability and reduce load times."/>
    <x v="1"/>
    <s v="X"/>
    <m/>
    <m/>
    <m/>
  </r>
  <r>
    <s v="The system COULD implement asynchronous data loading or pagination in admin views with many inline instances (e.g., bound mentions) to improve page responsiveness."/>
    <x v="2"/>
    <m/>
    <s v="X"/>
    <m/>
    <s v="The admin views can be a little slow due to the advantageous  use of inline mentions - especially so for entities with many OverallSentiment relations"/>
  </r>
  <r>
    <s v="The system COULD allow administrators to semi-automatically review and merge similar entities rather than manually."/>
    <x v="2"/>
    <s v="X"/>
    <m/>
    <m/>
    <m/>
  </r>
  <r>
    <s v="The system COULD provide additional reporting tools, widgets or dashboards in the admin interface for enhanced data visualisation and analysis."/>
    <x v="2"/>
    <m/>
    <s v="X"/>
    <m/>
    <s v="There are no &quot;pretty&quot; analytics dashboards as for purposes like  tracking traffic or analysing the flow of articles by day. Not a priority"/>
  </r>
  <r>
    <s v="The system COULD integrate with third-party services or APIs to enrich entity information, such as social media profiles or external databases."/>
    <x v="2"/>
    <m/>
    <m/>
    <s v="X"/>
    <s v="We integrate with Bing API but could go further such as linking the Profiles X account so a user can go and read there tweets."/>
  </r>
  <r>
    <s v="User Account and Subscription Management"/>
    <x v="4"/>
    <m/>
    <m/>
    <m/>
    <m/>
  </r>
  <r>
    <s v="The system MUST allow users to create accounts using email and password."/>
    <x v="0"/>
    <s v="X"/>
    <m/>
    <m/>
    <m/>
  </r>
  <r>
    <s v="The system MUST display an error message if the login credentials are incorrect."/>
    <x v="0"/>
    <s v="X"/>
    <m/>
    <m/>
    <m/>
  </r>
  <r>
    <s v="The system MUST allow the registered user to logout."/>
    <x v="0"/>
    <s v="X"/>
    <m/>
    <m/>
    <m/>
  </r>
  <r>
    <s v="The system MUST redirect a registered user to the login screen following a logout request."/>
    <x v="0"/>
    <s v="X"/>
    <m/>
    <m/>
    <m/>
  </r>
  <r>
    <s v="The system MUST restrict unauthenticated users from the dashboard view to the login view if they try to access it."/>
    <x v="0"/>
    <s v="X"/>
    <m/>
    <m/>
    <m/>
  </r>
  <r>
    <s v="The system MUST not allow users to sign up with the same email (or phone if implemented) for additional accounts."/>
    <x v="0"/>
    <s v="X"/>
    <m/>
    <m/>
    <m/>
  </r>
  <r>
    <s v="The system MUST allow users to subscribe to entities to appear in their dashboard."/>
    <x v="0"/>
    <s v="X"/>
    <m/>
    <m/>
    <m/>
  </r>
  <r>
    <s v="The system MUST maintain a personalised dashboard for each user, showing subscribed entities and relevant article updates."/>
    <x v="0"/>
    <s v="X"/>
    <m/>
    <m/>
    <m/>
  </r>
  <r>
    <s v="The system SHOULD validate each input box during registration or login for a better UX by alerting to errors before form submission."/>
    <x v="1"/>
    <s v="X"/>
    <m/>
    <m/>
    <m/>
  </r>
  <r>
    <s v="The system SHOULD enable users to receive updates in their dashboard on new articles associated with their subscriptions."/>
    <x v="1"/>
    <s v="X"/>
    <m/>
    <m/>
    <m/>
  </r>
  <r>
    <s v="The system SHOULD redirect unauthenticated users trying to subscribe to an entity to the login view."/>
    <x v="1"/>
    <s v="X"/>
    <m/>
    <m/>
    <m/>
  </r>
  <r>
    <s v="The system SHOULD have access to an email address to enable password resets and allow users to get in contact."/>
    <x v="1"/>
    <s v="X"/>
    <m/>
    <m/>
    <m/>
  </r>
  <r>
    <s v="The system SHOULD provide a basic password reset functionality using built-in Django journeys."/>
    <x v="1"/>
    <s v="X"/>
    <m/>
    <m/>
    <m/>
  </r>
  <r>
    <s v="The system SHOULD authenticate users via JWTs for secure access to personalised features."/>
    <x v="1"/>
    <s v="X"/>
    <m/>
    <m/>
    <m/>
  </r>
  <r>
    <s v="The system SHOULD track user views of entity profiles to determine trending entities for use in a feature."/>
    <x v="1"/>
    <s v="X"/>
    <m/>
    <m/>
    <m/>
  </r>
  <r>
    <s v="The system COULD allow users to log in to accounts using a mobile number."/>
    <x v="2"/>
    <s v="X"/>
    <m/>
    <m/>
    <m/>
  </r>
  <r>
    <s v="The system COULD provide an integrated password reset functionality in the Vue app."/>
    <x v="2"/>
    <s v="X"/>
    <m/>
    <m/>
    <m/>
  </r>
  <r>
    <s v="The system COULD allow password changes after login as an alternative to following the reset path."/>
    <x v="2"/>
    <m/>
    <s v="X"/>
    <m/>
    <s v="Password reset is via reset pathway currently."/>
  </r>
  <r>
    <s v="The system COULD allow the user to be logged in from multiple devices."/>
    <x v="2"/>
    <s v="X"/>
    <m/>
    <m/>
    <m/>
  </r>
  <r>
    <s v="The system COULD provide users with customised views of articles of subscribed entities."/>
    <x v="2"/>
    <s v="X"/>
    <m/>
    <m/>
    <m/>
  </r>
  <r>
    <s v="The system COULD allow users to favourite articles for later reference."/>
    <x v="2"/>
    <m/>
    <s v="X"/>
    <m/>
    <s v="Not prioritised as a user can simply bookmark the webpage as Article ID / Entity ID is in the URL itself. However, if we created a native iOS/Android app, this would be beneficial. Instagram, TikTok, etc, offer liked and favourites categories, for instance."/>
  </r>
  <r>
    <s v="The system WON'T allow users to log in using a so-called 'tech-giant' account, e.g., Google or Facebook."/>
    <x v="3"/>
    <s v="X"/>
    <m/>
    <m/>
    <m/>
  </r>
  <r>
    <s v="Data Presentation and User Interaction"/>
    <x v="4"/>
    <m/>
    <m/>
    <m/>
    <m/>
  </r>
  <r>
    <s v="The system MUST provide an entity summary that displays all articles related to them, categorised by sentiment."/>
    <x v="0"/>
    <s v="X"/>
    <m/>
    <m/>
    <m/>
  </r>
  <r>
    <s v="The system MUST enable users to navigate between different views (Entity, Article Analysis, Home, etc.) seamlessly using the SPA offered by Vue."/>
    <x v="0"/>
    <s v="X"/>
    <m/>
    <m/>
    <m/>
  </r>
  <r>
    <s v="The system MUST not display article text, only its metadata."/>
    <x v="0"/>
    <s v="X"/>
    <m/>
    <m/>
    <m/>
  </r>
  <r>
    <s v="The system MUST display a consistent header across all views for consistency."/>
    <x v="0"/>
    <s v="X"/>
    <m/>
    <m/>
    <m/>
  </r>
  <r>
    <s v="The system MUST provide a way to access a list of all entities set by admins to be visible to all users."/>
    <x v="0"/>
    <s v="X"/>
    <m/>
    <m/>
    <m/>
  </r>
  <r>
    <s v="The system MUST attribute entity images and descriptions sourced from external sources."/>
    <x v="0"/>
    <s v="X"/>
    <m/>
    <m/>
    <m/>
  </r>
  <r>
    <s v="The system SHOULD offer an Article Analysis View detailing the article sentiment analysis results, metadata and other entities mentioned in the article."/>
    <x v="1"/>
    <s v="X"/>
    <m/>
    <m/>
    <m/>
  </r>
  <r>
    <s v="The system SHOULD present a Home View featuring trending entities based on user interaction or alternative criteria."/>
    <x v="1"/>
    <s v="X"/>
    <m/>
    <m/>
    <m/>
  </r>
  <r>
    <s v="The system SHOULD obtain and display additional information, e.g., a description of an entity from Wikipedia."/>
    <x v="1"/>
    <s v="X"/>
    <m/>
    <m/>
    <m/>
  </r>
  <r>
    <s v="The system SHOULD hyperlink entity names and titles for more accessible, intuitive navigation."/>
    <x v="1"/>
    <s v="X"/>
    <m/>
    <m/>
    <m/>
  </r>
  <r>
    <s v="The system COULD allow users to filter and sort news articles by sentiment score or publication date for customised content exploration."/>
    <x v="2"/>
    <s v="X"/>
    <m/>
    <m/>
    <m/>
  </r>
  <r>
    <s v="The system COULD provide social media share buttons/icons to share article analysis they wanted and help drive traffic to the app."/>
    <x v="2"/>
    <m/>
    <s v="X"/>
    <m/>
    <s v="Many mobile browsers feature a share button in the browser itself, but this is a nice feature, especially for desktop user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m/>
    <s v="Performance and Scalability"/>
    <x v="0"/>
    <m/>
    <m/>
    <m/>
    <m/>
  </r>
  <r>
    <m/>
    <s v="The system MUST support concurrent access by up to 100 concurrent users without significant degradation in response times."/>
    <x v="1"/>
    <s v="X - See load testing"/>
    <m/>
    <m/>
    <m/>
  </r>
  <r>
    <n v="1.1000000000000001"/>
    <s v="The system MUST have scalable memory allocation within the fixed server size."/>
    <x v="1"/>
    <s v="X"/>
    <m/>
    <m/>
    <m/>
  </r>
  <r>
    <n v="1.2"/>
    <s v="The system MUST utilise its internal APIs efficiently to minimise response times and database load."/>
    <x v="1"/>
    <s v="X"/>
    <m/>
    <m/>
    <m/>
  </r>
  <r>
    <n v="1.3"/>
    <s v="The system SHOULD implement efficient data processing techniques, such as batch processing coreferences, to reduce article processing time."/>
    <x v="2"/>
    <s v="X"/>
    <m/>
    <m/>
    <m/>
  </r>
  <r>
    <n v="1.4"/>
    <s v="The system SHOULD temporarily store NewsSentiment results for cases where consolidation didn't create a one-to-one relationship between NER and corefs to save on expensive duplicate model applications to corefs."/>
    <x v="2"/>
    <s v="X"/>
    <m/>
    <m/>
    <m/>
  </r>
  <r>
    <n v="1.5"/>
    <s v="The system SHOULD utilise external APIs carefully to preserve monthly quotas."/>
    <x v="2"/>
    <s v="X"/>
    <m/>
    <m/>
    <m/>
  </r>
  <r>
    <n v="1.6"/>
    <s v="The system SHOULD ensure that loading times for all views do not exceed 2 seconds under typical conditions."/>
    <x v="2"/>
    <s v="X"/>
    <m/>
    <m/>
    <m/>
  </r>
  <r>
    <n v="1.7"/>
    <s v="The system SHOULD ensure high availability and reliability, employing strategies including reverse proxying to effectively manage traffic and server loads."/>
    <x v="2"/>
    <s v="X"/>
    <m/>
    <m/>
    <m/>
  </r>
  <r>
    <n v="1.8"/>
    <s v="The system COULD automatically process new articles obtained within 1 hour of retrieval."/>
    <x v="3"/>
    <s v="X"/>
    <m/>
    <m/>
    <m/>
  </r>
  <r>
    <n v="1.9"/>
    <s v="The system COULD implement caching strategies for frequently accessed data (e.g., popular entities and articles) to reduce database load and improve response times."/>
    <x v="3"/>
    <s v="X"/>
    <m/>
    <m/>
    <m/>
  </r>
  <r>
    <n v="1.1000000000000001"/>
    <s v="The system WON'T have architectural support for server resource scaling to accommodate increasing data volume and user traffic."/>
    <x v="4"/>
    <s v="X"/>
    <m/>
    <m/>
    <m/>
  </r>
  <r>
    <n v="1.1100000000000001"/>
    <m/>
    <x v="5"/>
    <m/>
    <m/>
    <m/>
    <m/>
  </r>
  <r>
    <m/>
    <s v="Usability and Accessibility"/>
    <x v="5"/>
    <m/>
    <m/>
    <m/>
    <m/>
  </r>
  <r>
    <m/>
    <s v="The system MUST be available on a local machine."/>
    <x v="1"/>
    <s v="X"/>
    <m/>
    <m/>
    <m/>
  </r>
  <r>
    <s v="2.1"/>
    <s v="The system MUST provide an intuitive and responsive UI for desktop users that encourages exploration and engagement with content."/>
    <x v="1"/>
    <s v="X"/>
    <m/>
    <m/>
    <m/>
  </r>
  <r>
    <s v="2.2"/>
    <s v="The system MUST have a consistent theme that does not make content difficult to see."/>
    <x v="1"/>
    <s v="X"/>
    <m/>
    <m/>
    <m/>
  </r>
  <r>
    <s v="2.3"/>
    <s v="The system MUST be compatible with major browsers and adhere to web standards to ensure access to a broad audience."/>
    <x v="1"/>
    <s v="X"/>
    <m/>
    <m/>
    <m/>
  </r>
  <r>
    <s v="2.4"/>
    <s v="The system SHOULD be available on a public web address with a registered domain name."/>
    <x v="2"/>
    <s v="X"/>
    <m/>
    <m/>
    <m/>
  </r>
  <r>
    <s v="2.5"/>
    <s v="The system SHOULD implement intuitive navigation and interactive elements (e.g., filtering options, clickable entities) to enhance user engagement."/>
    <x v="2"/>
    <s v="X"/>
    <m/>
    <m/>
    <m/>
  </r>
  <r>
    <s v="2.6"/>
    <s v="The system SHOULD provide alternative text for images to enhance accessibility."/>
    <x v="2"/>
    <s v="X"/>
    <m/>
    <m/>
    <m/>
  </r>
  <r>
    <s v="2.7"/>
    <s v="The system SHOULD ensure that navigation is possible through keyboard inputs."/>
    <x v="2"/>
    <s v="X"/>
    <m/>
    <m/>
    <m/>
  </r>
  <r>
    <s v="2.8"/>
    <s v="The system SHOULD be accessible to users with disabilities, following WCAG for accessibility."/>
    <x v="2"/>
    <m/>
    <m/>
    <s v="X"/>
    <s v="We have made recent changes to improve keyboard accessibility with tab and enter for most items. Still, we could go further, such as providing more labelling so screen readers can provide an overview of features. WCAG 2.1 should guide future work."/>
  </r>
  <r>
    <s v="2.9"/>
    <s v="The system COULD provide an intuitive and responsive UI optimized for portable device users compatible with various screen sizes to ensure device usability."/>
    <x v="3"/>
    <s v="X"/>
    <m/>
    <m/>
    <m/>
  </r>
  <r>
    <s v="2.10"/>
    <s v="Security and Data Protection"/>
    <x v="5"/>
    <m/>
    <m/>
    <m/>
    <m/>
  </r>
  <r>
    <m/>
    <s v="The system MUST implement secure password storage using salted hash algorithms."/>
    <x v="1"/>
    <s v="X"/>
    <m/>
    <m/>
    <m/>
  </r>
  <r>
    <s v="3.1"/>
    <s v="The system MUST implement robust validation and error handling in the backend to prevent security vulnerabilities and ensure data integrity."/>
    <x v="1"/>
    <s v="X"/>
    <m/>
    <m/>
    <m/>
  </r>
  <r>
    <s v="3.2"/>
    <s v="The system MUST ensure passwords are at least eight characters long and contain at least one letter and number."/>
    <x v="1"/>
    <s v="X"/>
    <m/>
    <m/>
    <m/>
  </r>
  <r>
    <s v="3.3"/>
    <s v="The system MUST delete all user information when an account is deleted."/>
    <x v="1"/>
    <s v="X"/>
    <m/>
    <m/>
    <m/>
  </r>
  <r>
    <s v="3.4"/>
    <s v="The system MUST store passwords in an encrypted manner that administrators cannot decrypt."/>
    <x v="1"/>
    <s v="X"/>
    <m/>
    <m/>
    <m/>
  </r>
  <r>
    <s v="3.5"/>
    <s v="The system SHOULD use HTTPS for all data transactions to ensure data integrity and confidentiality."/>
    <x v="2"/>
    <s v="X"/>
    <m/>
    <m/>
    <m/>
  </r>
  <r>
    <s v="3.6"/>
    <s v="The system SHOULD implement rate limiting on API endpoints to prevent abuse and ensure service availability."/>
    <x v="2"/>
    <m/>
    <s v="X"/>
    <m/>
    <s v="For the amount of traffic we are in receipt of currently, this was not a concern, but if the project gained more attention, this would be important."/>
  </r>
  <r>
    <s v="3.7"/>
    <s v="The system SHOULD use a reverse proxy to prevent direct access to the application server, reducing the attack surface."/>
    <x v="2"/>
    <s v="X"/>
    <m/>
    <m/>
    <m/>
  </r>
  <r>
    <s v="3.8"/>
    <s v="The system COULD have 2-factor authentication using a user's email or mobile phone."/>
    <x v="3"/>
    <m/>
    <s v="X"/>
    <m/>
    <s v="We have collected user emails and UK phone numbers with validation in preparation for implementing such a system. While Prominent Profiles doesn't hold sensitive info like payment cards, we note that users concerned about security are beginning to expect 2FA"/>
  </r>
  <r>
    <s v="3.9"/>
    <s v="The system COULD use GitHub security to highlight vulnerabilities in package dependencies."/>
    <x v="3"/>
    <s v="X"/>
    <m/>
    <m/>
    <m/>
  </r>
  <r>
    <s v="3.10"/>
    <s v="Compliance and Legal"/>
    <x v="5"/>
    <m/>
    <m/>
    <m/>
    <m/>
  </r>
  <r>
    <m/>
    <s v="The system MUST comply with data protection regulations (e.g., GDPR) by implementing cookie consent."/>
    <x v="1"/>
    <s v="X"/>
    <m/>
    <m/>
    <m/>
  </r>
  <r>
    <s v="4.1"/>
    <s v="The system MUST comply with data protection regulations (e.g., GDPR) by setting a minimum age for account registration."/>
    <x v="1"/>
    <s v="X"/>
    <m/>
    <m/>
    <m/>
  </r>
  <r>
    <s v="4.2"/>
    <s v="The system MUST comply with data protection regulations (e.g., GDPR) by providing a privacy policy."/>
    <x v="1"/>
    <s v="X"/>
    <m/>
    <m/>
    <m/>
  </r>
  <r>
    <s v="4.3"/>
    <s v="The system COULD implement a mechanism for users to report inaccurate or inappropriate content, ensuring compliance with legal and ethical standards."/>
    <x v="3"/>
    <s v="X"/>
    <m/>
    <m/>
    <m/>
  </r>
  <r>
    <s v="4.4"/>
    <s v="Maintainability"/>
    <x v="5"/>
    <m/>
    <m/>
    <m/>
    <m/>
  </r>
  <r>
    <m/>
    <s v="The system MUST be developed using modular design principles to facilitate maintenance and future updates."/>
    <x v="1"/>
    <s v="X"/>
    <m/>
    <m/>
    <m/>
  </r>
  <r>
    <s v="5.1"/>
    <s v="The system MUST utilise Vue components to promote reusability, minimise maintenance overhead, and provide cleaner code."/>
    <x v="1"/>
    <s v="X"/>
    <m/>
    <m/>
    <m/>
  </r>
  <r>
    <s v="5.2"/>
    <s v="The system code for the pipeline MUST be commented sufficiently to ensure a new developer unfamiliar with the system could understand and maintain it."/>
    <x v="1"/>
    <s v="X"/>
    <m/>
    <m/>
    <m/>
  </r>
  <r>
    <s v="5.3"/>
    <s v="The system MUST include a comprehensive suite of unit tests covering critical functionalities to ensure code maintainability and ease of future updates."/>
    <x v="1"/>
    <s v="X"/>
    <m/>
    <m/>
    <m/>
  </r>
  <r>
    <s v="5.4"/>
    <s v="The system's admin interface SHOULD be designed to allow easy addition or modification of custom actions, filters, and other features to accommodate future requirements without significant refactoring."/>
    <x v="2"/>
    <s v="X"/>
    <m/>
    <m/>
    <m/>
  </r>
  <r>
    <s v="5.5"/>
    <s v="The system SHOULD include comprehensive documentation of its architecture, codebase, and API endpoints."/>
    <x v="2"/>
    <s v="X"/>
    <m/>
    <m/>
    <m/>
  </r>
  <r>
    <s v="5.6"/>
    <s v="The system SHOULD be designed to allow for easy updates and integrating new features without significant restructuring."/>
    <x v="2"/>
    <s v="X"/>
    <m/>
    <m/>
    <m/>
  </r>
  <r>
    <s v="5.7"/>
    <s v="The system's JavaScript code SHOULD conform to the JavaScript Linter (ES-Lint) standards to maintain code quality."/>
    <x v="2"/>
    <s v="X"/>
    <m/>
    <m/>
    <m/>
  </r>
  <r>
    <s v="5.8"/>
    <s v="The system COULD offer training materials or sessions for administrators to ensure they are well-equipped to manage the system effectively."/>
    <x v="3"/>
    <m/>
    <s v="X"/>
    <m/>
    <s v=" As we currently have a sole administrator, this was unrequired. This report serves as an overview, though, and we describe the test cases in code comments and the appendix._x0009_  "/>
  </r>
  <r>
    <m/>
    <s v="CI/CD"/>
    <x v="5"/>
    <m/>
    <m/>
    <m/>
    <m/>
  </r>
  <r>
    <s v="6.0"/>
    <s v="The system SHOULD employ CI/CD pipelines for automated building and deployment to streamline development workflows and ensure reliable software delivery."/>
    <x v="2"/>
    <s v="X"/>
    <m/>
    <m/>
    <m/>
  </r>
  <r>
    <s v="6.1"/>
    <s v="The system COULD utilise containerization (e.g., Docker) for consistent environments across development, testing, and production stages."/>
    <x v="3"/>
    <s v="X"/>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164FE1-3268-DC48-8974-5B20CD61F568}" name="PivotTable4"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6:L93" firstHeaderRow="0" firstDataRow="1" firstDataCol="1"/>
  <pivotFields count="7">
    <pivotField showAll="0"/>
    <pivotField showAll="0"/>
    <pivotField axis="axisRow" showAll="0">
      <items count="7">
        <item x="5"/>
        <item x="3"/>
        <item x="1"/>
        <item x="2"/>
        <item x="4"/>
        <item x="0"/>
        <item t="default"/>
      </items>
    </pivotField>
    <pivotField dataField="1" showAll="0"/>
    <pivotField dataField="1" showAll="0"/>
    <pivotField dataField="1"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Count of PASS" fld="3" subtotal="count" baseField="0" baseItem="0"/>
    <dataField name="Count of PARTIAL" fld="5" subtotal="count" baseField="0" baseItem="0"/>
    <dataField name="Count of FAI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DF4541-F1F1-F848-A8AA-13D5A28335F0}" name="PivotTable3"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SCoW">
  <location ref="I9:L15" firstHeaderRow="0" firstDataRow="1" firstDataCol="1"/>
  <pivotFields count="6">
    <pivotField showAll="0"/>
    <pivotField axis="axisRow" showAll="0">
      <items count="6">
        <item x="4"/>
        <item x="2"/>
        <item x="0"/>
        <item x="1"/>
        <item x="3"/>
        <item t="default"/>
      </items>
    </pivotField>
    <pivotField dataField="1" showAll="0"/>
    <pivotField dataField="1" showAll="0"/>
    <pivotField dataField="1" showAll="0"/>
    <pivotField showAll="0"/>
  </pivotFields>
  <rowFields count="1">
    <field x="1"/>
  </rowFields>
  <rowItems count="6">
    <i>
      <x/>
    </i>
    <i>
      <x v="1"/>
    </i>
    <i>
      <x v="2"/>
    </i>
    <i>
      <x v="3"/>
    </i>
    <i>
      <x v="4"/>
    </i>
    <i t="grand">
      <x/>
    </i>
  </rowItems>
  <colFields count="1">
    <field x="-2"/>
  </colFields>
  <colItems count="3">
    <i>
      <x/>
    </i>
    <i i="1">
      <x v="1"/>
    </i>
    <i i="2">
      <x v="2"/>
    </i>
  </colItems>
  <dataFields count="3">
    <dataField name="Count of PASS" fld="2" subtotal="count" baseField="0" baseItem="0"/>
    <dataField name="Count of FAIL" fld="3" subtotal="count" baseField="0" baseItem="0"/>
    <dataField name="Count of PARTIA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6A772C-1837-B94E-8FDC-5EC465E10F88}" name="PivotTable1" cacheId="10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I5:K6" firstHeaderRow="0" firstDataRow="1" firstDataCol="0"/>
  <pivotFields count="6">
    <pivotField compact="0" outline="0" showAll="0"/>
    <pivotField compact="0" outline="0" showAll="0"/>
    <pivotField dataField="1" compact="0" outline="0" showAll="0"/>
    <pivotField dataField="1" compact="0" outline="0" showAll="0"/>
    <pivotField dataField="1" compact="0" outline="0" showAll="0"/>
    <pivotField compact="0" outline="0" showAll="0"/>
  </pivotFields>
  <rowItems count="1">
    <i/>
  </rowItems>
  <colFields count="1">
    <field x="-2"/>
  </colFields>
  <colItems count="3">
    <i>
      <x/>
    </i>
    <i i="1">
      <x v="1"/>
    </i>
    <i i="2">
      <x v="2"/>
    </i>
  </colItems>
  <dataFields count="3">
    <dataField name="Count of PASS" fld="2" subtotal="count" baseField="0" baseItem="0"/>
    <dataField name="Count of FAIL" fld="3" subtotal="count" baseField="0" baseItem="0"/>
    <dataField name="Count of PARTIA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D30A6A-89E1-FD42-97B3-D5D376D734C4}" name="Table1" displayName="Table1" ref="B1:G84" totalsRowShown="0">
  <autoFilter ref="B1:G84" xr:uid="{B8D30A6A-89E1-FD42-97B3-D5D376D734C4}"/>
  <tableColumns count="6">
    <tableColumn id="1" xr3:uid="{EF18497D-8E98-DF4B-85CC-AFD0B23F4C3D}" name="News Article Collection and Processing" dataDxfId="6"/>
    <tableColumn id="2" xr3:uid="{A21A724F-0B89-734C-AAF8-C51E27D4773D}" name="MoSCoW" dataDxfId="3">
      <calculatedColumnFormula>IF(ISNUMBER(SEARCH("MUST", B2)), "MUST", IF(ISNUMBER(SEARCH("SHOULD", B2)), "SHOULD", IF(ISNUMBER(SEARCH("COULD", B2)), "COULD", IF(ISNUMBER(SEARCH("WON", B2)), "WON'T HAVE", ""))))</calculatedColumnFormula>
    </tableColumn>
    <tableColumn id="3" xr3:uid="{7202D1E3-CABF-7542-A64C-487D8A19741E}" name="PASS"/>
    <tableColumn id="4" xr3:uid="{93A862BF-EC61-F042-A0AB-01FCF9793F32}" name="FAIL"/>
    <tableColumn id="5" xr3:uid="{AA105A3C-3019-0D42-9B4E-AD98FEC9F491}" name="PARTIAL" dataDxfId="5"/>
    <tableColumn id="6" xr3:uid="{78F0A2A0-4143-5E41-8D33-70A20C7ED92C}" name="Comment" dataDxfId="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44F044-40F3-8745-BE5D-6554A0D16067}" name="Table2" displayName="Table2" ref="A86:G139" totalsRowShown="0">
  <autoFilter ref="A86:G139" xr:uid="{5344F044-40F3-8745-BE5D-6554A0D16067}"/>
  <tableColumns count="7">
    <tableColumn id="1" xr3:uid="{0FEA90B6-6F2E-1E41-AC08-3301C94B3F3E}" name="Ref" dataDxfId="2"/>
    <tableColumn id="2" xr3:uid="{8A7DE608-347C-924F-A650-0D46CCD8593C}" name="Non Functional Requirement" dataDxfId="1"/>
    <tableColumn id="3" xr3:uid="{1A36AEEB-89C1-B145-9CE2-BE62A26424B5}" name="MoSCoW">
      <calculatedColumnFormula>IF(ISNUMBER(SEARCH("MUST", B87)), "MUST", IF(ISNUMBER(SEARCH("SHOULD", B87)), "SHOULD", IF(ISNUMBER(SEARCH("COULD", B87)), "COULD", IF(ISNUMBER(SEARCH("WON", B87)), "WON'T HAVE", ""))))</calculatedColumnFormula>
    </tableColumn>
    <tableColumn id="4" xr3:uid="{007F8839-9BD8-A147-A9E1-E9BC5626D404}" name="PASS"/>
    <tableColumn id="5" xr3:uid="{C0D34D69-8F68-3F48-AFCE-74831E0BDDF2}" name="FAIL"/>
    <tableColumn id="6" xr3:uid="{E467A2C1-1164-2B4A-B7D0-9E8C1930F556}" name="PARTIAL"/>
    <tableColumn id="7" xr3:uid="{99DF7BF1-AD17-3744-B335-9C369B247ECB}" name="Comment"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DE322-4DC4-E340-9BA8-0A512C8C1528}">
  <dimension ref="A1"/>
  <sheetViews>
    <sheetView workbookViewId="0">
      <selection activeCell="A3" sqref="A3"/>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7EF7-DF4B-D64E-82EB-59964C3D7919}">
  <dimension ref="A1:L166"/>
  <sheetViews>
    <sheetView tabSelected="1" zoomScale="54" zoomScaleNormal="54" workbookViewId="0">
      <selection activeCell="K19" sqref="K19"/>
    </sheetView>
  </sheetViews>
  <sheetFormatPr baseColWidth="10" defaultRowHeight="16" x14ac:dyDescent="0.2"/>
  <cols>
    <col min="1" max="1" width="10.83203125" style="2"/>
    <col min="2" max="2" width="255.6640625" style="8" customWidth="1"/>
    <col min="6" max="6" width="21.83203125" style="1" customWidth="1"/>
    <col min="7" max="7" width="20.6640625" customWidth="1"/>
    <col min="9" max="9" width="16.1640625" bestFit="1" customWidth="1"/>
    <col min="10" max="10" width="14.33203125" bestFit="1" customWidth="1"/>
    <col min="11" max="11" width="16.83203125" bestFit="1" customWidth="1"/>
    <col min="12" max="12" width="13.1640625" bestFit="1" customWidth="1"/>
    <col min="13" max="13" width="16.83203125" bestFit="1" customWidth="1"/>
    <col min="14" max="14" width="16" bestFit="1" customWidth="1"/>
    <col min="15" max="15" width="10.5" bestFit="1" customWidth="1"/>
  </cols>
  <sheetData>
    <row r="1" spans="1:12" ht="21" x14ac:dyDescent="0.2">
      <c r="A1" s="2" t="s">
        <v>230</v>
      </c>
      <c r="B1" s="4" t="s">
        <v>0</v>
      </c>
      <c r="C1" t="s">
        <v>213</v>
      </c>
      <c r="D1" t="s">
        <v>192</v>
      </c>
      <c r="E1" t="s">
        <v>193</v>
      </c>
      <c r="F1" t="s">
        <v>195</v>
      </c>
      <c r="G1" s="1" t="s">
        <v>208</v>
      </c>
    </row>
    <row r="2" spans="1:12" ht="21" x14ac:dyDescent="0.2">
      <c r="A2" s="2">
        <v>1.1000000000000001</v>
      </c>
      <c r="B2" s="5" t="s">
        <v>1</v>
      </c>
      <c r="C2" t="str">
        <f>IF(ISNUMBER(SEARCH("MUST", B2)), "MUST", IF(ISNUMBER(SEARCH("SHOULD", B2)), "SHOULD", IF(ISNUMBER(SEARCH("COULD", B2)), "COULD", IF(ISNUMBER(SEARCH("WON", B2)), "WON'T HAVE", ""))))</f>
        <v>MUST</v>
      </c>
      <c r="D2" t="s">
        <v>194</v>
      </c>
      <c r="G2" s="1"/>
    </row>
    <row r="3" spans="1:12" ht="21" x14ac:dyDescent="0.2">
      <c r="A3" s="2">
        <v>1.2</v>
      </c>
      <c r="B3" s="5" t="s">
        <v>2</v>
      </c>
      <c r="C3" t="str">
        <f>IF(ISNUMBER(SEARCH("MUST", B3)), "MUST", IF(ISNUMBER(SEARCH("SHOULD", B3)), "SHOULD", IF(ISNUMBER(SEARCH("COULD", B3)), "COULD", IF(ISNUMBER(SEARCH("WON", B3)), "WON'T HAVE", ""))))</f>
        <v>MUST</v>
      </c>
      <c r="D3" t="s">
        <v>194</v>
      </c>
      <c r="G3" s="1"/>
      <c r="I3" s="10" t="s">
        <v>212</v>
      </c>
    </row>
    <row r="4" spans="1:12" ht="21" x14ac:dyDescent="0.2">
      <c r="A4" s="2">
        <v>1.3</v>
      </c>
      <c r="B4" s="5" t="s">
        <v>3</v>
      </c>
      <c r="C4" t="str">
        <f>IF(ISNUMBER(SEARCH("MUST", B4)), "MUST", IF(ISNUMBER(SEARCH("SHOULD", B4)), "SHOULD", IF(ISNUMBER(SEARCH("COULD", B4)), "COULD", IF(ISNUMBER(SEARCH("WON", B4)), "WON'T HAVE", ""))))</f>
        <v>MUST</v>
      </c>
      <c r="D4" t="s">
        <v>194</v>
      </c>
      <c r="G4" s="1"/>
    </row>
    <row r="5" spans="1:12" ht="21" x14ac:dyDescent="0.2">
      <c r="A5" s="2">
        <v>1.4</v>
      </c>
      <c r="B5" s="5" t="s">
        <v>4</v>
      </c>
      <c r="C5" t="str">
        <f>IF(ISNUMBER(SEARCH("MUST", B5)), "MUST", IF(ISNUMBER(SEARCH("SHOULD", B5)), "SHOULD", IF(ISNUMBER(SEARCH("COULD", B5)), "COULD", IF(ISNUMBER(SEARCH("WON", B5)), "WON'T HAVE", ""))))</f>
        <v>MUST</v>
      </c>
      <c r="D5" t="s">
        <v>194</v>
      </c>
      <c r="G5" s="1"/>
      <c r="I5" t="s">
        <v>209</v>
      </c>
      <c r="J5" t="s">
        <v>210</v>
      </c>
      <c r="K5" t="s">
        <v>211</v>
      </c>
    </row>
    <row r="6" spans="1:12" ht="21" x14ac:dyDescent="0.2">
      <c r="A6" s="2">
        <v>1.5</v>
      </c>
      <c r="B6" s="5" t="s">
        <v>5</v>
      </c>
      <c r="C6" t="str">
        <f>IF(ISNUMBER(SEARCH("MUST", B6)), "MUST", IF(ISNUMBER(SEARCH("SHOULD", B6)), "SHOULD", IF(ISNUMBER(SEARCH("COULD", B6)), "COULD", IF(ISNUMBER(SEARCH("WON", B6)), "WON'T HAVE", ""))))</f>
        <v>MUST</v>
      </c>
      <c r="D6" t="s">
        <v>194</v>
      </c>
      <c r="G6" s="1"/>
      <c r="I6" s="3">
        <v>69</v>
      </c>
      <c r="J6" s="3">
        <v>6</v>
      </c>
      <c r="K6" s="3">
        <v>5</v>
      </c>
    </row>
    <row r="7" spans="1:12" ht="21" x14ac:dyDescent="0.2">
      <c r="A7" s="2">
        <v>1.6</v>
      </c>
      <c r="B7" s="5" t="s">
        <v>6</v>
      </c>
      <c r="C7" t="str">
        <f>IF(ISNUMBER(SEARCH("MUST", B7)), "MUST", IF(ISNUMBER(SEARCH("SHOULD", B7)), "SHOULD", IF(ISNUMBER(SEARCH("COULD", B7)), "COULD", IF(ISNUMBER(SEARCH("WON", B7)), "WON'T HAVE", ""))))</f>
        <v>MUST</v>
      </c>
      <c r="D7" t="s">
        <v>194</v>
      </c>
      <c r="G7" s="1"/>
    </row>
    <row r="8" spans="1:12" ht="21" x14ac:dyDescent="0.2">
      <c r="A8" s="2">
        <v>1.7</v>
      </c>
      <c r="B8" s="5" t="s">
        <v>7</v>
      </c>
      <c r="C8" t="str">
        <f>IF(ISNUMBER(SEARCH("MUST", B8)), "MUST", IF(ISNUMBER(SEARCH("SHOULD", B8)), "SHOULD", IF(ISNUMBER(SEARCH("COULD", B8)), "COULD", IF(ISNUMBER(SEARCH("WON", B8)), "WON'T HAVE", ""))))</f>
        <v>MUST</v>
      </c>
      <c r="D8" t="s">
        <v>194</v>
      </c>
      <c r="G8" s="1"/>
      <c r="I8" s="12" t="s">
        <v>221</v>
      </c>
    </row>
    <row r="9" spans="1:12" ht="21" x14ac:dyDescent="0.2">
      <c r="A9" s="2">
        <v>1.8</v>
      </c>
      <c r="B9" s="5" t="s">
        <v>8</v>
      </c>
      <c r="C9" t="str">
        <f>IF(ISNUMBER(SEARCH("MUST", B9)), "MUST", IF(ISNUMBER(SEARCH("SHOULD", B9)), "SHOULD", IF(ISNUMBER(SEARCH("COULD", B9)), "COULD", IF(ISNUMBER(SEARCH("WON", B9)), "WON'T HAVE", ""))))</f>
        <v>MUST</v>
      </c>
      <c r="D9" t="s">
        <v>194</v>
      </c>
      <c r="G9" s="1"/>
      <c r="I9" s="11" t="s">
        <v>213</v>
      </c>
      <c r="J9" t="s">
        <v>209</v>
      </c>
      <c r="K9" t="s">
        <v>210</v>
      </c>
      <c r="L9" t="s">
        <v>211</v>
      </c>
    </row>
    <row r="10" spans="1:12" ht="21" x14ac:dyDescent="0.2">
      <c r="A10" s="2">
        <v>1.9</v>
      </c>
      <c r="B10" s="5" t="s">
        <v>9</v>
      </c>
      <c r="C10" t="str">
        <f>IF(ISNUMBER(SEARCH("MUST", B10)), "MUST", IF(ISNUMBER(SEARCH("SHOULD", B10)), "SHOULD", IF(ISNUMBER(SEARCH("COULD", B10)), "COULD", IF(ISNUMBER(SEARCH("WON", B10)), "WON'T HAVE", ""))))</f>
        <v>MUST</v>
      </c>
      <c r="D10" t="s">
        <v>194</v>
      </c>
      <c r="G10" s="1" t="s">
        <v>199</v>
      </c>
      <c r="I10" s="9"/>
      <c r="J10" s="3"/>
      <c r="K10" s="3"/>
      <c r="L10" s="3"/>
    </row>
    <row r="11" spans="1:12" ht="21" x14ac:dyDescent="0.2">
      <c r="A11" s="2">
        <v>1.1000000000000001</v>
      </c>
      <c r="B11" s="5" t="s">
        <v>10</v>
      </c>
      <c r="C11" t="str">
        <f>IF(ISNUMBER(SEARCH("MUST", B11)), "MUST", IF(ISNUMBER(SEARCH("SHOULD", B11)), "SHOULD", IF(ISNUMBER(SEARCH("COULD", B11)), "COULD", IF(ISNUMBER(SEARCH("WON", B11)), "WON'T HAVE", ""))))</f>
        <v>MUST</v>
      </c>
      <c r="D11" t="s">
        <v>194</v>
      </c>
      <c r="G11" s="1"/>
      <c r="I11" s="9" t="s">
        <v>215</v>
      </c>
      <c r="J11" s="3">
        <v>10</v>
      </c>
      <c r="K11" s="3">
        <v>6</v>
      </c>
      <c r="L11" s="3">
        <v>2</v>
      </c>
    </row>
    <row r="12" spans="1:12" ht="21" x14ac:dyDescent="0.2">
      <c r="A12" s="2">
        <v>1.1100000000000001</v>
      </c>
      <c r="B12" s="5" t="s">
        <v>11</v>
      </c>
      <c r="C12" t="str">
        <f>IF(ISNUMBER(SEARCH("MUST", B12)), "MUST", IF(ISNUMBER(SEARCH("SHOULD", B12)), "SHOULD", IF(ISNUMBER(SEARCH("COULD", B12)), "COULD", IF(ISNUMBER(SEARCH("WON", B12)), "WON'T HAVE", ""))))</f>
        <v>MUST</v>
      </c>
      <c r="D12" t="s">
        <v>194</v>
      </c>
      <c r="G12" s="1"/>
      <c r="I12" s="9" t="s">
        <v>216</v>
      </c>
      <c r="J12" s="3">
        <v>34</v>
      </c>
      <c r="K12" s="3"/>
      <c r="L12" s="3"/>
    </row>
    <row r="13" spans="1:12" ht="21" x14ac:dyDescent="0.2">
      <c r="A13" s="2">
        <v>1.1200000000000001</v>
      </c>
      <c r="B13" s="5" t="s">
        <v>12</v>
      </c>
      <c r="C13" t="str">
        <f>IF(ISNUMBER(SEARCH("MUST", B13)), "MUST", IF(ISNUMBER(SEARCH("SHOULD", B13)), "SHOULD", IF(ISNUMBER(SEARCH("COULD", B13)), "COULD", IF(ISNUMBER(SEARCH("WON", B13)), "WON'T HAVE", ""))))</f>
        <v>MUST</v>
      </c>
      <c r="D13" t="s">
        <v>194</v>
      </c>
      <c r="G13" s="1"/>
      <c r="I13" s="9" t="s">
        <v>217</v>
      </c>
      <c r="J13" s="3">
        <v>22</v>
      </c>
      <c r="K13" s="3"/>
      <c r="L13" s="3">
        <v>3</v>
      </c>
    </row>
    <row r="14" spans="1:12" ht="21" x14ac:dyDescent="0.2">
      <c r="A14" s="2">
        <v>1.1299999999999999</v>
      </c>
      <c r="B14" s="5" t="s">
        <v>13</v>
      </c>
      <c r="C14" t="str">
        <f>IF(ISNUMBER(SEARCH("MUST", B14)), "MUST", IF(ISNUMBER(SEARCH("SHOULD", B14)), "SHOULD", IF(ISNUMBER(SEARCH("COULD", B14)), "COULD", IF(ISNUMBER(SEARCH("WON", B14)), "WON'T HAVE", ""))))</f>
        <v>MUST</v>
      </c>
      <c r="D14" t="s">
        <v>194</v>
      </c>
      <c r="G14" s="1"/>
      <c r="I14" s="9" t="s">
        <v>218</v>
      </c>
      <c r="J14" s="3">
        <v>3</v>
      </c>
      <c r="K14" s="3"/>
      <c r="L14" s="3"/>
    </row>
    <row r="15" spans="1:12" ht="21" x14ac:dyDescent="0.2">
      <c r="A15" s="2">
        <v>1.1399999999999999</v>
      </c>
      <c r="B15" s="5" t="s">
        <v>14</v>
      </c>
      <c r="C15" t="str">
        <f>IF(ISNUMBER(SEARCH("MUST", B15)), "MUST", IF(ISNUMBER(SEARCH("SHOULD", B15)), "SHOULD", IF(ISNUMBER(SEARCH("COULD", B15)), "COULD", IF(ISNUMBER(SEARCH("WON", B15)), "WON'T HAVE", ""))))</f>
        <v>MUST</v>
      </c>
      <c r="D15" t="s">
        <v>194</v>
      </c>
      <c r="G15" s="1"/>
      <c r="I15" s="9" t="s">
        <v>219</v>
      </c>
      <c r="J15" s="3">
        <v>69</v>
      </c>
      <c r="K15" s="3">
        <v>6</v>
      </c>
      <c r="L15" s="3">
        <v>5</v>
      </c>
    </row>
    <row r="16" spans="1:12" ht="21" x14ac:dyDescent="0.2">
      <c r="A16" s="2">
        <v>1.1499999999999999</v>
      </c>
      <c r="B16" s="5" t="s">
        <v>15</v>
      </c>
      <c r="C16" t="str">
        <f>IF(ISNUMBER(SEARCH("MUST", B16)), "MUST", IF(ISNUMBER(SEARCH("SHOULD", B16)), "SHOULD", IF(ISNUMBER(SEARCH("COULD", B16)), "COULD", IF(ISNUMBER(SEARCH("WON", B16)), "WON'T HAVE", ""))))</f>
        <v>MUST</v>
      </c>
      <c r="D16" t="s">
        <v>194</v>
      </c>
      <c r="G16" s="1"/>
    </row>
    <row r="17" spans="1:7" ht="21" x14ac:dyDescent="0.2">
      <c r="A17" s="2">
        <v>1.1599999999999999</v>
      </c>
      <c r="B17" s="5" t="s">
        <v>190</v>
      </c>
      <c r="C17" t="str">
        <f>IF(ISNUMBER(SEARCH("MUST", B17)), "MUST", IF(ISNUMBER(SEARCH("SHOULD", B17)), "SHOULD", IF(ISNUMBER(SEARCH("COULD", B17)), "COULD", IF(ISNUMBER(SEARCH("WON", B17)), "WON'T HAVE", ""))))</f>
        <v>SHOULD</v>
      </c>
      <c r="D17" t="s">
        <v>194</v>
      </c>
      <c r="G17" s="1"/>
    </row>
    <row r="18" spans="1:7" ht="21" x14ac:dyDescent="0.2">
      <c r="A18" s="2">
        <v>1.17</v>
      </c>
      <c r="B18" s="5" t="s">
        <v>16</v>
      </c>
      <c r="C18" t="str">
        <f>IF(ISNUMBER(SEARCH("MUST", B18)), "MUST", IF(ISNUMBER(SEARCH("SHOULD", B18)), "SHOULD", IF(ISNUMBER(SEARCH("COULD", B18)), "COULD", IF(ISNUMBER(SEARCH("WON", B18)), "WON'T HAVE", ""))))</f>
        <v>SHOULD</v>
      </c>
      <c r="D18" t="s">
        <v>194</v>
      </c>
      <c r="G18" s="1"/>
    </row>
    <row r="19" spans="1:7" ht="42" x14ac:dyDescent="0.2">
      <c r="A19" s="2">
        <v>1.18</v>
      </c>
      <c r="B19" s="5" t="s">
        <v>17</v>
      </c>
      <c r="C19" t="str">
        <f>IF(ISNUMBER(SEARCH("MUST", B19)), "MUST", IF(ISNUMBER(SEARCH("SHOULD", B19)), "SHOULD", IF(ISNUMBER(SEARCH("COULD", B19)), "COULD", IF(ISNUMBER(SEARCH("WON", B19)), "WON'T HAVE", ""))))</f>
        <v>SHOULD</v>
      </c>
      <c r="D19" t="s">
        <v>194</v>
      </c>
      <c r="G19" s="1"/>
    </row>
    <row r="20" spans="1:7" ht="136" x14ac:dyDescent="0.2">
      <c r="A20" s="2">
        <v>1.19</v>
      </c>
      <c r="B20" s="5" t="s">
        <v>18</v>
      </c>
      <c r="C20" t="str">
        <f>IF(ISNUMBER(SEARCH("MUST", B20)), "MUST", IF(ISNUMBER(SEARCH("SHOULD", B20)), "SHOULD", IF(ISNUMBER(SEARCH("COULD", B20)), "COULD", IF(ISNUMBER(SEARCH("WON", B20)), "WON'T HAVE", ""))))</f>
        <v>SHOULD</v>
      </c>
      <c r="F20" s="1" t="s">
        <v>194</v>
      </c>
      <c r="G20" s="1" t="s">
        <v>227</v>
      </c>
    </row>
    <row r="21" spans="1:7" ht="21" x14ac:dyDescent="0.2">
      <c r="A21" s="2">
        <v>1.2</v>
      </c>
      <c r="B21" s="5" t="s">
        <v>19</v>
      </c>
      <c r="C21" t="str">
        <f>IF(ISNUMBER(SEARCH("MUST", B21)), "MUST", IF(ISNUMBER(SEARCH("SHOULD", B21)), "SHOULD", IF(ISNUMBER(SEARCH("COULD", B21)), "COULD", IF(ISNUMBER(SEARCH("WON", B21)), "WON'T HAVE", ""))))</f>
        <v>SHOULD</v>
      </c>
      <c r="D21" t="s">
        <v>194</v>
      </c>
      <c r="G21" s="1"/>
    </row>
    <row r="22" spans="1:7" ht="21" x14ac:dyDescent="0.2">
      <c r="A22" s="2">
        <v>1.21</v>
      </c>
      <c r="B22" s="5" t="s">
        <v>20</v>
      </c>
      <c r="C22" t="str">
        <f>IF(ISNUMBER(SEARCH("MUST", B22)), "MUST", IF(ISNUMBER(SEARCH("SHOULD", B22)), "SHOULD", IF(ISNUMBER(SEARCH("COULD", B22)), "COULD", IF(ISNUMBER(SEARCH("WON", B22)), "WON'T HAVE", ""))))</f>
        <v>SHOULD</v>
      </c>
      <c r="D22" t="s">
        <v>194</v>
      </c>
      <c r="G22" s="1"/>
    </row>
    <row r="23" spans="1:7" ht="21" x14ac:dyDescent="0.2">
      <c r="A23" s="2">
        <v>1.22</v>
      </c>
      <c r="B23" s="5" t="s">
        <v>21</v>
      </c>
      <c r="C23" t="str">
        <f>IF(ISNUMBER(SEARCH("MUST", B23)), "MUST", IF(ISNUMBER(SEARCH("SHOULD", B23)), "SHOULD", IF(ISNUMBER(SEARCH("COULD", B23)), "COULD", IF(ISNUMBER(SEARCH("WON", B23)), "WON'T HAVE", ""))))</f>
        <v>COULD</v>
      </c>
      <c r="D23" t="s">
        <v>194</v>
      </c>
      <c r="G23" s="1"/>
    </row>
    <row r="24" spans="1:7" ht="21" x14ac:dyDescent="0.2">
      <c r="A24" s="2">
        <v>1.23</v>
      </c>
      <c r="B24" s="5" t="s">
        <v>22</v>
      </c>
      <c r="C24" t="str">
        <f>IF(ISNUMBER(SEARCH("MUST", B24)), "MUST", IF(ISNUMBER(SEARCH("SHOULD", B24)), "SHOULD", IF(ISNUMBER(SEARCH("COULD", B24)), "COULD", IF(ISNUMBER(SEARCH("WON", B24)), "WON'T HAVE", ""))))</f>
        <v>COULD</v>
      </c>
      <c r="D24" t="s">
        <v>194</v>
      </c>
      <c r="G24" s="1"/>
    </row>
    <row r="25" spans="1:7" ht="21" x14ac:dyDescent="0.2">
      <c r="A25" s="2">
        <v>1.24</v>
      </c>
      <c r="B25" s="5" t="s">
        <v>23</v>
      </c>
      <c r="C25" t="str">
        <f>IF(ISNUMBER(SEARCH("MUST", B25)), "MUST", IF(ISNUMBER(SEARCH("SHOULD", B25)), "SHOULD", IF(ISNUMBER(SEARCH("COULD", B25)), "COULD", IF(ISNUMBER(SEARCH("WON", B25)), "WON'T HAVE", ""))))</f>
        <v>COULD</v>
      </c>
      <c r="D25" t="s">
        <v>194</v>
      </c>
      <c r="G25" s="1"/>
    </row>
    <row r="26" spans="1:7" ht="51" x14ac:dyDescent="0.2">
      <c r="A26" s="2">
        <v>1.25</v>
      </c>
      <c r="B26" s="5" t="s">
        <v>24</v>
      </c>
      <c r="C26" t="str">
        <f>IF(ISNUMBER(SEARCH("MUST", B26)), "MUST", IF(ISNUMBER(SEARCH("SHOULD", B26)), "SHOULD", IF(ISNUMBER(SEARCH("COULD", B26)), "COULD", IF(ISNUMBER(SEARCH("WON", B26)), "WON'T HAVE", ""))))</f>
        <v>COULD</v>
      </c>
      <c r="F26" s="1" t="s">
        <v>194</v>
      </c>
      <c r="G26" s="1" t="s">
        <v>201</v>
      </c>
    </row>
    <row r="27" spans="1:7" ht="21" x14ac:dyDescent="0.2">
      <c r="A27" s="2">
        <v>1.26</v>
      </c>
      <c r="B27" s="5" t="s">
        <v>25</v>
      </c>
      <c r="C27" t="str">
        <f>IF(ISNUMBER(SEARCH("MUST", B27)), "MUST", IF(ISNUMBER(SEARCH("SHOULD", B27)), "SHOULD", IF(ISNUMBER(SEARCH("COULD", B27)), "COULD", IF(ISNUMBER(SEARCH("WON", B27)), "WON'T HAVE", ""))))</f>
        <v>COULD</v>
      </c>
      <c r="D27" t="s">
        <v>194</v>
      </c>
      <c r="G27" s="1"/>
    </row>
    <row r="28" spans="1:7" ht="255" x14ac:dyDescent="0.2">
      <c r="A28" s="2">
        <v>1.27</v>
      </c>
      <c r="B28" s="5" t="s">
        <v>26</v>
      </c>
      <c r="C28" t="str">
        <f>IF(ISNUMBER(SEARCH("MUST", B28)), "MUST", IF(ISNUMBER(SEARCH("SHOULD", B28)), "SHOULD", IF(ISNUMBER(SEARCH("COULD", B28)), "COULD", IF(ISNUMBER(SEARCH("WON", B28)), "WON'T HAVE", ""))))</f>
        <v>COULD</v>
      </c>
      <c r="E28" t="s">
        <v>194</v>
      </c>
      <c r="G28" s="1" t="s">
        <v>206</v>
      </c>
    </row>
    <row r="29" spans="1:7" ht="21" x14ac:dyDescent="0.2">
      <c r="A29" s="2">
        <v>1.28</v>
      </c>
      <c r="B29" s="5" t="s">
        <v>27</v>
      </c>
      <c r="C29" t="str">
        <f>IF(ISNUMBER(SEARCH("MUST", B29)), "MUST", IF(ISNUMBER(SEARCH("SHOULD", B29)), "SHOULD", IF(ISNUMBER(SEARCH("COULD", B29)), "COULD", IF(ISNUMBER(SEARCH("WON", B29)), "WON'T HAVE", ""))))</f>
        <v>WON'T HAVE</v>
      </c>
      <c r="D29" t="s">
        <v>194</v>
      </c>
      <c r="G29" s="1"/>
    </row>
    <row r="30" spans="1:7" ht="21" x14ac:dyDescent="0.2">
      <c r="A30" s="2">
        <v>1.29</v>
      </c>
      <c r="B30" s="5" t="s">
        <v>28</v>
      </c>
      <c r="C30" t="str">
        <f>IF(ISNUMBER(SEARCH("MUST", B30)), "MUST", IF(ISNUMBER(SEARCH("SHOULD", B30)), "SHOULD", IF(ISNUMBER(SEARCH("COULD", B30)), "COULD", IF(ISNUMBER(SEARCH("WON", B30)), "WON'T HAVE", ""))))</f>
        <v>WON'T HAVE</v>
      </c>
      <c r="D30" t="s">
        <v>194</v>
      </c>
      <c r="G30" s="1"/>
    </row>
    <row r="31" spans="1:7" ht="20" x14ac:dyDescent="0.2">
      <c r="B31" s="6" t="s">
        <v>29</v>
      </c>
      <c r="C31" t="str">
        <f>IF(ISNUMBER(SEARCH("MUST", B31)), "MUST", IF(ISNUMBER(SEARCH("SHOULD", B31)), "SHOULD", IF(ISNUMBER(SEARCH("COULD", B31)), "COULD", IF(ISNUMBER(SEARCH("WON", B31)), "WON'T HAVE", ""))))</f>
        <v/>
      </c>
      <c r="G31" s="1"/>
    </row>
    <row r="32" spans="1:7" ht="20" x14ac:dyDescent="0.2">
      <c r="A32" s="2">
        <v>2.1</v>
      </c>
      <c r="B32" s="7" t="s">
        <v>30</v>
      </c>
      <c r="C32" t="str">
        <f>IF(ISNUMBER(SEARCH("MUST", B32)), "MUST", IF(ISNUMBER(SEARCH("SHOULD", B32)), "SHOULD", IF(ISNUMBER(SEARCH("COULD", B32)), "COULD", IF(ISNUMBER(SEARCH("WON", B32)), "WON'T HAVE", ""))))</f>
        <v>MUST</v>
      </c>
      <c r="D32" t="s">
        <v>194</v>
      </c>
      <c r="G32" s="1"/>
    </row>
    <row r="33" spans="1:7" ht="20" x14ac:dyDescent="0.2">
      <c r="A33" s="2">
        <v>2.2000000000000002</v>
      </c>
      <c r="B33" s="7" t="s">
        <v>31</v>
      </c>
      <c r="C33" t="str">
        <f>IF(ISNUMBER(SEARCH("MUST", B33)), "MUST", IF(ISNUMBER(SEARCH("SHOULD", B33)), "SHOULD", IF(ISNUMBER(SEARCH("COULD", B33)), "COULD", IF(ISNUMBER(SEARCH("WON", B33)), "WON'T HAVE", ""))))</f>
        <v>MUST</v>
      </c>
      <c r="D33" t="s">
        <v>194</v>
      </c>
      <c r="G33" s="1"/>
    </row>
    <row r="34" spans="1:7" ht="20" x14ac:dyDescent="0.2">
      <c r="A34" s="2">
        <v>2.2999999999999998</v>
      </c>
      <c r="B34" s="7" t="s">
        <v>32</v>
      </c>
      <c r="C34" t="str">
        <f>IF(ISNUMBER(SEARCH("MUST", B34)), "MUST", IF(ISNUMBER(SEARCH("SHOULD", B34)), "SHOULD", IF(ISNUMBER(SEARCH("COULD", B34)), "COULD", IF(ISNUMBER(SEARCH("WON", B34)), "WON'T HAVE", ""))))</f>
        <v>MUST</v>
      </c>
      <c r="D34" t="s">
        <v>194</v>
      </c>
      <c r="G34" s="1"/>
    </row>
    <row r="35" spans="1:7" ht="20" x14ac:dyDescent="0.2">
      <c r="A35" s="2">
        <v>2.4</v>
      </c>
      <c r="B35" s="7" t="s">
        <v>33</v>
      </c>
      <c r="C35" t="str">
        <f>IF(ISNUMBER(SEARCH("MUST", B35)), "MUST", IF(ISNUMBER(SEARCH("SHOULD", B35)), "SHOULD", IF(ISNUMBER(SEARCH("COULD", B35)), "COULD", IF(ISNUMBER(SEARCH("WON", B35)), "WON'T HAVE", ""))))</f>
        <v>MUST</v>
      </c>
      <c r="D35" t="s">
        <v>194</v>
      </c>
      <c r="G35" s="1"/>
    </row>
    <row r="36" spans="1:7" ht="20" x14ac:dyDescent="0.2">
      <c r="A36" s="2">
        <v>2.5</v>
      </c>
      <c r="B36" s="7" t="s">
        <v>181</v>
      </c>
      <c r="C36" t="str">
        <f>IF(ISNUMBER(SEARCH("MUST", B36)), "MUST", IF(ISNUMBER(SEARCH("SHOULD", B36)), "SHOULD", IF(ISNUMBER(SEARCH("COULD", B36)), "COULD", IF(ISNUMBER(SEARCH("WON", B36)), "WON'T HAVE", ""))))</f>
        <v>MUST</v>
      </c>
      <c r="D36" t="s">
        <v>194</v>
      </c>
      <c r="G36" s="1"/>
    </row>
    <row r="37" spans="1:7" ht="20" x14ac:dyDescent="0.2">
      <c r="A37" s="2">
        <v>2.6</v>
      </c>
      <c r="B37" s="7" t="s">
        <v>34</v>
      </c>
      <c r="C37" t="str">
        <f>IF(ISNUMBER(SEARCH("MUST", B37)), "MUST", IF(ISNUMBER(SEARCH("SHOULD", B37)), "SHOULD", IF(ISNUMBER(SEARCH("COULD", B37)), "COULD", IF(ISNUMBER(SEARCH("WON", B37)), "WON'T HAVE", ""))))</f>
        <v>SHOULD</v>
      </c>
      <c r="D37" t="s">
        <v>194</v>
      </c>
      <c r="G37" s="1"/>
    </row>
    <row r="38" spans="1:7" ht="255" x14ac:dyDescent="0.2">
      <c r="A38" s="2">
        <v>2.7</v>
      </c>
      <c r="B38" s="7" t="s">
        <v>35</v>
      </c>
      <c r="C38" t="str">
        <f>IF(ISNUMBER(SEARCH("MUST", B38)), "MUST", IF(ISNUMBER(SEARCH("SHOULD", B38)), "SHOULD", IF(ISNUMBER(SEARCH("COULD", B38)), "COULD", IF(ISNUMBER(SEARCH("WON", B38)), "WON'T HAVE", ""))))</f>
        <v>SHOULD</v>
      </c>
      <c r="F38" s="1" t="s">
        <v>194</v>
      </c>
      <c r="G38" s="1" t="s">
        <v>202</v>
      </c>
    </row>
    <row r="39" spans="1:7" ht="20" x14ac:dyDescent="0.2">
      <c r="A39" s="2">
        <v>2.8</v>
      </c>
      <c r="B39" s="7" t="s">
        <v>196</v>
      </c>
      <c r="C39" t="str">
        <f>IF(ISNUMBER(SEARCH("MUST", B39)), "MUST", IF(ISNUMBER(SEARCH("SHOULD", B39)), "SHOULD", IF(ISNUMBER(SEARCH("COULD", B39)), "COULD", IF(ISNUMBER(SEARCH("WON", B39)), "WON'T HAVE", ""))))</f>
        <v>SHOULD</v>
      </c>
      <c r="D39" t="s">
        <v>194</v>
      </c>
      <c r="G39" s="1"/>
    </row>
    <row r="40" spans="1:7" ht="20" x14ac:dyDescent="0.2">
      <c r="A40" s="2">
        <v>2.9</v>
      </c>
      <c r="B40" s="7" t="s">
        <v>36</v>
      </c>
      <c r="C40" t="str">
        <f>IF(ISNUMBER(SEARCH("MUST", B40)), "MUST", IF(ISNUMBER(SEARCH("SHOULD", B40)), "SHOULD", IF(ISNUMBER(SEARCH("COULD", B40)), "COULD", IF(ISNUMBER(SEARCH("WON", B40)), "WON'T HAVE", ""))))</f>
        <v>SHOULD</v>
      </c>
      <c r="D40" t="s">
        <v>194</v>
      </c>
      <c r="G40" s="1"/>
    </row>
    <row r="41" spans="1:7" ht="153" x14ac:dyDescent="0.2">
      <c r="A41" s="2" t="s">
        <v>119</v>
      </c>
      <c r="B41" s="7" t="s">
        <v>37</v>
      </c>
      <c r="C41" t="str">
        <f>IF(ISNUMBER(SEARCH("MUST", B41)), "MUST", IF(ISNUMBER(SEARCH("SHOULD", B41)), "SHOULD", IF(ISNUMBER(SEARCH("COULD", B41)), "COULD", IF(ISNUMBER(SEARCH("WON", B41)), "WON'T HAVE", ""))))</f>
        <v>SHOULD</v>
      </c>
      <c r="F41" s="1" t="s">
        <v>194</v>
      </c>
      <c r="G41" s="1" t="s">
        <v>203</v>
      </c>
    </row>
    <row r="42" spans="1:7" ht="20" x14ac:dyDescent="0.2">
      <c r="A42" s="2" t="s">
        <v>120</v>
      </c>
      <c r="B42" s="7" t="s">
        <v>38</v>
      </c>
      <c r="C42" t="str">
        <f>IF(ISNUMBER(SEARCH("MUST", B42)), "MUST", IF(ISNUMBER(SEARCH("SHOULD", B42)), "SHOULD", IF(ISNUMBER(SEARCH("COULD", B42)), "COULD", IF(ISNUMBER(SEARCH("WON", B42)), "WON'T HAVE", ""))))</f>
        <v>SHOULD</v>
      </c>
      <c r="D42" t="s">
        <v>194</v>
      </c>
      <c r="G42" s="1"/>
    </row>
    <row r="43" spans="1:7" ht="20" x14ac:dyDescent="0.2">
      <c r="A43" s="2" t="s">
        <v>121</v>
      </c>
      <c r="B43" s="7" t="s">
        <v>39</v>
      </c>
      <c r="C43" t="str">
        <f>IF(ISNUMBER(SEARCH("MUST", B43)), "MUST", IF(ISNUMBER(SEARCH("SHOULD", B43)), "SHOULD", IF(ISNUMBER(SEARCH("COULD", B43)), "COULD", IF(ISNUMBER(SEARCH("WON", B43)), "WON'T HAVE", ""))))</f>
        <v>SHOULD</v>
      </c>
      <c r="D43" t="s">
        <v>194</v>
      </c>
      <c r="G43" s="1"/>
    </row>
    <row r="44" spans="1:7" ht="20" x14ac:dyDescent="0.2">
      <c r="A44" s="2" t="s">
        <v>122</v>
      </c>
      <c r="B44" s="7" t="s">
        <v>182</v>
      </c>
      <c r="C44" t="str">
        <f>IF(ISNUMBER(SEARCH("MUST", B44)), "MUST", IF(ISNUMBER(SEARCH("SHOULD", B44)), "SHOULD", IF(ISNUMBER(SEARCH("COULD", B44)), "COULD", IF(ISNUMBER(SEARCH("WON", B44)), "WON'T HAVE", ""))))</f>
        <v>SHOULD</v>
      </c>
      <c r="D44" t="s">
        <v>194</v>
      </c>
      <c r="G44" s="1"/>
    </row>
    <row r="45" spans="1:7" ht="187" x14ac:dyDescent="0.2">
      <c r="A45" s="2" t="s">
        <v>123</v>
      </c>
      <c r="B45" s="7" t="s">
        <v>197</v>
      </c>
      <c r="C45" t="str">
        <f>IF(ISNUMBER(SEARCH("MUST", B45)), "MUST", IF(ISNUMBER(SEARCH("SHOULD", B45)), "SHOULD", IF(ISNUMBER(SEARCH("COULD", B45)), "COULD", IF(ISNUMBER(SEARCH("WON", B45)), "WON'T HAVE", ""))))</f>
        <v>COULD</v>
      </c>
      <c r="E45" t="s">
        <v>194</v>
      </c>
      <c r="G45" s="1" t="s">
        <v>205</v>
      </c>
    </row>
    <row r="46" spans="1:7" ht="20" x14ac:dyDescent="0.2">
      <c r="A46" s="2" t="s">
        <v>124</v>
      </c>
      <c r="B46" s="7" t="s">
        <v>198</v>
      </c>
      <c r="C46" t="str">
        <f>IF(ISNUMBER(SEARCH("MUST", B46)), "MUST", IF(ISNUMBER(SEARCH("SHOULD", B46)), "SHOULD", IF(ISNUMBER(SEARCH("COULD", B46)), "COULD", IF(ISNUMBER(SEARCH("WON", B46)), "WON'T HAVE", ""))))</f>
        <v>COULD</v>
      </c>
      <c r="D46" t="s">
        <v>194</v>
      </c>
      <c r="G46" s="1"/>
    </row>
    <row r="47" spans="1:7" ht="170" x14ac:dyDescent="0.2">
      <c r="A47" s="2" t="s">
        <v>125</v>
      </c>
      <c r="B47" s="7" t="s">
        <v>207</v>
      </c>
      <c r="C47" t="str">
        <f>IF(ISNUMBER(SEARCH("MUST", B47)), "MUST", IF(ISNUMBER(SEARCH("SHOULD", B47)), "SHOULD", IF(ISNUMBER(SEARCH("COULD", B47)), "COULD", IF(ISNUMBER(SEARCH("WON", B47)), "WON'T HAVE", ""))))</f>
        <v>COULD</v>
      </c>
      <c r="E47" t="s">
        <v>194</v>
      </c>
      <c r="G47" s="1" t="s">
        <v>204</v>
      </c>
    </row>
    <row r="48" spans="1:7" ht="153" x14ac:dyDescent="0.2">
      <c r="A48" s="2" t="s">
        <v>126</v>
      </c>
      <c r="B48" s="7" t="s">
        <v>40</v>
      </c>
      <c r="C48" t="str">
        <f>IF(ISNUMBER(SEARCH("MUST", B48)), "MUST", IF(ISNUMBER(SEARCH("SHOULD", B48)), "SHOULD", IF(ISNUMBER(SEARCH("COULD", B48)), "COULD", IF(ISNUMBER(SEARCH("WON", B48)), "WON'T HAVE", ""))))</f>
        <v>COULD</v>
      </c>
      <c r="F48" s="1" t="s">
        <v>194</v>
      </c>
      <c r="G48" s="1" t="s">
        <v>200</v>
      </c>
    </row>
    <row r="49" spans="1:7" ht="20" x14ac:dyDescent="0.2">
      <c r="B49" s="6" t="s">
        <v>41</v>
      </c>
      <c r="C49" t="str">
        <f>IF(ISNUMBER(SEARCH("MUST", B49)), "MUST", IF(ISNUMBER(SEARCH("SHOULD", B49)), "SHOULD", IF(ISNUMBER(SEARCH("COULD", B49)), "COULD", IF(ISNUMBER(SEARCH("WON", B49)), "WON'T HAVE", ""))))</f>
        <v/>
      </c>
      <c r="G49" s="1"/>
    </row>
    <row r="50" spans="1:7" ht="20" x14ac:dyDescent="0.2">
      <c r="B50" s="7" t="s">
        <v>42</v>
      </c>
      <c r="C50" t="str">
        <f>IF(ISNUMBER(SEARCH("MUST", B50)), "MUST", IF(ISNUMBER(SEARCH("SHOULD", B50)), "SHOULD", IF(ISNUMBER(SEARCH("COULD", B50)), "COULD", IF(ISNUMBER(SEARCH("WON", B50)), "WON'T HAVE", ""))))</f>
        <v>MUST</v>
      </c>
      <c r="D50" t="s">
        <v>194</v>
      </c>
      <c r="G50" s="1"/>
    </row>
    <row r="51" spans="1:7" ht="20" x14ac:dyDescent="0.2">
      <c r="A51" s="2" t="s">
        <v>127</v>
      </c>
      <c r="B51" s="7" t="s">
        <v>43</v>
      </c>
      <c r="C51" t="str">
        <f>IF(ISNUMBER(SEARCH("MUST", B51)), "MUST", IF(ISNUMBER(SEARCH("SHOULD", B51)), "SHOULD", IF(ISNUMBER(SEARCH("COULD", B51)), "COULD", IF(ISNUMBER(SEARCH("WON", B51)), "WON'T HAVE", ""))))</f>
        <v>MUST</v>
      </c>
      <c r="D51" t="s">
        <v>194</v>
      </c>
      <c r="G51" s="1"/>
    </row>
    <row r="52" spans="1:7" ht="20" x14ac:dyDescent="0.2">
      <c r="A52" s="2" t="s">
        <v>128</v>
      </c>
      <c r="B52" s="7" t="s">
        <v>44</v>
      </c>
      <c r="C52" t="str">
        <f>IF(ISNUMBER(SEARCH("MUST", B52)), "MUST", IF(ISNUMBER(SEARCH("SHOULD", B52)), "SHOULD", IF(ISNUMBER(SEARCH("COULD", B52)), "COULD", IF(ISNUMBER(SEARCH("WON", B52)), "WON'T HAVE", ""))))</f>
        <v>MUST</v>
      </c>
      <c r="D52" t="s">
        <v>194</v>
      </c>
      <c r="G52" s="1"/>
    </row>
    <row r="53" spans="1:7" ht="20" x14ac:dyDescent="0.2">
      <c r="A53" s="2" t="s">
        <v>129</v>
      </c>
      <c r="B53" s="7" t="s">
        <v>45</v>
      </c>
      <c r="C53" t="str">
        <f>IF(ISNUMBER(SEARCH("MUST", B53)), "MUST", IF(ISNUMBER(SEARCH("SHOULD", B53)), "SHOULD", IF(ISNUMBER(SEARCH("COULD", B53)), "COULD", IF(ISNUMBER(SEARCH("WON", B53)), "WON'T HAVE", ""))))</f>
        <v>MUST</v>
      </c>
      <c r="D53" t="s">
        <v>194</v>
      </c>
      <c r="G53" s="1"/>
    </row>
    <row r="54" spans="1:7" ht="20" x14ac:dyDescent="0.2">
      <c r="A54" s="2" t="s">
        <v>130</v>
      </c>
      <c r="B54" s="7" t="s">
        <v>46</v>
      </c>
      <c r="C54" t="str">
        <f>IF(ISNUMBER(SEARCH("MUST", B54)), "MUST", IF(ISNUMBER(SEARCH("SHOULD", B54)), "SHOULD", IF(ISNUMBER(SEARCH("COULD", B54)), "COULD", IF(ISNUMBER(SEARCH("WON", B54)), "WON'T HAVE", ""))))</f>
        <v>MUST</v>
      </c>
      <c r="D54" t="s">
        <v>194</v>
      </c>
      <c r="G54" s="1"/>
    </row>
    <row r="55" spans="1:7" ht="20" x14ac:dyDescent="0.2">
      <c r="A55" s="2" t="s">
        <v>131</v>
      </c>
      <c r="B55" s="7" t="s">
        <v>47</v>
      </c>
      <c r="C55" t="str">
        <f>IF(ISNUMBER(SEARCH("MUST", B55)), "MUST", IF(ISNUMBER(SEARCH("SHOULD", B55)), "SHOULD", IF(ISNUMBER(SEARCH("COULD", B55)), "COULD", IF(ISNUMBER(SEARCH("WON", B55)), "WON'T HAVE", ""))))</f>
        <v>MUST</v>
      </c>
      <c r="D55" t="s">
        <v>194</v>
      </c>
      <c r="G55" s="1"/>
    </row>
    <row r="56" spans="1:7" ht="20" x14ac:dyDescent="0.2">
      <c r="A56" s="2" t="s">
        <v>132</v>
      </c>
      <c r="B56" s="7" t="s">
        <v>48</v>
      </c>
      <c r="C56" t="str">
        <f>IF(ISNUMBER(SEARCH("MUST", B56)), "MUST", IF(ISNUMBER(SEARCH("SHOULD", B56)), "SHOULD", IF(ISNUMBER(SEARCH("COULD", B56)), "COULD", IF(ISNUMBER(SEARCH("WON", B56)), "WON'T HAVE", ""))))</f>
        <v>MUST</v>
      </c>
      <c r="D56" t="s">
        <v>194</v>
      </c>
      <c r="G56" s="1"/>
    </row>
    <row r="57" spans="1:7" ht="20" x14ac:dyDescent="0.2">
      <c r="A57" s="2" t="s">
        <v>133</v>
      </c>
      <c r="B57" s="7" t="s">
        <v>183</v>
      </c>
      <c r="C57" t="str">
        <f>IF(ISNUMBER(SEARCH("MUST", B57)), "MUST", IF(ISNUMBER(SEARCH("SHOULD", B57)), "SHOULD", IF(ISNUMBER(SEARCH("COULD", B57)), "COULD", IF(ISNUMBER(SEARCH("WON", B57)), "WON'T HAVE", ""))))</f>
        <v>MUST</v>
      </c>
      <c r="D57" t="s">
        <v>194</v>
      </c>
      <c r="G57" s="1"/>
    </row>
    <row r="58" spans="1:7" ht="20" x14ac:dyDescent="0.2">
      <c r="A58" s="2" t="s">
        <v>134</v>
      </c>
      <c r="B58" s="7" t="s">
        <v>49</v>
      </c>
      <c r="C58" t="str">
        <f>IF(ISNUMBER(SEARCH("MUST", B58)), "MUST", IF(ISNUMBER(SEARCH("SHOULD", B58)), "SHOULD", IF(ISNUMBER(SEARCH("COULD", B58)), "COULD", IF(ISNUMBER(SEARCH("WON", B58)), "WON'T HAVE", ""))))</f>
        <v>SHOULD</v>
      </c>
      <c r="D58" t="s">
        <v>194</v>
      </c>
      <c r="G58" s="1"/>
    </row>
    <row r="59" spans="1:7" ht="20" x14ac:dyDescent="0.2">
      <c r="A59" s="2" t="s">
        <v>135</v>
      </c>
      <c r="B59" s="7" t="s">
        <v>50</v>
      </c>
      <c r="C59" t="str">
        <f>IF(ISNUMBER(SEARCH("MUST", B59)), "MUST", IF(ISNUMBER(SEARCH("SHOULD", B59)), "SHOULD", IF(ISNUMBER(SEARCH("COULD", B59)), "COULD", IF(ISNUMBER(SEARCH("WON", B59)), "WON'T HAVE", ""))))</f>
        <v>SHOULD</v>
      </c>
      <c r="D59" t="s">
        <v>194</v>
      </c>
      <c r="G59" s="1"/>
    </row>
    <row r="60" spans="1:7" ht="20" x14ac:dyDescent="0.2">
      <c r="A60" s="2" t="s">
        <v>136</v>
      </c>
      <c r="B60" s="7" t="s">
        <v>51</v>
      </c>
      <c r="C60" t="str">
        <f>IF(ISNUMBER(SEARCH("MUST", B60)), "MUST", IF(ISNUMBER(SEARCH("SHOULD", B60)), "SHOULD", IF(ISNUMBER(SEARCH("COULD", B60)), "COULD", IF(ISNUMBER(SEARCH("WON", B60)), "WON'T HAVE", ""))))</f>
        <v>SHOULD</v>
      </c>
      <c r="D60" t="s">
        <v>194</v>
      </c>
      <c r="G60" s="1"/>
    </row>
    <row r="61" spans="1:7" ht="20" x14ac:dyDescent="0.2">
      <c r="A61" s="2" t="s">
        <v>137</v>
      </c>
      <c r="B61" s="7" t="s">
        <v>52</v>
      </c>
      <c r="C61" t="str">
        <f>IF(ISNUMBER(SEARCH("MUST", B61)), "MUST", IF(ISNUMBER(SEARCH("SHOULD", B61)), "SHOULD", IF(ISNUMBER(SEARCH("COULD", B61)), "COULD", IF(ISNUMBER(SEARCH("WON", B61)), "WON'T HAVE", ""))))</f>
        <v>SHOULD</v>
      </c>
      <c r="D61" t="s">
        <v>194</v>
      </c>
      <c r="G61" s="1"/>
    </row>
    <row r="62" spans="1:7" ht="20" x14ac:dyDescent="0.2">
      <c r="A62" s="2" t="s">
        <v>138</v>
      </c>
      <c r="B62" s="7" t="s">
        <v>53</v>
      </c>
      <c r="C62" t="str">
        <f>IF(ISNUMBER(SEARCH("MUST", B62)), "MUST", IF(ISNUMBER(SEARCH("SHOULD", B62)), "SHOULD", IF(ISNUMBER(SEARCH("COULD", B62)), "COULD", IF(ISNUMBER(SEARCH("WON", B62)), "WON'T HAVE", ""))))</f>
        <v>SHOULD</v>
      </c>
      <c r="D62" t="s">
        <v>194</v>
      </c>
      <c r="G62" s="1"/>
    </row>
    <row r="63" spans="1:7" ht="20" x14ac:dyDescent="0.2">
      <c r="A63" s="2" t="s">
        <v>139</v>
      </c>
      <c r="B63" s="7" t="s">
        <v>184</v>
      </c>
      <c r="C63" t="str">
        <f>IF(ISNUMBER(SEARCH("MUST", B63)), "MUST", IF(ISNUMBER(SEARCH("SHOULD", B63)), "SHOULD", IF(ISNUMBER(SEARCH("COULD", B63)), "COULD", IF(ISNUMBER(SEARCH("WON", B63)), "WON'T HAVE", ""))))</f>
        <v>SHOULD</v>
      </c>
      <c r="D63" t="s">
        <v>194</v>
      </c>
      <c r="G63" s="1"/>
    </row>
    <row r="64" spans="1:7" ht="20" x14ac:dyDescent="0.2">
      <c r="A64" s="2" t="s">
        <v>140</v>
      </c>
      <c r="B64" s="7" t="s">
        <v>54</v>
      </c>
      <c r="C64" t="str">
        <f>IF(ISNUMBER(SEARCH("MUST", B64)), "MUST", IF(ISNUMBER(SEARCH("SHOULD", B64)), "SHOULD", IF(ISNUMBER(SEARCH("COULD", B64)), "COULD", IF(ISNUMBER(SEARCH("WON", B64)), "WON'T HAVE", ""))))</f>
        <v>SHOULD</v>
      </c>
      <c r="D64" t="s">
        <v>194</v>
      </c>
      <c r="G64" s="1"/>
    </row>
    <row r="65" spans="1:7" ht="20" x14ac:dyDescent="0.2">
      <c r="A65" s="2" t="s">
        <v>141</v>
      </c>
      <c r="B65" s="7" t="s">
        <v>55</v>
      </c>
      <c r="C65" t="str">
        <f>IF(ISNUMBER(SEARCH("MUST", B65)), "MUST", IF(ISNUMBER(SEARCH("SHOULD", B65)), "SHOULD", IF(ISNUMBER(SEARCH("COULD", B65)), "COULD", IF(ISNUMBER(SEARCH("WON", B65)), "WON'T HAVE", ""))))</f>
        <v>COULD</v>
      </c>
      <c r="D65" t="s">
        <v>194</v>
      </c>
      <c r="G65" s="1"/>
    </row>
    <row r="66" spans="1:7" ht="20" x14ac:dyDescent="0.2">
      <c r="A66" s="2" t="s">
        <v>142</v>
      </c>
      <c r="B66" s="7" t="s">
        <v>56</v>
      </c>
      <c r="C66" t="str">
        <f>IF(ISNUMBER(SEARCH("MUST", B66)), "MUST", IF(ISNUMBER(SEARCH("SHOULD", B66)), "SHOULD", IF(ISNUMBER(SEARCH("COULD", B66)), "COULD", IF(ISNUMBER(SEARCH("WON", B66)), "WON'T HAVE", ""))))</f>
        <v>COULD</v>
      </c>
      <c r="D66" t="s">
        <v>194</v>
      </c>
      <c r="G66" s="1"/>
    </row>
    <row r="67" spans="1:7" ht="68" x14ac:dyDescent="0.2">
      <c r="A67" s="2" t="s">
        <v>143</v>
      </c>
      <c r="B67" s="7" t="s">
        <v>57</v>
      </c>
      <c r="C67" t="str">
        <f>IF(ISNUMBER(SEARCH("MUST", B67)), "MUST", IF(ISNUMBER(SEARCH("SHOULD", B67)), "SHOULD", IF(ISNUMBER(SEARCH("COULD", B67)), "COULD", IF(ISNUMBER(SEARCH("WON", B67)), "WON'T HAVE", ""))))</f>
        <v>COULD</v>
      </c>
      <c r="E67" t="s">
        <v>194</v>
      </c>
      <c r="G67" s="1" t="s">
        <v>226</v>
      </c>
    </row>
    <row r="68" spans="1:7" ht="20" x14ac:dyDescent="0.2">
      <c r="A68" s="2" t="s">
        <v>144</v>
      </c>
      <c r="B68" s="7" t="s">
        <v>58</v>
      </c>
      <c r="C68" t="str">
        <f>IF(ISNUMBER(SEARCH("MUST", B68)), "MUST", IF(ISNUMBER(SEARCH("SHOULD", B68)), "SHOULD", IF(ISNUMBER(SEARCH("COULD", B68)), "COULD", IF(ISNUMBER(SEARCH("WON", B68)), "WON'T HAVE", ""))))</f>
        <v>COULD</v>
      </c>
      <c r="D68" t="s">
        <v>194</v>
      </c>
      <c r="G68" s="1"/>
    </row>
    <row r="69" spans="1:7" ht="20" x14ac:dyDescent="0.2">
      <c r="A69" s="2" t="s">
        <v>145</v>
      </c>
      <c r="B69" s="7" t="s">
        <v>188</v>
      </c>
      <c r="C69" t="str">
        <f>IF(ISNUMBER(SEARCH("MUST", B69)), "MUST", IF(ISNUMBER(SEARCH("SHOULD", B69)), "SHOULD", IF(ISNUMBER(SEARCH("COULD", B69)), "COULD", IF(ISNUMBER(SEARCH("WON", B69)), "WON'T HAVE", ""))))</f>
        <v>COULD</v>
      </c>
      <c r="D69" t="s">
        <v>194</v>
      </c>
      <c r="G69" s="1"/>
    </row>
    <row r="70" spans="1:7" ht="306" x14ac:dyDescent="0.2">
      <c r="A70" s="2" t="s">
        <v>146</v>
      </c>
      <c r="B70" s="7" t="s">
        <v>191</v>
      </c>
      <c r="C70" t="str">
        <f>IF(ISNUMBER(SEARCH("MUST", B70)), "MUST", IF(ISNUMBER(SEARCH("SHOULD", B70)), "SHOULD", IF(ISNUMBER(SEARCH("COULD", B70)), "COULD", IF(ISNUMBER(SEARCH("WON", B70)), "WON'T HAVE", ""))))</f>
        <v>COULD</v>
      </c>
      <c r="E70" t="s">
        <v>194</v>
      </c>
      <c r="G70" s="1" t="s">
        <v>225</v>
      </c>
    </row>
    <row r="71" spans="1:7" ht="20" x14ac:dyDescent="0.2">
      <c r="A71" s="2" t="s">
        <v>147</v>
      </c>
      <c r="B71" s="7" t="s">
        <v>59</v>
      </c>
      <c r="C71" t="str">
        <f>IF(ISNUMBER(SEARCH("MUST", B71)), "MUST", IF(ISNUMBER(SEARCH("SHOULD", B71)), "SHOULD", IF(ISNUMBER(SEARCH("COULD", B71)), "COULD", IF(ISNUMBER(SEARCH("WON", B71)), "WON'T HAVE", ""))))</f>
        <v>WON'T HAVE</v>
      </c>
      <c r="D71" t="s">
        <v>194</v>
      </c>
      <c r="G71" s="1"/>
    </row>
    <row r="72" spans="1:7" ht="20" x14ac:dyDescent="0.2">
      <c r="B72" s="6" t="s">
        <v>60</v>
      </c>
      <c r="C72" t="str">
        <f>IF(ISNUMBER(SEARCH("MUST", B72)), "MUST", IF(ISNUMBER(SEARCH("SHOULD", B72)), "SHOULD", IF(ISNUMBER(SEARCH("COULD", B72)), "COULD", IF(ISNUMBER(SEARCH("WON", B72)), "WON'T HAVE", ""))))</f>
        <v/>
      </c>
      <c r="G72" s="1"/>
    </row>
    <row r="73" spans="1:7" ht="20" x14ac:dyDescent="0.2">
      <c r="A73" s="2" t="s">
        <v>148</v>
      </c>
      <c r="B73" s="7" t="s">
        <v>189</v>
      </c>
      <c r="C73" t="str">
        <f>IF(ISNUMBER(SEARCH("MUST", B73)), "MUST", IF(ISNUMBER(SEARCH("SHOULD", B73)), "SHOULD", IF(ISNUMBER(SEARCH("COULD", B73)), "COULD", IF(ISNUMBER(SEARCH("WON", B73)), "WON'T HAVE", ""))))</f>
        <v>MUST</v>
      </c>
      <c r="D73" t="s">
        <v>194</v>
      </c>
      <c r="G73" s="1"/>
    </row>
    <row r="74" spans="1:7" ht="20" x14ac:dyDescent="0.2">
      <c r="A74" s="2" t="s">
        <v>149</v>
      </c>
      <c r="B74" s="7" t="s">
        <v>61</v>
      </c>
      <c r="C74" t="str">
        <f>IF(ISNUMBER(SEARCH("MUST", B74)), "MUST", IF(ISNUMBER(SEARCH("SHOULD", B74)), "SHOULD", IF(ISNUMBER(SEARCH("COULD", B74)), "COULD", IF(ISNUMBER(SEARCH("WON", B74)), "WON'T HAVE", ""))))</f>
        <v>MUST</v>
      </c>
      <c r="D74" t="s">
        <v>194</v>
      </c>
      <c r="G74" s="1"/>
    </row>
    <row r="75" spans="1:7" ht="20" x14ac:dyDescent="0.2">
      <c r="A75" s="2" t="s">
        <v>150</v>
      </c>
      <c r="B75" s="7" t="s">
        <v>62</v>
      </c>
      <c r="C75" t="str">
        <f>IF(ISNUMBER(SEARCH("MUST", B75)), "MUST", IF(ISNUMBER(SEARCH("SHOULD", B75)), "SHOULD", IF(ISNUMBER(SEARCH("COULD", B75)), "COULD", IF(ISNUMBER(SEARCH("WON", B75)), "WON'T HAVE", ""))))</f>
        <v>MUST</v>
      </c>
      <c r="D75" t="s">
        <v>194</v>
      </c>
      <c r="G75" s="1"/>
    </row>
    <row r="76" spans="1:7" ht="20" x14ac:dyDescent="0.2">
      <c r="A76" s="2" t="s">
        <v>151</v>
      </c>
      <c r="B76" s="7" t="s">
        <v>63</v>
      </c>
      <c r="C76" t="str">
        <f>IF(ISNUMBER(SEARCH("MUST", B76)), "MUST", IF(ISNUMBER(SEARCH("SHOULD", B76)), "SHOULD", IF(ISNUMBER(SEARCH("COULD", B76)), "COULD", IF(ISNUMBER(SEARCH("WON", B76)), "WON'T HAVE", ""))))</f>
        <v>MUST</v>
      </c>
      <c r="D76" t="s">
        <v>194</v>
      </c>
      <c r="G76" s="1"/>
    </row>
    <row r="77" spans="1:7" ht="20" x14ac:dyDescent="0.2">
      <c r="A77" s="2" t="s">
        <v>152</v>
      </c>
      <c r="B77" s="7" t="s">
        <v>64</v>
      </c>
      <c r="C77" t="str">
        <f>IF(ISNUMBER(SEARCH("MUST", B77)), "MUST", IF(ISNUMBER(SEARCH("SHOULD", B77)), "SHOULD", IF(ISNUMBER(SEARCH("COULD", B77)), "COULD", IF(ISNUMBER(SEARCH("WON", B77)), "WON'T HAVE", ""))))</f>
        <v>MUST</v>
      </c>
      <c r="D77" t="s">
        <v>194</v>
      </c>
      <c r="G77" s="1"/>
    </row>
    <row r="78" spans="1:7" ht="20" x14ac:dyDescent="0.2">
      <c r="A78" s="2" t="s">
        <v>153</v>
      </c>
      <c r="B78" s="7" t="s">
        <v>65</v>
      </c>
      <c r="C78" t="str">
        <f>IF(ISNUMBER(SEARCH("MUST", B78)), "MUST", IF(ISNUMBER(SEARCH("SHOULD", B78)), "SHOULD", IF(ISNUMBER(SEARCH("COULD", B78)), "COULD", IF(ISNUMBER(SEARCH("WON", B78)), "WON'T HAVE", ""))))</f>
        <v>MUST</v>
      </c>
      <c r="D78" t="s">
        <v>194</v>
      </c>
      <c r="G78" s="1"/>
    </row>
    <row r="79" spans="1:7" ht="20" x14ac:dyDescent="0.2">
      <c r="A79" s="2" t="s">
        <v>154</v>
      </c>
      <c r="B79" s="7" t="s">
        <v>66</v>
      </c>
      <c r="C79" t="str">
        <f>IF(ISNUMBER(SEARCH("MUST", B79)), "MUST", IF(ISNUMBER(SEARCH("SHOULD", B79)), "SHOULD", IF(ISNUMBER(SEARCH("COULD", B79)), "COULD", IF(ISNUMBER(SEARCH("WON", B79)), "WON'T HAVE", ""))))</f>
        <v>SHOULD</v>
      </c>
      <c r="D79" t="s">
        <v>194</v>
      </c>
      <c r="G79" s="1"/>
    </row>
    <row r="80" spans="1:7" ht="20" x14ac:dyDescent="0.2">
      <c r="A80" s="2" t="s">
        <v>155</v>
      </c>
      <c r="B80" s="7" t="s">
        <v>67</v>
      </c>
      <c r="C80" t="str">
        <f>IF(ISNUMBER(SEARCH("MUST", B80)), "MUST", IF(ISNUMBER(SEARCH("SHOULD", B80)), "SHOULD", IF(ISNUMBER(SEARCH("COULD", B80)), "COULD", IF(ISNUMBER(SEARCH("WON", B80)), "WON'T HAVE", ""))))</f>
        <v>SHOULD</v>
      </c>
      <c r="D80" t="s">
        <v>194</v>
      </c>
      <c r="G80" s="1"/>
    </row>
    <row r="81" spans="1:12" ht="20" x14ac:dyDescent="0.2">
      <c r="A81" s="2" t="s">
        <v>156</v>
      </c>
      <c r="B81" s="7" t="s">
        <v>68</v>
      </c>
      <c r="C81" t="str">
        <f>IF(ISNUMBER(SEARCH("MUST", B81)), "MUST", IF(ISNUMBER(SEARCH("SHOULD", B81)), "SHOULD", IF(ISNUMBER(SEARCH("COULD", B81)), "COULD", IF(ISNUMBER(SEARCH("WON", B81)), "WON'T HAVE", ""))))</f>
        <v>SHOULD</v>
      </c>
      <c r="D81" t="s">
        <v>194</v>
      </c>
      <c r="G81" s="1"/>
    </row>
    <row r="82" spans="1:12" ht="20" x14ac:dyDescent="0.2">
      <c r="A82" s="2" t="s">
        <v>157</v>
      </c>
      <c r="B82" s="7" t="s">
        <v>69</v>
      </c>
      <c r="C82" t="str">
        <f>IF(ISNUMBER(SEARCH("MUST", B82)), "MUST", IF(ISNUMBER(SEARCH("SHOULD", B82)), "SHOULD", IF(ISNUMBER(SEARCH("COULD", B82)), "COULD", IF(ISNUMBER(SEARCH("WON", B82)), "WON'T HAVE", ""))))</f>
        <v>SHOULD</v>
      </c>
      <c r="D82" t="s">
        <v>194</v>
      </c>
      <c r="G82" s="1"/>
    </row>
    <row r="83" spans="1:12" ht="20" x14ac:dyDescent="0.2">
      <c r="A83" s="2" t="s">
        <v>158</v>
      </c>
      <c r="B83" s="7" t="s">
        <v>70</v>
      </c>
      <c r="C83" t="str">
        <f>IF(ISNUMBER(SEARCH("MUST", B83)), "MUST", IF(ISNUMBER(SEARCH("SHOULD", B83)), "SHOULD", IF(ISNUMBER(SEARCH("COULD", B83)), "COULD", IF(ISNUMBER(SEARCH("WON", B83)), "WON'T HAVE", ""))))</f>
        <v>COULD</v>
      </c>
      <c r="D83" t="s">
        <v>194</v>
      </c>
      <c r="G83" s="1"/>
    </row>
    <row r="84" spans="1:12" ht="136" x14ac:dyDescent="0.2">
      <c r="A84" s="2" t="s">
        <v>159</v>
      </c>
      <c r="B84" s="7" t="s">
        <v>71</v>
      </c>
      <c r="C84" t="str">
        <f>IF(ISNUMBER(SEARCH("MUST", B84)), "MUST", IF(ISNUMBER(SEARCH("SHOULD", B84)), "SHOULD", IF(ISNUMBER(SEARCH("COULD", B84)), "COULD", IF(ISNUMBER(SEARCH("WON", B84)), "WON'T HAVE", ""))))</f>
        <v>COULD</v>
      </c>
      <c r="E84" t="s">
        <v>194</v>
      </c>
      <c r="G84" s="1" t="s">
        <v>224</v>
      </c>
    </row>
    <row r="86" spans="1:12" ht="20" x14ac:dyDescent="0.2">
      <c r="A86" s="2" t="s">
        <v>229</v>
      </c>
      <c r="B86" s="6" t="s">
        <v>228</v>
      </c>
      <c r="C86" t="s">
        <v>213</v>
      </c>
      <c r="D86" t="s">
        <v>192</v>
      </c>
      <c r="E86" t="s">
        <v>193</v>
      </c>
      <c r="F86" t="s">
        <v>195</v>
      </c>
      <c r="G86" s="1" t="s">
        <v>208</v>
      </c>
      <c r="I86" s="11" t="s">
        <v>214</v>
      </c>
      <c r="J86" t="s">
        <v>209</v>
      </c>
      <c r="K86" t="s">
        <v>211</v>
      </c>
      <c r="L86" t="s">
        <v>210</v>
      </c>
    </row>
    <row r="87" spans="1:12" ht="20" x14ac:dyDescent="0.2">
      <c r="B87" s="6" t="s">
        <v>72</v>
      </c>
      <c r="I87" s="9"/>
      <c r="J87" s="3"/>
      <c r="K87" s="3"/>
      <c r="L87" s="3"/>
    </row>
    <row r="88" spans="1:12" ht="20" x14ac:dyDescent="0.2">
      <c r="B88" s="7" t="s">
        <v>73</v>
      </c>
      <c r="C88" t="str">
        <f>IF(ISNUMBER(SEARCH("MUST", B88)), "MUST", IF(ISNUMBER(SEARCH("SHOULD", B88)), "SHOULD", IF(ISNUMBER(SEARCH("COULD", B88)), "COULD", IF(ISNUMBER(SEARCH("WON", B88)), "WON'T HAVE", ""))))</f>
        <v>MUST</v>
      </c>
      <c r="D88" t="s">
        <v>194</v>
      </c>
      <c r="F88"/>
      <c r="G88" s="1" t="s">
        <v>231</v>
      </c>
      <c r="I88" s="9" t="s">
        <v>215</v>
      </c>
      <c r="J88" s="3">
        <v>6</v>
      </c>
      <c r="K88" s="3"/>
      <c r="L88" s="3">
        <v>2</v>
      </c>
    </row>
    <row r="89" spans="1:12" ht="20" x14ac:dyDescent="0.2">
      <c r="A89" s="2">
        <v>1.1000000000000001</v>
      </c>
      <c r="B89" s="7" t="s">
        <v>74</v>
      </c>
      <c r="C89" t="str">
        <f t="shared" ref="C89:C139" si="0">IF(ISNUMBER(SEARCH("MUST", B89)), "MUST", IF(ISNUMBER(SEARCH("SHOULD", B89)), "SHOULD", IF(ISNUMBER(SEARCH("COULD", B89)), "COULD", IF(ISNUMBER(SEARCH("WON", B89)), "WON'T HAVE", ""))))</f>
        <v>MUST</v>
      </c>
      <c r="D89" t="s">
        <v>194</v>
      </c>
      <c r="F89"/>
      <c r="G89" s="1"/>
      <c r="I89" s="9" t="s">
        <v>216</v>
      </c>
      <c r="J89" s="3">
        <v>19</v>
      </c>
      <c r="K89" s="3"/>
      <c r="L89" s="3"/>
    </row>
    <row r="90" spans="1:12" ht="20" x14ac:dyDescent="0.2">
      <c r="A90" s="2">
        <v>1.2</v>
      </c>
      <c r="B90" s="7" t="s">
        <v>185</v>
      </c>
      <c r="C90" t="str">
        <f t="shared" si="0"/>
        <v>MUST</v>
      </c>
      <c r="D90" t="s">
        <v>194</v>
      </c>
      <c r="F90"/>
      <c r="G90" s="1"/>
      <c r="I90" s="9" t="s">
        <v>217</v>
      </c>
      <c r="J90" s="3">
        <v>16</v>
      </c>
      <c r="K90" s="3">
        <v>1</v>
      </c>
      <c r="L90" s="3">
        <v>1</v>
      </c>
    </row>
    <row r="91" spans="1:12" ht="20" x14ac:dyDescent="0.2">
      <c r="A91" s="2">
        <v>1.3</v>
      </c>
      <c r="B91" s="7" t="s">
        <v>75</v>
      </c>
      <c r="C91" t="str">
        <f t="shared" si="0"/>
        <v>SHOULD</v>
      </c>
      <c r="D91" t="s">
        <v>194</v>
      </c>
      <c r="F91"/>
      <c r="G91" s="1"/>
      <c r="I91" s="9" t="s">
        <v>218</v>
      </c>
      <c r="J91" s="3">
        <v>1</v>
      </c>
      <c r="K91" s="3"/>
      <c r="L91" s="3"/>
    </row>
    <row r="92" spans="1:12" ht="20" x14ac:dyDescent="0.2">
      <c r="A92" s="2">
        <v>1.4</v>
      </c>
      <c r="B92" s="7" t="s">
        <v>76</v>
      </c>
      <c r="C92" t="str">
        <f t="shared" si="0"/>
        <v>SHOULD</v>
      </c>
      <c r="D92" t="s">
        <v>194</v>
      </c>
      <c r="F92"/>
      <c r="G92" s="1"/>
      <c r="I92" s="9" t="s">
        <v>220</v>
      </c>
      <c r="J92" s="3"/>
      <c r="K92" s="3"/>
      <c r="L92" s="3"/>
    </row>
    <row r="93" spans="1:12" ht="20" x14ac:dyDescent="0.2">
      <c r="A93" s="2">
        <v>1.5</v>
      </c>
      <c r="B93" s="7" t="s">
        <v>186</v>
      </c>
      <c r="C93" t="str">
        <f t="shared" si="0"/>
        <v>SHOULD</v>
      </c>
      <c r="D93" t="s">
        <v>194</v>
      </c>
      <c r="F93"/>
      <c r="G93" s="1"/>
      <c r="I93" s="9" t="s">
        <v>219</v>
      </c>
      <c r="J93" s="3">
        <v>42</v>
      </c>
      <c r="K93" s="3">
        <v>1</v>
      </c>
      <c r="L93" s="3">
        <v>3</v>
      </c>
    </row>
    <row r="94" spans="1:12" ht="20" x14ac:dyDescent="0.2">
      <c r="A94" s="2">
        <v>1.6</v>
      </c>
      <c r="B94" s="7" t="s">
        <v>77</v>
      </c>
      <c r="C94" t="str">
        <f t="shared" si="0"/>
        <v>SHOULD</v>
      </c>
      <c r="D94" t="s">
        <v>194</v>
      </c>
      <c r="F94"/>
      <c r="G94" s="1"/>
    </row>
    <row r="95" spans="1:12" ht="20" x14ac:dyDescent="0.2">
      <c r="A95" s="2">
        <v>1.7</v>
      </c>
      <c r="B95" s="7" t="s">
        <v>78</v>
      </c>
      <c r="C95" t="str">
        <f t="shared" si="0"/>
        <v>SHOULD</v>
      </c>
      <c r="D95" t="s">
        <v>194</v>
      </c>
      <c r="F95"/>
      <c r="G95" s="1"/>
    </row>
    <row r="96" spans="1:12" ht="20" x14ac:dyDescent="0.2">
      <c r="A96" s="2">
        <v>1.8</v>
      </c>
      <c r="B96" s="7" t="s">
        <v>79</v>
      </c>
      <c r="C96" t="str">
        <f t="shared" si="0"/>
        <v>COULD</v>
      </c>
      <c r="D96" t="s">
        <v>194</v>
      </c>
      <c r="F96"/>
      <c r="G96" s="1"/>
    </row>
    <row r="97" spans="1:7" ht="20" x14ac:dyDescent="0.2">
      <c r="A97" s="2">
        <v>1.9</v>
      </c>
      <c r="B97" s="7" t="s">
        <v>80</v>
      </c>
      <c r="C97" t="str">
        <f t="shared" si="0"/>
        <v>COULD</v>
      </c>
      <c r="D97" t="s">
        <v>194</v>
      </c>
      <c r="F97"/>
      <c r="G97" s="1"/>
    </row>
    <row r="98" spans="1:7" ht="20" x14ac:dyDescent="0.2">
      <c r="A98" s="2">
        <v>1.1000000000000001</v>
      </c>
      <c r="B98" s="7" t="s">
        <v>81</v>
      </c>
      <c r="C98" t="str">
        <f t="shared" si="0"/>
        <v>WON'T HAVE</v>
      </c>
      <c r="D98" t="s">
        <v>194</v>
      </c>
      <c r="F98"/>
      <c r="G98" s="1"/>
    </row>
    <row r="99" spans="1:7" x14ac:dyDescent="0.2">
      <c r="C99" t="str">
        <f t="shared" si="0"/>
        <v/>
      </c>
      <c r="F99"/>
      <c r="G99" s="1"/>
    </row>
    <row r="100" spans="1:7" ht="20" x14ac:dyDescent="0.2">
      <c r="B100" s="6" t="s">
        <v>82</v>
      </c>
      <c r="C100" t="str">
        <f t="shared" si="0"/>
        <v/>
      </c>
      <c r="F100"/>
      <c r="G100" s="1"/>
    </row>
    <row r="101" spans="1:7" ht="20" x14ac:dyDescent="0.2">
      <c r="B101" s="7" t="s">
        <v>83</v>
      </c>
      <c r="C101" t="str">
        <f t="shared" si="0"/>
        <v>MUST</v>
      </c>
      <c r="D101" t="s">
        <v>194</v>
      </c>
      <c r="F101"/>
      <c r="G101" s="1"/>
    </row>
    <row r="102" spans="1:7" ht="20" x14ac:dyDescent="0.2">
      <c r="A102" s="2" t="s">
        <v>160</v>
      </c>
      <c r="B102" s="7" t="s">
        <v>84</v>
      </c>
      <c r="C102" t="str">
        <f t="shared" si="0"/>
        <v>MUST</v>
      </c>
      <c r="D102" t="s">
        <v>194</v>
      </c>
      <c r="F102"/>
      <c r="G102" s="1"/>
    </row>
    <row r="103" spans="1:7" ht="20" x14ac:dyDescent="0.2">
      <c r="A103" s="2" t="s">
        <v>161</v>
      </c>
      <c r="B103" s="7" t="s">
        <v>85</v>
      </c>
      <c r="C103" t="str">
        <f t="shared" si="0"/>
        <v>MUST</v>
      </c>
      <c r="D103" t="s">
        <v>194</v>
      </c>
      <c r="F103"/>
      <c r="G103" s="1"/>
    </row>
    <row r="104" spans="1:7" ht="20" x14ac:dyDescent="0.2">
      <c r="A104" s="2" t="s">
        <v>162</v>
      </c>
      <c r="B104" s="7" t="s">
        <v>86</v>
      </c>
      <c r="C104" t="str">
        <f t="shared" si="0"/>
        <v>MUST</v>
      </c>
      <c r="D104" t="s">
        <v>194</v>
      </c>
      <c r="F104"/>
      <c r="G104" s="1"/>
    </row>
    <row r="105" spans="1:7" ht="20" x14ac:dyDescent="0.2">
      <c r="A105" s="2" t="s">
        <v>163</v>
      </c>
      <c r="B105" s="7" t="s">
        <v>87</v>
      </c>
      <c r="C105" t="str">
        <f t="shared" si="0"/>
        <v>SHOULD</v>
      </c>
      <c r="D105" t="s">
        <v>194</v>
      </c>
      <c r="F105"/>
      <c r="G105" s="1"/>
    </row>
    <row r="106" spans="1:7" ht="20" x14ac:dyDescent="0.2">
      <c r="A106" s="2" t="s">
        <v>164</v>
      </c>
      <c r="B106" s="7" t="s">
        <v>88</v>
      </c>
      <c r="C106" t="str">
        <f t="shared" si="0"/>
        <v>SHOULD</v>
      </c>
      <c r="D106" t="s">
        <v>194</v>
      </c>
      <c r="F106"/>
      <c r="G106" s="1"/>
    </row>
    <row r="107" spans="1:7" ht="20" x14ac:dyDescent="0.2">
      <c r="A107" s="2" t="s">
        <v>165</v>
      </c>
      <c r="B107" s="7" t="s">
        <v>89</v>
      </c>
      <c r="C107" t="str">
        <f t="shared" si="0"/>
        <v>SHOULD</v>
      </c>
      <c r="D107" t="s">
        <v>194</v>
      </c>
      <c r="F107"/>
      <c r="G107" s="1"/>
    </row>
    <row r="108" spans="1:7" ht="20" x14ac:dyDescent="0.2">
      <c r="A108" s="2" t="s">
        <v>166</v>
      </c>
      <c r="B108" s="7" t="s">
        <v>90</v>
      </c>
      <c r="C108" t="str">
        <f t="shared" si="0"/>
        <v>SHOULD</v>
      </c>
      <c r="D108" t="s">
        <v>194</v>
      </c>
      <c r="F108"/>
      <c r="G108" s="1"/>
    </row>
    <row r="109" spans="1:7" ht="204" x14ac:dyDescent="0.2">
      <c r="A109" s="2" t="s">
        <v>167</v>
      </c>
      <c r="B109" s="7" t="s">
        <v>91</v>
      </c>
      <c r="C109" t="str">
        <f t="shared" si="0"/>
        <v>SHOULD</v>
      </c>
      <c r="F109" t="s">
        <v>194</v>
      </c>
      <c r="G109" s="1" t="s">
        <v>232</v>
      </c>
    </row>
    <row r="110" spans="1:7" ht="20" x14ac:dyDescent="0.2">
      <c r="A110" s="2" t="s">
        <v>168</v>
      </c>
      <c r="B110" s="7" t="s">
        <v>92</v>
      </c>
      <c r="C110" t="str">
        <f t="shared" si="0"/>
        <v>COULD</v>
      </c>
      <c r="D110" t="s">
        <v>194</v>
      </c>
      <c r="F110"/>
      <c r="G110" s="1"/>
    </row>
    <row r="111" spans="1:7" ht="20" x14ac:dyDescent="0.2">
      <c r="A111" s="2" t="s">
        <v>119</v>
      </c>
      <c r="B111" s="6" t="s">
        <v>93</v>
      </c>
      <c r="C111" t="str">
        <f t="shared" si="0"/>
        <v/>
      </c>
      <c r="F111"/>
      <c r="G111" s="1"/>
    </row>
    <row r="112" spans="1:7" ht="20" x14ac:dyDescent="0.2">
      <c r="B112" s="7" t="s">
        <v>94</v>
      </c>
      <c r="C112" t="str">
        <f t="shared" si="0"/>
        <v>MUST</v>
      </c>
      <c r="D112" t="s">
        <v>194</v>
      </c>
      <c r="F112"/>
      <c r="G112" s="1"/>
    </row>
    <row r="113" spans="1:7" ht="20" x14ac:dyDescent="0.2">
      <c r="A113" s="2" t="s">
        <v>127</v>
      </c>
      <c r="B113" s="7" t="s">
        <v>95</v>
      </c>
      <c r="C113" t="str">
        <f t="shared" si="0"/>
        <v>MUST</v>
      </c>
      <c r="D113" t="s">
        <v>194</v>
      </c>
      <c r="F113"/>
      <c r="G113" s="1"/>
    </row>
    <row r="114" spans="1:7" ht="20" x14ac:dyDescent="0.2">
      <c r="A114" s="2" t="s">
        <v>128</v>
      </c>
      <c r="B114" s="7" t="s">
        <v>96</v>
      </c>
      <c r="C114" t="str">
        <f t="shared" si="0"/>
        <v>MUST</v>
      </c>
      <c r="D114" t="s">
        <v>194</v>
      </c>
      <c r="F114"/>
      <c r="G114" s="1"/>
    </row>
    <row r="115" spans="1:7" ht="20" x14ac:dyDescent="0.2">
      <c r="A115" s="2" t="s">
        <v>129</v>
      </c>
      <c r="B115" s="7" t="s">
        <v>97</v>
      </c>
      <c r="C115" t="str">
        <f t="shared" si="0"/>
        <v>MUST</v>
      </c>
      <c r="D115" t="s">
        <v>194</v>
      </c>
      <c r="F115"/>
      <c r="G115" s="1"/>
    </row>
    <row r="116" spans="1:7" ht="20" x14ac:dyDescent="0.2">
      <c r="A116" s="2" t="s">
        <v>130</v>
      </c>
      <c r="B116" s="7" t="s">
        <v>98</v>
      </c>
      <c r="C116" t="str">
        <f t="shared" si="0"/>
        <v>MUST</v>
      </c>
      <c r="D116" t="s">
        <v>194</v>
      </c>
      <c r="F116"/>
      <c r="G116" s="1"/>
    </row>
    <row r="117" spans="1:7" ht="20" x14ac:dyDescent="0.2">
      <c r="A117" s="2" t="s">
        <v>131</v>
      </c>
      <c r="B117" s="7" t="s">
        <v>99</v>
      </c>
      <c r="C117" t="str">
        <f t="shared" si="0"/>
        <v>SHOULD</v>
      </c>
      <c r="D117" t="s">
        <v>194</v>
      </c>
      <c r="F117"/>
      <c r="G117" s="1"/>
    </row>
    <row r="118" spans="1:7" ht="119" x14ac:dyDescent="0.2">
      <c r="A118" s="2" t="s">
        <v>132</v>
      </c>
      <c r="B118" s="7" t="s">
        <v>100</v>
      </c>
      <c r="C118" t="str">
        <f t="shared" si="0"/>
        <v>SHOULD</v>
      </c>
      <c r="E118" t="s">
        <v>194</v>
      </c>
      <c r="F118"/>
      <c r="G118" s="1" t="s">
        <v>233</v>
      </c>
    </row>
    <row r="119" spans="1:7" ht="20" x14ac:dyDescent="0.2">
      <c r="A119" s="2" t="s">
        <v>133</v>
      </c>
      <c r="B119" s="7" t="s">
        <v>101</v>
      </c>
      <c r="C119" t="str">
        <f t="shared" si="0"/>
        <v>SHOULD</v>
      </c>
      <c r="D119" t="s">
        <v>194</v>
      </c>
      <c r="F119"/>
      <c r="G119" s="1"/>
    </row>
    <row r="120" spans="1:7" ht="238" x14ac:dyDescent="0.2">
      <c r="A120" s="2" t="s">
        <v>134</v>
      </c>
      <c r="B120" s="7" t="s">
        <v>102</v>
      </c>
      <c r="C120" t="str">
        <f t="shared" si="0"/>
        <v>COULD</v>
      </c>
      <c r="E120" t="s">
        <v>194</v>
      </c>
      <c r="F120"/>
      <c r="G120" s="1" t="s">
        <v>222</v>
      </c>
    </row>
    <row r="121" spans="1:7" ht="20" x14ac:dyDescent="0.2">
      <c r="A121" s="2" t="s">
        <v>135</v>
      </c>
      <c r="B121" s="7" t="s">
        <v>103</v>
      </c>
      <c r="C121" t="str">
        <f t="shared" si="0"/>
        <v>COULD</v>
      </c>
      <c r="D121" t="s">
        <v>194</v>
      </c>
      <c r="F121"/>
      <c r="G121" s="1"/>
    </row>
    <row r="122" spans="1:7" ht="20" x14ac:dyDescent="0.2">
      <c r="A122" s="2" t="s">
        <v>136</v>
      </c>
      <c r="B122" s="6" t="s">
        <v>104</v>
      </c>
      <c r="C122" t="str">
        <f t="shared" si="0"/>
        <v/>
      </c>
      <c r="F122"/>
      <c r="G122" s="1"/>
    </row>
    <row r="123" spans="1:7" ht="20" x14ac:dyDescent="0.2">
      <c r="B123" s="7" t="s">
        <v>105</v>
      </c>
      <c r="C123" t="str">
        <f t="shared" si="0"/>
        <v>MUST</v>
      </c>
      <c r="D123" t="s">
        <v>194</v>
      </c>
      <c r="F123"/>
      <c r="G123" s="1"/>
    </row>
    <row r="124" spans="1:7" ht="20" x14ac:dyDescent="0.2">
      <c r="A124" s="2" t="s">
        <v>148</v>
      </c>
      <c r="B124" s="7" t="s">
        <v>106</v>
      </c>
      <c r="C124" t="str">
        <f t="shared" si="0"/>
        <v>MUST</v>
      </c>
      <c r="D124" t="s">
        <v>194</v>
      </c>
      <c r="F124"/>
      <c r="G124" s="1"/>
    </row>
    <row r="125" spans="1:7" ht="20" x14ac:dyDescent="0.2">
      <c r="A125" s="2" t="s">
        <v>149</v>
      </c>
      <c r="B125" s="7" t="s">
        <v>107</v>
      </c>
      <c r="C125" t="str">
        <f t="shared" si="0"/>
        <v>MUST</v>
      </c>
      <c r="D125" t="s">
        <v>194</v>
      </c>
      <c r="F125"/>
      <c r="G125" s="1"/>
    </row>
    <row r="126" spans="1:7" ht="20" x14ac:dyDescent="0.2">
      <c r="A126" s="2" t="s">
        <v>150</v>
      </c>
      <c r="B126" s="7" t="s">
        <v>169</v>
      </c>
      <c r="C126" t="str">
        <f t="shared" si="0"/>
        <v>COULD</v>
      </c>
      <c r="D126" t="s">
        <v>194</v>
      </c>
      <c r="F126"/>
      <c r="G126" s="1"/>
    </row>
    <row r="127" spans="1:7" ht="20" x14ac:dyDescent="0.2">
      <c r="A127" s="2" t="s">
        <v>151</v>
      </c>
      <c r="B127" s="6" t="s">
        <v>108</v>
      </c>
      <c r="C127" t="str">
        <f t="shared" si="0"/>
        <v/>
      </c>
      <c r="F127"/>
      <c r="G127" s="1"/>
    </row>
    <row r="128" spans="1:7" ht="20" x14ac:dyDescent="0.2">
      <c r="B128" s="7" t="s">
        <v>109</v>
      </c>
      <c r="C128" t="str">
        <f t="shared" si="0"/>
        <v>MUST</v>
      </c>
      <c r="D128" t="s">
        <v>194</v>
      </c>
      <c r="F128"/>
      <c r="G128" s="1"/>
    </row>
    <row r="129" spans="1:7" ht="20" x14ac:dyDescent="0.2">
      <c r="A129" s="2" t="s">
        <v>170</v>
      </c>
      <c r="B129" s="7" t="s">
        <v>187</v>
      </c>
      <c r="C129" t="str">
        <f t="shared" si="0"/>
        <v>MUST</v>
      </c>
      <c r="D129" t="s">
        <v>194</v>
      </c>
      <c r="F129"/>
      <c r="G129" s="1"/>
    </row>
    <row r="130" spans="1:7" ht="20" x14ac:dyDescent="0.2">
      <c r="A130" s="2" t="s">
        <v>171</v>
      </c>
      <c r="B130" s="7" t="s">
        <v>110</v>
      </c>
      <c r="C130" t="str">
        <f t="shared" si="0"/>
        <v>MUST</v>
      </c>
      <c r="D130" t="s">
        <v>194</v>
      </c>
      <c r="F130"/>
      <c r="G130" s="1"/>
    </row>
    <row r="131" spans="1:7" ht="20" x14ac:dyDescent="0.2">
      <c r="A131" s="2" t="s">
        <v>172</v>
      </c>
      <c r="B131" s="7" t="s">
        <v>111</v>
      </c>
      <c r="C131" t="str">
        <f t="shared" si="0"/>
        <v>MUST</v>
      </c>
      <c r="D131" t="s">
        <v>194</v>
      </c>
      <c r="F131"/>
      <c r="G131" s="1"/>
    </row>
    <row r="132" spans="1:7" ht="20" x14ac:dyDescent="0.2">
      <c r="A132" s="2" t="s">
        <v>173</v>
      </c>
      <c r="B132" s="7" t="s">
        <v>112</v>
      </c>
      <c r="C132" t="str">
        <f t="shared" si="0"/>
        <v>SHOULD</v>
      </c>
      <c r="D132" t="s">
        <v>194</v>
      </c>
      <c r="F132"/>
      <c r="G132" s="1"/>
    </row>
    <row r="133" spans="1:7" ht="20" x14ac:dyDescent="0.2">
      <c r="A133" s="2" t="s">
        <v>174</v>
      </c>
      <c r="B133" s="7" t="s">
        <v>113</v>
      </c>
      <c r="C133" t="str">
        <f t="shared" si="0"/>
        <v>SHOULD</v>
      </c>
      <c r="D133" t="s">
        <v>194</v>
      </c>
      <c r="F133"/>
      <c r="G133" s="1"/>
    </row>
    <row r="134" spans="1:7" ht="20" x14ac:dyDescent="0.2">
      <c r="A134" s="2" t="s">
        <v>175</v>
      </c>
      <c r="B134" s="7" t="s">
        <v>114</v>
      </c>
      <c r="C134" t="str">
        <f t="shared" si="0"/>
        <v>SHOULD</v>
      </c>
      <c r="D134" t="s">
        <v>194</v>
      </c>
      <c r="F134"/>
      <c r="G134" s="1"/>
    </row>
    <row r="135" spans="1:7" ht="20" x14ac:dyDescent="0.2">
      <c r="A135" s="2" t="s">
        <v>176</v>
      </c>
      <c r="B135" s="7" t="s">
        <v>115</v>
      </c>
      <c r="C135" t="str">
        <f t="shared" si="0"/>
        <v>SHOULD</v>
      </c>
      <c r="D135" t="s">
        <v>194</v>
      </c>
      <c r="F135"/>
      <c r="G135" s="1"/>
    </row>
    <row r="136" spans="1:7" ht="153" x14ac:dyDescent="0.2">
      <c r="A136" s="2" t="s">
        <v>177</v>
      </c>
      <c r="B136" s="7" t="s">
        <v>116</v>
      </c>
      <c r="C136" t="str">
        <f t="shared" si="0"/>
        <v>COULD</v>
      </c>
      <c r="E136" t="s">
        <v>194</v>
      </c>
      <c r="F136"/>
      <c r="G136" s="1" t="s">
        <v>223</v>
      </c>
    </row>
    <row r="137" spans="1:7" ht="20" x14ac:dyDescent="0.2">
      <c r="B137" s="6" t="s">
        <v>117</v>
      </c>
      <c r="C137" t="str">
        <f t="shared" si="0"/>
        <v/>
      </c>
      <c r="F137"/>
      <c r="G137" s="1"/>
    </row>
    <row r="138" spans="1:7" ht="20" x14ac:dyDescent="0.2">
      <c r="A138" s="2" t="s">
        <v>178</v>
      </c>
      <c r="B138" s="7" t="s">
        <v>118</v>
      </c>
      <c r="C138" t="str">
        <f t="shared" si="0"/>
        <v>SHOULD</v>
      </c>
      <c r="D138" t="s">
        <v>194</v>
      </c>
      <c r="F138"/>
      <c r="G138" s="1"/>
    </row>
    <row r="139" spans="1:7" ht="20" x14ac:dyDescent="0.2">
      <c r="A139" s="2" t="s">
        <v>179</v>
      </c>
      <c r="B139" s="7" t="s">
        <v>180</v>
      </c>
      <c r="C139" t="str">
        <f t="shared" si="0"/>
        <v>COULD</v>
      </c>
      <c r="D139" t="s">
        <v>194</v>
      </c>
      <c r="F139"/>
      <c r="G139" s="1"/>
    </row>
    <row r="140" spans="1:7" x14ac:dyDescent="0.2">
      <c r="F140"/>
      <c r="G140" s="1"/>
    </row>
    <row r="154" spans="1:1" ht="20" x14ac:dyDescent="0.2">
      <c r="A154" s="13"/>
    </row>
    <row r="155" spans="1:1" ht="18" x14ac:dyDescent="0.2">
      <c r="A155" s="14"/>
    </row>
    <row r="156" spans="1:1" ht="18" x14ac:dyDescent="0.2">
      <c r="A156" s="14"/>
    </row>
    <row r="157" spans="1:1" ht="18" x14ac:dyDescent="0.2">
      <c r="A157" s="14"/>
    </row>
    <row r="158" spans="1:1" ht="18" x14ac:dyDescent="0.2">
      <c r="A158" s="14"/>
    </row>
    <row r="159" spans="1:1" ht="18" x14ac:dyDescent="0.2">
      <c r="A159" s="14"/>
    </row>
    <row r="160" spans="1:1" ht="18" x14ac:dyDescent="0.2">
      <c r="A160" s="14"/>
    </row>
    <row r="161" spans="1:1" ht="18" x14ac:dyDescent="0.2">
      <c r="A161" s="14"/>
    </row>
    <row r="162" spans="1:1" ht="18" x14ac:dyDescent="0.2">
      <c r="A162" s="14"/>
    </row>
    <row r="163" spans="1:1" ht="18" x14ac:dyDescent="0.2">
      <c r="A163" s="14"/>
    </row>
    <row r="164" spans="1:1" ht="18" x14ac:dyDescent="0.2">
      <c r="A164" s="14"/>
    </row>
    <row r="165" spans="1:1" ht="18" x14ac:dyDescent="0.2">
      <c r="A165" s="14"/>
    </row>
    <row r="166" spans="1:1" ht="18" x14ac:dyDescent="0.2">
      <c r="A166" s="14"/>
    </row>
  </sheetData>
  <phoneticPr fontId="3" type="noConversion"/>
  <pageMargins left="0.7" right="0.7" top="0.75" bottom="0.75" header="0.3" footer="0.3"/>
  <pageSetup paperSize="9" orientation="portrait" horizontalDpi="0" verticalDpi="0"/>
  <ignoredErrors>
    <ignoredError sqref="A41:A48" numberStoredAsText="1"/>
  </ignoredErrors>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3654-DFFB-DD4A-A958-56D3279751C7}">
  <dimension ref="A1"/>
  <sheetViews>
    <sheetView showGridLines="0" workbookViewId="0">
      <selection activeCell="B2" sqref="B2:F5"/>
    </sheetView>
  </sheetViews>
  <sheetFormatPr baseColWidth="10" defaultRowHeight="16" x14ac:dyDescent="0.2"/>
  <cols>
    <col min="2" max="2" width="3.33203125" customWidth="1"/>
    <col min="3" max="3" width="12.83203125" bestFit="1" customWidth="1"/>
    <col min="4" max="4" width="12.1640625" bestFit="1" customWidth="1"/>
    <col min="5" max="5" width="15.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Meek (BSc Com Sc w DTP FT DA (Vodaf))</dc:creator>
  <cp:lastModifiedBy>Anthony Meek (BSc Com Sc w DTP FT DA (Vodaf))</cp:lastModifiedBy>
  <dcterms:created xsi:type="dcterms:W3CDTF">2024-04-01T16:19:52Z</dcterms:created>
  <dcterms:modified xsi:type="dcterms:W3CDTF">2024-04-03T13:07:27Z</dcterms:modified>
</cp:coreProperties>
</file>