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bookViews>
    <workbookView xWindow="-108" yWindow="-108" windowWidth="23256" windowHeight="12576" activeTab="0"/>
  </bookViews>
  <sheets>
    <sheet name="Sheet1" sheetId="1" r:id="rId3"/>
    <sheet name="Sheet3" sheetId="3" state="hidden" r:id="rId4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</calcChain>
</file>

<file path=xl/sharedStrings.xml><?xml version="1.0" encoding="utf-8"?>
<sst xmlns="http://schemas.openxmlformats.org/spreadsheetml/2006/main" count="1276" uniqueCount="394">
  <si>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</si>
  <si>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</si>
  <si>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</si>
  <si>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</si>
  <si>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</si>
  <si>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</si>
  <si>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</si>
  <si>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</si>
  <si>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</si>
  <si>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</si>
  <si>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</si>
  <si>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</si>
  <si>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</si>
  <si>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</si>
  <si>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</si>
  <si>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</si>
  <si>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</si>
  <si>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</si>
  <si>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</si>
  <si>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</si>
  <si>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</si>
  <si>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</si>
  <si>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</si>
  <si>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</si>
  <si>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</si>
  <si>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</si>
  <si>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</si>
  <si>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</si>
  <si>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</si>
  <si>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</si>
  <si>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</si>
  <si>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</si>
  <si>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</si>
  <si>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</si>
  <si>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</si>
  <si>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</si>
  <si>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</si>
  <si>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</si>
  <si>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</si>
  <si>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</si>
  <si>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</si>
  <si>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</si>
  <si>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</si>
  <si>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</si>
  <si>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</si>
  <si>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</si>
  <si>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</si>
  <si>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</si>
  <si>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</si>
  <si>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</si>
  <si>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</si>
  <si>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</si>
  <si>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</si>
  <si>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</si>
  <si>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</si>
  <si>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</si>
  <si>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</si>
  <si>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</si>
  <si>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</si>
  <si>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</si>
  <si>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</si>
  <si>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</si>
  <si>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</si>
  <si>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</si>
  <si>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</si>
  <si>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</si>
  <si>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</si>
  <si>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</si>
  <si>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</si>
  <si>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</si>
  <si>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</si>
  <si>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</si>
  <si>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</si>
  <si>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</si>
  <si>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</si>
  <si>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</si>
  <si>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</si>
  <si>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</si>
  <si>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</si>
  <si>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</si>
  <si>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</si>
  <si>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</si>
  <si>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</si>
  <si>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</si>
  <si>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</si>
  <si>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</si>
  <si>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</si>
  <si>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</si>
  <si>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</si>
  <si>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</si>
  <si>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</si>
  <si>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</si>
  <si>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</si>
  <si>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</si>
  <si>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</si>
  <si>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</si>
  <si>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</si>
  <si>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</si>
  <si>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</si>
  <si>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</si>
  <si>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</si>
  <si>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</si>
  <si>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</si>
  <si>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</si>
  <si>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</si>
  <si>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</si>
  <si>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</si>
  <si>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</si>
  <si>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</si>
  <si>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</si>
  <si>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</si>
  <si>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</si>
  <si>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</si>
  <si>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</si>
  <si>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</si>
  <si>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</si>
  <si>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</si>
  <si>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</si>
  <si>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</si>
  <si>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</si>
  <si>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</si>
  <si>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</si>
  <si>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</si>
  <si>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</si>
  <si>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</si>
  <si>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</si>
  <si>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</si>
  <si>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</si>
  <si>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</si>
  <si>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</si>
  <si>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</si>
  <si>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</si>
  <si>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</si>
  <si>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</si>
  <si>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</si>
  <si>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</si>
  <si>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</si>
  <si>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</si>
  <si>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</si>
  <si>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</si>
  <si>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</si>
  <si>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</si>
  <si>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</si>
  <si>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</si>
  <si>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</si>
  <si>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</si>
  <si>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</si>
  <si>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</si>
  <si>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</si>
  <si>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</si>
  <si>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</si>
  <si>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</si>
  <si>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</si>
  <si>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</si>
  <si>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</si>
  <si>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</si>
  <si>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</si>
  <si>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</si>
  <si>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</si>
  <si>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</si>
  <si>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</si>
  <si>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</si>
  <si>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</si>
  <si>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</si>
  <si>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</si>
  <si>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</si>
  <si>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</si>
  <si>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</si>
  <si>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</si>
  <si>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</si>
  <si>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</si>
  <si>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</si>
  <si>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</si>
  <si>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</si>
  <si>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</si>
  <si>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</si>
  <si>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</si>
  <si>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</si>
  <si>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</si>
  <si>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</si>
  <si>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</si>
  <si>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</si>
  <si>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</si>
  <si>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</si>
  <si>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</si>
  <si>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</si>
  <si>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</si>
  <si>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</si>
  <si>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</si>
  <si>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</si>
  <si>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</si>
  <si>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</si>
  <si>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</si>
  <si>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</si>
  <si>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</si>
  <si>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</si>
  <si>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</si>
  <si>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</si>
  <si>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</si>
  <si>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</si>
  <si>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</si>
  <si>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</si>
  <si>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</si>
  <si>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</si>
  <si>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</si>
  <si>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</si>
  <si>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</si>
  <si>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</si>
  <si>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</si>
  <si>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</si>
  <si>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</si>
  <si>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</si>
  <si>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</si>
  <si>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</si>
  <si>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</si>
  <si>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</si>
  <si>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</si>
  <si>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</si>
  <si>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</si>
  <si>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</si>
  <si>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</si>
  <si>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</si>
  <si>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</si>
  <si>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</si>
  <si>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</si>
  <si>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</si>
  <si>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</si>
  <si>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</si>
  <si>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</si>
  <si>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</si>
  <si>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</si>
  <si>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</si>
  <si>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</si>
  <si>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</si>
  <si>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</si>
  <si>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</si>
  <si>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</si>
  <si>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</si>
  <si>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</si>
  <si>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</si>
  <si>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</si>
  <si>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</si>
  <si>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</si>
  <si>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</si>
  <si>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</si>
  <si>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</si>
  <si>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</si>
  <si>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</si>
  <si>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</si>
  <si>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</si>
  <si>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</si>
  <si>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</si>
  <si>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</si>
  <si>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</si>
  <si>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</si>
  <si>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</si>
  <si>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</si>
  <si>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</si>
  <si>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</si>
  <si>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</si>
  <si>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</si>
  <si>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</si>
  <si>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</si>
  <si>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</si>
  <si>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</si>
  <si>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</si>
  <si>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</si>
  <si>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</si>
  <si>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</si>
  <si>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</si>
  <si>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</si>
  <si>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</si>
  <si>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</si>
  <si>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</si>
  <si>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</si>
  <si>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</si>
  <si>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</si>
  <si>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</si>
  <si>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</si>
  <si>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</si>
  <si>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</si>
  <si>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</si>
  <si>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</si>
  <si>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</si>
  <si>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</si>
  <si>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</si>
  <si>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</si>
  <si>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</si>
  <si>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</si>
  <si>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</si>
  <si>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</si>
  <si>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</si>
  <si>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</si>
  <si>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</si>
  <si>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</si>
  <si>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</si>
  <si>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</si>
  <si>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</si>
  <si>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</si>
  <si>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</si>
  <si>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</si>
  <si>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</si>
  <si>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</si>
  <si>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</si>
  <si>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</si>
  <si>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</si>
  <si>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</si>
  <si>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</si>
  <si>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</si>
  <si>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</si>
  <si>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</si>
  <si>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</si>
  <si>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</si>
  <si>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</si>
  <si>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</si>
  <si>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</si>
  <si>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</si>
  <si>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</si>
  <si>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</si>
  <si>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</si>
  <si>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</si>
  <si>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</si>
  <si>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</si>
  <si>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</si>
  <si>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</si>
  <si>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</si>
  <si>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</si>
  <si>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</si>
  <si>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</si>
  <si>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</si>
  <si>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</si>
  <si>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</si>
  <si>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</si>
  <si>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</si>
  <si>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</si>
  <si>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</si>
  <si>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</si>
  <si>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</si>
  <si>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</si>
  <si>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</si>
  <si>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</si>
  <si>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</si>
  <si>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</si>
  <si>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</si>
  <si>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</si>
  <si>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</si>
  <si>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</si>
  <si>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</si>
  <si>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</si>
  <si>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</si>
  <si>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</si>
  <si>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</si>
  <si>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</si>
  <si>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</si>
  <si>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</si>
  <si>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</si>
  <si>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</si>
  <si>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</si>
  <si>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</si>
  <si>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</si>
  <si>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</si>
  <si>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</si>
  <si>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</si>
  <si>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</si>
  <si>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</si>
  <si>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</si>
  <si>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</si>
  <si>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Gha</t>
  </si>
  <si>
    <t>Ama-Anu-Ash-Nam-Vin</t>
  </si>
  <si>
    <t>Ama-Ash</t>
  </si>
  <si>
    <t>EpNo</t>
  </si>
  <si>
    <t>Amount_Invested_lakhs</t>
  </si>
  <si>
    <t>Amout_Asked</t>
  </si>
  <si>
    <t>Debt_Invested</t>
  </si>
  <si>
    <t>Debt_Asked</t>
  </si>
  <si>
    <t>Equit_Taken_P</t>
  </si>
  <si>
    <t>Equity_Asked_P</t>
  </si>
  <si>
    <t>Avg_age</t>
  </si>
  <si>
    <t>Team_members</t>
  </si>
  <si>
    <t>Ashneer_Amount_Invested</t>
  </si>
  <si>
    <t>Ashneer_Equity_Taken_P</t>
  </si>
  <si>
    <t>Namita_Amount_Invested</t>
  </si>
  <si>
    <t>Namita_Equity_Taken_P</t>
  </si>
  <si>
    <t>Anupam_Amount_Invested</t>
  </si>
  <si>
    <t>Anupam_Equity_Taken_P</t>
  </si>
  <si>
    <t>Vineeta_Amount_Invested</t>
  </si>
  <si>
    <t>Vineeta_Equity_Taken_P</t>
  </si>
  <si>
    <t>Aman_Amount_Invested</t>
  </si>
  <si>
    <t>Aman_Equity_Taken_P</t>
  </si>
  <si>
    <t>Peyush_Amount_Invested</t>
  </si>
  <si>
    <t>Peyush_Equity_Taken_P</t>
  </si>
  <si>
    <t>Ghazal_Amount_Invested</t>
  </si>
  <si>
    <t>Ghazal_Equity_Taken%</t>
  </si>
  <si>
    <t>Total_investors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</si>
</sst>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202122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/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17" fontId="2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4" fillId="5" borderId="0" xfId="0" applyNumberFormat="1" applyFont="1" applyFill="1" applyBorder="1" applyAlignment="1" applyProtection="1">
      <alignment horizontal="left"/>
      <protection/>
    </xf>
    <xf numFmtId="0" fontId="4" fillId="5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P99"/>
  <sheetViews>
    <sheetView tabSelected="1" zoomScale="85" zoomScaleNormal="85" workbookViewId="0" topLeftCell="A1">
      <selection pane="topLeft" activeCell="AD1" sqref="AD1"/>
    </sheetView>
  </sheetViews>
  <sheetFormatPr defaultRowHeight="14.4"/>
  <cols>
    <col min="2" max="2" width="25" bestFit="1" customWidth="1"/>
    <col min="3" max="3" width="25" customWidth="1"/>
    <col min="4" max="4" width="7" bestFit="1" customWidth="1"/>
    <col min="5" max="5" width="12.714285714285714" bestFit="1" customWidth="1"/>
    <col min="6" max="6" width="43.714285714285715" bestFit="1" customWidth="1"/>
    <col min="7" max="7" width="12.857142857142858" bestFit="1" customWidth="1"/>
    <col min="8" max="8" width="39.285714285714285" bestFit="1" customWidth="1"/>
    <col min="9" max="9" width="20.285714285714285" bestFit="1" customWidth="1"/>
    <col min="10" max="10" width="12" bestFit="1" customWidth="1"/>
    <col min="11" max="11" width="12.714285714285714" bestFit="1" customWidth="1"/>
    <col min="12" max="12" width="10.571428571428571" bestFit="1" customWidth="1"/>
    <col min="13" max="14" width="13.857142857142858" bestFit="1" customWidth="1"/>
    <col min="15" max="15" width="7.714285714285714" bestFit="1" customWidth="1"/>
    <col min="16" max="16" width="13.285714285714286" customWidth="1"/>
    <col min="17" max="17" width="22.142857142857142" style="3" bestFit="1" customWidth="1"/>
    <col min="18" max="18" width="20.428571428571427" bestFit="1" customWidth="1"/>
    <col min="19" max="19" width="21.571428571428573" bestFit="1" customWidth="1"/>
    <col min="20" max="20" width="19.857142857142858" bestFit="1" customWidth="1"/>
    <col min="21" max="21" width="22.285714285714285" bestFit="1" customWidth="1"/>
    <col min="22" max="22" width="20.571428571428573" bestFit="1" customWidth="1"/>
    <col min="23" max="23" width="21.714285714285715" bestFit="1" customWidth="1"/>
    <col min="24" max="25" width="20.142857142857142" bestFit="1" customWidth="1"/>
    <col min="26" max="26" width="18.571428571428573" bestFit="1" customWidth="1"/>
    <col min="27" max="27" width="21.142857142857142" bestFit="1" customWidth="1"/>
    <col min="28" max="28" width="19.571428571428573" bestFit="1" customWidth="1"/>
    <col min="29" max="29" width="20.857142857142858" bestFit="1" customWidth="1"/>
    <col min="30" max="30" width="19.571428571428573" bestFit="1" customWidth="1"/>
    <col min="31" max="31" width="13.142857142857142" bestFit="1" customWidth="1"/>
    <col min="32" max="32" width="20.857142857142858" bestFit="1" customWidth="1"/>
  </cols>
  <sheetData>
    <row r="1" spans="1:32" ht="14.25" customHeight="1">
      <c r="A1" s="18" t="s">
        <v>370</v>
      </c>
      <c r="B1" s="19" t="s">
        <v>1</v>
      </c>
      <c r="C1" s="19" t="s">
        <v>334</v>
      </c>
      <c r="D1" s="19" t="s">
        <v>335</v>
      </c>
      <c r="E1" s="19" t="s">
        <v>251</v>
      </c>
      <c r="F1" s="19" t="s">
        <v>2</v>
      </c>
      <c r="G1" s="19" t="s">
        <v>244</v>
      </c>
      <c r="H1" s="19" t="s">
        <v>3</v>
      </c>
      <c r="I1" s="18" t="s">
        <v>371</v>
      </c>
      <c r="J1" s="18" t="s">
        <v>372</v>
      </c>
      <c r="K1" s="18" t="s">
        <v>373</v>
      </c>
      <c r="L1" s="18" t="s">
        <v>374</v>
      </c>
      <c r="M1" s="18" t="s">
        <v>375</v>
      </c>
      <c r="N1" s="18" t="s">
        <v>376</v>
      </c>
      <c r="O1" s="18" t="s">
        <v>377</v>
      </c>
      <c r="P1" s="18" t="s">
        <v>378</v>
      </c>
      <c r="Q1" s="18" t="s">
        <v>379</v>
      </c>
      <c r="R1" s="18" t="s">
        <v>380</v>
      </c>
      <c r="S1" s="18" t="s">
        <v>381</v>
      </c>
      <c r="T1" s="18" t="s">
        <v>382</v>
      </c>
      <c r="U1" s="18" t="s">
        <v>383</v>
      </c>
      <c r="V1" s="18" t="s">
        <v>384</v>
      </c>
      <c r="W1" s="18" t="s">
        <v>385</v>
      </c>
      <c r="X1" s="18" t="s">
        <v>386</v>
      </c>
      <c r="Y1" s="18" t="s">
        <v>387</v>
      </c>
      <c r="Z1" s="18" t="s">
        <v>388</v>
      </c>
      <c r="AA1" s="18" t="s">
        <v>389</v>
      </c>
      <c r="AB1" s="18" t="s">
        <v>390</v>
      </c>
      <c r="AC1" s="18" t="s">
        <v>391</v>
      </c>
      <c r="AD1" s="18" t="s">
        <v>392</v>
      </c>
      <c r="AE1" s="18" t="s">
        <v>393</v>
      </c>
      <c r="AF1" s="19"/>
    </row>
    <row r="2" spans="1:33" ht="14.4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 s="3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5.3300000000000001</v>
      </c>
      <c r="Y2">
        <v>25</v>
      </c>
      <c r="Z2">
        <v>5.3300000000000001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342</v>
      </c>
      <c r="AG2">
        <f>IF(AND(ISNUMBER(FIND("Pey",AF2)),ISNUMBER(FIND("Vin",AF2))),1,0)</f>
        <v>0</v>
      </c>
    </row>
    <row r="3" spans="1:33" ht="14.4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 s="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336</v>
      </c>
      <c r="AG3">
        <f t="shared" si="0" ref="AG3:AG66">IF(AND(ISNUMBER(FIND("Pey",AF3)),ISNUMBER(FIND("Vin",AF3))),1,0)</f>
        <v>0</v>
      </c>
    </row>
    <row r="4" spans="1:33" ht="14.4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 s="3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337</v>
      </c>
      <c r="AG4">
        <f t="shared" si="0"/>
        <v>0</v>
      </c>
    </row>
    <row r="5" spans="1:33" ht="14.4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 s="3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338</v>
      </c>
      <c r="AG5">
        <f t="shared" si="0"/>
        <v>0</v>
      </c>
    </row>
    <row r="6" spans="1:42" ht="14.4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339</v>
      </c>
      <c r="AG6">
        <f t="shared" si="0"/>
        <v>0</v>
      </c>
      <c r="AJ6" t="s">
        <v>340</v>
      </c>
      <c r="AK6" t="s">
        <v>349</v>
      </c>
      <c r="AL6" t="s">
        <v>338</v>
      </c>
      <c r="AM6" t="s">
        <v>367</v>
      </c>
      <c r="AN6" t="s">
        <v>343</v>
      </c>
      <c r="AO6" t="s">
        <v>352</v>
      </c>
      <c r="AP6" t="s">
        <v>341</v>
      </c>
    </row>
    <row r="7" spans="1:42" ht="14.4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339</v>
      </c>
      <c r="AG7">
        <f t="shared" si="0"/>
        <v>0</v>
      </c>
      <c r="AI7" t="s">
        <v>340</v>
      </c>
      <c r="AJ7">
        <v>3</v>
      </c>
      <c r="AK7">
        <v>10</v>
      </c>
      <c r="AL7">
        <v>10</v>
      </c>
      <c r="AM7">
        <v>0</v>
      </c>
      <c r="AN7">
        <v>12</v>
      </c>
      <c r="AO7">
        <v>11</v>
      </c>
      <c r="AP7">
        <v>2</v>
      </c>
    </row>
    <row r="8" spans="1:42" ht="14.4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339</v>
      </c>
      <c r="AG8">
        <f t="shared" si="0"/>
        <v>0</v>
      </c>
      <c r="AI8" t="s">
        <v>349</v>
      </c>
      <c r="AJ8">
        <v>10</v>
      </c>
      <c r="AK8">
        <v>2</v>
      </c>
      <c r="AL8">
        <v>6</v>
      </c>
      <c r="AM8">
        <v>2</v>
      </c>
      <c r="AN8">
        <v>7</v>
      </c>
      <c r="AO8">
        <v>11</v>
      </c>
      <c r="AP8">
        <v>5</v>
      </c>
    </row>
    <row r="9" spans="1:42" ht="14.4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340</v>
      </c>
      <c r="AG9">
        <f t="shared" si="0"/>
        <v>0</v>
      </c>
      <c r="AI9" t="s">
        <v>338</v>
      </c>
      <c r="AJ9">
        <v>10</v>
      </c>
      <c r="AK9">
        <v>6</v>
      </c>
      <c r="AL9">
        <v>3</v>
      </c>
      <c r="AM9">
        <v>0</v>
      </c>
      <c r="AN9">
        <v>5</v>
      </c>
      <c r="AO9">
        <v>8</v>
      </c>
      <c r="AP9">
        <v>3</v>
      </c>
    </row>
    <row r="10" spans="1:42" ht="14.4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341</v>
      </c>
      <c r="AG10">
        <f t="shared" si="0"/>
        <v>0</v>
      </c>
      <c r="AI10" t="s">
        <v>367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3</v>
      </c>
      <c r="AP10">
        <v>4</v>
      </c>
    </row>
    <row r="11" spans="1:42" ht="14.4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 s="3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337</v>
      </c>
      <c r="AG11">
        <f t="shared" si="0"/>
        <v>0</v>
      </c>
      <c r="AI11" t="s">
        <v>343</v>
      </c>
      <c r="AJ11">
        <v>12</v>
      </c>
      <c r="AK11">
        <v>7</v>
      </c>
      <c r="AL11">
        <v>5</v>
      </c>
      <c r="AM11">
        <v>2</v>
      </c>
      <c r="AN11">
        <v>3</v>
      </c>
      <c r="AO11">
        <v>8</v>
      </c>
      <c r="AP11">
        <v>4</v>
      </c>
    </row>
    <row r="12" spans="1:42" ht="14.4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339</v>
      </c>
      <c r="AG12">
        <f t="shared" si="0"/>
        <v>0</v>
      </c>
      <c r="AI12" t="s">
        <v>352</v>
      </c>
      <c r="AJ12">
        <v>11</v>
      </c>
      <c r="AK12">
        <v>11</v>
      </c>
      <c r="AL12">
        <v>8</v>
      </c>
      <c r="AM12">
        <v>3</v>
      </c>
      <c r="AN12">
        <v>8</v>
      </c>
      <c r="AO12">
        <v>7</v>
      </c>
      <c r="AP12">
        <v>3</v>
      </c>
    </row>
    <row r="13" spans="1:42" ht="14.4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 s="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345</v>
      </c>
      <c r="AG13">
        <f t="shared" si="0"/>
        <v>0</v>
      </c>
      <c r="AI13" t="s">
        <v>341</v>
      </c>
      <c r="AJ13">
        <v>2</v>
      </c>
      <c r="AK13">
        <v>5</v>
      </c>
      <c r="AL13">
        <v>3</v>
      </c>
      <c r="AM13">
        <v>4</v>
      </c>
      <c r="AN13">
        <v>4</v>
      </c>
      <c r="AO13">
        <v>3</v>
      </c>
      <c r="AP13">
        <v>1</v>
      </c>
    </row>
    <row r="14" spans="1:33" ht="14.4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 s="3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355</v>
      </c>
      <c r="AG14">
        <f t="shared" si="0"/>
        <v>0</v>
      </c>
    </row>
    <row r="15" spans="1:33" ht="14.4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339</v>
      </c>
      <c r="AG15">
        <f t="shared" si="0"/>
        <v>0</v>
      </c>
    </row>
    <row r="16" spans="1:33" ht="14.4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339</v>
      </c>
      <c r="AG16">
        <f t="shared" si="0"/>
        <v>0</v>
      </c>
    </row>
    <row r="17" spans="1:33" ht="14.4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 s="3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  <c r="AG17">
        <f t="shared" si="0"/>
        <v>0</v>
      </c>
    </row>
    <row r="18" spans="1:33" ht="14.4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 s="3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343</v>
      </c>
      <c r="AG18">
        <f t="shared" si="0"/>
        <v>0</v>
      </c>
    </row>
    <row r="19" spans="1:33" ht="14.4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339</v>
      </c>
      <c r="AG19">
        <f t="shared" si="0"/>
        <v>0</v>
      </c>
    </row>
    <row r="20" spans="1:33" ht="14.4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 s="3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  <c r="AG20">
        <f t="shared" si="0"/>
        <v>0</v>
      </c>
    </row>
    <row r="21" spans="1:33" ht="14.4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339</v>
      </c>
      <c r="AG21">
        <f t="shared" si="0"/>
        <v>0</v>
      </c>
    </row>
    <row r="22" spans="1:33" ht="14.4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339</v>
      </c>
      <c r="AG22">
        <f t="shared" si="0"/>
        <v>0</v>
      </c>
    </row>
    <row r="23" spans="1:33" ht="14.4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 s="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  <c r="AG23">
        <f t="shared" si="0"/>
        <v>0</v>
      </c>
    </row>
    <row r="24" spans="1:33" ht="14.4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33.329999999999998</v>
      </c>
      <c r="N24">
        <v>7.5</v>
      </c>
      <c r="O24" t="s">
        <v>287</v>
      </c>
      <c r="P24">
        <v>1</v>
      </c>
      <c r="Q24" s="3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344</v>
      </c>
      <c r="AG24">
        <f t="shared" si="0"/>
        <v>0</v>
      </c>
    </row>
    <row r="25" spans="1:33" ht="14.4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 s="3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338</v>
      </c>
      <c r="AG25">
        <f t="shared" si="0"/>
        <v>0</v>
      </c>
    </row>
    <row r="26" spans="1:33" ht="14.4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 s="3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345</v>
      </c>
      <c r="AG26">
        <f t="shared" si="0"/>
        <v>0</v>
      </c>
    </row>
    <row r="27" spans="1:33" ht="14.4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346</v>
      </c>
      <c r="AG27">
        <f t="shared" si="0"/>
        <v>0</v>
      </c>
    </row>
    <row r="28" spans="1:33" ht="14.4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339</v>
      </c>
      <c r="AG28">
        <f t="shared" si="0"/>
        <v>0</v>
      </c>
    </row>
    <row r="29" spans="1:33" ht="14.4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 s="3">
        <v>0</v>
      </c>
      <c r="R29">
        <v>0</v>
      </c>
      <c r="S29">
        <v>8.3000000000000007</v>
      </c>
      <c r="T29">
        <v>6.5999999999999996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6.5999999999999996</v>
      </c>
      <c r="AA29">
        <v>8.3000000000000007</v>
      </c>
      <c r="AB29">
        <v>6.5999999999999996</v>
      </c>
      <c r="AC29" t="s">
        <v>25</v>
      </c>
      <c r="AD29" t="s">
        <v>25</v>
      </c>
      <c r="AE29">
        <v>3</v>
      </c>
      <c r="AF29" t="s">
        <v>347</v>
      </c>
      <c r="AG29">
        <f t="shared" si="0"/>
        <v>0</v>
      </c>
    </row>
    <row r="30" spans="1:33" ht="14.4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 s="3">
        <v>0</v>
      </c>
      <c r="R30">
        <v>0</v>
      </c>
      <c r="S30">
        <v>0</v>
      </c>
      <c r="T30">
        <v>0</v>
      </c>
      <c r="U30">
        <v>10</v>
      </c>
      <c r="V30">
        <v>6.5999999999999996</v>
      </c>
      <c r="W30" t="s">
        <v>25</v>
      </c>
      <c r="X30" t="s">
        <v>25</v>
      </c>
      <c r="Y30">
        <v>10</v>
      </c>
      <c r="Z30">
        <v>6.5999999999999996</v>
      </c>
      <c r="AA30">
        <v>10</v>
      </c>
      <c r="AB30">
        <v>6.5999999999999996</v>
      </c>
      <c r="AC30" t="s">
        <v>25</v>
      </c>
      <c r="AD30" t="s">
        <v>25</v>
      </c>
      <c r="AE30">
        <v>3</v>
      </c>
      <c r="AF30" t="s">
        <v>348</v>
      </c>
      <c r="AG30">
        <f t="shared" si="0"/>
        <v>0</v>
      </c>
    </row>
    <row r="31" spans="1:33" ht="14.4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 s="3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359</v>
      </c>
      <c r="AG31">
        <f t="shared" si="0"/>
        <v>0</v>
      </c>
    </row>
    <row r="32" spans="1:33" ht="14.4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339</v>
      </c>
      <c r="AG32">
        <f t="shared" si="0"/>
        <v>0</v>
      </c>
    </row>
    <row r="33" spans="1:33" ht="14.4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 s="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349</v>
      </c>
      <c r="AG33">
        <f t="shared" si="0"/>
        <v>0</v>
      </c>
    </row>
    <row r="34" spans="1:33" ht="14.4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 s="3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345</v>
      </c>
      <c r="AG34">
        <f t="shared" si="0"/>
        <v>0</v>
      </c>
    </row>
    <row r="35" spans="1:33" ht="14.4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 s="3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343</v>
      </c>
      <c r="AG35">
        <f t="shared" si="0"/>
        <v>0</v>
      </c>
    </row>
    <row r="36" spans="1:33" ht="14.4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339</v>
      </c>
      <c r="AG36">
        <f t="shared" si="0"/>
        <v>0</v>
      </c>
    </row>
    <row r="37" spans="1:33" ht="14.4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 s="3">
        <v>0</v>
      </c>
      <c r="R37">
        <v>0</v>
      </c>
      <c r="S37">
        <v>0</v>
      </c>
      <c r="T37">
        <v>0</v>
      </c>
      <c r="U37">
        <v>13.300000000000001</v>
      </c>
      <c r="V37">
        <v>8</v>
      </c>
      <c r="W37" t="s">
        <v>25</v>
      </c>
      <c r="X37" t="s">
        <v>25</v>
      </c>
      <c r="Y37">
        <v>13.300000000000001</v>
      </c>
      <c r="Z37">
        <v>8</v>
      </c>
      <c r="AA37">
        <v>13.300000000000001</v>
      </c>
      <c r="AB37">
        <v>8</v>
      </c>
      <c r="AC37" t="s">
        <v>25</v>
      </c>
      <c r="AD37" t="s">
        <v>25</v>
      </c>
      <c r="AE37">
        <v>3</v>
      </c>
      <c r="AF37" t="s">
        <v>348</v>
      </c>
      <c r="AG37">
        <f t="shared" si="0"/>
        <v>0</v>
      </c>
    </row>
    <row r="38" spans="1:33" ht="14.4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 s="3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350</v>
      </c>
      <c r="AG38">
        <f t="shared" si="0"/>
        <v>0</v>
      </c>
    </row>
    <row r="39" spans="1:33" ht="14.4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 s="3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344</v>
      </c>
      <c r="AG39">
        <f t="shared" si="0"/>
        <v>0</v>
      </c>
    </row>
    <row r="40" spans="1:33" ht="14.4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 s="3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351</v>
      </c>
      <c r="AG40">
        <f t="shared" si="0"/>
        <v>0</v>
      </c>
    </row>
    <row r="41" spans="1:33" ht="14.4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 s="3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345</v>
      </c>
      <c r="AG41">
        <f t="shared" si="0"/>
        <v>0</v>
      </c>
    </row>
    <row r="42" spans="1:33" ht="14.4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339</v>
      </c>
      <c r="AG42">
        <f t="shared" si="0"/>
        <v>0</v>
      </c>
    </row>
    <row r="43" spans="1:33" ht="14.4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339</v>
      </c>
      <c r="AG43">
        <f t="shared" si="0"/>
        <v>0</v>
      </c>
    </row>
    <row r="44" spans="1:33" ht="14.4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340</v>
      </c>
      <c r="AG44">
        <f t="shared" si="0"/>
        <v>0</v>
      </c>
    </row>
    <row r="45" spans="1:33" ht="14.4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352</v>
      </c>
      <c r="AG45">
        <f t="shared" si="0"/>
        <v>0</v>
      </c>
    </row>
    <row r="46" spans="1:33" ht="14.4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 s="3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353</v>
      </c>
      <c r="AG46">
        <f t="shared" si="0"/>
        <v>0</v>
      </c>
    </row>
    <row r="47" spans="1:33" ht="14.4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 s="3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354</v>
      </c>
      <c r="AG47">
        <f t="shared" si="0"/>
        <v>0</v>
      </c>
    </row>
    <row r="48" spans="1:33" ht="14.4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339</v>
      </c>
      <c r="AG48">
        <f t="shared" si="0"/>
        <v>0</v>
      </c>
    </row>
    <row r="49" spans="1:33" ht="14.4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 s="3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345</v>
      </c>
      <c r="AG49">
        <f t="shared" si="0"/>
        <v>0</v>
      </c>
    </row>
    <row r="50" spans="1:33" ht="14.4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 s="3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355</v>
      </c>
      <c r="AG50">
        <f t="shared" si="0"/>
        <v>0</v>
      </c>
    </row>
    <row r="51" spans="1:33" ht="14.4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 s="3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356</v>
      </c>
      <c r="AG51">
        <f t="shared" si="0"/>
        <v>0</v>
      </c>
    </row>
    <row r="52" spans="1:33" ht="14.4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 s="3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357</v>
      </c>
      <c r="AG52">
        <f t="shared" si="0"/>
        <v>0</v>
      </c>
    </row>
    <row r="53" spans="1:33" ht="14.4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339</v>
      </c>
      <c r="AG53">
        <f t="shared" si="0"/>
        <v>0</v>
      </c>
    </row>
    <row r="54" spans="1:33" ht="14.4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352</v>
      </c>
      <c r="AG54">
        <f t="shared" si="0"/>
        <v>0</v>
      </c>
    </row>
    <row r="55" spans="1:33" ht="14.4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339</v>
      </c>
      <c r="AG55">
        <f t="shared" si="0"/>
        <v>0</v>
      </c>
    </row>
    <row r="56" spans="1:33" ht="14.4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339</v>
      </c>
      <c r="AG56">
        <f t="shared" si="0"/>
        <v>0</v>
      </c>
    </row>
    <row r="57" spans="1:33" ht="14.4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 s="3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338</v>
      </c>
      <c r="AG57">
        <f t="shared" si="0"/>
        <v>0</v>
      </c>
    </row>
    <row r="58" spans="1:33" ht="14.4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339</v>
      </c>
      <c r="AG58">
        <f t="shared" si="0"/>
        <v>0</v>
      </c>
    </row>
    <row r="59" spans="1:33" ht="14.4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339</v>
      </c>
      <c r="AG59">
        <f t="shared" si="0"/>
        <v>0</v>
      </c>
    </row>
    <row r="60" spans="1:33" ht="14.4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 s="3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358</v>
      </c>
      <c r="AG60">
        <f t="shared" si="0"/>
        <v>0</v>
      </c>
    </row>
    <row r="61" spans="1:33" ht="14.4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339</v>
      </c>
      <c r="AG61">
        <f t="shared" si="0"/>
        <v>0</v>
      </c>
    </row>
    <row r="62" spans="1:33" ht="14.4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339</v>
      </c>
      <c r="AG62">
        <f t="shared" si="0"/>
        <v>0</v>
      </c>
    </row>
    <row r="63" spans="1:33" ht="14.4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352</v>
      </c>
      <c r="AG63">
        <f t="shared" si="0"/>
        <v>0</v>
      </c>
    </row>
    <row r="64" spans="1:33" ht="14.4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339</v>
      </c>
      <c r="AG64">
        <f t="shared" si="0"/>
        <v>0</v>
      </c>
    </row>
    <row r="65" spans="1:33" ht="14.4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 s="3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356</v>
      </c>
      <c r="AG65">
        <f t="shared" si="0"/>
        <v>0</v>
      </c>
    </row>
    <row r="66" spans="1:33" ht="14.4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 s="3">
        <v>33.329999999999998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33.329999999999998</v>
      </c>
      <c r="X66">
        <v>5</v>
      </c>
      <c r="Y66">
        <v>33.329999999999998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359</v>
      </c>
      <c r="AG66">
        <f t="shared" si="0"/>
        <v>0</v>
      </c>
    </row>
    <row r="67" spans="1:33" ht="14.4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 s="3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352</v>
      </c>
      <c r="AG67">
        <f t="shared" si="1" ref="AG67:AG99">IF(AND(ISNUMBER(FIND("Pey",AF67)),ISNUMBER(FIND("Vin",AF67))),1,0)</f>
        <v>0</v>
      </c>
    </row>
    <row r="68" spans="1:33" ht="14.4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 s="3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337</v>
      </c>
      <c r="AG68">
        <f t="shared" si="1"/>
        <v>0</v>
      </c>
    </row>
    <row r="69" spans="1:33" ht="14.4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 s="3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360</v>
      </c>
      <c r="AG69">
        <f t="shared" si="1"/>
        <v>0</v>
      </c>
    </row>
    <row r="70" spans="1:33" ht="14.4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 s="3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339</v>
      </c>
      <c r="AG70">
        <f t="shared" si="1"/>
        <v>0</v>
      </c>
    </row>
    <row r="71" spans="1:33" ht="14.4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 s="3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339</v>
      </c>
      <c r="AG71">
        <f t="shared" si="1"/>
        <v>0</v>
      </c>
    </row>
    <row r="72" spans="1:33" ht="14.4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 s="3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339</v>
      </c>
      <c r="AG72">
        <f t="shared" si="1"/>
        <v>0</v>
      </c>
    </row>
    <row r="73" spans="1:33" ht="14.4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 s="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340</v>
      </c>
      <c r="AG73">
        <f t="shared" si="1"/>
        <v>0</v>
      </c>
    </row>
    <row r="74" spans="1:33" ht="14.4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 s="3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339</v>
      </c>
      <c r="AG74">
        <f t="shared" si="1"/>
        <v>0</v>
      </c>
    </row>
    <row r="75" spans="1:33" ht="14.4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 s="3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339</v>
      </c>
      <c r="AG75">
        <f t="shared" si="1"/>
        <v>0</v>
      </c>
    </row>
    <row r="76" spans="1:33" ht="14.4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 s="3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339</v>
      </c>
      <c r="AG76">
        <f t="shared" si="1"/>
        <v>0</v>
      </c>
    </row>
    <row r="77" spans="1:33" ht="14.4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s="3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361</v>
      </c>
      <c r="AG77">
        <f t="shared" si="1"/>
        <v>0</v>
      </c>
    </row>
    <row r="78" spans="1:33" ht="14.4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s="3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352</v>
      </c>
      <c r="AG78">
        <f t="shared" si="1"/>
        <v>0</v>
      </c>
    </row>
    <row r="79" spans="1:33" ht="14.4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s="3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339</v>
      </c>
      <c r="AG79">
        <f t="shared" si="1"/>
        <v>0</v>
      </c>
    </row>
    <row r="80" spans="1:33" ht="14.4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s="3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349</v>
      </c>
      <c r="AG80">
        <f t="shared" si="1"/>
        <v>0</v>
      </c>
    </row>
    <row r="81" spans="1:33" ht="14.4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s="3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362</v>
      </c>
      <c r="AG81">
        <f t="shared" si="1"/>
        <v>1</v>
      </c>
    </row>
    <row r="82" spans="1:33" ht="14.4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s="3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339</v>
      </c>
      <c r="AG82">
        <f t="shared" si="1"/>
        <v>0</v>
      </c>
    </row>
    <row r="83" spans="1:33" ht="14.4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s="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352</v>
      </c>
      <c r="AG83">
        <f t="shared" si="1"/>
        <v>0</v>
      </c>
    </row>
    <row r="84" spans="1:33" ht="14.4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s="3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339</v>
      </c>
      <c r="AG84">
        <f t="shared" si="1"/>
        <v>0</v>
      </c>
    </row>
    <row r="85" spans="1:33" ht="14.4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s="3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343</v>
      </c>
      <c r="AG85">
        <f t="shared" si="1"/>
        <v>0</v>
      </c>
    </row>
    <row r="86" spans="1:33" ht="14.4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s="3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339</v>
      </c>
      <c r="AG86">
        <f t="shared" si="1"/>
        <v>0</v>
      </c>
    </row>
    <row r="87" spans="1:33" ht="14.4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363</v>
      </c>
      <c r="AG87">
        <f t="shared" si="1"/>
        <v>0</v>
      </c>
    </row>
    <row r="88" spans="1:33" ht="14.4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s="3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339</v>
      </c>
      <c r="AG88">
        <f t="shared" si="1"/>
        <v>0</v>
      </c>
    </row>
    <row r="89" spans="1:33" ht="14.4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s="3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352</v>
      </c>
      <c r="AG89">
        <f t="shared" si="1"/>
        <v>0</v>
      </c>
    </row>
    <row r="90" spans="1:33" ht="14.4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s="3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33.329999999999998</v>
      </c>
      <c r="X90">
        <v>5</v>
      </c>
      <c r="Y90" t="s">
        <v>25</v>
      </c>
      <c r="Z90" t="s">
        <v>25</v>
      </c>
      <c r="AA90">
        <v>33.329999999999998</v>
      </c>
      <c r="AB90">
        <v>5</v>
      </c>
      <c r="AC90">
        <v>33.329999999999998</v>
      </c>
      <c r="AD90">
        <v>5</v>
      </c>
      <c r="AE90">
        <v>3</v>
      </c>
      <c r="AF90" t="s">
        <v>364</v>
      </c>
      <c r="AG90">
        <f t="shared" si="1"/>
        <v>1</v>
      </c>
    </row>
    <row r="91" spans="1:33" ht="14.4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s="3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339</v>
      </c>
      <c r="AG91">
        <f t="shared" si="1"/>
        <v>0</v>
      </c>
    </row>
    <row r="92" spans="1:33" ht="14.4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s="3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364</v>
      </c>
      <c r="AG92">
        <f t="shared" si="1"/>
        <v>1</v>
      </c>
    </row>
    <row r="93" spans="1:33" ht="14.4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s="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365</v>
      </c>
      <c r="AG93">
        <f t="shared" si="1"/>
        <v>0</v>
      </c>
    </row>
    <row r="94" spans="1:33" ht="14.4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s="3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339</v>
      </c>
      <c r="AG94">
        <f t="shared" si="1"/>
        <v>0</v>
      </c>
    </row>
    <row r="95" spans="1:33" ht="14.4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s="3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339</v>
      </c>
      <c r="AG95">
        <f t="shared" si="1"/>
        <v>0</v>
      </c>
    </row>
    <row r="96" spans="1:33" ht="14.4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6" t="s">
        <v>282</v>
      </c>
      <c r="P96">
        <v>1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339</v>
      </c>
      <c r="AG96">
        <f t="shared" si="1"/>
        <v>0</v>
      </c>
    </row>
    <row r="97" spans="1:33" ht="14.4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 s="3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366</v>
      </c>
      <c r="AG97">
        <f t="shared" si="1"/>
        <v>0</v>
      </c>
    </row>
    <row r="98" spans="1:33" ht="14.4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339</v>
      </c>
      <c r="AG98">
        <f t="shared" si="1"/>
        <v>0</v>
      </c>
    </row>
    <row r="99" spans="1:33" ht="14.4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339</v>
      </c>
      <c r="AG99">
        <f t="shared" si="1"/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workbookViewId="0" topLeftCell="U1">
      <selection pane="topLeft" activeCell="V9" sqref="V9"/>
    </sheetView>
  </sheetViews>
  <sheetFormatPr defaultRowHeight="14.4"/>
  <cols>
    <col min="7" max="7" width="19.571428571428573" customWidth="1"/>
    <col min="8" max="8" width="11.714285714285714" customWidth="1"/>
    <col min="9" max="9" width="8.857142857142858" customWidth="1"/>
    <col min="10" max="10" width="10.142857142857142" customWidth="1"/>
    <col min="11" max="14" width="8.857142857142858" customWidth="1"/>
    <col min="15" max="15" width="22.142857142857142" customWidth="1"/>
    <col min="16" max="16" width="20.428571428571427" customWidth="1"/>
    <col min="17" max="17" width="21.571428571428573" bestFit="1" customWidth="1"/>
    <col min="18" max="18" width="19.857142857142858" bestFit="1" customWidth="1"/>
    <col min="19" max="19" width="22.285714285714285" bestFit="1" customWidth="1"/>
    <col min="20" max="20" width="20.571428571428573" bestFit="1" customWidth="1"/>
    <col min="21" max="21" width="21.714285714285715" bestFit="1" customWidth="1"/>
    <col min="22" max="23" width="20.142857142857142" bestFit="1" customWidth="1"/>
    <col min="24" max="24" width="18.571428571428573" bestFit="1" customWidth="1"/>
    <col min="25" max="25" width="21.142857142857142" bestFit="1" customWidth="1"/>
    <col min="26" max="26" width="19.571428571428573" bestFit="1" customWidth="1"/>
    <col min="27" max="27" width="20.857142857142858" bestFit="1" customWidth="1"/>
    <col min="28" max="28" width="19.285714285714285" bestFit="1" customWidth="1"/>
    <col min="29" max="29" width="13.142857142857142" bestFit="1" customWidth="1"/>
  </cols>
  <sheetData>
    <row r="1" spans="1:29" ht="15" thickBot="1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s="3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>
      <c r="A2" s="9">
        <v>27</v>
      </c>
      <c r="B2" s="5" t="s">
        <v>293</v>
      </c>
      <c r="C2" s="5" t="s">
        <v>272</v>
      </c>
      <c r="D2" s="5" t="s">
        <v>294</v>
      </c>
      <c r="E2" s="5" t="s">
        <v>326</v>
      </c>
      <c r="F2" s="5" t="s">
        <v>37</v>
      </c>
      <c r="G2" s="5">
        <v>0</v>
      </c>
      <c r="H2" s="5">
        <v>50</v>
      </c>
      <c r="I2" s="5">
        <v>0</v>
      </c>
      <c r="J2" s="5">
        <v>0</v>
      </c>
      <c r="K2" s="5">
        <v>0</v>
      </c>
      <c r="L2" s="5">
        <v>10</v>
      </c>
      <c r="M2" s="5" t="s">
        <v>282</v>
      </c>
      <c r="N2" s="5">
        <v>1</v>
      </c>
      <c r="O2" s="5" t="s">
        <v>25</v>
      </c>
      <c r="P2" s="5" t="s">
        <v>25</v>
      </c>
      <c r="Q2" s="5">
        <v>0</v>
      </c>
      <c r="R2" s="5">
        <v>0</v>
      </c>
      <c r="S2" s="5">
        <v>0</v>
      </c>
      <c r="T2" s="10">
        <v>0</v>
      </c>
      <c r="U2" s="10">
        <v>0</v>
      </c>
      <c r="V2" s="10">
        <v>0</v>
      </c>
      <c r="W2" t="s">
        <v>25</v>
      </c>
      <c r="X2" t="s">
        <v>25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</row>
    <row r="3" spans="1:19" ht="29.4" thickBot="1">
      <c r="A3" s="9">
        <v>27</v>
      </c>
      <c r="B3" s="13" t="s">
        <v>295</v>
      </c>
      <c r="C3" s="5"/>
      <c r="D3" s="5" t="s">
        <v>296</v>
      </c>
      <c r="E3" s="5"/>
      <c r="F3" s="5" t="s">
        <v>297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9" ht="29.4" thickBot="1">
      <c r="A4" s="9">
        <v>27</v>
      </c>
      <c r="B4" s="5" t="s">
        <v>298</v>
      </c>
      <c r="C4" s="5" t="s">
        <v>327</v>
      </c>
      <c r="D4" s="5" t="s">
        <v>299</v>
      </c>
      <c r="E4" s="5" t="s">
        <v>250</v>
      </c>
      <c r="F4" s="5" t="s">
        <v>37</v>
      </c>
      <c r="G4" s="5">
        <v>0</v>
      </c>
      <c r="H4" s="5">
        <v>60</v>
      </c>
      <c r="I4" s="5">
        <v>0</v>
      </c>
      <c r="J4" s="5">
        <v>0</v>
      </c>
      <c r="K4" s="5">
        <v>0</v>
      </c>
      <c r="L4" s="5">
        <v>5</v>
      </c>
      <c r="M4" s="5" t="s">
        <v>287</v>
      </c>
      <c r="N4" s="5">
        <v>6</v>
      </c>
      <c r="O4" s="5" t="s">
        <v>25</v>
      </c>
      <c r="P4" s="5" t="s">
        <v>25</v>
      </c>
      <c r="Q4" s="5">
        <v>0</v>
      </c>
      <c r="R4" s="5">
        <v>0</v>
      </c>
      <c r="S4" s="5">
        <v>0</v>
      </c>
      <c r="T4" s="10">
        <v>0</v>
      </c>
      <c r="U4" s="10">
        <v>0</v>
      </c>
      <c r="V4" s="10">
        <v>0</v>
      </c>
      <c r="W4" t="s">
        <v>25</v>
      </c>
      <c r="X4" t="s">
        <v>25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</row>
    <row r="5" spans="1:29" ht="19.8" thickBot="1">
      <c r="A5" s="9">
        <v>27</v>
      </c>
      <c r="B5" s="5" t="s">
        <v>300</v>
      </c>
      <c r="C5" s="5" t="s">
        <v>327</v>
      </c>
      <c r="D5" s="5" t="s">
        <v>301</v>
      </c>
      <c r="E5" s="5" t="s">
        <v>328</v>
      </c>
      <c r="F5" s="5" t="s">
        <v>302</v>
      </c>
      <c r="G5" s="5">
        <v>100</v>
      </c>
      <c r="H5" s="5">
        <v>100</v>
      </c>
      <c r="I5" s="5">
        <v>0</v>
      </c>
      <c r="J5" s="5">
        <v>0</v>
      </c>
      <c r="K5" s="5">
        <v>4</v>
      </c>
      <c r="L5" s="5">
        <v>1</v>
      </c>
      <c r="M5" s="5" t="s">
        <v>282</v>
      </c>
      <c r="N5" s="5">
        <v>5</v>
      </c>
      <c r="O5" s="5" t="s">
        <v>25</v>
      </c>
      <c r="P5" s="5" t="s">
        <v>25</v>
      </c>
      <c r="Q5" s="5">
        <v>0</v>
      </c>
      <c r="R5" s="5">
        <v>0</v>
      </c>
      <c r="S5" s="5">
        <v>0</v>
      </c>
      <c r="T5" s="10">
        <v>0</v>
      </c>
      <c r="U5" s="10">
        <v>0</v>
      </c>
      <c r="V5" s="10">
        <v>0</v>
      </c>
      <c r="W5" t="s">
        <v>25</v>
      </c>
      <c r="X5" t="s">
        <v>25</v>
      </c>
      <c r="Y5" s="12">
        <v>100</v>
      </c>
      <c r="Z5" s="12">
        <v>4</v>
      </c>
      <c r="AA5" s="12">
        <v>0</v>
      </c>
      <c r="AB5" s="12">
        <v>0</v>
      </c>
      <c r="AC5" s="12">
        <v>1</v>
      </c>
    </row>
    <row r="6" spans="1:29" ht="19.8" thickBot="1">
      <c r="A6" s="9">
        <v>28</v>
      </c>
      <c r="B6" s="5" t="s">
        <v>303</v>
      </c>
      <c r="C6" s="5" t="s">
        <v>261</v>
      </c>
      <c r="D6" s="5" t="s">
        <v>304</v>
      </c>
      <c r="E6" s="5" t="s">
        <v>245</v>
      </c>
      <c r="F6" s="5" t="s">
        <v>305</v>
      </c>
      <c r="G6" s="5">
        <v>100</v>
      </c>
      <c r="H6" s="5">
        <v>100</v>
      </c>
      <c r="I6" s="5">
        <v>0</v>
      </c>
      <c r="J6" s="5">
        <v>0</v>
      </c>
      <c r="K6" s="5">
        <v>15</v>
      </c>
      <c r="L6" s="5">
        <v>15</v>
      </c>
      <c r="M6" s="5" t="s">
        <v>288</v>
      </c>
      <c r="N6" s="5">
        <v>3</v>
      </c>
      <c r="O6" s="5" t="s">
        <v>25</v>
      </c>
      <c r="P6" s="5" t="s">
        <v>25</v>
      </c>
      <c r="Q6" s="5">
        <v>0</v>
      </c>
      <c r="R6" s="5">
        <v>0</v>
      </c>
      <c r="S6" s="5">
        <v>0</v>
      </c>
      <c r="T6" s="12">
        <v>0</v>
      </c>
      <c r="U6" s="12">
        <v>33.329999999999998</v>
      </c>
      <c r="V6" s="12">
        <v>5</v>
      </c>
      <c r="W6" t="s">
        <v>25</v>
      </c>
      <c r="X6" t="s">
        <v>25</v>
      </c>
      <c r="Y6" s="12">
        <v>33.329999999999998</v>
      </c>
      <c r="Z6" s="12">
        <v>5</v>
      </c>
      <c r="AA6" s="12">
        <v>33.329999999999998</v>
      </c>
      <c r="AB6" s="12">
        <v>5</v>
      </c>
      <c r="AC6" s="12">
        <v>3</v>
      </c>
    </row>
    <row r="7" spans="1:29" ht="19.8" thickBot="1">
      <c r="A7" s="9">
        <v>28</v>
      </c>
      <c r="B7" s="5" t="s">
        <v>306</v>
      </c>
      <c r="C7" s="5" t="s">
        <v>254</v>
      </c>
      <c r="D7" s="5" t="s">
        <v>307</v>
      </c>
      <c r="E7" s="5" t="s">
        <v>245</v>
      </c>
      <c r="F7" s="5" t="s">
        <v>37</v>
      </c>
      <c r="G7" s="5">
        <v>0</v>
      </c>
      <c r="H7" s="5">
        <v>90</v>
      </c>
      <c r="I7" s="5">
        <v>0</v>
      </c>
      <c r="J7" s="5">
        <v>0</v>
      </c>
      <c r="K7" s="5">
        <v>0</v>
      </c>
      <c r="L7" s="5">
        <v>5</v>
      </c>
      <c r="M7" s="5" t="s">
        <v>282</v>
      </c>
      <c r="N7" s="5">
        <v>2</v>
      </c>
      <c r="O7" s="5" t="s">
        <v>25</v>
      </c>
      <c r="P7" s="5" t="s">
        <v>25</v>
      </c>
      <c r="Q7" s="5">
        <v>0</v>
      </c>
      <c r="R7" s="5">
        <v>0</v>
      </c>
      <c r="S7" s="5">
        <v>0</v>
      </c>
      <c r="T7" s="12">
        <v>0</v>
      </c>
      <c r="U7" s="12">
        <v>0</v>
      </c>
      <c r="V7" s="12">
        <v>0</v>
      </c>
      <c r="W7" t="s">
        <v>25</v>
      </c>
      <c r="X7" t="s">
        <v>25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</row>
    <row r="8" spans="1:29" ht="29.4" thickBot="1">
      <c r="A8" s="9">
        <v>28</v>
      </c>
      <c r="B8" s="5" t="s">
        <v>308</v>
      </c>
      <c r="C8" s="5" t="s">
        <v>262</v>
      </c>
      <c r="D8" s="5" t="s">
        <v>309</v>
      </c>
      <c r="E8" s="5" t="s">
        <v>329</v>
      </c>
      <c r="F8" s="5" t="s">
        <v>310</v>
      </c>
      <c r="G8" s="5">
        <v>50</v>
      </c>
      <c r="H8" s="5">
        <v>50</v>
      </c>
      <c r="I8" s="5">
        <v>0</v>
      </c>
      <c r="J8" s="5">
        <v>0</v>
      </c>
      <c r="K8" s="5">
        <v>30</v>
      </c>
      <c r="L8" s="5">
        <v>5</v>
      </c>
      <c r="M8" s="5" t="s">
        <v>282</v>
      </c>
      <c r="N8" s="5">
        <v>2</v>
      </c>
      <c r="O8" s="5" t="s">
        <v>25</v>
      </c>
      <c r="P8" s="5" t="s">
        <v>25</v>
      </c>
      <c r="Q8" s="5">
        <v>0</v>
      </c>
      <c r="R8" s="5">
        <v>0</v>
      </c>
      <c r="S8" s="5">
        <v>0</v>
      </c>
      <c r="T8" s="12">
        <v>0</v>
      </c>
      <c r="U8" s="12">
        <v>16.600000000000001</v>
      </c>
      <c r="V8" s="12">
        <v>10</v>
      </c>
      <c r="W8" t="s">
        <v>25</v>
      </c>
      <c r="X8" t="s">
        <v>25</v>
      </c>
      <c r="Y8" s="12">
        <v>16.600000000000001</v>
      </c>
      <c r="Z8" s="12">
        <v>10</v>
      </c>
      <c r="AA8" s="12">
        <v>16.600000000000001</v>
      </c>
      <c r="AB8" s="12">
        <v>10</v>
      </c>
      <c r="AC8" s="12">
        <v>3</v>
      </c>
    </row>
    <row r="9" spans="1:29" ht="19.8" thickBot="1">
      <c r="A9" s="9">
        <v>29</v>
      </c>
      <c r="B9" s="5" t="s">
        <v>311</v>
      </c>
      <c r="C9" s="5" t="s">
        <v>332</v>
      </c>
      <c r="D9" s="5" t="s">
        <v>312</v>
      </c>
      <c r="E9" s="5" t="s">
        <v>245</v>
      </c>
      <c r="F9" s="5" t="s">
        <v>313</v>
      </c>
      <c r="G9" s="5">
        <v>75</v>
      </c>
      <c r="H9" s="5">
        <v>75</v>
      </c>
      <c r="I9" s="5">
        <v>0</v>
      </c>
      <c r="J9" s="5">
        <v>0</v>
      </c>
      <c r="K9" s="5">
        <v>21</v>
      </c>
      <c r="L9" s="5">
        <v>5</v>
      </c>
      <c r="M9" s="5" t="s">
        <v>282</v>
      </c>
      <c r="N9" s="5">
        <v>1</v>
      </c>
      <c r="O9" s="5" t="s">
        <v>25</v>
      </c>
      <c r="P9" s="5" t="s">
        <v>25</v>
      </c>
      <c r="Q9" s="5">
        <v>25</v>
      </c>
      <c r="R9" s="5">
        <v>7</v>
      </c>
      <c r="S9" s="5">
        <v>0</v>
      </c>
      <c r="T9" s="12">
        <v>0</v>
      </c>
      <c r="U9" s="12">
        <v>25</v>
      </c>
      <c r="V9" s="12">
        <v>7</v>
      </c>
      <c r="W9" t="s">
        <v>25</v>
      </c>
      <c r="X9" t="s">
        <v>25</v>
      </c>
      <c r="Y9" s="12">
        <v>0</v>
      </c>
      <c r="Z9" s="12">
        <v>0</v>
      </c>
      <c r="AA9" s="12">
        <v>25</v>
      </c>
      <c r="AB9" s="12">
        <v>7</v>
      </c>
      <c r="AC9" s="12">
        <v>3</v>
      </c>
    </row>
    <row r="10" spans="1:29" ht="19.8" thickBot="1">
      <c r="A10" s="9">
        <v>29</v>
      </c>
      <c r="B10" s="5" t="s">
        <v>314</v>
      </c>
      <c r="C10" s="14" t="s">
        <v>333</v>
      </c>
      <c r="D10" s="5" t="s">
        <v>315</v>
      </c>
      <c r="E10" s="4" t="s">
        <v>249</v>
      </c>
      <c r="F10" s="6" t="s">
        <v>37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3</v>
      </c>
      <c r="M10" s="4" t="s">
        <v>282</v>
      </c>
      <c r="N10" s="4">
        <v>2</v>
      </c>
      <c r="O10" s="4" t="s">
        <v>25</v>
      </c>
      <c r="P10" s="4" t="s">
        <v>25</v>
      </c>
      <c r="Q10" s="4">
        <v>0</v>
      </c>
      <c r="R10" s="4">
        <v>0</v>
      </c>
      <c r="S10" s="4">
        <v>0</v>
      </c>
      <c r="T10" s="12">
        <v>0</v>
      </c>
      <c r="U10" s="12">
        <v>0</v>
      </c>
      <c r="V10" s="12">
        <v>0</v>
      </c>
      <c r="W10" s="12" t="s">
        <v>25</v>
      </c>
      <c r="X10" s="12" t="s">
        <v>25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</row>
    <row r="11" spans="1:29" ht="19.8" thickBot="1">
      <c r="A11" s="9">
        <v>29</v>
      </c>
      <c r="B11" s="5" t="s">
        <v>316</v>
      </c>
      <c r="C11" s="5" t="s">
        <v>262</v>
      </c>
      <c r="D11" s="5" t="s">
        <v>317</v>
      </c>
      <c r="E11" s="10" t="s">
        <v>249</v>
      </c>
      <c r="F11" s="7"/>
      <c r="G11" s="10">
        <v>0</v>
      </c>
      <c r="H11" s="10">
        <v>100</v>
      </c>
      <c r="I11" s="10">
        <v>0</v>
      </c>
      <c r="J11" s="10">
        <v>0</v>
      </c>
      <c r="K11" s="10">
        <v>0</v>
      </c>
      <c r="L11" s="10">
        <v>3.5</v>
      </c>
      <c r="M11" s="10" t="s">
        <v>282</v>
      </c>
      <c r="N11" s="10">
        <v>2</v>
      </c>
      <c r="O11" s="4" t="s">
        <v>25</v>
      </c>
      <c r="P11" s="4" t="s">
        <v>25</v>
      </c>
      <c r="Q11" s="4">
        <v>0</v>
      </c>
      <c r="R11" s="4">
        <v>0</v>
      </c>
      <c r="S11" s="4">
        <v>0</v>
      </c>
      <c r="T11" s="12">
        <v>0</v>
      </c>
      <c r="U11" s="12">
        <v>0</v>
      </c>
      <c r="V11" s="12">
        <v>0</v>
      </c>
      <c r="W11" s="12" t="s">
        <v>25</v>
      </c>
      <c r="X11" s="12" t="s">
        <v>25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</row>
    <row r="12" spans="1:29" ht="29.4" thickBot="1">
      <c r="A12" s="9">
        <v>30</v>
      </c>
      <c r="B12" s="5" t="s">
        <v>318</v>
      </c>
      <c r="C12" s="5" t="s">
        <v>261</v>
      </c>
      <c r="D12" s="5" t="s">
        <v>319</v>
      </c>
      <c r="E12" s="11" t="s">
        <v>249</v>
      </c>
      <c r="F12" s="8"/>
      <c r="G12" s="11">
        <v>0</v>
      </c>
      <c r="H12" s="11">
        <v>75</v>
      </c>
      <c r="I12" s="11">
        <v>0</v>
      </c>
      <c r="J12" s="11">
        <v>0</v>
      </c>
      <c r="K12" s="11">
        <v>0</v>
      </c>
      <c r="L12" s="11">
        <v>15</v>
      </c>
      <c r="M12" s="15" t="s">
        <v>282</v>
      </c>
      <c r="N12" s="11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 t="s">
        <v>25</v>
      </c>
      <c r="Z12" s="12" t="s">
        <v>25</v>
      </c>
      <c r="AA12" s="12" t="s">
        <v>25</v>
      </c>
      <c r="AB12" s="12" t="s">
        <v>25</v>
      </c>
      <c r="AC12" s="12">
        <v>0</v>
      </c>
    </row>
    <row r="13" spans="1:29" ht="19.8" thickBot="1">
      <c r="A13" s="9">
        <v>30</v>
      </c>
      <c r="B13" s="5" t="s">
        <v>320</v>
      </c>
      <c r="C13" s="5" t="s">
        <v>262</v>
      </c>
      <c r="D13" s="5" t="s">
        <v>320</v>
      </c>
      <c r="E13" s="5" t="s">
        <v>330</v>
      </c>
      <c r="F13" s="5" t="s">
        <v>321</v>
      </c>
      <c r="G13" s="5">
        <v>80</v>
      </c>
      <c r="H13" s="5">
        <v>80</v>
      </c>
      <c r="I13" s="5">
        <v>0</v>
      </c>
      <c r="J13" s="5">
        <v>0</v>
      </c>
      <c r="K13" s="5">
        <v>6</v>
      </c>
      <c r="L13" s="5">
        <v>1</v>
      </c>
      <c r="M13" s="5" t="s">
        <v>288</v>
      </c>
      <c r="N13" s="5">
        <v>3</v>
      </c>
      <c r="O13" s="5">
        <v>0</v>
      </c>
      <c r="P13" s="5">
        <v>0</v>
      </c>
      <c r="Q13" s="5">
        <v>40</v>
      </c>
      <c r="R13" s="5">
        <v>3</v>
      </c>
      <c r="S13" s="5">
        <v>0</v>
      </c>
      <c r="T13" s="12">
        <v>0</v>
      </c>
      <c r="U13" s="12">
        <v>40</v>
      </c>
      <c r="V13" s="12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12">
        <v>2</v>
      </c>
    </row>
    <row r="14" spans="1:29" ht="19.8" thickBot="1">
      <c r="A14" s="9">
        <v>30</v>
      </c>
      <c r="B14" s="5" t="s">
        <v>322</v>
      </c>
      <c r="C14" s="5" t="s">
        <v>254</v>
      </c>
      <c r="D14" s="5" t="s">
        <v>323</v>
      </c>
      <c r="E14" s="4" t="s">
        <v>249</v>
      </c>
      <c r="F14" s="6" t="s">
        <v>37</v>
      </c>
      <c r="G14" s="4">
        <v>0</v>
      </c>
      <c r="H14" s="4">
        <v>300</v>
      </c>
      <c r="I14" s="5">
        <v>0</v>
      </c>
      <c r="J14" s="5">
        <v>0</v>
      </c>
      <c r="K14" s="4">
        <v>0</v>
      </c>
      <c r="L14" s="4">
        <v>1</v>
      </c>
      <c r="M14" s="4" t="s">
        <v>282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t="s">
        <v>25</v>
      </c>
      <c r="Z14" t="s">
        <v>25</v>
      </c>
      <c r="AA14" t="s">
        <v>25</v>
      </c>
      <c r="AB14" t="s">
        <v>25</v>
      </c>
      <c r="AC14" s="12">
        <v>0</v>
      </c>
    </row>
    <row r="15" spans="1:29" ht="19.8" thickBot="1">
      <c r="A15" s="9">
        <v>30</v>
      </c>
      <c r="B15" s="5" t="s">
        <v>324</v>
      </c>
      <c r="C15" s="5" t="s">
        <v>254</v>
      </c>
      <c r="D15" s="5" t="s">
        <v>325</v>
      </c>
      <c r="E15" s="11" t="s">
        <v>331</v>
      </c>
      <c r="F15" s="8"/>
      <c r="G15" s="11">
        <v>0</v>
      </c>
      <c r="H15" s="11">
        <v>50</v>
      </c>
      <c r="I15" s="5">
        <v>0</v>
      </c>
      <c r="J15" s="5">
        <v>0</v>
      </c>
      <c r="K15" s="11">
        <v>0</v>
      </c>
      <c r="L15" s="11">
        <v>7.5</v>
      </c>
      <c r="M15" s="11" t="s">
        <v>285</v>
      </c>
      <c r="N15" s="11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t="s">
        <v>25</v>
      </c>
      <c r="Z15" t="s">
        <v>25</v>
      </c>
      <c r="AA15" t="s">
        <v>25</v>
      </c>
      <c r="AB15" t="s">
        <v>25</v>
      </c>
      <c r="AC15" s="12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dcterms:created xsi:type="dcterms:W3CDTF">2022-01-25T12:21:45Z</dcterms:created>
  <dcterms:modified xsi:type="dcterms:W3CDTF">2022-01-30T19:17:39Z</dcterms:modified>
  <cp:category/>
</cp:coreProperties>
</file>