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cument\"/>
    </mc:Choice>
  </mc:AlternateContent>
  <bookViews>
    <workbookView xWindow="0" yWindow="0" windowWidth="16815" windowHeight="8925"/>
  </bookViews>
  <sheets>
    <sheet name="Dashboard" sheetId="3" r:id="rId1"/>
    <sheet name="Pivot table" sheetId="2" r:id="rId2"/>
    <sheet name="dataset" sheetId="1" r:id="rId3"/>
  </sheets>
  <definedNames>
    <definedName name="NativeTimeline_Date">#N/A</definedName>
    <definedName name="Slicer_Instructor">#N/A</definedName>
    <definedName name="Slicer_Instructor1">#N/A</definedName>
    <definedName name="Slicer_Sentiment">#N/A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alcChain>
</file>

<file path=xl/sharedStrings.xml><?xml version="1.0" encoding="utf-8"?>
<sst xmlns="http://schemas.openxmlformats.org/spreadsheetml/2006/main" count="545" uniqueCount="78">
  <si>
    <t>Roll_No</t>
  </si>
  <si>
    <t>Course_Name</t>
  </si>
  <si>
    <t>Instructor</t>
  </si>
  <si>
    <t>Q1_Content_Quality</t>
  </si>
  <si>
    <t>Q2_Teaching_Style</t>
  </si>
  <si>
    <t>Q3_Pace</t>
  </si>
  <si>
    <t>Q4_Resources</t>
  </si>
  <si>
    <t>Comments</t>
  </si>
  <si>
    <t>Date</t>
  </si>
  <si>
    <t>Numerical Analysis</t>
  </si>
  <si>
    <t>Computer Networks</t>
  </si>
  <si>
    <t>Probability Theory &amp; Statistics</t>
  </si>
  <si>
    <t>Programming Fundamentals</t>
  </si>
  <si>
    <t>Database Management Systems</t>
  </si>
  <si>
    <t>Software Engineering</t>
  </si>
  <si>
    <t>Computer Architecture</t>
  </si>
  <si>
    <t>Abstract Algebra</t>
  </si>
  <si>
    <t>Discrete Mathematics</t>
  </si>
  <si>
    <t>Computer Graphics</t>
  </si>
  <si>
    <t>Real and Complex Analysis</t>
  </si>
  <si>
    <t>Artificial Intelligence</t>
  </si>
  <si>
    <t>Mathematical Finance</t>
  </si>
  <si>
    <t>Calculus</t>
  </si>
  <si>
    <t>Data Structures and Algorithms</t>
  </si>
  <si>
    <t>Operating Systems</t>
  </si>
  <si>
    <t>Differential Equations</t>
  </si>
  <si>
    <t>Dr. Verma</t>
  </si>
  <si>
    <t>Dr. Banerjee</t>
  </si>
  <si>
    <t>Prof. Khan</t>
  </si>
  <si>
    <t>Prof. Gupta</t>
  </si>
  <si>
    <t>Prof. Singh</t>
  </si>
  <si>
    <t>Dr. Sharma</t>
  </si>
  <si>
    <t>Prof. Mehta</t>
  </si>
  <si>
    <t>Dr. Rao</t>
  </si>
  <si>
    <t>Well structured and insightful.</t>
  </si>
  <si>
    <t>Difficult to follow.</t>
  </si>
  <si>
    <t>Clear explanations with good examples.</t>
  </si>
  <si>
    <t>Excellent teaching style.</t>
  </si>
  <si>
    <t>Very engaging and informative.</t>
  </si>
  <si>
    <t>Great pace and well explained.</t>
  </si>
  <si>
    <t>Decent but could be more engaging.</t>
  </si>
  <si>
    <t>Too fast and lacked detail.</t>
  </si>
  <si>
    <t>Satisfactory overall.</t>
  </si>
  <si>
    <t>Not clear in explanations.</t>
  </si>
  <si>
    <t>Standard delivery.</t>
  </si>
  <si>
    <t>Poor organization.</t>
  </si>
  <si>
    <t>Average pace and clarity.</t>
  </si>
  <si>
    <t>Neutral experience.</t>
  </si>
  <si>
    <t>Could improve pace.</t>
  </si>
  <si>
    <t>Sentiment</t>
  </si>
  <si>
    <t>Row Labels</t>
  </si>
  <si>
    <t>Grand Total</t>
  </si>
  <si>
    <t>Content_Quality</t>
  </si>
  <si>
    <t>Teaching_Style</t>
  </si>
  <si>
    <t>Pace</t>
  </si>
  <si>
    <t>Resources</t>
  </si>
  <si>
    <t>Negative</t>
  </si>
  <si>
    <t>Neutral</t>
  </si>
  <si>
    <t>Positive</t>
  </si>
  <si>
    <t>Count of Sentiment</t>
  </si>
  <si>
    <t>Jan</t>
  </si>
  <si>
    <t>Feb</t>
  </si>
  <si>
    <t>Mar</t>
  </si>
  <si>
    <t>Apr</t>
  </si>
  <si>
    <t>May</t>
  </si>
  <si>
    <t>Jun</t>
  </si>
  <si>
    <t>Jul</t>
  </si>
  <si>
    <t>Aug</t>
  </si>
  <si>
    <t>Sep</t>
  </si>
  <si>
    <t>Oct</t>
  </si>
  <si>
    <t>Nov</t>
  </si>
  <si>
    <t>Dec</t>
  </si>
  <si>
    <t>Column Labels</t>
  </si>
  <si>
    <t>Overall Rating</t>
  </si>
  <si>
    <t>Top Rating</t>
  </si>
  <si>
    <t>Rating</t>
  </si>
  <si>
    <t>Sentiments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</si>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</sst>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2" x14ac:knownFonts="1">
    <font>
      <sz val="11"/>
      <color theme="1"/>
      <name val="Segoe UI"/>
      <family val="2"/>
      <scheme val="minor"/>
    </font>
    <font>
      <b/>
      <sz val="11"/>
      <color theme="1"/>
      <name val="Segoe U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164" fontId="0" fillId="0" borderId="0" xfId="0" applyNumberFormat="1"/>
    <xf numFmtId="1" fontId="0" fillId="0" borderId="0" xfId="0" applyNumberFormat="1"/>
    <xf numFmtId="1" fontId="1" fillId="0" borderId="1" xfId="0" applyNumberFormat="1" applyFont="1" applyBorder="1" applyAlignment="1">
      <alignment horizontal="center" vertical="top"/>
    </xf>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1" fontId="0" fillId="0" borderId="0" xfId="0" pivotButton="1" applyNumberFormat="1"/>
    <xf numFmtId="165" fontId="0" fillId="0" borderId="0" xfId="0" applyNumberFormat="1"/>
  </cellXfs>
  <cellStyles count="1">
    <cellStyle name="Normal" xfId="0" builtinId="0"/>
  </cellStyles>
  <dxfs count="31">
    <dxf>
      <numFmt numFmtId="1" formatCode="0"/>
    </dxf>
    <dxf>
      <numFmt numFmtId="164" formatCode="yyyy\-mm\-dd;@"/>
    </dxf>
    <dxf>
      <numFmt numFmtId="1" formatCode="0"/>
    </dxf>
    <dxf>
      <numFmt numFmtId="1" formatCode="0"/>
    </dxf>
    <dxf>
      <numFmt numFmtId="1" formatCode="0"/>
    </dxf>
    <dxf>
      <numFmt numFmtId="1" formatCode="0"/>
    </dxf>
    <dxf>
      <numFmt numFmtId="1" formatCode="0"/>
    </dxf>
    <dxf>
      <numFmt numFmtId="1"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Segoe UI"/>
        <scheme val="minor"/>
      </font>
      <numFmt numFmtId="1" formatCode="0"/>
      <alignment horizontal="center" vertical="top" textRotation="0" wrapText="0" indent="0" justifyLastLine="0" shrinkToFit="0" readingOrder="0"/>
      <border diagonalUp="0" diagonalDown="0" outline="0">
        <left style="thin">
          <color auto="1"/>
        </left>
        <right style="thin">
          <color auto="1"/>
        </right>
        <top/>
        <bottom/>
      </border>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65" formatCode="0.0"/>
    </dxf>
    <dxf>
      <numFmt numFmtId="165" formatCode="0.0"/>
    </dxf>
  </dxfs>
  <tableStyles count="0" defaultTableStyle="TableStyleMedium9" defaultPivotStyle="PivotStyleLight16"/>
  <colors>
    <mruColors>
      <color rgb="FF111827"/>
      <color rgb="FFF59E0B"/>
      <color rgb="FFC8E3F4"/>
      <color rgb="FF3272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[course_feedback_sample1.xlsx]Pivot table!PivotTable3</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r>
              <a:rPr lang="en-US" sz="1600">
                <a:latin typeface="Cambria Math" panose="02040503050406030204" pitchFamily="18" charset="0"/>
                <a:ea typeface="Cambria Math" panose="02040503050406030204" pitchFamily="18" charset="0"/>
              </a:rPr>
              <a:t>Sentiments</a:t>
            </a:r>
            <a:r>
              <a:rPr lang="en-US" sz="1600" baseline="0">
                <a:latin typeface="Cambria Math" panose="02040503050406030204" pitchFamily="18" charset="0"/>
                <a:ea typeface="Cambria Math" panose="02040503050406030204" pitchFamily="18" charset="0"/>
              </a:rPr>
              <a:t> over Time</a:t>
            </a:r>
            <a:endParaRPr lang="en-US" sz="1600">
              <a:latin typeface="Cambria Math" panose="02040503050406030204" pitchFamily="18" charset="0"/>
              <a:ea typeface="Cambria Math" panose="02040503050406030204" pitchFamily="18" charset="0"/>
            </a:endParaRPr>
          </a:p>
        </c:rich>
      </c:tx>
      <c:layout>
        <c:manualLayout>
          <c:xMode val="edge"/>
          <c:yMode val="edge"/>
          <c:x val="0.36517626908190148"/>
          <c:y val="3.910545300564629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table'!$H$3:$H$4</c:f>
              <c:strCache>
                <c:ptCount val="1"/>
                <c:pt idx="0">
                  <c:v>Negative</c:v>
                </c:pt>
              </c:strCache>
            </c:strRef>
          </c:tx>
          <c:spPr>
            <a:solidFill>
              <a:schemeClr val="accent1"/>
            </a:solidFill>
            <a:ln>
              <a:noFill/>
            </a:ln>
            <a:effectLst/>
          </c:spPr>
          <c:invertIfNegative val="0"/>
          <c:cat>
            <c:strRef>
              <c:f>'Pivot table'!$G$5:$G$17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table'!$H$5:$H$17</c:f>
              <c:numCache>
                <c:formatCode>0</c:formatCode>
                <c:ptCount val="12"/>
                <c:pt idx="0">
                  <c:v>2</c:v>
                </c:pt>
                <c:pt idx="2">
                  <c:v>2</c:v>
                </c:pt>
                <c:pt idx="3">
                  <c:v>4</c:v>
                </c:pt>
                <c:pt idx="4">
                  <c:v>1</c:v>
                </c:pt>
                <c:pt idx="5">
                  <c:v>2</c:v>
                </c:pt>
                <c:pt idx="6">
                  <c:v>1</c:v>
                </c:pt>
                <c:pt idx="7">
                  <c:v>3</c:v>
                </c:pt>
                <c:pt idx="8">
                  <c:v>7</c:v>
                </c:pt>
                <c:pt idx="10">
                  <c:v>2</c:v>
                </c:pt>
                <c:pt idx="11">
                  <c:v>2</c:v>
                </c:pt>
              </c:numCache>
            </c:numRef>
          </c:val>
        </c:ser>
        <c:ser>
          <c:idx val="1"/>
          <c:order val="1"/>
          <c:tx>
            <c:strRef>
              <c:f>'Pivot table'!$I$3:$I$4</c:f>
              <c:strCache>
                <c:ptCount val="1"/>
                <c:pt idx="0">
                  <c:v>Neutral</c:v>
                </c:pt>
              </c:strCache>
            </c:strRef>
          </c:tx>
          <c:spPr>
            <a:solidFill>
              <a:schemeClr val="accent2"/>
            </a:solidFill>
            <a:ln>
              <a:noFill/>
            </a:ln>
            <a:effectLst/>
          </c:spPr>
          <c:invertIfNegative val="0"/>
          <c:cat>
            <c:strRef>
              <c:f>'Pivot table'!$G$5:$G$17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table'!$I$5:$I$17</c:f>
              <c:numCache>
                <c:formatCode>0</c:formatCode>
                <c:ptCount val="12"/>
                <c:pt idx="0">
                  <c:v>8</c:v>
                </c:pt>
                <c:pt idx="1">
                  <c:v>3</c:v>
                </c:pt>
                <c:pt idx="2">
                  <c:v>7</c:v>
                </c:pt>
                <c:pt idx="3">
                  <c:v>2</c:v>
                </c:pt>
                <c:pt idx="4">
                  <c:v>3</c:v>
                </c:pt>
                <c:pt idx="5">
                  <c:v>6</c:v>
                </c:pt>
                <c:pt idx="6">
                  <c:v>4</c:v>
                </c:pt>
                <c:pt idx="7">
                  <c:v>1</c:v>
                </c:pt>
                <c:pt idx="8">
                  <c:v>1</c:v>
                </c:pt>
                <c:pt idx="9">
                  <c:v>5</c:v>
                </c:pt>
                <c:pt idx="10">
                  <c:v>4</c:v>
                </c:pt>
                <c:pt idx="11">
                  <c:v>3</c:v>
                </c:pt>
              </c:numCache>
            </c:numRef>
          </c:val>
        </c:ser>
        <c:ser>
          <c:idx val="2"/>
          <c:order val="2"/>
          <c:tx>
            <c:strRef>
              <c:f>'Pivot table'!$J$3:$J$4</c:f>
              <c:strCache>
                <c:ptCount val="1"/>
                <c:pt idx="0">
                  <c:v>Positive</c:v>
                </c:pt>
              </c:strCache>
            </c:strRef>
          </c:tx>
          <c:spPr>
            <a:solidFill>
              <a:schemeClr val="accent3"/>
            </a:solidFill>
            <a:ln>
              <a:noFill/>
            </a:ln>
            <a:effectLst/>
          </c:spPr>
          <c:invertIfNegative val="0"/>
          <c:cat>
            <c:strRef>
              <c:f>'Pivot table'!$G$5:$G$17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table'!$J$5:$J$17</c:f>
              <c:numCache>
                <c:formatCode>General</c:formatCode>
                <c:ptCount val="12"/>
                <c:pt idx="0">
                  <c:v>7</c:v>
                </c:pt>
                <c:pt idx="1">
                  <c:v>1</c:v>
                </c:pt>
                <c:pt idx="2">
                  <c:v>9</c:v>
                </c:pt>
                <c:pt idx="3">
                  <c:v>5</c:v>
                </c:pt>
                <c:pt idx="4">
                  <c:v>9</c:v>
                </c:pt>
                <c:pt idx="5">
                  <c:v>8</c:v>
                </c:pt>
                <c:pt idx="6">
                  <c:v>8</c:v>
                </c:pt>
                <c:pt idx="8">
                  <c:v>6</c:v>
                </c:pt>
                <c:pt idx="9">
                  <c:v>8</c:v>
                </c:pt>
                <c:pt idx="10">
                  <c:v>6</c:v>
                </c:pt>
                <c:pt idx="11">
                  <c:v>10</c:v>
                </c:pt>
              </c:numCache>
            </c:numRef>
          </c:val>
        </c:ser>
        <c:dLbls>
          <c:showLegendKey val="0"/>
          <c:showVal val="0"/>
          <c:showCatName val="0"/>
          <c:showSerName val="0"/>
          <c:showPercent val="0"/>
          <c:showBubbleSize val="0"/>
        </c:dLbls>
        <c:gapWidth val="182"/>
        <c:axId val="270217568"/>
        <c:axId val="270217952"/>
      </c:barChart>
      <c:catAx>
        <c:axId val="2702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70217952"/>
        <c:crosses val="autoZero"/>
        <c:auto val="1"/>
        <c:lblAlgn val="ctr"/>
        <c:lblOffset val="100"/>
        <c:noMultiLvlLbl val="0"/>
      </c:catAx>
      <c:valAx>
        <c:axId val="270217952"/>
        <c:scaling>
          <c:orientation val="minMax"/>
          <c:max val="1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70217568"/>
        <c:crosses val="autoZero"/>
        <c:crossBetween val="between"/>
        <c:majorUnit val="2"/>
      </c:valAx>
      <c:spPr>
        <a:noFill/>
        <a:ln>
          <a:noFill/>
        </a:ln>
        <a:effectLst/>
      </c:spPr>
    </c:plotArea>
    <c:legend>
      <c:legendPos val="r"/>
      <c:layout>
        <c:manualLayout>
          <c:xMode val="edge"/>
          <c:yMode val="edge"/>
          <c:x val="0.74906648479963622"/>
          <c:y val="0.33618661243965242"/>
          <c:w val="0.15556572256556239"/>
          <c:h val="0.168719150061321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111827">
        <a:alpha val="40000"/>
      </a:srgbClr>
    </a:solidFill>
    <a:ln w="9525" cap="flat" cmpd="sng" algn="ctr">
      <a:noFill/>
      <a:round/>
    </a:ln>
    <a:effectLst/>
  </c:spPr>
  <c:txPr>
    <a:bodyPr/>
    <a:lstStyle/>
    <a:p>
      <a:pPr>
        <a:defRPr sz="105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[course_feedback_sample1.xlsx]Pivot table!PivotTable2</c:name>
    <c:fmtId val="1"/>
  </c:pivotSource>
  <c:chart>
    <c:title>
      <c:tx>
        <c:rich>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r>
              <a:rPr lang="en-US" sz="1600">
                <a:latin typeface="Cambria Math" panose="02040503050406030204" pitchFamily="18" charset="0"/>
                <a:ea typeface="Cambria Math" panose="02040503050406030204" pitchFamily="18" charset="0"/>
              </a:rPr>
              <a:t>Comment</a:t>
            </a:r>
            <a:r>
              <a:rPr lang="en-US" sz="1600" baseline="0">
                <a:latin typeface="Cambria Math" panose="02040503050406030204" pitchFamily="18" charset="0"/>
                <a:ea typeface="Cambria Math" panose="02040503050406030204" pitchFamily="18" charset="0"/>
              </a:rPr>
              <a:t> Types</a:t>
            </a:r>
            <a:endParaRPr lang="en-US" sz="1600">
              <a:latin typeface="Cambria Math" panose="02040503050406030204" pitchFamily="18" charset="0"/>
              <a:ea typeface="Cambria Math" panose="02040503050406030204" pitchFamily="18" charset="0"/>
            </a:endParaRPr>
          </a:p>
        </c:rich>
      </c:tx>
      <c:layout>
        <c:manualLayout>
          <c:xMode val="edge"/>
          <c:yMode val="edge"/>
          <c:x val="0.30450235529996394"/>
          <c:y val="8.917310053663604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7.1293757684017092E-2"/>
          <c:y val="0.18118518642774997"/>
          <c:w val="0.64368858379121896"/>
          <c:h val="0.72678879404683738"/>
        </c:manualLayout>
      </c:layout>
      <c:pieChart>
        <c:varyColors val="1"/>
        <c:ser>
          <c:idx val="0"/>
          <c:order val="0"/>
          <c:tx>
            <c:strRef>
              <c:f>'Pivot table'!$H$19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cat>
            <c:strRef>
              <c:f>'Pivot table'!$G$20:$G$23</c:f>
              <c:strCache>
                <c:ptCount val="3"/>
                <c:pt idx="0">
                  <c:v>Negative</c:v>
                </c:pt>
                <c:pt idx="1">
                  <c:v>Neutral</c:v>
                </c:pt>
                <c:pt idx="2">
                  <c:v>Positive</c:v>
                </c:pt>
              </c:strCache>
            </c:strRef>
          </c:cat>
          <c:val>
            <c:numRef>
              <c:f>'Pivot table'!$H$20:$H$23</c:f>
              <c:numCache>
                <c:formatCode>General</c:formatCode>
                <c:ptCount val="3"/>
                <c:pt idx="0">
                  <c:v>3</c:v>
                </c:pt>
                <c:pt idx="1">
                  <c:v>7</c:v>
                </c:pt>
                <c:pt idx="2">
                  <c:v>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544051411622544"/>
          <c:y val="0.31698366595604754"/>
          <c:w val="0.26351930843339821"/>
          <c:h val="0.43561831049163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111827">
        <a:alpha val="40000"/>
      </a:srgbClr>
    </a:solidFill>
    <a:ln w="9525" cap="flat" cmpd="sng" algn="ctr">
      <a:noFill/>
      <a:round/>
    </a:ln>
    <a:effectLst/>
  </c:spPr>
  <c:txPr>
    <a:bodyPr/>
    <a:lstStyle/>
    <a:p>
      <a:pPr>
        <a:defRPr sz="100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[course_feedback_sample1.xlsx]Pivot table!PivotTable6</c:name>
    <c:fmtId val="1"/>
  </c:pivotSource>
  <c:chart>
    <c:title>
      <c:tx>
        <c:rich>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r>
              <a:rPr lang="en-US" sz="1600">
                <a:latin typeface="Cambria Math" panose="02040503050406030204" pitchFamily="18" charset="0"/>
                <a:ea typeface="Cambria Math" panose="02040503050406030204" pitchFamily="18" charset="0"/>
              </a:rPr>
              <a:t>Sentiment Towards Professor</a:t>
            </a:r>
          </a:p>
        </c:rich>
      </c:tx>
      <c:layout>
        <c:manualLayout>
          <c:xMode val="edge"/>
          <c:yMode val="edge"/>
          <c:x val="0.29504576810615046"/>
          <c:y val="5.961158808135531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'Pivot table'!$N$3:$N$4</c:f>
              <c:strCache>
                <c:ptCount val="1"/>
                <c:pt idx="0">
                  <c:v>Negative</c:v>
                </c:pt>
              </c:strCache>
            </c:strRef>
          </c:tx>
          <c:spPr>
            <a:solidFill>
              <a:schemeClr val="accent1"/>
            </a:solidFill>
            <a:ln>
              <a:noFill/>
            </a:ln>
            <a:effectLst/>
          </c:spPr>
          <c:invertIfNegative val="0"/>
          <c:cat>
            <c:strRef>
              <c:f>'Pivot table'!$M$5:$M$13</c:f>
              <c:strCache>
                <c:ptCount val="8"/>
                <c:pt idx="0">
                  <c:v>Dr. Banerjee</c:v>
                </c:pt>
                <c:pt idx="1">
                  <c:v>Dr. Rao</c:v>
                </c:pt>
                <c:pt idx="2">
                  <c:v>Dr. Sharma</c:v>
                </c:pt>
                <c:pt idx="3">
                  <c:v>Dr. Verma</c:v>
                </c:pt>
                <c:pt idx="4">
                  <c:v>Prof. Gupta</c:v>
                </c:pt>
                <c:pt idx="5">
                  <c:v>Prof. Khan</c:v>
                </c:pt>
                <c:pt idx="6">
                  <c:v>Prof. Mehta</c:v>
                </c:pt>
                <c:pt idx="7">
                  <c:v>Prof. Singh</c:v>
                </c:pt>
              </c:strCache>
            </c:strRef>
          </c:cat>
          <c:val>
            <c:numRef>
              <c:f>'Pivot table'!$N$5:$N$13</c:f>
              <c:numCache>
                <c:formatCode>0</c:formatCode>
                <c:ptCount val="8"/>
                <c:pt idx="0">
                  <c:v>4</c:v>
                </c:pt>
                <c:pt idx="1">
                  <c:v>4</c:v>
                </c:pt>
                <c:pt idx="2">
                  <c:v>1</c:v>
                </c:pt>
                <c:pt idx="3">
                  <c:v>3</c:v>
                </c:pt>
                <c:pt idx="4">
                  <c:v>5</c:v>
                </c:pt>
                <c:pt idx="5">
                  <c:v>5</c:v>
                </c:pt>
                <c:pt idx="6">
                  <c:v>2</c:v>
                </c:pt>
                <c:pt idx="7">
                  <c:v>2</c:v>
                </c:pt>
              </c:numCache>
            </c:numRef>
          </c:val>
        </c:ser>
        <c:ser>
          <c:idx val="1"/>
          <c:order val="1"/>
          <c:tx>
            <c:strRef>
              <c:f>'Pivot table'!$O$3:$O$4</c:f>
              <c:strCache>
                <c:ptCount val="1"/>
                <c:pt idx="0">
                  <c:v>Neutral</c:v>
                </c:pt>
              </c:strCache>
            </c:strRef>
          </c:tx>
          <c:spPr>
            <a:solidFill>
              <a:schemeClr val="accent3"/>
            </a:solidFill>
            <a:ln>
              <a:noFill/>
            </a:ln>
            <a:effectLst/>
          </c:spPr>
          <c:invertIfNegative val="0"/>
          <c:cat>
            <c:strRef>
              <c:f>'Pivot table'!$M$5:$M$13</c:f>
              <c:strCache>
                <c:ptCount val="8"/>
                <c:pt idx="0">
                  <c:v>Dr. Banerjee</c:v>
                </c:pt>
                <c:pt idx="1">
                  <c:v>Dr. Rao</c:v>
                </c:pt>
                <c:pt idx="2">
                  <c:v>Dr. Sharma</c:v>
                </c:pt>
                <c:pt idx="3">
                  <c:v>Dr. Verma</c:v>
                </c:pt>
                <c:pt idx="4">
                  <c:v>Prof. Gupta</c:v>
                </c:pt>
                <c:pt idx="5">
                  <c:v>Prof. Khan</c:v>
                </c:pt>
                <c:pt idx="6">
                  <c:v>Prof. Mehta</c:v>
                </c:pt>
                <c:pt idx="7">
                  <c:v>Prof. Singh</c:v>
                </c:pt>
              </c:strCache>
            </c:strRef>
          </c:cat>
          <c:val>
            <c:numRef>
              <c:f>'Pivot table'!$O$5:$O$13</c:f>
              <c:numCache>
                <c:formatCode>0</c:formatCode>
                <c:ptCount val="8"/>
                <c:pt idx="0">
                  <c:v>8</c:v>
                </c:pt>
                <c:pt idx="1">
                  <c:v>7</c:v>
                </c:pt>
                <c:pt idx="2">
                  <c:v>8</c:v>
                </c:pt>
                <c:pt idx="3">
                  <c:v>7</c:v>
                </c:pt>
                <c:pt idx="4">
                  <c:v>7</c:v>
                </c:pt>
                <c:pt idx="5">
                  <c:v>2</c:v>
                </c:pt>
                <c:pt idx="6">
                  <c:v>2</c:v>
                </c:pt>
                <c:pt idx="7">
                  <c:v>6</c:v>
                </c:pt>
              </c:numCache>
            </c:numRef>
          </c:val>
        </c:ser>
        <c:ser>
          <c:idx val="2"/>
          <c:order val="2"/>
          <c:tx>
            <c:strRef>
              <c:f>'Pivot table'!$P$3:$P$4</c:f>
              <c:strCache>
                <c:ptCount val="1"/>
                <c:pt idx="0">
                  <c:v>Positive</c:v>
                </c:pt>
              </c:strCache>
            </c:strRef>
          </c:tx>
          <c:spPr>
            <a:solidFill>
              <a:schemeClr val="accent5"/>
            </a:solidFill>
            <a:ln>
              <a:noFill/>
            </a:ln>
            <a:effectLst/>
          </c:spPr>
          <c:invertIfNegative val="0"/>
          <c:cat>
            <c:strRef>
              <c:f>'Pivot table'!$M$5:$M$13</c:f>
              <c:strCache>
                <c:ptCount val="8"/>
                <c:pt idx="0">
                  <c:v>Dr. Banerjee</c:v>
                </c:pt>
                <c:pt idx="1">
                  <c:v>Dr. Rao</c:v>
                </c:pt>
                <c:pt idx="2">
                  <c:v>Dr. Sharma</c:v>
                </c:pt>
                <c:pt idx="3">
                  <c:v>Dr. Verma</c:v>
                </c:pt>
                <c:pt idx="4">
                  <c:v>Prof. Gupta</c:v>
                </c:pt>
                <c:pt idx="5">
                  <c:v>Prof. Khan</c:v>
                </c:pt>
                <c:pt idx="6">
                  <c:v>Prof. Mehta</c:v>
                </c:pt>
                <c:pt idx="7">
                  <c:v>Prof. Singh</c:v>
                </c:pt>
              </c:strCache>
            </c:strRef>
          </c:cat>
          <c:val>
            <c:numRef>
              <c:f>'Pivot table'!$P$5:$P$13</c:f>
              <c:numCache>
                <c:formatCode>0</c:formatCode>
                <c:ptCount val="8"/>
                <c:pt idx="0">
                  <c:v>11</c:v>
                </c:pt>
                <c:pt idx="1">
                  <c:v>9</c:v>
                </c:pt>
                <c:pt idx="2">
                  <c:v>11</c:v>
                </c:pt>
                <c:pt idx="3">
                  <c:v>7</c:v>
                </c:pt>
                <c:pt idx="4">
                  <c:v>8</c:v>
                </c:pt>
                <c:pt idx="5">
                  <c:v>15</c:v>
                </c:pt>
                <c:pt idx="6">
                  <c:v>10</c:v>
                </c:pt>
                <c:pt idx="7">
                  <c:v>6</c:v>
                </c:pt>
              </c:numCache>
            </c:numRef>
          </c:val>
        </c:ser>
        <c:dLbls>
          <c:showLegendKey val="0"/>
          <c:showVal val="0"/>
          <c:showCatName val="0"/>
          <c:showSerName val="0"/>
          <c:showPercent val="0"/>
          <c:showBubbleSize val="0"/>
        </c:dLbls>
        <c:gapWidth val="55"/>
        <c:overlap val="100"/>
        <c:axId val="285631016"/>
        <c:axId val="285631400"/>
      </c:barChart>
      <c:catAx>
        <c:axId val="28563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bg1"/>
                </a:solidFill>
                <a:latin typeface="+mn-lt"/>
                <a:ea typeface="+mn-ea"/>
                <a:cs typeface="+mn-cs"/>
              </a:defRPr>
            </a:pPr>
            <a:endParaRPr lang="en-US"/>
          </a:p>
        </c:txPr>
        <c:crossAx val="285631400"/>
        <c:crosses val="autoZero"/>
        <c:auto val="1"/>
        <c:lblAlgn val="ctr"/>
        <c:lblOffset val="100"/>
        <c:noMultiLvlLbl val="0"/>
      </c:catAx>
      <c:valAx>
        <c:axId val="285631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30" b="0" i="0" u="none" strike="noStrike" kern="1200" baseline="0">
                <a:solidFill>
                  <a:schemeClr val="bg1"/>
                </a:solidFill>
                <a:latin typeface="+mn-lt"/>
                <a:ea typeface="+mn-ea"/>
                <a:cs typeface="+mn-cs"/>
              </a:defRPr>
            </a:pPr>
            <a:endParaRPr lang="en-US"/>
          </a:p>
        </c:txPr>
        <c:crossAx val="285631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3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111827">
        <a:alpha val="40000"/>
      </a:srgbClr>
    </a:solidFill>
    <a:ln w="9525" cap="flat" cmpd="sng" algn="ctr">
      <a:noFill/>
      <a:round/>
    </a:ln>
    <a:effectLst/>
  </c:spPr>
  <c:txPr>
    <a:bodyPr/>
    <a:lstStyle/>
    <a:p>
      <a:pPr>
        <a:defRPr sz="103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[course_feedback_sample1.xlsx]Pivot table!PivotTable4</c:name>
    <c:fmtId val="1"/>
  </c:pivotSource>
  <c:chart>
    <c:title>
      <c:tx>
        <c:rich>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r>
              <a:rPr lang="en-US" sz="1600">
                <a:latin typeface="Cambria Math" panose="02040503050406030204" pitchFamily="18" charset="0"/>
                <a:ea typeface="Cambria Math" panose="02040503050406030204" pitchFamily="18" charset="0"/>
              </a:rPr>
              <a:t>Top 5 Courses</a:t>
            </a:r>
          </a:p>
        </c:rich>
      </c:tx>
      <c:layout>
        <c:manualLayout>
          <c:xMode val="edge"/>
          <c:yMode val="edge"/>
          <c:x val="0.37860236478111958"/>
          <c:y val="4.157506242094872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59E0B"/>
          </a:solidFill>
          <a:ln>
            <a:solidFill>
              <a:srgbClr val="F59E0B"/>
            </a:solidFill>
          </a:ln>
          <a:effectLst/>
        </c:spPr>
        <c:marker>
          <c:symbol val="none"/>
        </c:marker>
      </c:pivotFmt>
    </c:pivotFmts>
    <c:plotArea>
      <c:layout>
        <c:manualLayout>
          <c:layoutTarget val="inner"/>
          <c:xMode val="edge"/>
          <c:yMode val="edge"/>
          <c:x val="7.2091349414495895E-2"/>
          <c:y val="0.20092741890404012"/>
          <c:w val="0.81002360880983082"/>
          <c:h val="0.50160394135002273"/>
        </c:manualLayout>
      </c:layout>
      <c:barChart>
        <c:barDir val="col"/>
        <c:grouping val="clustered"/>
        <c:varyColors val="0"/>
        <c:ser>
          <c:idx val="0"/>
          <c:order val="0"/>
          <c:tx>
            <c:strRef>
              <c:f>'Pivot table'!$B$24</c:f>
              <c:strCache>
                <c:ptCount val="1"/>
                <c:pt idx="0">
                  <c:v>Total</c:v>
                </c:pt>
              </c:strCache>
            </c:strRef>
          </c:tx>
          <c:spPr>
            <a:solidFill>
              <a:srgbClr val="F59E0B"/>
            </a:solidFill>
            <a:ln>
              <a:solidFill>
                <a:srgbClr val="F59E0B"/>
              </a:solidFill>
            </a:ln>
            <a:effectLst/>
          </c:spPr>
          <c:invertIfNegative val="0"/>
          <c:cat>
            <c:strRef>
              <c:f>'Pivot table'!$A$25:$A$30</c:f>
              <c:strCache>
                <c:ptCount val="5"/>
                <c:pt idx="0">
                  <c:v>Artificial Intelligence</c:v>
                </c:pt>
                <c:pt idx="1">
                  <c:v>Computer Networks</c:v>
                </c:pt>
                <c:pt idx="2">
                  <c:v>Data Structures and Algorithms</c:v>
                </c:pt>
                <c:pt idx="3">
                  <c:v>Database Management Systems</c:v>
                </c:pt>
                <c:pt idx="4">
                  <c:v>Numerical Analysis</c:v>
                </c:pt>
              </c:strCache>
            </c:strRef>
          </c:cat>
          <c:val>
            <c:numRef>
              <c:f>'Pivot table'!$B$25:$B$30</c:f>
              <c:numCache>
                <c:formatCode>0.0</c:formatCode>
                <c:ptCount val="5"/>
                <c:pt idx="0">
                  <c:v>3.2</c:v>
                </c:pt>
                <c:pt idx="1">
                  <c:v>3.3269230769230771</c:v>
                </c:pt>
                <c:pt idx="2">
                  <c:v>3.4642857142857144</c:v>
                </c:pt>
                <c:pt idx="3">
                  <c:v>3.2142857142857144</c:v>
                </c:pt>
                <c:pt idx="4">
                  <c:v>3.5</c:v>
                </c:pt>
              </c:numCache>
            </c:numRef>
          </c:val>
        </c:ser>
        <c:dLbls>
          <c:showLegendKey val="0"/>
          <c:showVal val="0"/>
          <c:showCatName val="0"/>
          <c:showSerName val="0"/>
          <c:showPercent val="0"/>
          <c:showBubbleSize val="0"/>
        </c:dLbls>
        <c:gapWidth val="219"/>
        <c:overlap val="-27"/>
        <c:axId val="285670912"/>
        <c:axId val="285690712"/>
      </c:barChart>
      <c:catAx>
        <c:axId val="2856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bg1"/>
                </a:solidFill>
                <a:latin typeface="+mn-lt"/>
                <a:ea typeface="+mn-ea"/>
                <a:cs typeface="+mn-cs"/>
              </a:defRPr>
            </a:pPr>
            <a:endParaRPr lang="en-US"/>
          </a:p>
        </c:txPr>
        <c:crossAx val="285690712"/>
        <c:crosses val="autoZero"/>
        <c:auto val="1"/>
        <c:lblAlgn val="ctr"/>
        <c:lblOffset val="100"/>
        <c:noMultiLvlLbl val="0"/>
      </c:catAx>
      <c:valAx>
        <c:axId val="2856907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30" b="0" i="0" u="none" strike="noStrike" kern="1200" baseline="0">
                <a:solidFill>
                  <a:schemeClr val="bg1"/>
                </a:solidFill>
                <a:latin typeface="+mn-lt"/>
                <a:ea typeface="+mn-ea"/>
                <a:cs typeface="+mn-cs"/>
              </a:defRPr>
            </a:pPr>
            <a:endParaRPr lang="en-US"/>
          </a:p>
        </c:txPr>
        <c:crossAx val="285670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3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111827">
        <a:alpha val="40000"/>
      </a:srgbClr>
    </a:solidFill>
    <a:ln w="9525" cap="flat" cmpd="sng" algn="ctr">
      <a:noFill/>
      <a:round/>
    </a:ln>
    <a:effectLst/>
  </c:spPr>
  <c:txPr>
    <a:bodyPr/>
    <a:lstStyle/>
    <a:p>
      <a:pPr>
        <a:defRPr sz="103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[course_feedback_sample1.xlsx]Pivot table!PivotTable9</c:name>
    <c:fmtId val="1"/>
  </c:pivotSource>
  <c:chart>
    <c:title>
      <c:tx>
        <c:rich>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r>
              <a:rPr lang="en-US" sz="1600">
                <a:latin typeface="Cambria Math" panose="02040503050406030204" pitchFamily="18" charset="0"/>
                <a:ea typeface="Cambria Math" panose="02040503050406030204" pitchFamily="18" charset="0"/>
              </a:rPr>
              <a:t>Professor Avg Ratings</a:t>
            </a:r>
          </a:p>
        </c:rich>
      </c:tx>
      <c:layout>
        <c:manualLayout>
          <c:xMode val="edge"/>
          <c:yMode val="edge"/>
          <c:x val="0.34959072109579548"/>
          <c:y val="8.697761521155764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rgbClr val="F59E0B"/>
            </a:solidFill>
            <a:round/>
          </a:ln>
          <a:effectLst/>
        </c:spPr>
        <c:marker>
          <c:symbol val="none"/>
        </c:marker>
      </c:pivotFmt>
    </c:pivotFmts>
    <c:plotArea>
      <c:layout/>
      <c:lineChart>
        <c:grouping val="standard"/>
        <c:varyColors val="0"/>
        <c:ser>
          <c:idx val="0"/>
          <c:order val="0"/>
          <c:tx>
            <c:strRef>
              <c:f>'Pivot table'!$K$19</c:f>
              <c:strCache>
                <c:ptCount val="1"/>
                <c:pt idx="0">
                  <c:v>Total</c:v>
                </c:pt>
              </c:strCache>
            </c:strRef>
          </c:tx>
          <c:spPr>
            <a:ln w="28575" cap="rnd">
              <a:solidFill>
                <a:srgbClr val="F59E0B"/>
              </a:solidFill>
              <a:round/>
            </a:ln>
            <a:effectLst/>
          </c:spPr>
          <c:marker>
            <c:symbol val="none"/>
          </c:marker>
          <c:cat>
            <c:strRef>
              <c:f>'Pivot table'!$J$20:$J$28</c:f>
              <c:strCache>
                <c:ptCount val="8"/>
                <c:pt idx="0">
                  <c:v>Dr. Banerjee</c:v>
                </c:pt>
                <c:pt idx="1">
                  <c:v>Dr. Rao</c:v>
                </c:pt>
                <c:pt idx="2">
                  <c:v>Dr. Sharma</c:v>
                </c:pt>
                <c:pt idx="3">
                  <c:v>Dr. Verma</c:v>
                </c:pt>
                <c:pt idx="4">
                  <c:v>Prof. Gupta</c:v>
                </c:pt>
                <c:pt idx="5">
                  <c:v>Prof. Khan</c:v>
                </c:pt>
                <c:pt idx="6">
                  <c:v>Prof. Mehta</c:v>
                </c:pt>
                <c:pt idx="7">
                  <c:v>Prof. Singh</c:v>
                </c:pt>
              </c:strCache>
            </c:strRef>
          </c:cat>
          <c:val>
            <c:numRef>
              <c:f>'Pivot table'!$K$20:$K$28</c:f>
              <c:numCache>
                <c:formatCode>0.0</c:formatCode>
                <c:ptCount val="8"/>
                <c:pt idx="0">
                  <c:v>2.8913043478260869</c:v>
                </c:pt>
                <c:pt idx="1">
                  <c:v>3.0874999999999999</c:v>
                </c:pt>
                <c:pt idx="2">
                  <c:v>3.1375000000000002</c:v>
                </c:pt>
                <c:pt idx="3">
                  <c:v>3.0882352941176472</c:v>
                </c:pt>
                <c:pt idx="4">
                  <c:v>3.1</c:v>
                </c:pt>
                <c:pt idx="5">
                  <c:v>2.8522727272727271</c:v>
                </c:pt>
                <c:pt idx="6">
                  <c:v>3.0892857142857144</c:v>
                </c:pt>
                <c:pt idx="7">
                  <c:v>2.9642857142857144</c:v>
                </c:pt>
              </c:numCache>
            </c:numRef>
          </c:val>
          <c:smooth val="0"/>
        </c:ser>
        <c:dLbls>
          <c:showLegendKey val="0"/>
          <c:showVal val="0"/>
          <c:showCatName val="0"/>
          <c:showSerName val="0"/>
          <c:showPercent val="0"/>
          <c:showBubbleSize val="0"/>
        </c:dLbls>
        <c:smooth val="0"/>
        <c:axId val="286614272"/>
        <c:axId val="286614656"/>
      </c:lineChart>
      <c:catAx>
        <c:axId val="28661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bg1"/>
                </a:solidFill>
                <a:latin typeface="+mn-lt"/>
                <a:ea typeface="+mn-ea"/>
                <a:cs typeface="+mn-cs"/>
              </a:defRPr>
            </a:pPr>
            <a:endParaRPr lang="en-US"/>
          </a:p>
        </c:txPr>
        <c:crossAx val="286614656"/>
        <c:crosses val="autoZero"/>
        <c:auto val="1"/>
        <c:lblAlgn val="ctr"/>
        <c:lblOffset val="100"/>
        <c:noMultiLvlLbl val="0"/>
      </c:catAx>
      <c:valAx>
        <c:axId val="286614656"/>
        <c:scaling>
          <c:orientation val="minMax"/>
          <c:max val="3.5"/>
          <c:min val="2.7"/>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30" b="0" i="0" u="none" strike="noStrike" kern="1200" baseline="0">
                <a:solidFill>
                  <a:schemeClr val="bg1"/>
                </a:solidFill>
                <a:latin typeface="+mn-lt"/>
                <a:ea typeface="+mn-ea"/>
                <a:cs typeface="+mn-cs"/>
              </a:defRPr>
            </a:pPr>
            <a:endParaRPr lang="en-US"/>
          </a:p>
        </c:txPr>
        <c:crossAx val="286614272"/>
        <c:crosses val="autoZero"/>
        <c:crossBetween val="between"/>
        <c:majorUnit val="0.2"/>
        <c:minorUnit val="4.0000000000000008E-2"/>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3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111827">
        <a:alpha val="40000"/>
      </a:srgbClr>
    </a:solidFill>
    <a:ln w="9525" cap="flat" cmpd="sng" algn="ctr">
      <a:noFill/>
      <a:round/>
    </a:ln>
    <a:effectLst/>
  </c:spPr>
  <c:txPr>
    <a:bodyPr/>
    <a:lstStyle/>
    <a:p>
      <a:pPr>
        <a:defRPr sz="103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27527</xdr:colOff>
      <xdr:row>3</xdr:row>
      <xdr:rowOff>195787</xdr:rowOff>
    </xdr:from>
    <xdr:to>
      <xdr:col>27</xdr:col>
      <xdr:colOff>40822</xdr:colOff>
      <xdr:row>29</xdr:row>
      <xdr:rowOff>13606</xdr:rowOff>
    </xdr:to>
    <xdr:graphicFrame macro="">
      <xdr:nvGraphicFramePr>
        <xdr:cNvPr id="4"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598715</xdr:colOff>
      <xdr:row>23</xdr:row>
      <xdr:rowOff>28715</xdr:rowOff>
    </xdr:from>
    <xdr:to>
      <xdr:col>14</xdr:col>
      <xdr:colOff>709839</xdr:colOff>
      <xdr:row>36</xdr:row>
      <xdr:rowOff>192315</xdr:rowOff>
    </xdr:to>
    <xdr:graphicFrame macro="">
      <xdr:nvGraphicFramePr>
        <xdr:cNvPr id="5"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xdr:row>
      <xdr:rowOff>12411</xdr:rowOff>
    </xdr:from>
    <xdr:to>
      <xdr:col>9</xdr:col>
      <xdr:colOff>5733</xdr:colOff>
      <xdr:row>22</xdr:row>
      <xdr:rowOff>81643</xdr:rowOff>
    </xdr:to>
    <xdr:graphicFrame macro="">
      <xdr:nvGraphicFramePr>
        <xdr:cNvPr id="6"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322488</xdr:colOff>
      <xdr:row>4</xdr:row>
      <xdr:rowOff>81642</xdr:rowOff>
    </xdr:from>
    <xdr:to>
      <xdr:col>2</xdr:col>
      <xdr:colOff>217713</xdr:colOff>
      <xdr:row>8</xdr:row>
      <xdr:rowOff>1</xdr:rowOff>
    </xdr:to>
    <xdr:sp macro="" textlink="">
      <xdr:nvSpPr>
        <xdr:cNvPr id="3" name="Rounded Rectangle 2"/>
        <xdr:cNvSpPr/>
      </xdr:nvSpPr>
      <xdr:spPr>
        <a:xfrm>
          <a:off x="322488" y="898071"/>
          <a:ext cx="1255939" cy="734787"/>
        </a:xfrm>
        <a:prstGeom prst="roundRect">
          <a:avLst/>
        </a:prstGeom>
        <a:solidFill>
          <a:srgbClr val="111827">
            <a:alpha val="40000"/>
          </a:srgb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0</xdr:col>
      <xdr:colOff>439510</xdr:colOff>
      <xdr:row>4</xdr:row>
      <xdr:rowOff>104138</xdr:rowOff>
    </xdr:from>
    <xdr:ext cx="1057275" cy="257699"/>
    <xdr:sp macro="" textlink="">
      <xdr:nvSpPr>
        <xdr:cNvPr id="8" name="TextBox 7"/>
        <xdr:cNvSpPr txBox="1"/>
      </xdr:nvSpPr>
      <xdr:spPr>
        <a:xfrm>
          <a:off x="439510" y="920567"/>
          <a:ext cx="1057275" cy="257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solidFill>
                <a:schemeClr val="bg1"/>
              </a:solidFill>
              <a:latin typeface="Cambria Math" panose="02040503050406030204" pitchFamily="18" charset="0"/>
              <a:ea typeface="Cambria Math" panose="02040503050406030204" pitchFamily="18" charset="0"/>
              <a:cs typeface="Arial" panose="020B0604020202020204" pitchFamily="34" charset="0"/>
            </a:rPr>
            <a:t>Overall Rating </a:t>
          </a:r>
        </a:p>
      </xdr:txBody>
    </xdr:sp>
    <xdr:clientData/>
  </xdr:oneCellAnchor>
  <xdr:oneCellAnchor>
    <xdr:from>
      <xdr:col>0</xdr:col>
      <xdr:colOff>353786</xdr:colOff>
      <xdr:row>5</xdr:row>
      <xdr:rowOff>164646</xdr:rowOff>
    </xdr:from>
    <xdr:ext cx="1224643" cy="429333"/>
    <xdr:sp macro="" textlink="">
      <xdr:nvSpPr>
        <xdr:cNvPr id="9" name="TextBox 8"/>
        <xdr:cNvSpPr txBox="1"/>
      </xdr:nvSpPr>
      <xdr:spPr>
        <a:xfrm>
          <a:off x="353786" y="1185182"/>
          <a:ext cx="1224643" cy="429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200" b="0" i="0" u="none" strike="noStrike">
              <a:solidFill>
                <a:schemeClr val="bg1"/>
              </a:solidFill>
              <a:effectLst/>
              <a:latin typeface="Arial Black" panose="020B0A04020102020204" pitchFamily="34" charset="0"/>
              <a:ea typeface="+mn-ea"/>
              <a:cs typeface="+mn-cs"/>
            </a:rPr>
            <a:t>3</a:t>
          </a:r>
          <a:r>
            <a:rPr lang="en-US" sz="2000">
              <a:latin typeface="Arial Black" panose="020B0A04020102020204" pitchFamily="34" charset="0"/>
            </a:rPr>
            <a:t> </a:t>
          </a:r>
        </a:p>
      </xdr:txBody>
    </xdr:sp>
    <xdr:clientData/>
  </xdr:oneCellAnchor>
  <xdr:twoCellAnchor>
    <xdr:from>
      <xdr:col>2</xdr:col>
      <xdr:colOff>510266</xdr:colOff>
      <xdr:row>4</xdr:row>
      <xdr:rowOff>81642</xdr:rowOff>
    </xdr:from>
    <xdr:to>
      <xdr:col>4</xdr:col>
      <xdr:colOff>462641</xdr:colOff>
      <xdr:row>8</xdr:row>
      <xdr:rowOff>1</xdr:rowOff>
    </xdr:to>
    <xdr:sp macro="" textlink="">
      <xdr:nvSpPr>
        <xdr:cNvPr id="10" name="Rounded Rectangle 9"/>
        <xdr:cNvSpPr/>
      </xdr:nvSpPr>
      <xdr:spPr>
        <a:xfrm>
          <a:off x="1870980" y="898071"/>
          <a:ext cx="1313090" cy="734787"/>
        </a:xfrm>
        <a:prstGeom prst="roundRect">
          <a:avLst/>
        </a:prstGeom>
        <a:solidFill>
          <a:srgbClr val="111827">
            <a:alpha val="50196"/>
          </a:srgb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2</xdr:col>
      <xdr:colOff>642255</xdr:colOff>
      <xdr:row>4</xdr:row>
      <xdr:rowOff>88447</xdr:rowOff>
    </xdr:from>
    <xdr:ext cx="1038225" cy="257699"/>
    <xdr:sp macro="" textlink="">
      <xdr:nvSpPr>
        <xdr:cNvPr id="11" name="TextBox 10"/>
        <xdr:cNvSpPr txBox="1"/>
      </xdr:nvSpPr>
      <xdr:spPr>
        <a:xfrm>
          <a:off x="2002969" y="904876"/>
          <a:ext cx="1038225" cy="257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solidFill>
                <a:schemeClr val="bg1"/>
              </a:solidFill>
              <a:latin typeface="Cambria Math" panose="02040503050406030204" pitchFamily="18" charset="0"/>
              <a:ea typeface="Cambria Math" panose="02040503050406030204" pitchFamily="18" charset="0"/>
            </a:rPr>
            <a:t>Positive</a:t>
          </a:r>
        </a:p>
      </xdr:txBody>
    </xdr:sp>
    <xdr:clientData/>
  </xdr:oneCellAnchor>
  <xdr:oneCellAnchor>
    <xdr:from>
      <xdr:col>2</xdr:col>
      <xdr:colOff>503464</xdr:colOff>
      <xdr:row>5</xdr:row>
      <xdr:rowOff>171451</xdr:rowOff>
    </xdr:from>
    <xdr:ext cx="1319893" cy="400050"/>
    <xdr:sp macro="" textlink="">
      <xdr:nvSpPr>
        <xdr:cNvPr id="12" name="TextBox 11"/>
        <xdr:cNvSpPr txBox="1"/>
      </xdr:nvSpPr>
      <xdr:spPr>
        <a:xfrm>
          <a:off x="1864178" y="1191987"/>
          <a:ext cx="131989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200" b="0" i="0" u="none" strike="noStrike">
              <a:solidFill>
                <a:schemeClr val="bg1"/>
              </a:solidFill>
              <a:effectLst/>
              <a:latin typeface="Arial Black" panose="020B0A04020102020204" pitchFamily="34" charset="0"/>
              <a:ea typeface="+mn-ea"/>
              <a:cs typeface="+mn-cs"/>
            </a:rPr>
            <a:t>51.33%</a:t>
          </a:r>
          <a:r>
            <a:rPr lang="en-US" sz="2200">
              <a:solidFill>
                <a:schemeClr val="bg1"/>
              </a:solidFill>
            </a:rPr>
            <a:t> </a:t>
          </a:r>
        </a:p>
      </xdr:txBody>
    </xdr:sp>
    <xdr:clientData/>
  </xdr:oneCellAnchor>
  <xdr:twoCellAnchor>
    <xdr:from>
      <xdr:col>5</xdr:col>
      <xdr:colOff>102052</xdr:colOff>
      <xdr:row>4</xdr:row>
      <xdr:rowOff>95251</xdr:rowOff>
    </xdr:from>
    <xdr:to>
      <xdr:col>7</xdr:col>
      <xdr:colOff>95250</xdr:colOff>
      <xdr:row>8</xdr:row>
      <xdr:rowOff>32659</xdr:rowOff>
    </xdr:to>
    <xdr:sp macro="" textlink="">
      <xdr:nvSpPr>
        <xdr:cNvPr id="13" name="Rounded Rectangle 12"/>
        <xdr:cNvSpPr/>
      </xdr:nvSpPr>
      <xdr:spPr>
        <a:xfrm>
          <a:off x="3503838" y="911680"/>
          <a:ext cx="1353912" cy="753836"/>
        </a:xfrm>
        <a:prstGeom prst="roundRect">
          <a:avLst/>
        </a:prstGeom>
        <a:solidFill>
          <a:srgbClr val="111827">
            <a:alpha val="40000"/>
          </a:srgb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atin typeface="Cambria Math" panose="02040503050406030204" pitchFamily="18" charset="0"/>
            <a:ea typeface="Cambria Math" panose="02040503050406030204" pitchFamily="18" charset="0"/>
          </a:endParaRPr>
        </a:p>
      </xdr:txBody>
    </xdr:sp>
    <xdr:clientData/>
  </xdr:twoCellAnchor>
  <xdr:oneCellAnchor>
    <xdr:from>
      <xdr:col>5</xdr:col>
      <xdr:colOff>306158</xdr:colOff>
      <xdr:row>4</xdr:row>
      <xdr:rowOff>104222</xdr:rowOff>
    </xdr:from>
    <xdr:ext cx="981075" cy="228320"/>
    <xdr:sp macro="" textlink="">
      <xdr:nvSpPr>
        <xdr:cNvPr id="14" name="TextBox 13"/>
        <xdr:cNvSpPr txBox="1"/>
      </xdr:nvSpPr>
      <xdr:spPr>
        <a:xfrm>
          <a:off x="3707944" y="920651"/>
          <a:ext cx="981075" cy="228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chemeClr val="bg1"/>
              </a:solidFill>
              <a:latin typeface="Cambria Math" panose="02040503050406030204" pitchFamily="18" charset="0"/>
              <a:ea typeface="Cambria Math" panose="02040503050406030204" pitchFamily="18" charset="0"/>
            </a:rPr>
            <a:t>Negative</a:t>
          </a:r>
        </a:p>
      </xdr:txBody>
    </xdr:sp>
    <xdr:clientData/>
  </xdr:oneCellAnchor>
  <xdr:oneCellAnchor>
    <xdr:from>
      <xdr:col>5</xdr:col>
      <xdr:colOff>106134</xdr:colOff>
      <xdr:row>5</xdr:row>
      <xdr:rowOff>118383</xdr:rowOff>
    </xdr:from>
    <xdr:ext cx="1322615" cy="490199"/>
    <xdr:sp macro="" textlink="">
      <xdr:nvSpPr>
        <xdr:cNvPr id="15" name="TextBox 14"/>
        <xdr:cNvSpPr txBox="1"/>
      </xdr:nvSpPr>
      <xdr:spPr>
        <a:xfrm>
          <a:off x="3507920" y="1138919"/>
          <a:ext cx="1322615" cy="490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200" b="0" i="0" u="none" strike="noStrike">
              <a:solidFill>
                <a:schemeClr val="bg1"/>
              </a:solidFill>
              <a:effectLst/>
              <a:latin typeface="Arial Black" panose="020B0A04020102020204" pitchFamily="34" charset="0"/>
              <a:ea typeface="Cambria Math" panose="02040503050406030204" pitchFamily="18" charset="0"/>
              <a:cs typeface="+mn-cs"/>
            </a:rPr>
            <a:t>17.33%</a:t>
          </a:r>
          <a:r>
            <a:rPr lang="en-US" sz="2200">
              <a:solidFill>
                <a:schemeClr val="bg1"/>
              </a:solidFill>
              <a:latin typeface="Arial Black" panose="020B0A04020102020204" pitchFamily="34" charset="0"/>
              <a:ea typeface="Cambria Math" panose="02040503050406030204" pitchFamily="18" charset="0"/>
            </a:rPr>
            <a:t> </a:t>
          </a:r>
        </a:p>
      </xdr:txBody>
    </xdr:sp>
    <xdr:clientData/>
  </xdr:oneCellAnchor>
  <xdr:twoCellAnchor>
    <xdr:from>
      <xdr:col>1</xdr:col>
      <xdr:colOff>13608</xdr:colOff>
      <xdr:row>23</xdr:row>
      <xdr:rowOff>2259</xdr:rowOff>
    </xdr:from>
    <xdr:to>
      <xdr:col>8</xdr:col>
      <xdr:colOff>597809</xdr:colOff>
      <xdr:row>37</xdr:row>
      <xdr:rowOff>40822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314643</xdr:colOff>
      <xdr:row>4</xdr:row>
      <xdr:rowOff>90275</xdr:rowOff>
    </xdr:from>
    <xdr:to>
      <xdr:col>9</xdr:col>
      <xdr:colOff>326570</xdr:colOff>
      <xdr:row>7</xdr:row>
      <xdr:rowOff>200026</xdr:rowOff>
    </xdr:to>
    <xdr:sp macro="" textlink="">
      <xdr:nvSpPr>
        <xdr:cNvPr id="7" name="Rounded Rectangle 6"/>
        <xdr:cNvSpPr/>
      </xdr:nvSpPr>
      <xdr:spPr>
        <a:xfrm>
          <a:off x="5077143" y="906704"/>
          <a:ext cx="1290998" cy="722072"/>
        </a:xfrm>
        <a:prstGeom prst="roundRect">
          <a:avLst/>
        </a:prstGeom>
        <a:solidFill>
          <a:srgbClr val="111827">
            <a:alpha val="40000"/>
          </a:srgb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a:solidFill>
                <a:schemeClr val="bg1"/>
              </a:solidFill>
              <a:latin typeface="Cambria Math" panose="02040503050406030204" pitchFamily="18" charset="0"/>
              <a:ea typeface="Cambria Math" panose="02040503050406030204" pitchFamily="18" charset="0"/>
            </a:rPr>
            <a:t>Feedback</a:t>
          </a:r>
          <a:r>
            <a:rPr lang="en-US" sz="1100" baseline="0">
              <a:solidFill>
                <a:schemeClr val="bg1"/>
              </a:solidFill>
              <a:latin typeface="Cambria Math" panose="02040503050406030204" pitchFamily="18" charset="0"/>
              <a:ea typeface="Cambria Math" panose="02040503050406030204" pitchFamily="18" charset="0"/>
            </a:rPr>
            <a:t> </a:t>
          </a:r>
          <a:r>
            <a:rPr lang="en-US" sz="1100">
              <a:solidFill>
                <a:schemeClr val="bg1"/>
              </a:solidFill>
              <a:latin typeface="Cambria Math" panose="02040503050406030204" pitchFamily="18" charset="0"/>
              <a:ea typeface="Cambria Math" panose="02040503050406030204" pitchFamily="18" charset="0"/>
            </a:rPr>
            <a:t>Count</a:t>
          </a:r>
        </a:p>
      </xdr:txBody>
    </xdr:sp>
    <xdr:clientData/>
  </xdr:twoCellAnchor>
  <xdr:oneCellAnchor>
    <xdr:from>
      <xdr:col>7</xdr:col>
      <xdr:colOff>338816</xdr:colOff>
      <xdr:row>5</xdr:row>
      <xdr:rowOff>138233</xdr:rowOff>
    </xdr:from>
    <xdr:ext cx="1221442" cy="437029"/>
    <xdr:sp macro="" textlink="">
      <xdr:nvSpPr>
        <xdr:cNvPr id="16" name="TextBox 15"/>
        <xdr:cNvSpPr txBox="1"/>
      </xdr:nvSpPr>
      <xdr:spPr>
        <a:xfrm>
          <a:off x="5101316" y="1158769"/>
          <a:ext cx="1221442" cy="437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200" b="0" i="0" u="none" strike="noStrike">
              <a:solidFill>
                <a:schemeClr val="bg1"/>
              </a:solidFill>
              <a:effectLst/>
              <a:latin typeface="Arial Black" panose="020B0A04020102020204" pitchFamily="34" charset="0"/>
              <a:ea typeface="Cambria Math" panose="02040503050406030204" pitchFamily="18" charset="0"/>
              <a:cs typeface="+mn-cs"/>
            </a:rPr>
            <a:t>150</a:t>
          </a:r>
          <a:r>
            <a:rPr lang="en-US" sz="2200">
              <a:solidFill>
                <a:schemeClr val="bg1"/>
              </a:solidFill>
              <a:latin typeface="Cambria Math" panose="02040503050406030204" pitchFamily="18" charset="0"/>
              <a:ea typeface="Cambria Math" panose="02040503050406030204" pitchFamily="18" charset="0"/>
            </a:rPr>
            <a:t> </a:t>
          </a:r>
        </a:p>
      </xdr:txBody>
    </xdr:sp>
    <xdr:clientData/>
  </xdr:oneCellAnchor>
  <xdr:twoCellAnchor>
    <xdr:from>
      <xdr:col>10</xdr:col>
      <xdr:colOff>71536</xdr:colOff>
      <xdr:row>5</xdr:row>
      <xdr:rowOff>188686</xdr:rowOff>
    </xdr:from>
    <xdr:to>
      <xdr:col>19</xdr:col>
      <xdr:colOff>0</xdr:colOff>
      <xdr:row>21</xdr:row>
      <xdr:rowOff>174800</xdr:rowOff>
    </xdr:to>
    <xdr:graphicFrame macro="">
      <xdr:nvGraphicFramePr>
        <xdr:cNvPr id="17"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486228</xdr:colOff>
      <xdr:row>29</xdr:row>
      <xdr:rowOff>188825</xdr:rowOff>
    </xdr:from>
    <xdr:to>
      <xdr:col>19</xdr:col>
      <xdr:colOff>24493</xdr:colOff>
      <xdr:row>37</xdr:row>
      <xdr:rowOff>95250</xdr:rowOff>
    </xdr:to>
    <mc:AlternateContent xmlns:mc="http://schemas.openxmlformats.org/markup-compatibility/2006" xmlns:a14="http://schemas.microsoft.com/office/drawing/2010/main">
      <mc:Choice Requires="a14">
        <xdr:graphicFrame macro="">
          <xdr:nvGraphicFramePr>
            <xdr:cNvPr id="18" name="Instructor"/>
            <xdr:cNvGraphicFramePr/>
          </xdr:nvGraphicFramePr>
          <xdr:xfrm>
            <a:off x="0" y="0"/>
            <a:ext cx="0" cy="0"/>
          </xdr:xfrm>
          <a:graphic>
            <a:graphicData uri="http://schemas.microsoft.com/office/drawing/2010/slicer">
              <sle:slicer xmlns:sle="http://schemas.microsoft.com/office/drawing/2010/slicer" name="Instructor"/>
            </a:graphicData>
          </a:graphic>
        </xdr:graphicFrame>
      </mc:Choice>
      <mc:Fallback xmlns="">
        <xdr:sp macro="" textlink="">
          <xdr:nvSpPr>
            <xdr:cNvPr id="0" name=""/>
            <xdr:cNvSpPr>
              <a:spLocks noTextEdit="1"/>
            </xdr:cNvSpPr>
          </xdr:nvSpPr>
          <xdr:spPr>
            <a:xfrm>
              <a:off x="10106478" y="5903825"/>
              <a:ext cx="2123622" cy="1539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500743</xdr:colOff>
      <xdr:row>23</xdr:row>
      <xdr:rowOff>1</xdr:rowOff>
    </xdr:from>
    <xdr:to>
      <xdr:col>19</xdr:col>
      <xdr:colOff>23586</xdr:colOff>
      <xdr:row>29</xdr:row>
      <xdr:rowOff>0</xdr:rowOff>
    </xdr:to>
    <mc:AlternateContent xmlns:mc="http://schemas.openxmlformats.org/markup-compatibility/2006" xmlns:a14="http://schemas.microsoft.com/office/drawing/2010/main">
      <mc:Choice Requires="a14">
        <xdr:graphicFrame macro="">
          <xdr:nvGraphicFramePr>
            <xdr:cNvPr id="19" name="Sentiment"/>
            <xdr:cNvGraphicFramePr/>
          </xdr:nvGraphicFramePr>
          <xdr:xfrm>
            <a:off x="0" y="0"/>
            <a:ext cx="0" cy="0"/>
          </xdr:xfrm>
          <a:graphic>
            <a:graphicData uri="http://schemas.microsoft.com/office/drawing/2010/slicer">
              <sle:slicer xmlns:sle="http://schemas.microsoft.com/office/drawing/2010/slicer" name="Sentiment"/>
            </a:graphicData>
          </a:graphic>
        </xdr:graphicFrame>
      </mc:Choice>
      <mc:Fallback xmlns="">
        <xdr:sp macro="" textlink="">
          <xdr:nvSpPr>
            <xdr:cNvPr id="0" name=""/>
            <xdr:cNvSpPr>
              <a:spLocks noTextEdit="1"/>
            </xdr:cNvSpPr>
          </xdr:nvSpPr>
          <xdr:spPr>
            <a:xfrm>
              <a:off x="10120993" y="4490358"/>
              <a:ext cx="2108200" cy="1224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9524</xdr:colOff>
      <xdr:row>30</xdr:row>
      <xdr:rowOff>81644</xdr:rowOff>
    </xdr:from>
    <xdr:to>
      <xdr:col>27</xdr:col>
      <xdr:colOff>13607</xdr:colOff>
      <xdr:row>36</xdr:row>
      <xdr:rowOff>189594</xdr:rowOff>
    </xdr:to>
    <mc:AlternateContent xmlns:mc="http://schemas.openxmlformats.org/markup-compatibility/2006" xmlns:tsle="http://schemas.microsoft.com/office/drawing/2012/timeslicer">
      <mc:Choice Requires="tsle">
        <xdr:graphicFrame macro="">
          <xdr:nvGraphicFramePr>
            <xdr:cNvPr id="20"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895488" y="6000751"/>
              <a:ext cx="4766583" cy="13325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272142</xdr:colOff>
      <xdr:row>0</xdr:row>
      <xdr:rowOff>40820</xdr:rowOff>
    </xdr:from>
    <xdr:to>
      <xdr:col>27</xdr:col>
      <xdr:colOff>326571</xdr:colOff>
      <xdr:row>3</xdr:row>
      <xdr:rowOff>81642</xdr:rowOff>
    </xdr:to>
    <xdr:sp macro="" textlink="">
      <xdr:nvSpPr>
        <xdr:cNvPr id="21" name="Rectangle 20"/>
        <xdr:cNvSpPr/>
      </xdr:nvSpPr>
      <xdr:spPr>
        <a:xfrm>
          <a:off x="272142" y="40820"/>
          <a:ext cx="17702893" cy="653143"/>
        </a:xfrm>
        <a:prstGeom prst="rect">
          <a:avLst/>
        </a:prstGeom>
        <a:solidFill>
          <a:srgbClr val="111827">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latin typeface="Cambria Math" panose="02040503050406030204" pitchFamily="18" charset="0"/>
              <a:ea typeface="Cambria Math" panose="02040503050406030204" pitchFamily="18" charset="0"/>
            </a:rPr>
            <a:t>COURSE</a:t>
          </a:r>
          <a:r>
            <a:rPr lang="en-US" sz="2800" baseline="0">
              <a:latin typeface="Cambria Math" panose="02040503050406030204" pitchFamily="18" charset="0"/>
              <a:ea typeface="Cambria Math" panose="02040503050406030204" pitchFamily="18" charset="0"/>
            </a:rPr>
            <a:t> FEEDBACK ANALYSIS</a:t>
          </a:r>
          <a:endParaRPr lang="en-US" sz="2800">
            <a:latin typeface="Cambria Math" panose="02040503050406030204" pitchFamily="18" charset="0"/>
            <a:ea typeface="Cambria Math" panose="020405030504060302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21958</xdr:colOff>
      <xdr:row>24</xdr:row>
      <xdr:rowOff>15485</xdr:rowOff>
    </xdr:from>
    <xdr:to>
      <xdr:col>7</xdr:col>
      <xdr:colOff>236137</xdr:colOff>
      <xdr:row>31</xdr:row>
      <xdr:rowOff>55379</xdr:rowOff>
    </xdr:to>
    <mc:AlternateContent xmlns:mc="http://schemas.openxmlformats.org/markup-compatibility/2006" xmlns:a14="http://schemas.microsoft.com/office/drawing/2010/main">
      <mc:Choice Requires="a14">
        <xdr:graphicFrame macro="">
          <xdr:nvGraphicFramePr>
            <xdr:cNvPr id="3" name="Instructor 1"/>
            <xdr:cNvGraphicFramePr/>
          </xdr:nvGraphicFramePr>
          <xdr:xfrm>
            <a:off x="0" y="0"/>
            <a:ext cx="0" cy="0"/>
          </xdr:xfrm>
          <a:graphic>
            <a:graphicData uri="http://schemas.microsoft.com/office/drawing/2010/slicer">
              <sle:slicer xmlns:sle="http://schemas.microsoft.com/office/drawing/2010/slicer" name="Instructor 1"/>
            </a:graphicData>
          </a:graphic>
        </xdr:graphicFrame>
      </mc:Choice>
      <mc:Fallback xmlns="">
        <xdr:sp macro="" textlink="">
          <xdr:nvSpPr>
            <xdr:cNvPr id="0" name=""/>
            <xdr:cNvSpPr>
              <a:spLocks noTextEdit="1"/>
            </xdr:cNvSpPr>
          </xdr:nvSpPr>
          <xdr:spPr>
            <a:xfrm>
              <a:off x="6993154" y="4653746"/>
              <a:ext cx="1829288" cy="1489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82.482334143519" createdVersion="5" refreshedVersion="5" minRefreshableVersion="3" recordCount="150">
  <cacheSource type="worksheet">
    <worksheetSource name="Table1"/>
  </cacheSource>
  <cacheFields count="11">
    <cacheField name="Roll_No" numFmtId="1">
      <sharedItems containsSemiMixedTypes="0" containsString="0" containsNumber="1" containsInteger="1" minValue="1002" maxValue="9986"/>
    </cacheField>
    <cacheField name="Course_Name" numFmtId="0">
      <sharedItems count="17">
        <s v="Calculus"/>
        <s v="Abstract Algebra"/>
        <s v="Real and Complex Analysis"/>
        <s v="Differential Equations"/>
        <s v="Data Structures and Algorithms"/>
        <s v="Mathematical Finance"/>
        <s v="Computer Networks"/>
        <s v="Computer Architecture"/>
        <s v="Probability Theory &amp; Statistics"/>
        <s v="Programming Fundamentals"/>
        <s v="Numerical Analysis"/>
        <s v="Operating Systems"/>
        <s v="Discrete Mathematics"/>
        <s v="Artificial Intelligence"/>
        <s v="Database Management Systems"/>
        <s v="Computer Graphics"/>
        <s v="Software Engineering"/>
      </sharedItems>
    </cacheField>
    <cacheField name="Instructor" numFmtId="0">
      <sharedItems count="8">
        <s v="Prof. Khan"/>
        <s v="Dr. Banerjee"/>
        <s v="Dr. Sharma"/>
        <s v="Dr. Verma"/>
        <s v="Prof. Mehta"/>
        <s v="Prof. Gupta"/>
        <s v="Dr. Rao"/>
        <s v="Prof. Singh"/>
      </sharedItems>
    </cacheField>
    <cacheField name="Q1_Content_Quality" numFmtId="1">
      <sharedItems containsSemiMixedTypes="0" containsString="0" containsNumber="1" containsInteger="1" minValue="1" maxValue="5"/>
    </cacheField>
    <cacheField name="Q2_Teaching_Style" numFmtId="1">
      <sharedItems containsSemiMixedTypes="0" containsString="0" containsNumber="1" containsInteger="1" minValue="1" maxValue="5"/>
    </cacheField>
    <cacheField name="Q3_Pace" numFmtId="1">
      <sharedItems containsSemiMixedTypes="0" containsString="0" containsNumber="1" containsInteger="1" minValue="1" maxValue="5"/>
    </cacheField>
    <cacheField name="Q4_Resources" numFmtId="1">
      <sharedItems containsSemiMixedTypes="0" containsString="0" containsNumber="1" containsInteger="1" minValue="1" maxValue="5"/>
    </cacheField>
    <cacheField name="Overall Rating" numFmtId="1">
      <sharedItems containsSemiMixedTypes="0" containsString="0" containsNumber="1" minValue="1.5" maxValue="4.75"/>
    </cacheField>
    <cacheField name="Comments" numFmtId="0">
      <sharedItems/>
    </cacheField>
    <cacheField name="Date" numFmtId="164">
      <sharedItems containsSemiMixedTypes="0" containsNonDate="0" containsDate="1" containsString="0" minDate="2024-01-03T00:00:00" maxDate="2024-12-29T00:00:00" count="122">
        <d v="2024-06-25T00:00:00"/>
        <d v="2024-02-19T00:00:00"/>
        <d v="2024-10-29T00:00:00"/>
        <d v="2024-10-21T00:00:00"/>
        <d v="2024-10-20T00:00:00"/>
        <d v="2024-05-19T00:00:00"/>
        <d v="2024-06-11T00:00:00"/>
        <d v="2024-12-08T00:00:00"/>
        <d v="2024-01-26T00:00:00"/>
        <d v="2024-09-28T00:00:00"/>
        <d v="2024-05-03T00:00:00"/>
        <d v="2024-01-17T00:00:00"/>
        <d v="2024-03-07T00:00:00"/>
        <d v="2024-11-19T00:00:00"/>
        <d v="2024-05-24T00:00:00"/>
        <d v="2024-09-26T00:00:00"/>
        <d v="2024-12-27T00:00:00"/>
        <d v="2024-09-20T00:00:00"/>
        <d v="2024-04-18T00:00:00"/>
        <d v="2024-03-24T00:00:00"/>
        <d v="2024-05-13T00:00:00"/>
        <d v="2024-04-02T00:00:00"/>
        <d v="2024-12-01T00:00:00"/>
        <d v="2024-07-01T00:00:00"/>
        <d v="2024-03-15T00:00:00"/>
        <d v="2024-03-30T00:00:00"/>
        <d v="2024-03-19T00:00:00"/>
        <d v="2024-06-28T00:00:00"/>
        <d v="2024-12-28T00:00:00"/>
        <d v="2024-01-11T00:00:00"/>
        <d v="2024-03-27T00:00:00"/>
        <d v="2024-05-02T00:00:00"/>
        <d v="2024-10-02T00:00:00"/>
        <d v="2024-02-04T00:00:00"/>
        <d v="2024-05-27T00:00:00"/>
        <d v="2024-11-14T00:00:00"/>
        <d v="2024-06-23T00:00:00"/>
        <d v="2024-11-20T00:00:00"/>
        <d v="2024-02-26T00:00:00"/>
        <d v="2024-06-05T00:00:00"/>
        <d v="2024-08-27T00:00:00"/>
        <d v="2024-11-04T00:00:00"/>
        <d v="2024-05-23T00:00:00"/>
        <d v="2024-07-12T00:00:00"/>
        <d v="2024-12-23T00:00:00"/>
        <d v="2024-09-24T00:00:00"/>
        <d v="2024-09-21T00:00:00"/>
        <d v="2024-12-05T00:00:00"/>
        <d v="2024-06-04T00:00:00"/>
        <d v="2024-04-12T00:00:00"/>
        <d v="2024-09-27T00:00:00"/>
        <d v="2024-12-15T00:00:00"/>
        <d v="2024-05-20T00:00:00"/>
        <d v="2024-07-14T00:00:00"/>
        <d v="2024-07-04T00:00:00"/>
        <d v="2024-10-06T00:00:00"/>
        <d v="2024-11-27T00:00:00"/>
        <d v="2024-10-04T00:00:00"/>
        <d v="2024-08-21T00:00:00"/>
        <d v="2024-12-07T00:00:00"/>
        <d v="2024-03-05T00:00:00"/>
        <d v="2024-01-03T00:00:00"/>
        <d v="2024-05-15T00:00:00"/>
        <d v="2024-04-26T00:00:00"/>
        <d v="2024-04-29T00:00:00"/>
        <d v="2024-01-28T00:00:00"/>
        <d v="2024-12-11T00:00:00"/>
        <d v="2024-05-25T00:00:00"/>
        <d v="2024-01-07T00:00:00"/>
        <d v="2024-09-09T00:00:00"/>
        <d v="2024-07-31T00:00:00"/>
        <d v="2024-11-24T00:00:00"/>
        <d v="2024-10-12T00:00:00"/>
        <d v="2024-11-18T00:00:00"/>
        <d v="2024-06-30T00:00:00"/>
        <d v="2024-12-26T00:00:00"/>
        <d v="2024-12-22T00:00:00"/>
        <d v="2024-09-01T00:00:00"/>
        <d v="2024-09-15T00:00:00"/>
        <d v="2024-01-12T00:00:00"/>
        <d v="2024-10-14T00:00:00"/>
        <d v="2024-04-16T00:00:00"/>
        <d v="2024-06-24T00:00:00"/>
        <d v="2024-07-17T00:00:00"/>
        <d v="2024-07-07T00:00:00"/>
        <d v="2024-01-06T00:00:00"/>
        <d v="2024-01-27T00:00:00"/>
        <d v="2024-03-02T00:00:00"/>
        <d v="2024-03-18T00:00:00"/>
        <d v="2024-12-14T00:00:00"/>
        <d v="2024-09-11T00:00:00"/>
        <d v="2024-04-04T00:00:00"/>
        <d v="2024-11-30T00:00:00"/>
        <d v="2024-06-29T00:00:00"/>
        <d v="2024-01-09T00:00:00"/>
        <d v="2024-12-25T00:00:00"/>
        <d v="2024-01-18T00:00:00"/>
        <d v="2024-07-09T00:00:00"/>
        <d v="2024-04-24T00:00:00"/>
        <d v="2024-11-11T00:00:00"/>
        <d v="2024-06-27T00:00:00"/>
        <d v="2024-06-12T00:00:00"/>
        <d v="2024-05-22T00:00:00"/>
        <d v="2024-03-23T00:00:00"/>
        <d v="2024-11-05T00:00:00"/>
        <d v="2024-12-21T00:00:00"/>
        <d v="2024-04-23T00:00:00"/>
        <d v="2024-07-23T00:00:00"/>
        <d v="2024-07-29T00:00:00"/>
        <d v="2024-10-07T00:00:00"/>
        <d v="2024-10-26T00:00:00"/>
        <d v="2024-08-07T00:00:00"/>
        <d v="2024-10-16T00:00:00"/>
        <d v="2024-03-03T00:00:00"/>
        <d v="2024-06-20T00:00:00"/>
        <d v="2024-01-24T00:00:00"/>
        <d v="2024-04-30T00:00:00"/>
        <d v="2024-08-30T00:00:00"/>
        <d v="2024-03-11T00:00:00"/>
        <d v="2024-01-05T00:00:00"/>
        <d v="2024-09-25T00:00:00"/>
        <d v="2024-03-22T00:00:00"/>
      </sharedItems>
      <fieldGroup base="9">
        <rangePr groupBy="months" startDate="2024-01-03T00:00:00" endDate="2024-12-29T00:00:00"/>
        <groupItems count="14">
          <s v="&lt;1/3/2024"/>
          <s v="Jan"/>
          <s v="Feb"/>
          <s v="Mar"/>
          <s v="Apr"/>
          <s v="May"/>
          <s v="Jun"/>
          <s v="Jul"/>
          <s v="Aug"/>
          <s v="Sep"/>
          <s v="Oct"/>
          <s v="Nov"/>
          <s v="Dec"/>
          <s v="&gt;12/29/2024"/>
        </groupItems>
      </fieldGroup>
    </cacheField>
    <cacheField name="Sentiment" numFmtId="1">
      <sharedItems count="3">
        <s v="Negative"/>
        <s v="Neutral"/>
        <s v="Posit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
  <r>
    <n v="1002"/>
    <x v="0"/>
    <x v="0"/>
    <n v="1"/>
    <n v="5"/>
    <n v="1"/>
    <n v="3"/>
    <n v="2.5"/>
    <s v="Not clear in explanations."/>
    <x v="0"/>
    <x v="0"/>
  </r>
  <r>
    <n v="1093"/>
    <x v="1"/>
    <x v="1"/>
    <n v="1"/>
    <n v="4"/>
    <n v="3"/>
    <n v="4"/>
    <n v="3"/>
    <s v="Decent but could be more engaging."/>
    <x v="1"/>
    <x v="1"/>
  </r>
  <r>
    <n v="1100"/>
    <x v="2"/>
    <x v="1"/>
    <n v="4"/>
    <n v="1"/>
    <n v="1"/>
    <n v="5"/>
    <n v="2.75"/>
    <s v="Very engaging and informative."/>
    <x v="2"/>
    <x v="2"/>
  </r>
  <r>
    <n v="1147"/>
    <x v="3"/>
    <x v="2"/>
    <n v="5"/>
    <n v="2"/>
    <n v="3"/>
    <n v="2"/>
    <n v="3"/>
    <s v="Clear explanations with good examples."/>
    <x v="3"/>
    <x v="2"/>
  </r>
  <r>
    <n v="1160"/>
    <x v="3"/>
    <x v="3"/>
    <n v="3"/>
    <n v="3"/>
    <n v="3"/>
    <n v="4"/>
    <n v="3.25"/>
    <s v="Clear explanations with good examples."/>
    <x v="4"/>
    <x v="2"/>
  </r>
  <r>
    <n v="1286"/>
    <x v="4"/>
    <x v="1"/>
    <n v="4"/>
    <n v="2"/>
    <n v="5"/>
    <n v="2"/>
    <n v="3.25"/>
    <s v="Standard delivery."/>
    <x v="5"/>
    <x v="1"/>
  </r>
  <r>
    <n v="1444"/>
    <x v="5"/>
    <x v="1"/>
    <n v="2"/>
    <n v="2"/>
    <n v="1"/>
    <n v="3"/>
    <n v="2"/>
    <s v="Great pace and well explained."/>
    <x v="4"/>
    <x v="2"/>
  </r>
  <r>
    <n v="1464"/>
    <x v="5"/>
    <x v="3"/>
    <n v="5"/>
    <n v="5"/>
    <n v="2"/>
    <n v="4"/>
    <n v="4"/>
    <s v="Neutral experience."/>
    <x v="6"/>
    <x v="1"/>
  </r>
  <r>
    <n v="1466"/>
    <x v="2"/>
    <x v="4"/>
    <n v="4"/>
    <n v="1"/>
    <n v="2"/>
    <n v="2"/>
    <n v="2.25"/>
    <s v="Great pace and well explained."/>
    <x v="7"/>
    <x v="2"/>
  </r>
  <r>
    <n v="1496"/>
    <x v="6"/>
    <x v="4"/>
    <n v="3"/>
    <n v="2"/>
    <n v="3"/>
    <n v="2"/>
    <n v="2.5"/>
    <s v="Great pace and well explained."/>
    <x v="8"/>
    <x v="2"/>
  </r>
  <r>
    <n v="1538"/>
    <x v="0"/>
    <x v="5"/>
    <n v="1"/>
    <n v="2"/>
    <n v="2"/>
    <n v="2"/>
    <n v="1.75"/>
    <s v="Difficult to follow."/>
    <x v="9"/>
    <x v="0"/>
  </r>
  <r>
    <n v="1571"/>
    <x v="1"/>
    <x v="1"/>
    <n v="3"/>
    <n v="1"/>
    <n v="2"/>
    <n v="3"/>
    <n v="2.25"/>
    <s v="Clear explanations with good examples."/>
    <x v="10"/>
    <x v="2"/>
  </r>
  <r>
    <n v="1646"/>
    <x v="6"/>
    <x v="0"/>
    <n v="1"/>
    <n v="3"/>
    <n v="5"/>
    <n v="2"/>
    <n v="2.75"/>
    <s v="Satisfactory overall."/>
    <x v="11"/>
    <x v="1"/>
  </r>
  <r>
    <n v="1699"/>
    <x v="7"/>
    <x v="2"/>
    <n v="1"/>
    <n v="5"/>
    <n v="4"/>
    <n v="3"/>
    <n v="3.25"/>
    <s v="Average pace and clarity."/>
    <x v="12"/>
    <x v="1"/>
  </r>
  <r>
    <n v="1708"/>
    <x v="8"/>
    <x v="3"/>
    <n v="4"/>
    <n v="3"/>
    <n v="2"/>
    <n v="3"/>
    <n v="3"/>
    <s v="Standard delivery."/>
    <x v="13"/>
    <x v="1"/>
  </r>
  <r>
    <n v="1715"/>
    <x v="0"/>
    <x v="4"/>
    <n v="1"/>
    <n v="4"/>
    <n v="1"/>
    <n v="3"/>
    <n v="2.25"/>
    <s v="Excellent teaching style."/>
    <x v="14"/>
    <x v="2"/>
  </r>
  <r>
    <n v="1828"/>
    <x v="9"/>
    <x v="3"/>
    <n v="1"/>
    <n v="4"/>
    <n v="2"/>
    <n v="3"/>
    <n v="2.5"/>
    <s v="Difficult to follow."/>
    <x v="15"/>
    <x v="0"/>
  </r>
  <r>
    <n v="1915"/>
    <x v="6"/>
    <x v="5"/>
    <n v="5"/>
    <n v="3"/>
    <n v="5"/>
    <n v="2"/>
    <n v="3.75"/>
    <s v="Not clear in explanations."/>
    <x v="16"/>
    <x v="0"/>
  </r>
  <r>
    <n v="1955"/>
    <x v="10"/>
    <x v="0"/>
    <n v="5"/>
    <n v="3"/>
    <n v="4"/>
    <n v="3"/>
    <n v="3.75"/>
    <s v="Clear explanations with good examples."/>
    <x v="17"/>
    <x v="2"/>
  </r>
  <r>
    <n v="1971"/>
    <x v="11"/>
    <x v="5"/>
    <n v="3"/>
    <n v="1"/>
    <n v="3"/>
    <n v="1"/>
    <n v="2"/>
    <s v="Difficult to follow."/>
    <x v="18"/>
    <x v="0"/>
  </r>
  <r>
    <n v="2032"/>
    <x v="2"/>
    <x v="2"/>
    <n v="3"/>
    <n v="1"/>
    <n v="1"/>
    <n v="1"/>
    <n v="1.5"/>
    <s v="Very engaging and informative."/>
    <x v="19"/>
    <x v="2"/>
  </r>
  <r>
    <n v="2040"/>
    <x v="6"/>
    <x v="2"/>
    <n v="2"/>
    <n v="3"/>
    <n v="5"/>
    <n v="1"/>
    <n v="2.75"/>
    <s v="Decent but could be more engaging."/>
    <x v="20"/>
    <x v="1"/>
  </r>
  <r>
    <n v="2137"/>
    <x v="12"/>
    <x v="1"/>
    <n v="5"/>
    <n v="4"/>
    <n v="4"/>
    <n v="5"/>
    <n v="4.5"/>
    <s v="Difficult to follow."/>
    <x v="21"/>
    <x v="0"/>
  </r>
  <r>
    <n v="2236"/>
    <x v="12"/>
    <x v="2"/>
    <n v="3"/>
    <n v="3"/>
    <n v="3"/>
    <n v="4"/>
    <n v="3.25"/>
    <s v="Very engaging and informative."/>
    <x v="22"/>
    <x v="2"/>
  </r>
  <r>
    <n v="2329"/>
    <x v="13"/>
    <x v="4"/>
    <n v="5"/>
    <n v="5"/>
    <n v="4"/>
    <n v="4"/>
    <n v="4.5"/>
    <s v="Standard delivery."/>
    <x v="23"/>
    <x v="1"/>
  </r>
  <r>
    <n v="2332"/>
    <x v="2"/>
    <x v="1"/>
    <n v="1"/>
    <n v="2"/>
    <n v="4"/>
    <n v="5"/>
    <n v="3"/>
    <s v="Decent but could be more engaging."/>
    <x v="24"/>
    <x v="1"/>
  </r>
  <r>
    <n v="2342"/>
    <x v="14"/>
    <x v="5"/>
    <n v="4"/>
    <n v="2"/>
    <n v="1"/>
    <n v="2"/>
    <n v="2.25"/>
    <s v="Average pace and clarity."/>
    <x v="25"/>
    <x v="1"/>
  </r>
  <r>
    <n v="2568"/>
    <x v="13"/>
    <x v="3"/>
    <n v="3"/>
    <n v="2"/>
    <n v="2"/>
    <n v="1"/>
    <n v="2"/>
    <s v="Average pace and clarity."/>
    <x v="26"/>
    <x v="1"/>
  </r>
  <r>
    <n v="2604"/>
    <x v="8"/>
    <x v="1"/>
    <n v="4"/>
    <n v="2"/>
    <n v="1"/>
    <n v="2"/>
    <n v="2.25"/>
    <s v="Neutral experience."/>
    <x v="27"/>
    <x v="1"/>
  </r>
  <r>
    <n v="2681"/>
    <x v="8"/>
    <x v="3"/>
    <n v="1"/>
    <n v="3"/>
    <n v="1"/>
    <n v="3"/>
    <n v="2"/>
    <s v="Decent but could be more engaging."/>
    <x v="28"/>
    <x v="1"/>
  </r>
  <r>
    <n v="2765"/>
    <x v="1"/>
    <x v="3"/>
    <n v="5"/>
    <n v="4"/>
    <n v="4"/>
    <n v="5"/>
    <n v="4.5"/>
    <s v="Difficult to follow."/>
    <x v="29"/>
    <x v="0"/>
  </r>
  <r>
    <n v="3000"/>
    <x v="1"/>
    <x v="6"/>
    <n v="5"/>
    <n v="2"/>
    <n v="1"/>
    <n v="5"/>
    <n v="3.25"/>
    <s v="Too fast and lacked detail."/>
    <x v="30"/>
    <x v="0"/>
  </r>
  <r>
    <n v="3129"/>
    <x v="12"/>
    <x v="1"/>
    <n v="1"/>
    <n v="4"/>
    <n v="4"/>
    <n v="1"/>
    <n v="2.5"/>
    <s v="Well structured and insightful."/>
    <x v="31"/>
    <x v="2"/>
  </r>
  <r>
    <n v="3187"/>
    <x v="13"/>
    <x v="0"/>
    <n v="5"/>
    <n v="1"/>
    <n v="1"/>
    <n v="3"/>
    <n v="2.5"/>
    <s v="Excellent teaching style."/>
    <x v="32"/>
    <x v="2"/>
  </r>
  <r>
    <n v="3226"/>
    <x v="9"/>
    <x v="2"/>
    <n v="4"/>
    <n v="3"/>
    <n v="4"/>
    <n v="3"/>
    <n v="3.5"/>
    <s v="Not clear in explanations."/>
    <x v="26"/>
    <x v="0"/>
  </r>
  <r>
    <n v="3257"/>
    <x v="15"/>
    <x v="2"/>
    <n v="4"/>
    <n v="5"/>
    <n v="1"/>
    <n v="2"/>
    <n v="3"/>
    <s v="Neutral experience."/>
    <x v="33"/>
    <x v="1"/>
  </r>
  <r>
    <n v="3263"/>
    <x v="7"/>
    <x v="7"/>
    <n v="3"/>
    <n v="3"/>
    <n v="5"/>
    <n v="3"/>
    <n v="3.5"/>
    <s v="Excellent teaching style."/>
    <x v="34"/>
    <x v="2"/>
  </r>
  <r>
    <n v="3302"/>
    <x v="13"/>
    <x v="4"/>
    <n v="3"/>
    <n v="4"/>
    <n v="1"/>
    <n v="4"/>
    <n v="3"/>
    <s v="Clear explanations with good examples."/>
    <x v="35"/>
    <x v="2"/>
  </r>
  <r>
    <n v="3509"/>
    <x v="9"/>
    <x v="1"/>
    <n v="5"/>
    <n v="1"/>
    <n v="1"/>
    <n v="1"/>
    <n v="2"/>
    <s v="Great pace and well explained."/>
    <x v="36"/>
    <x v="2"/>
  </r>
  <r>
    <n v="3515"/>
    <x v="13"/>
    <x v="5"/>
    <n v="3"/>
    <n v="3"/>
    <n v="3"/>
    <n v="3"/>
    <n v="3"/>
    <s v="Great pace and well explained."/>
    <x v="37"/>
    <x v="2"/>
  </r>
  <r>
    <n v="3527"/>
    <x v="6"/>
    <x v="7"/>
    <n v="2"/>
    <n v="4"/>
    <n v="2"/>
    <n v="1"/>
    <n v="2.25"/>
    <s v="Average pace and clarity."/>
    <x v="38"/>
    <x v="1"/>
  </r>
  <r>
    <n v="3548"/>
    <x v="15"/>
    <x v="2"/>
    <n v="2"/>
    <n v="3"/>
    <n v="4"/>
    <n v="5"/>
    <n v="3.5"/>
    <s v="Clear explanations with good examples."/>
    <x v="39"/>
    <x v="2"/>
  </r>
  <r>
    <n v="3639"/>
    <x v="15"/>
    <x v="1"/>
    <n v="5"/>
    <n v="4"/>
    <n v="1"/>
    <n v="2"/>
    <n v="3"/>
    <s v="Difficult to follow."/>
    <x v="40"/>
    <x v="0"/>
  </r>
  <r>
    <n v="3686"/>
    <x v="4"/>
    <x v="1"/>
    <n v="3"/>
    <n v="1"/>
    <n v="5"/>
    <n v="1"/>
    <n v="2.5"/>
    <s v="Decent but could be more engaging."/>
    <x v="41"/>
    <x v="1"/>
  </r>
  <r>
    <n v="3875"/>
    <x v="8"/>
    <x v="2"/>
    <n v="1"/>
    <n v="2"/>
    <n v="4"/>
    <n v="4"/>
    <n v="2.75"/>
    <s v="Decent but could be more engaging."/>
    <x v="42"/>
    <x v="1"/>
  </r>
  <r>
    <n v="3929"/>
    <x v="16"/>
    <x v="2"/>
    <n v="3"/>
    <n v="4"/>
    <n v="5"/>
    <n v="3"/>
    <n v="3.75"/>
    <s v="Great pace and well explained."/>
    <x v="43"/>
    <x v="2"/>
  </r>
  <r>
    <n v="4045"/>
    <x v="2"/>
    <x v="5"/>
    <n v="2"/>
    <n v="5"/>
    <n v="5"/>
    <n v="2"/>
    <n v="3.5"/>
    <s v="Well structured and insightful."/>
    <x v="44"/>
    <x v="2"/>
  </r>
  <r>
    <n v="4068"/>
    <x v="7"/>
    <x v="4"/>
    <n v="5"/>
    <n v="4"/>
    <n v="1"/>
    <n v="3"/>
    <n v="3.25"/>
    <s v="Difficult to follow."/>
    <x v="45"/>
    <x v="0"/>
  </r>
  <r>
    <n v="4129"/>
    <x v="4"/>
    <x v="6"/>
    <n v="5"/>
    <n v="2"/>
    <n v="5"/>
    <n v="5"/>
    <n v="4.25"/>
    <s v="Clear explanations with good examples."/>
    <x v="38"/>
    <x v="2"/>
  </r>
  <r>
    <n v="4302"/>
    <x v="16"/>
    <x v="5"/>
    <n v="4"/>
    <n v="2"/>
    <n v="5"/>
    <n v="2"/>
    <n v="3.25"/>
    <s v="Great pace and well explained."/>
    <x v="46"/>
    <x v="2"/>
  </r>
  <r>
    <n v="4303"/>
    <x v="11"/>
    <x v="0"/>
    <n v="1"/>
    <n v="2"/>
    <n v="3"/>
    <n v="2"/>
    <n v="2"/>
    <s v="Clear explanations with good examples."/>
    <x v="47"/>
    <x v="2"/>
  </r>
  <r>
    <n v="4630"/>
    <x v="2"/>
    <x v="2"/>
    <n v="4"/>
    <n v="5"/>
    <n v="4"/>
    <n v="2"/>
    <n v="3.75"/>
    <s v="Excellent teaching style."/>
    <x v="48"/>
    <x v="2"/>
  </r>
  <r>
    <n v="4631"/>
    <x v="9"/>
    <x v="6"/>
    <n v="2"/>
    <n v="5"/>
    <n v="5"/>
    <n v="2"/>
    <n v="3.5"/>
    <s v="Difficult to follow."/>
    <x v="49"/>
    <x v="0"/>
  </r>
  <r>
    <n v="4650"/>
    <x v="2"/>
    <x v="6"/>
    <n v="4"/>
    <n v="5"/>
    <n v="4"/>
    <n v="3"/>
    <n v="4"/>
    <s v="Well structured and insightful."/>
    <x v="50"/>
    <x v="2"/>
  </r>
  <r>
    <n v="4679"/>
    <x v="15"/>
    <x v="6"/>
    <n v="2"/>
    <n v="4"/>
    <n v="4"/>
    <n v="4"/>
    <n v="3.5"/>
    <s v="Standard delivery."/>
    <x v="51"/>
    <x v="1"/>
  </r>
  <r>
    <n v="4688"/>
    <x v="3"/>
    <x v="5"/>
    <n v="4"/>
    <n v="2"/>
    <n v="5"/>
    <n v="1"/>
    <n v="3"/>
    <s v="Excellent teaching style."/>
    <x v="52"/>
    <x v="2"/>
  </r>
  <r>
    <n v="4778"/>
    <x v="16"/>
    <x v="5"/>
    <n v="2"/>
    <n v="4"/>
    <n v="4"/>
    <n v="4"/>
    <n v="3.5"/>
    <s v="Too fast and lacked detail."/>
    <x v="45"/>
    <x v="0"/>
  </r>
  <r>
    <n v="4882"/>
    <x v="9"/>
    <x v="6"/>
    <n v="1"/>
    <n v="2"/>
    <n v="5"/>
    <n v="5"/>
    <n v="3.25"/>
    <s v="Clear explanations with good examples."/>
    <x v="53"/>
    <x v="2"/>
  </r>
  <r>
    <n v="4992"/>
    <x v="15"/>
    <x v="5"/>
    <n v="1"/>
    <n v="2"/>
    <n v="5"/>
    <n v="5"/>
    <n v="3.25"/>
    <s v="Clear explanations with good examples."/>
    <x v="54"/>
    <x v="2"/>
  </r>
  <r>
    <n v="5032"/>
    <x v="16"/>
    <x v="5"/>
    <n v="4"/>
    <n v="2"/>
    <n v="2"/>
    <n v="2"/>
    <n v="2.5"/>
    <s v="Neutral experience."/>
    <x v="55"/>
    <x v="1"/>
  </r>
  <r>
    <n v="5085"/>
    <x v="0"/>
    <x v="7"/>
    <n v="1"/>
    <n v="4"/>
    <n v="5"/>
    <n v="2"/>
    <n v="3"/>
    <s v="Difficult to follow."/>
    <x v="56"/>
    <x v="0"/>
  </r>
  <r>
    <n v="5096"/>
    <x v="4"/>
    <x v="7"/>
    <n v="3"/>
    <n v="4"/>
    <n v="2"/>
    <n v="5"/>
    <n v="3.5"/>
    <s v="Average pace and clarity."/>
    <x v="57"/>
    <x v="1"/>
  </r>
  <r>
    <n v="5120"/>
    <x v="6"/>
    <x v="1"/>
    <n v="3"/>
    <n v="5"/>
    <n v="5"/>
    <n v="5"/>
    <n v="4.5"/>
    <s v="Difficult to follow."/>
    <x v="58"/>
    <x v="0"/>
  </r>
  <r>
    <n v="5158"/>
    <x v="15"/>
    <x v="5"/>
    <n v="2"/>
    <n v="1"/>
    <n v="4"/>
    <n v="2"/>
    <n v="2.25"/>
    <s v="Great pace and well explained."/>
    <x v="59"/>
    <x v="2"/>
  </r>
  <r>
    <n v="5167"/>
    <x v="5"/>
    <x v="7"/>
    <n v="2"/>
    <n v="3"/>
    <n v="1"/>
    <n v="5"/>
    <n v="2.75"/>
    <s v="Excellent teaching style."/>
    <x v="60"/>
    <x v="2"/>
  </r>
  <r>
    <n v="5205"/>
    <x v="16"/>
    <x v="7"/>
    <n v="4"/>
    <n v="4"/>
    <n v="3"/>
    <n v="2"/>
    <n v="3.25"/>
    <s v="Great pace and well explained."/>
    <x v="61"/>
    <x v="2"/>
  </r>
  <r>
    <n v="5262"/>
    <x v="3"/>
    <x v="2"/>
    <n v="1"/>
    <n v="4"/>
    <n v="3"/>
    <n v="1"/>
    <n v="2.25"/>
    <s v="Decent but could be more engaging."/>
    <x v="21"/>
    <x v="1"/>
  </r>
  <r>
    <n v="5339"/>
    <x v="6"/>
    <x v="7"/>
    <n v="3"/>
    <n v="1"/>
    <n v="3"/>
    <n v="3"/>
    <n v="2.5"/>
    <s v="Clear explanations with good examples."/>
    <x v="62"/>
    <x v="2"/>
  </r>
  <r>
    <n v="5361"/>
    <x v="14"/>
    <x v="4"/>
    <n v="1"/>
    <n v="3"/>
    <n v="4"/>
    <n v="4"/>
    <n v="3"/>
    <s v="Difficult to follow."/>
    <x v="63"/>
    <x v="0"/>
  </r>
  <r>
    <n v="5560"/>
    <x v="7"/>
    <x v="2"/>
    <n v="3"/>
    <n v="3"/>
    <n v="2"/>
    <n v="3"/>
    <n v="2.75"/>
    <s v="Well structured and insightful."/>
    <x v="64"/>
    <x v="2"/>
  </r>
  <r>
    <n v="5575"/>
    <x v="3"/>
    <x v="6"/>
    <n v="2"/>
    <n v="2"/>
    <n v="2"/>
    <n v="1"/>
    <n v="1.75"/>
    <s v="Well structured and insightful."/>
    <x v="65"/>
    <x v="2"/>
  </r>
  <r>
    <n v="5649"/>
    <x v="5"/>
    <x v="4"/>
    <n v="1"/>
    <n v="1"/>
    <n v="4"/>
    <n v="4"/>
    <n v="2.5"/>
    <s v="Clear explanations with good examples."/>
    <x v="66"/>
    <x v="2"/>
  </r>
  <r>
    <n v="5653"/>
    <x v="9"/>
    <x v="1"/>
    <n v="4"/>
    <n v="2"/>
    <n v="1"/>
    <n v="1"/>
    <n v="2"/>
    <s v="Excellent teaching style."/>
    <x v="67"/>
    <x v="2"/>
  </r>
  <r>
    <n v="5709"/>
    <x v="7"/>
    <x v="7"/>
    <n v="1"/>
    <n v="3"/>
    <n v="1"/>
    <n v="4"/>
    <n v="2.25"/>
    <s v="Decent but could be more engaging."/>
    <x v="68"/>
    <x v="1"/>
  </r>
  <r>
    <n v="5767"/>
    <x v="4"/>
    <x v="2"/>
    <n v="4"/>
    <n v="2"/>
    <n v="2"/>
    <n v="3"/>
    <n v="2.75"/>
    <s v="Decent but could be more engaging."/>
    <x v="69"/>
    <x v="1"/>
  </r>
  <r>
    <n v="5858"/>
    <x v="12"/>
    <x v="6"/>
    <n v="1"/>
    <n v="3"/>
    <n v="2"/>
    <n v="2"/>
    <n v="2"/>
    <s v="Satisfactory overall."/>
    <x v="70"/>
    <x v="1"/>
  </r>
  <r>
    <n v="5905"/>
    <x v="12"/>
    <x v="0"/>
    <n v="5"/>
    <n v="3"/>
    <n v="1"/>
    <n v="3"/>
    <n v="3"/>
    <s v="Excellent teaching style."/>
    <x v="46"/>
    <x v="2"/>
  </r>
  <r>
    <n v="5977"/>
    <x v="12"/>
    <x v="6"/>
    <n v="2"/>
    <n v="3"/>
    <n v="2"/>
    <n v="1"/>
    <n v="2"/>
    <s v="Clear explanations with good examples."/>
    <x v="30"/>
    <x v="2"/>
  </r>
  <r>
    <n v="6129"/>
    <x v="12"/>
    <x v="6"/>
    <n v="5"/>
    <n v="1"/>
    <n v="5"/>
    <n v="4"/>
    <n v="3.75"/>
    <s v="Great pace and well explained."/>
    <x v="23"/>
    <x v="2"/>
  </r>
  <r>
    <n v="6194"/>
    <x v="8"/>
    <x v="3"/>
    <n v="3"/>
    <n v="2"/>
    <n v="5"/>
    <n v="3"/>
    <n v="3.25"/>
    <s v="Very engaging and informative."/>
    <x v="71"/>
    <x v="2"/>
  </r>
  <r>
    <n v="6329"/>
    <x v="15"/>
    <x v="0"/>
    <n v="3"/>
    <n v="3"/>
    <n v="4"/>
    <n v="4"/>
    <n v="3.5"/>
    <s v="Satisfactory overall."/>
    <x v="72"/>
    <x v="1"/>
  </r>
  <r>
    <n v="6339"/>
    <x v="13"/>
    <x v="7"/>
    <n v="3"/>
    <n v="2"/>
    <n v="4"/>
    <n v="2"/>
    <n v="2.75"/>
    <s v="Neutral experience."/>
    <x v="73"/>
    <x v="1"/>
  </r>
  <r>
    <n v="6340"/>
    <x v="15"/>
    <x v="5"/>
    <n v="5"/>
    <n v="3"/>
    <n v="1"/>
    <n v="5"/>
    <n v="3.5"/>
    <s v="Satisfactory overall."/>
    <x v="74"/>
    <x v="1"/>
  </r>
  <r>
    <n v="6448"/>
    <x v="6"/>
    <x v="5"/>
    <n v="2"/>
    <n v="4"/>
    <n v="4"/>
    <n v="5"/>
    <n v="3.75"/>
    <s v="Clear explanations with good examples."/>
    <x v="75"/>
    <x v="2"/>
  </r>
  <r>
    <n v="6473"/>
    <x v="1"/>
    <x v="0"/>
    <n v="2"/>
    <n v="4"/>
    <n v="3"/>
    <n v="4"/>
    <n v="3.25"/>
    <s v="Not clear in explanations."/>
    <x v="76"/>
    <x v="0"/>
  </r>
  <r>
    <n v="6534"/>
    <x v="9"/>
    <x v="4"/>
    <n v="4"/>
    <n v="5"/>
    <n v="4"/>
    <n v="1"/>
    <n v="3.5"/>
    <s v="Satisfactory overall."/>
    <x v="19"/>
    <x v="1"/>
  </r>
  <r>
    <n v="6701"/>
    <x v="16"/>
    <x v="3"/>
    <n v="1"/>
    <n v="1"/>
    <n v="5"/>
    <n v="3"/>
    <n v="2.5"/>
    <s v="Very engaging and informative."/>
    <x v="23"/>
    <x v="2"/>
  </r>
  <r>
    <n v="6729"/>
    <x v="13"/>
    <x v="1"/>
    <n v="2"/>
    <n v="3"/>
    <n v="3"/>
    <n v="5"/>
    <n v="3.25"/>
    <s v="Poor organization."/>
    <x v="77"/>
    <x v="0"/>
  </r>
  <r>
    <n v="6788"/>
    <x v="14"/>
    <x v="0"/>
    <n v="3"/>
    <n v="2"/>
    <n v="2"/>
    <n v="5"/>
    <n v="3"/>
    <s v="Difficult to follow."/>
    <x v="78"/>
    <x v="0"/>
  </r>
  <r>
    <n v="6818"/>
    <x v="5"/>
    <x v="6"/>
    <n v="2"/>
    <n v="4"/>
    <n v="5"/>
    <n v="4"/>
    <n v="3.75"/>
    <s v="Very engaging and informative."/>
    <x v="79"/>
    <x v="2"/>
  </r>
  <r>
    <n v="6831"/>
    <x v="7"/>
    <x v="1"/>
    <n v="5"/>
    <n v="1"/>
    <n v="1"/>
    <n v="2"/>
    <n v="2.25"/>
    <s v="Decent but could be more engaging."/>
    <x v="80"/>
    <x v="1"/>
  </r>
  <r>
    <n v="6888"/>
    <x v="3"/>
    <x v="7"/>
    <n v="2"/>
    <n v="4"/>
    <n v="2"/>
    <n v="4"/>
    <n v="3"/>
    <s v="Excellent teaching style."/>
    <x v="81"/>
    <x v="2"/>
  </r>
  <r>
    <n v="6942"/>
    <x v="12"/>
    <x v="0"/>
    <n v="4"/>
    <n v="5"/>
    <n v="1"/>
    <n v="1"/>
    <n v="2.75"/>
    <s v="Difficult to follow."/>
    <x v="82"/>
    <x v="0"/>
  </r>
  <r>
    <n v="6978"/>
    <x v="16"/>
    <x v="6"/>
    <n v="2"/>
    <n v="2"/>
    <n v="2"/>
    <n v="4"/>
    <n v="2.5"/>
    <s v="Decent but could be more engaging."/>
    <x v="83"/>
    <x v="1"/>
  </r>
  <r>
    <n v="7059"/>
    <x v="2"/>
    <x v="0"/>
    <n v="2"/>
    <n v="4"/>
    <n v="3"/>
    <n v="3"/>
    <n v="3"/>
    <s v="Great pace and well explained."/>
    <x v="84"/>
    <x v="2"/>
  </r>
  <r>
    <n v="7074"/>
    <x v="12"/>
    <x v="2"/>
    <n v="2"/>
    <n v="3"/>
    <n v="5"/>
    <n v="3"/>
    <n v="3.25"/>
    <s v="Standard delivery."/>
    <x v="85"/>
    <x v="1"/>
  </r>
  <r>
    <n v="7101"/>
    <x v="11"/>
    <x v="3"/>
    <n v="4"/>
    <n v="1"/>
    <n v="5"/>
    <n v="3"/>
    <n v="3.25"/>
    <s v="Satisfactory overall."/>
    <x v="48"/>
    <x v="1"/>
  </r>
  <r>
    <n v="7145"/>
    <x v="6"/>
    <x v="6"/>
    <n v="2"/>
    <n v="5"/>
    <n v="4"/>
    <n v="4"/>
    <n v="3.75"/>
    <s v="Excellent teaching style."/>
    <x v="86"/>
    <x v="2"/>
  </r>
  <r>
    <n v="7200"/>
    <x v="11"/>
    <x v="6"/>
    <n v="1"/>
    <n v="4"/>
    <n v="1"/>
    <n v="4"/>
    <n v="2.5"/>
    <s v="Average pace and clarity."/>
    <x v="87"/>
    <x v="1"/>
  </r>
  <r>
    <n v="7228"/>
    <x v="8"/>
    <x v="7"/>
    <n v="4"/>
    <n v="2"/>
    <n v="5"/>
    <n v="4"/>
    <n v="3.75"/>
    <s v="Too fast and lacked detail."/>
    <x v="83"/>
    <x v="0"/>
  </r>
  <r>
    <n v="7287"/>
    <x v="14"/>
    <x v="0"/>
    <n v="4"/>
    <n v="2"/>
    <n v="2"/>
    <n v="2"/>
    <n v="2.5"/>
    <s v="Very engaging and informative."/>
    <x v="88"/>
    <x v="2"/>
  </r>
  <r>
    <n v="7318"/>
    <x v="14"/>
    <x v="0"/>
    <n v="5"/>
    <n v="2"/>
    <n v="3"/>
    <n v="1"/>
    <n v="2.75"/>
    <s v="Clear explanations with good examples."/>
    <x v="12"/>
    <x v="2"/>
  </r>
  <r>
    <n v="7375"/>
    <x v="5"/>
    <x v="0"/>
    <n v="5"/>
    <n v="2"/>
    <n v="2"/>
    <n v="4"/>
    <n v="3.25"/>
    <s v="Excellent teaching style."/>
    <x v="89"/>
    <x v="2"/>
  </r>
  <r>
    <n v="7537"/>
    <x v="9"/>
    <x v="6"/>
    <n v="4"/>
    <n v="3"/>
    <n v="1"/>
    <n v="1"/>
    <n v="2.25"/>
    <s v="Too fast and lacked detail."/>
    <x v="90"/>
    <x v="0"/>
  </r>
  <r>
    <n v="7696"/>
    <x v="6"/>
    <x v="6"/>
    <n v="5"/>
    <n v="2"/>
    <n v="3"/>
    <n v="4"/>
    <n v="3.5"/>
    <s v="Difficult to follow."/>
    <x v="13"/>
    <x v="0"/>
  </r>
  <r>
    <n v="7728"/>
    <x v="6"/>
    <x v="1"/>
    <n v="2"/>
    <n v="3"/>
    <n v="1"/>
    <n v="5"/>
    <n v="2.75"/>
    <s v="Great pace and well explained."/>
    <x v="91"/>
    <x v="2"/>
  </r>
  <r>
    <n v="7730"/>
    <x v="7"/>
    <x v="0"/>
    <n v="3"/>
    <n v="3"/>
    <n v="4"/>
    <n v="1"/>
    <n v="2.75"/>
    <s v="Great pace and well explained."/>
    <x v="92"/>
    <x v="2"/>
  </r>
  <r>
    <n v="7776"/>
    <x v="3"/>
    <x v="5"/>
    <n v="4"/>
    <n v="1"/>
    <n v="2"/>
    <n v="2"/>
    <n v="2.25"/>
    <s v="Too fast and lacked detail."/>
    <x v="34"/>
    <x v="0"/>
  </r>
  <r>
    <n v="7843"/>
    <x v="6"/>
    <x v="5"/>
    <n v="5"/>
    <n v="3"/>
    <n v="5"/>
    <n v="4"/>
    <n v="4.25"/>
    <s v="Neutral experience."/>
    <x v="93"/>
    <x v="1"/>
  </r>
  <r>
    <n v="7878"/>
    <x v="4"/>
    <x v="6"/>
    <n v="5"/>
    <n v="4"/>
    <n v="4"/>
    <n v="4"/>
    <n v="4.25"/>
    <s v="Well structured and insightful."/>
    <x v="24"/>
    <x v="2"/>
  </r>
  <r>
    <n v="7931"/>
    <x v="3"/>
    <x v="6"/>
    <n v="2"/>
    <n v="4"/>
    <n v="1"/>
    <n v="2"/>
    <n v="2.25"/>
    <s v="Decent but could be more engaging."/>
    <x v="94"/>
    <x v="1"/>
  </r>
  <r>
    <n v="7981"/>
    <x v="0"/>
    <x v="1"/>
    <n v="2"/>
    <n v="3"/>
    <n v="2"/>
    <n v="4"/>
    <n v="2.75"/>
    <s v="Standard delivery."/>
    <x v="68"/>
    <x v="1"/>
  </r>
  <r>
    <n v="7989"/>
    <x v="16"/>
    <x v="3"/>
    <n v="2"/>
    <n v="1"/>
    <n v="5"/>
    <n v="1"/>
    <n v="2.25"/>
    <s v="Well structured and insightful."/>
    <x v="95"/>
    <x v="2"/>
  </r>
  <r>
    <n v="8091"/>
    <x v="0"/>
    <x v="3"/>
    <n v="4"/>
    <n v="5"/>
    <n v="5"/>
    <n v="5"/>
    <n v="4.75"/>
    <s v="Too fast and lacked detail."/>
    <x v="65"/>
    <x v="0"/>
  </r>
  <r>
    <n v="8129"/>
    <x v="12"/>
    <x v="3"/>
    <n v="2"/>
    <n v="4"/>
    <n v="1"/>
    <n v="1"/>
    <n v="2"/>
    <s v="Decent but could be more engaging."/>
    <x v="96"/>
    <x v="1"/>
  </r>
  <r>
    <n v="8193"/>
    <x v="12"/>
    <x v="7"/>
    <n v="5"/>
    <n v="4"/>
    <n v="1"/>
    <n v="2"/>
    <n v="3"/>
    <s v="Could improve pace."/>
    <x v="97"/>
    <x v="1"/>
  </r>
  <r>
    <n v="8209"/>
    <x v="0"/>
    <x v="4"/>
    <n v="1"/>
    <n v="5"/>
    <n v="1"/>
    <n v="2"/>
    <n v="2.25"/>
    <s v="Very engaging and informative."/>
    <x v="98"/>
    <x v="2"/>
  </r>
  <r>
    <n v="8220"/>
    <x v="12"/>
    <x v="4"/>
    <n v="3"/>
    <n v="2"/>
    <n v="2"/>
    <n v="1"/>
    <n v="2"/>
    <s v="Great pace and well explained."/>
    <x v="99"/>
    <x v="2"/>
  </r>
  <r>
    <n v="8451"/>
    <x v="8"/>
    <x v="1"/>
    <n v="5"/>
    <n v="4"/>
    <n v="3"/>
    <n v="3"/>
    <n v="3.75"/>
    <s v="Clear explanations with good examples."/>
    <x v="100"/>
    <x v="2"/>
  </r>
  <r>
    <n v="8471"/>
    <x v="0"/>
    <x v="2"/>
    <n v="5"/>
    <n v="5"/>
    <n v="4"/>
    <n v="4"/>
    <n v="4.5"/>
    <s v="Clear explanations with good examples."/>
    <x v="101"/>
    <x v="2"/>
  </r>
  <r>
    <n v="8510"/>
    <x v="5"/>
    <x v="6"/>
    <n v="1"/>
    <n v="5"/>
    <n v="1"/>
    <n v="5"/>
    <n v="3"/>
    <s v="Satisfactory overall."/>
    <x v="35"/>
    <x v="1"/>
  </r>
  <r>
    <n v="8514"/>
    <x v="3"/>
    <x v="1"/>
    <n v="4"/>
    <n v="5"/>
    <n v="3"/>
    <n v="1"/>
    <n v="3.25"/>
    <s v="Very engaging and informative."/>
    <x v="102"/>
    <x v="2"/>
  </r>
  <r>
    <n v="8518"/>
    <x v="12"/>
    <x v="0"/>
    <n v="1"/>
    <n v="4"/>
    <n v="2"/>
    <n v="1"/>
    <n v="2"/>
    <s v="Very engaging and informative."/>
    <x v="52"/>
    <x v="2"/>
  </r>
  <r>
    <n v="8593"/>
    <x v="11"/>
    <x v="1"/>
    <n v="4"/>
    <n v="2"/>
    <n v="4"/>
    <n v="2"/>
    <n v="3"/>
    <s v="Excellent teaching style."/>
    <x v="103"/>
    <x v="2"/>
  </r>
  <r>
    <n v="8732"/>
    <x v="13"/>
    <x v="1"/>
    <n v="5"/>
    <n v="3"/>
    <n v="5"/>
    <n v="3"/>
    <n v="4"/>
    <s v="Clear explanations with good examples."/>
    <x v="104"/>
    <x v="2"/>
  </r>
  <r>
    <n v="8733"/>
    <x v="16"/>
    <x v="2"/>
    <n v="1"/>
    <n v="1"/>
    <n v="5"/>
    <n v="4"/>
    <n v="2.75"/>
    <s v="Well structured and insightful."/>
    <x v="48"/>
    <x v="2"/>
  </r>
  <r>
    <n v="8743"/>
    <x v="5"/>
    <x v="1"/>
    <n v="2"/>
    <n v="2"/>
    <n v="2"/>
    <n v="2"/>
    <n v="2"/>
    <s v="Standard delivery."/>
    <x v="105"/>
    <x v="1"/>
  </r>
  <r>
    <n v="8752"/>
    <x v="13"/>
    <x v="5"/>
    <n v="3"/>
    <n v="5"/>
    <n v="4"/>
    <n v="2"/>
    <n v="3.5"/>
    <s v="Satisfactory overall."/>
    <x v="106"/>
    <x v="1"/>
  </r>
  <r>
    <n v="8777"/>
    <x v="12"/>
    <x v="4"/>
    <n v="2"/>
    <n v="3"/>
    <n v="4"/>
    <n v="5"/>
    <n v="3.5"/>
    <s v="Clear explanations with good examples."/>
    <x v="107"/>
    <x v="2"/>
  </r>
  <r>
    <n v="8805"/>
    <x v="10"/>
    <x v="6"/>
    <n v="3"/>
    <n v="2"/>
    <n v="4"/>
    <n v="2"/>
    <n v="2.75"/>
    <s v="Satisfactory overall."/>
    <x v="6"/>
    <x v="1"/>
  </r>
  <r>
    <n v="8819"/>
    <x v="13"/>
    <x v="2"/>
    <n v="2"/>
    <n v="4"/>
    <n v="5"/>
    <n v="3"/>
    <n v="3.5"/>
    <s v="Very engaging and informative."/>
    <x v="108"/>
    <x v="2"/>
  </r>
  <r>
    <n v="8832"/>
    <x v="8"/>
    <x v="2"/>
    <n v="4"/>
    <n v="4"/>
    <n v="4"/>
    <n v="3"/>
    <n v="3.75"/>
    <s v="Satisfactory overall."/>
    <x v="109"/>
    <x v="1"/>
  </r>
  <r>
    <n v="8839"/>
    <x v="6"/>
    <x v="4"/>
    <n v="2"/>
    <n v="5"/>
    <n v="5"/>
    <n v="5"/>
    <n v="4.25"/>
    <s v="Well structured and insightful."/>
    <x v="68"/>
    <x v="2"/>
  </r>
  <r>
    <n v="8840"/>
    <x v="15"/>
    <x v="0"/>
    <n v="3"/>
    <n v="1"/>
    <n v="1"/>
    <n v="1"/>
    <n v="1.5"/>
    <s v="Great pace and well explained."/>
    <x v="59"/>
    <x v="2"/>
  </r>
  <r>
    <n v="8919"/>
    <x v="8"/>
    <x v="0"/>
    <n v="4"/>
    <n v="2"/>
    <n v="1"/>
    <n v="4"/>
    <n v="2.75"/>
    <s v="Clear explanations with good examples."/>
    <x v="80"/>
    <x v="2"/>
  </r>
  <r>
    <n v="9071"/>
    <x v="3"/>
    <x v="7"/>
    <n v="2"/>
    <n v="1"/>
    <n v="5"/>
    <n v="5"/>
    <n v="3.25"/>
    <s v="Clear explanations with good examples."/>
    <x v="45"/>
    <x v="2"/>
  </r>
  <r>
    <n v="9125"/>
    <x v="0"/>
    <x v="3"/>
    <n v="2"/>
    <n v="1"/>
    <n v="5"/>
    <n v="4"/>
    <n v="3"/>
    <s v="Excellent teaching style."/>
    <x v="110"/>
    <x v="2"/>
  </r>
  <r>
    <n v="9129"/>
    <x v="5"/>
    <x v="0"/>
    <n v="5"/>
    <n v="3"/>
    <n v="1"/>
    <n v="3"/>
    <n v="3"/>
    <s v="Not clear in explanations."/>
    <x v="111"/>
    <x v="0"/>
  </r>
  <r>
    <n v="9169"/>
    <x v="10"/>
    <x v="3"/>
    <n v="5"/>
    <n v="5"/>
    <n v="2"/>
    <n v="4"/>
    <n v="4"/>
    <s v="Well structured and insightful."/>
    <x v="112"/>
    <x v="2"/>
  </r>
  <r>
    <n v="9221"/>
    <x v="4"/>
    <x v="5"/>
    <n v="1"/>
    <n v="4"/>
    <n v="5"/>
    <n v="5"/>
    <n v="3.75"/>
    <s v="Neutral experience."/>
    <x v="113"/>
    <x v="1"/>
  </r>
  <r>
    <n v="9276"/>
    <x v="12"/>
    <x v="0"/>
    <n v="3"/>
    <n v="1"/>
    <n v="5"/>
    <n v="5"/>
    <n v="3.5"/>
    <s v="Clear explanations with good examples."/>
    <x v="114"/>
    <x v="2"/>
  </r>
  <r>
    <n v="9343"/>
    <x v="15"/>
    <x v="3"/>
    <n v="3"/>
    <n v="3"/>
    <n v="1"/>
    <n v="2"/>
    <n v="2.25"/>
    <s v="Great pace and well explained."/>
    <x v="115"/>
    <x v="2"/>
  </r>
  <r>
    <n v="9372"/>
    <x v="14"/>
    <x v="4"/>
    <n v="3"/>
    <n v="5"/>
    <n v="5"/>
    <n v="5"/>
    <n v="4.5"/>
    <s v="Well structured and insightful."/>
    <x v="116"/>
    <x v="2"/>
  </r>
  <r>
    <n v="9419"/>
    <x v="14"/>
    <x v="5"/>
    <n v="4"/>
    <n v="4"/>
    <n v="5"/>
    <n v="5"/>
    <n v="4.5"/>
    <s v="Decent but could be more engaging."/>
    <x v="117"/>
    <x v="1"/>
  </r>
  <r>
    <n v="9436"/>
    <x v="0"/>
    <x v="7"/>
    <n v="4"/>
    <n v="2"/>
    <n v="2"/>
    <n v="3"/>
    <n v="2.75"/>
    <s v="Average pace and clarity."/>
    <x v="96"/>
    <x v="1"/>
  </r>
  <r>
    <n v="9559"/>
    <x v="1"/>
    <x v="2"/>
    <n v="3"/>
    <n v="5"/>
    <n v="4"/>
    <n v="1"/>
    <n v="3.25"/>
    <s v="Great pace and well explained."/>
    <x v="118"/>
    <x v="2"/>
  </r>
  <r>
    <n v="9647"/>
    <x v="2"/>
    <x v="3"/>
    <n v="5"/>
    <n v="4"/>
    <n v="2"/>
    <n v="5"/>
    <n v="4"/>
    <s v="Could improve pace."/>
    <x v="119"/>
    <x v="1"/>
  </r>
  <r>
    <n v="9906"/>
    <x v="1"/>
    <x v="5"/>
    <n v="2"/>
    <n v="1"/>
    <n v="5"/>
    <n v="2"/>
    <n v="2.5"/>
    <s v="Very engaging and informative."/>
    <x v="120"/>
    <x v="2"/>
  </r>
  <r>
    <n v="9917"/>
    <x v="9"/>
    <x v="0"/>
    <n v="4"/>
    <n v="4"/>
    <n v="2"/>
    <n v="5"/>
    <n v="3.75"/>
    <s v="Excellent teaching style."/>
    <x v="121"/>
    <x v="2"/>
  </r>
  <r>
    <n v="9986"/>
    <x v="12"/>
    <x v="0"/>
    <n v="5"/>
    <n v="3"/>
    <n v="1"/>
    <n v="3"/>
    <n v="3"/>
    <s v="Clear explanations with good examples."/>
    <x v="10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G19:H23" firstHeaderRow="1" firstDataRow="1" firstDataCol="1"/>
  <pivotFields count="11">
    <pivotField numFmtId="1" showAll="0"/>
    <pivotField showAll="0"/>
    <pivotField showAll="0">
      <items count="9">
        <item h="1" x="1"/>
        <item h="1" x="6"/>
        <item h="1" x="2"/>
        <item x="3"/>
        <item h="1" x="5"/>
        <item h="1" x="0"/>
        <item h="1" x="4"/>
        <item h="1" x="7"/>
        <item t="default"/>
      </items>
    </pivotField>
    <pivotField numFmtId="1" showAll="0"/>
    <pivotField numFmtId="1" showAll="0"/>
    <pivotField numFmtId="1" showAll="0"/>
    <pivotField numFmtId="1" showAll="0"/>
    <pivotField numFmtId="1" showAll="0" defaultSubtotal="0"/>
    <pivotField showAll="0"/>
    <pivotField numFmtId="164" showAll="0">
      <items count="15">
        <item x="0"/>
        <item x="1"/>
        <item x="2"/>
        <item x="3"/>
        <item x="4"/>
        <item x="5"/>
        <item x="6"/>
        <item x="7"/>
        <item x="8"/>
        <item x="9"/>
        <item x="10"/>
        <item x="11"/>
        <item x="12"/>
        <item x="13"/>
        <item t="default"/>
      </items>
    </pivotField>
    <pivotField axis="axisRow" dataField="1" showAll="0">
      <items count="4">
        <item sd="0" x="0"/>
        <item sd="0" x="1"/>
        <item sd="0" x="2"/>
        <item t="default"/>
      </items>
    </pivotField>
  </pivotFields>
  <rowFields count="1">
    <field x="10"/>
  </rowFields>
  <rowItems count="4">
    <i>
      <x/>
    </i>
    <i>
      <x v="1"/>
    </i>
    <i>
      <x v="2"/>
    </i>
    <i t="grand">
      <x/>
    </i>
  </rowItems>
  <colItems count="1">
    <i/>
  </colItems>
  <dataFields count="1">
    <dataField name="Sentiments" fld="10" subtotal="count"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4">
  <location ref="A3:E21" firstHeaderRow="0" firstDataRow="1" firstDataCol="1"/>
  <pivotFields count="11">
    <pivotField numFmtId="1" showAll="0"/>
    <pivotField axis="axisRow" showAll="0">
      <items count="18">
        <item sd="0" x="1"/>
        <item sd="0" x="13"/>
        <item sd="0" x="0"/>
        <item sd="0" x="7"/>
        <item sd="0" x="15"/>
        <item sd="0" x="6"/>
        <item sd="0" x="4"/>
        <item sd="0" x="14"/>
        <item sd="0" x="3"/>
        <item sd="0" x="12"/>
        <item sd="0" x="5"/>
        <item sd="0" x="10"/>
        <item sd="0" x="11"/>
        <item sd="0" x="8"/>
        <item sd="0" x="9"/>
        <item sd="0" x="2"/>
        <item sd="0" x="16"/>
        <item t="default"/>
      </items>
    </pivotField>
    <pivotField showAll="0">
      <items count="9">
        <item x="1"/>
        <item x="6"/>
        <item x="2"/>
        <item x="3"/>
        <item x="5"/>
        <item x="0"/>
        <item x="4"/>
        <item x="7"/>
        <item t="default"/>
      </items>
    </pivotField>
    <pivotField dataField="1" numFmtId="1" showAll="0"/>
    <pivotField dataField="1" numFmtId="1" showAll="0"/>
    <pivotField dataField="1" numFmtId="1" showAll="0"/>
    <pivotField dataField="1" numFmtId="1" showAll="0"/>
    <pivotField numFmtId="1" showAll="0" defaultSubtotal="0"/>
    <pivotField showAll="0"/>
    <pivotField numFmtId="164" showAll="0">
      <items count="15">
        <item x="0"/>
        <item x="1"/>
        <item x="2"/>
        <item x="3"/>
        <item x="4"/>
        <item x="5"/>
        <item x="6"/>
        <item x="7"/>
        <item x="8"/>
        <item x="9"/>
        <item x="10"/>
        <item x="11"/>
        <item x="12"/>
        <item x="13"/>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4">
    <i>
      <x/>
    </i>
    <i i="1">
      <x v="1"/>
    </i>
    <i i="2">
      <x v="2"/>
    </i>
    <i i="3">
      <x v="3"/>
    </i>
  </colItems>
  <dataFields count="4">
    <dataField name="Content_Quality" fld="3" subtotal="average" baseField="1" baseItem="1" numFmtId="2"/>
    <dataField name="Teaching_Style" fld="4" subtotal="average" baseField="1" baseItem="0" numFmtId="2"/>
    <dataField name="Pace" fld="5" subtotal="average" baseField="1" baseItem="1" numFmtId="2"/>
    <dataField name="Resources" fld="6" subtotal="average" baseField="1" baseItem="4" numFmtId="2"/>
  </dataFields>
  <formats count="2">
    <format dxfId="12">
      <pivotArea outline="0" collapsedLevelsAreSubtotals="1" fieldPosition="0"/>
    </format>
    <format dxfId="11">
      <pivotArea dataOnly="0" labelOnly="1" outline="0" fieldPosition="0">
        <references count="1">
          <reference field="4294967294" count="4">
            <x v="0"/>
            <x v="1"/>
            <x v="2"/>
            <x v="3"/>
          </reference>
        </references>
      </pivotArea>
    </format>
  </formats>
  <chartFormats count="4">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2"/>
          </reference>
        </references>
      </pivotArea>
    </chartFormat>
    <chartFormat chart="11"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Total" updatedVersion="5" minRefreshableVersion="5" useAutoFormatting="1" itemPrintTitles="1" createdVersion="5" indent="0" outline="1" outlineData="1" multipleFieldFilters="0" chartFormat="19">
  <location ref="M3:Q13" firstHeaderRow="1" firstDataRow="2" firstDataCol="1"/>
  <pivotFields count="11">
    <pivotField numFmtId="1" showAll="0"/>
    <pivotField showAll="0"/>
    <pivotField axis="axisRow" showAll="0">
      <items count="9">
        <item x="1"/>
        <item x="6"/>
        <item x="2"/>
        <item x="3"/>
        <item x="5"/>
        <item x="0"/>
        <item x="4"/>
        <item x="7"/>
        <item t="default"/>
      </items>
    </pivotField>
    <pivotField numFmtId="1" showAll="0"/>
    <pivotField numFmtId="1" showAll="0"/>
    <pivotField numFmtId="1" showAll="0"/>
    <pivotField numFmtId="1" showAll="0"/>
    <pivotField numFmtId="1" showAll="0" defaultSubtotal="0"/>
    <pivotField showAll="0"/>
    <pivotField numFmtId="164" showAll="0">
      <items count="15">
        <item x="0"/>
        <item x="1"/>
        <item x="2"/>
        <item x="3"/>
        <item x="4"/>
        <item x="5"/>
        <item x="6"/>
        <item x="7"/>
        <item x="8"/>
        <item x="9"/>
        <item x="10"/>
        <item x="11"/>
        <item x="12"/>
        <item x="13"/>
        <item t="default"/>
      </items>
    </pivotField>
    <pivotField axis="axisCol" dataField="1" showAll="0">
      <items count="4">
        <item x="0"/>
        <item x="1"/>
        <item x="2"/>
        <item t="default"/>
      </items>
    </pivotField>
  </pivotFields>
  <rowFields count="1">
    <field x="2"/>
  </rowFields>
  <rowItems count="9">
    <i>
      <x/>
    </i>
    <i>
      <x v="1"/>
    </i>
    <i>
      <x v="2"/>
    </i>
    <i>
      <x v="3"/>
    </i>
    <i>
      <x v="4"/>
    </i>
    <i>
      <x v="5"/>
    </i>
    <i>
      <x v="6"/>
    </i>
    <i>
      <x v="7"/>
    </i>
    <i t="grand">
      <x/>
    </i>
  </rowItems>
  <colFields count="1">
    <field x="10"/>
  </colFields>
  <colItems count="4">
    <i>
      <x/>
    </i>
    <i>
      <x v="1"/>
    </i>
    <i>
      <x v="2"/>
    </i>
    <i t="grand">
      <x/>
    </i>
  </colItems>
  <dataFields count="1">
    <dataField name="Count of Sentiment" fld="10" subtotal="count" baseField="2" baseItem="0" numFmtId="2"/>
  </dataFields>
  <formats count="8">
    <format dxfId="20">
      <pivotArea outline="0" collapsedLevelsAreSubtotals="1" fieldPosition="0">
        <references count="1">
          <reference field="10" count="1" selected="0">
            <x v="0"/>
          </reference>
        </references>
      </pivotArea>
    </format>
    <format dxfId="19">
      <pivotArea field="10" type="button" dataOnly="0" labelOnly="1" outline="0" axis="axisCol" fieldPosition="0"/>
    </format>
    <format dxfId="18">
      <pivotArea dataOnly="0" labelOnly="1" fieldPosition="0">
        <references count="1">
          <reference field="10" count="1">
            <x v="0"/>
          </reference>
        </references>
      </pivotArea>
    </format>
    <format dxfId="17">
      <pivotArea outline="0" collapsedLevelsAreSubtotals="1" fieldPosition="0">
        <references count="1">
          <reference field="10" count="1" selected="0">
            <x v="1"/>
          </reference>
        </references>
      </pivotArea>
    </format>
    <format dxfId="16">
      <pivotArea type="topRight" dataOnly="0" labelOnly="1" outline="0" fieldPosition="0"/>
    </format>
    <format dxfId="15">
      <pivotArea dataOnly="0" labelOnly="1" fieldPosition="0">
        <references count="1">
          <reference field="10" count="1">
            <x v="1"/>
          </reference>
        </references>
      </pivotArea>
    </format>
    <format dxfId="14">
      <pivotArea outline="0" collapsedLevelsAreSubtotals="1" fieldPosition="0">
        <references count="1">
          <reference field="10" count="1" selected="0">
            <x v="2"/>
          </reference>
        </references>
      </pivotArea>
    </format>
    <format dxfId="13">
      <pivotArea grandCol="1" outline="0" collapsedLevelsAreSubtotals="1" fieldPosition="0"/>
    </format>
  </formats>
  <chartFormats count="3">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J19:K28" firstHeaderRow="1" firstDataRow="1" firstDataCol="1"/>
  <pivotFields count="11">
    <pivotField numFmtId="1" showAll="0"/>
    <pivotField showAll="0"/>
    <pivotField axis="axisRow" showAll="0">
      <items count="9">
        <item x="1"/>
        <item x="6"/>
        <item x="2"/>
        <item x="3"/>
        <item x="5"/>
        <item x="0"/>
        <item x="4"/>
        <item x="7"/>
        <item t="default"/>
      </items>
    </pivotField>
    <pivotField numFmtId="1" showAll="0"/>
    <pivotField numFmtId="1" showAll="0"/>
    <pivotField numFmtId="1" showAll="0"/>
    <pivotField numFmtId="1" showAll="0"/>
    <pivotField dataField="1" numFmtId="1" showAll="0"/>
    <pivotField showAll="0"/>
    <pivotField numFmtId="164" showAll="0">
      <items count="15">
        <item x="0"/>
        <item x="1"/>
        <item x="2"/>
        <item x="3"/>
        <item x="4"/>
        <item x="5"/>
        <item x="6"/>
        <item x="7"/>
        <item x="8"/>
        <item x="9"/>
        <item x="10"/>
        <item x="11"/>
        <item x="12"/>
        <item x="13"/>
        <item t="default"/>
      </items>
    </pivotField>
    <pivotField showAll="0"/>
  </pivotFields>
  <rowFields count="1">
    <field x="2"/>
  </rowFields>
  <rowItems count="9">
    <i>
      <x/>
    </i>
    <i>
      <x v="1"/>
    </i>
    <i>
      <x v="2"/>
    </i>
    <i>
      <x v="3"/>
    </i>
    <i>
      <x v="4"/>
    </i>
    <i>
      <x v="5"/>
    </i>
    <i>
      <x v="6"/>
    </i>
    <i>
      <x v="7"/>
    </i>
    <i t="grand">
      <x/>
    </i>
  </rowItems>
  <colItems count="1">
    <i/>
  </colItems>
  <dataFields count="1">
    <dataField name="Rating" fld="7" subtotal="average" baseField="2" baseItem="0" numFmtId="165"/>
  </dataFields>
  <formats count="2">
    <format dxfId="22">
      <pivotArea outline="0" collapsedLevelsAreSubtotals="1" fieldPosition="0"/>
    </format>
    <format dxfId="21">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grandTotalCaption="Total" updatedVersion="5" minRefreshableVersion="5" useAutoFormatting="1" itemPrintTitles="1" createdVersion="5" indent="0" outline="1" outlineData="1" multipleFieldFilters="0" chartFormat="19">
  <location ref="G3:K17" firstHeaderRow="1" firstDataRow="2" firstDataCol="1"/>
  <pivotFields count="11">
    <pivotField numFmtId="1" showAll="0"/>
    <pivotField showAll="0"/>
    <pivotField showAll="0"/>
    <pivotField numFmtId="1" showAll="0"/>
    <pivotField numFmtId="1" showAll="0"/>
    <pivotField numFmtId="1" showAll="0"/>
    <pivotField numFmtId="1" showAll="0"/>
    <pivotField numFmtId="1" showAll="0" defaultSubtotal="0"/>
    <pivotField showAll="0"/>
    <pivotField axis="axisRow" numFmtId="164" showAll="0">
      <items count="15">
        <item x="0"/>
        <item x="1"/>
        <item x="2"/>
        <item x="3"/>
        <item x="4"/>
        <item x="5"/>
        <item x="6"/>
        <item x="7"/>
        <item x="8"/>
        <item x="9"/>
        <item x="10"/>
        <item x="11"/>
        <item x="12"/>
        <item x="13"/>
        <item t="default"/>
      </items>
    </pivotField>
    <pivotField axis="axisCol" dataField="1" showAll="0">
      <items count="4">
        <item x="0"/>
        <item x="1"/>
        <item x="2"/>
        <item t="default"/>
      </items>
    </pivotField>
  </pivotFields>
  <rowFields count="1">
    <field x="9"/>
  </rowFields>
  <rowItems count="13">
    <i>
      <x v="1"/>
    </i>
    <i>
      <x v="2"/>
    </i>
    <i>
      <x v="3"/>
    </i>
    <i>
      <x v="4"/>
    </i>
    <i>
      <x v="5"/>
    </i>
    <i>
      <x v="6"/>
    </i>
    <i>
      <x v="7"/>
    </i>
    <i>
      <x v="8"/>
    </i>
    <i>
      <x v="9"/>
    </i>
    <i>
      <x v="10"/>
    </i>
    <i>
      <x v="11"/>
    </i>
    <i>
      <x v="12"/>
    </i>
    <i t="grand">
      <x/>
    </i>
  </rowItems>
  <colFields count="1">
    <field x="10"/>
  </colFields>
  <colItems count="4">
    <i>
      <x/>
    </i>
    <i>
      <x v="1"/>
    </i>
    <i>
      <x v="2"/>
    </i>
    <i t="grand">
      <x/>
    </i>
  </colItems>
  <dataFields count="1">
    <dataField name="Count of Sentiment" fld="10" subtotal="count" baseField="0" baseItem="0"/>
  </dataFields>
  <formats count="6">
    <format dxfId="28">
      <pivotArea outline="0" collapsedLevelsAreSubtotals="1" fieldPosition="0">
        <references count="1">
          <reference field="10" count="1" selected="0">
            <x v="0"/>
          </reference>
        </references>
      </pivotArea>
    </format>
    <format dxfId="27">
      <pivotArea field="10" type="button" dataOnly="0" labelOnly="1" outline="0" axis="axisCol" fieldPosition="0"/>
    </format>
    <format dxfId="26">
      <pivotArea dataOnly="0" labelOnly="1" fieldPosition="0">
        <references count="1">
          <reference field="10" count="1">
            <x v="0"/>
          </reference>
        </references>
      </pivotArea>
    </format>
    <format dxfId="25">
      <pivotArea outline="0" collapsedLevelsAreSubtotals="1" fieldPosition="0">
        <references count="1">
          <reference field="10" count="1" selected="0">
            <x v="1"/>
          </reference>
        </references>
      </pivotArea>
    </format>
    <format dxfId="24">
      <pivotArea type="topRight" dataOnly="0" labelOnly="1" outline="0" fieldPosition="0"/>
    </format>
    <format dxfId="23">
      <pivotArea dataOnly="0" labelOnly="1" fieldPosition="0">
        <references count="1">
          <reference field="10" count="1">
            <x v="1"/>
          </reference>
        </references>
      </pivotArea>
    </format>
  </formats>
  <chartFormats count="6">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 chart="3" format="3" series="1">
      <pivotArea type="data" outline="0" fieldPosition="0">
        <references count="2">
          <reference field="4294967294" count="1" selected="0">
            <x v="0"/>
          </reference>
          <reference field="10" count="1" selected="0">
            <x v="0"/>
          </reference>
        </references>
      </pivotArea>
    </chartFormat>
    <chartFormat chart="3" format="4" series="1">
      <pivotArea type="data" outline="0" fieldPosition="0">
        <references count="2">
          <reference field="4294967294" count="1" selected="0">
            <x v="0"/>
          </reference>
          <reference field="10" count="1" selected="0">
            <x v="1"/>
          </reference>
        </references>
      </pivotArea>
    </chartFormat>
    <chartFormat chart="3" format="5"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
  <location ref="A24:B30" firstHeaderRow="1" firstDataRow="1" firstDataCol="1"/>
  <pivotFields count="11">
    <pivotField numFmtId="1" showAll="0"/>
    <pivotField axis="axisRow" showAll="0" measureFilter="1">
      <items count="18">
        <item x="1"/>
        <item x="13"/>
        <item x="0"/>
        <item x="7"/>
        <item x="15"/>
        <item x="6"/>
        <item x="4"/>
        <item x="14"/>
        <item x="3"/>
        <item x="12"/>
        <item x="5"/>
        <item x="10"/>
        <item x="11"/>
        <item x="8"/>
        <item x="9"/>
        <item x="2"/>
        <item x="16"/>
        <item t="default"/>
      </items>
    </pivotField>
    <pivotField showAll="0">
      <items count="9">
        <item x="1"/>
        <item x="6"/>
        <item x="2"/>
        <item x="3"/>
        <item x="5"/>
        <item x="0"/>
        <item x="4"/>
        <item x="7"/>
        <item t="default"/>
      </items>
    </pivotField>
    <pivotField numFmtId="1" showAll="0"/>
    <pivotField numFmtId="1" showAll="0"/>
    <pivotField numFmtId="1" showAll="0"/>
    <pivotField numFmtId="1" showAll="0"/>
    <pivotField dataField="1" numFmtId="1" showAll="0"/>
    <pivotField showAll="0"/>
    <pivotField numFmtId="164" showAll="0">
      <items count="15">
        <item x="0"/>
        <item x="1"/>
        <item x="2"/>
        <item x="3"/>
        <item x="4"/>
        <item x="5"/>
        <item x="6"/>
        <item x="7"/>
        <item x="8"/>
        <item x="9"/>
        <item x="10"/>
        <item x="11"/>
        <item x="12"/>
        <item x="13"/>
        <item t="default"/>
      </items>
    </pivotField>
    <pivotField showAll="0"/>
  </pivotFields>
  <rowFields count="1">
    <field x="1"/>
  </rowFields>
  <rowItems count="6">
    <i>
      <x v="1"/>
    </i>
    <i>
      <x v="5"/>
    </i>
    <i>
      <x v="6"/>
    </i>
    <i>
      <x v="7"/>
    </i>
    <i>
      <x v="11"/>
    </i>
    <i t="grand">
      <x/>
    </i>
  </rowItems>
  <colItems count="1">
    <i/>
  </colItems>
  <dataFields count="1">
    <dataField name="Top Rating" fld="7" subtotal="average" baseField="1" baseItem="0" numFmtId="165"/>
  </dataFields>
  <formats count="2">
    <format dxfId="30">
      <pivotArea collapsedLevelsAreSubtotals="1" fieldPosition="0">
        <references count="1">
          <reference field="1" count="1">
            <x v="1"/>
          </reference>
        </references>
      </pivotArea>
    </format>
    <format dxfId="29">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structor1" sourceName="Instructor">
  <pivotTables>
    <pivotTable tabId="2" name="PivotTable2"/>
  </pivotTables>
  <data>
    <tabular pivotCacheId="1">
      <items count="8">
        <i x="1"/>
        <i x="6"/>
        <i x="2"/>
        <i x="3" s="1"/>
        <i x="5"/>
        <i x="0"/>
        <i x="4"/>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structor" sourceName="Instructor">
  <pivotTables>
    <pivotTable tabId="2" name="PivotTable6"/>
    <pivotTable tabId="2" name="PivotTable4"/>
  </pivotTables>
  <data>
    <tabular pivotCacheId="1">
      <items count="8">
        <i x="1" s="1"/>
        <i x="6" s="1"/>
        <i x="2" s="1"/>
        <i x="3" s="1"/>
        <i x="5" s="1"/>
        <i x="0" s="1"/>
        <i x="4"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ntiment" sourceName="Sentiment">
  <pivotTables>
    <pivotTable tabId="2" name="PivotTable6"/>
    <pivotTable tabId="2" name="PivotTable2"/>
    <pivotTable tabId="2" name="PivotTable3"/>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structor" cache="Slicer_Instructor" caption="Instructor" columnCount="2" style="SlicerStyleDark1" rowHeight="241300"/>
  <slicer name="Sentiment" cache="Slicer_Sentiment" caption="Sentiment"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nstructor 1" cache="Slicer_Instructor1" caption="Instructor" columnCount="2" rowHeight="241300"/>
</slicers>
</file>

<file path=xl/tables/table1.xml><?xml version="1.0" encoding="utf-8"?>
<table xmlns="http://schemas.openxmlformats.org/spreadsheetml/2006/main" id="1" name="Table1" displayName="Table1" ref="A1:K151" totalsRowShown="0" headerRowDxfId="10" headerRowBorderDxfId="9" tableBorderDxfId="8">
  <sortState ref="A2:I151">
    <sortCondition ref="A1:A151"/>
  </sortState>
  <tableColumns count="11">
    <tableColumn id="1" name="Roll_No" dataDxfId="7"/>
    <tableColumn id="2" name="Course_Name"/>
    <tableColumn id="3" name="Instructor"/>
    <tableColumn id="4" name="Q1_Content_Quality" dataDxfId="6"/>
    <tableColumn id="5" name="Q2_Teaching_Style" dataDxfId="5"/>
    <tableColumn id="6" name="Q3_Pace" dataDxfId="4"/>
    <tableColumn id="7" name="Q4_Resources" dataDxfId="3"/>
    <tableColumn id="11" name="Overall Rating" dataDxfId="2">
      <calculatedColumnFormula>AVERAGE(Table1[[#This Row],[Q1_Content_Quality]:[Q4_Resources]])</calculatedColumnFormula>
    </tableColumn>
    <tableColumn id="8" name="Comments"/>
    <tableColumn id="9" name="Date" dataDxfId="1"/>
    <tableColumn id="10" name="Sentiment" dataDxfId="0">
      <calculatedColumnFormula>IF(SUM(--ISNUMBER(SEARCH({"excellent","very engaging","great pace","clear explanations","well structured","insightful"},I2)))&gt;0,"Positive",
IF(SUM(--ISNUMBER(SEARCH({"neutral","standard delivery","average pace","satisfactory","decent but could be more engaging","could improve pace"},I2)))&gt;0,"Neutral",
"Negative"))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1F497D"/>
      </a:dk2>
      <a:lt2>
        <a:srgbClr val="EEECE1"/>
      </a:lt2>
      <a:accent1>
        <a:srgbClr val="17365D"/>
      </a:accent1>
      <a:accent2>
        <a:srgbClr val="9CA3AF"/>
      </a:accent2>
      <a:accent3>
        <a:srgbClr val="F59E0B"/>
      </a:accent3>
      <a:accent4>
        <a:srgbClr val="14B8A6"/>
      </a:accent4>
      <a:accent5>
        <a:srgbClr val="60A5FA"/>
      </a:accent5>
      <a:accent6>
        <a:srgbClr val="EF4444"/>
      </a:accent6>
      <a:hlink>
        <a:srgbClr val="0000FF"/>
      </a:hlink>
      <a:folHlink>
        <a:srgbClr val="800080"/>
      </a:folHlink>
    </a:clrScheme>
    <a:fontScheme name="Custom 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9"/>
    <pivotTable tabId="2" name="PivotTable1"/>
    <pivotTable tabId="2" name="PivotTable2"/>
    <pivotTable tabId="2" name="PivotTable3"/>
    <pivotTable tabId="2" name="PivotTable4"/>
    <pivotTable tabId="2" name="PivotTable6"/>
  </pivotTables>
  <state minimalRefreshVersion="6" lastRefreshVersion="6" pivotCacheId="1"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4-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F21"/>
  <sheetViews>
    <sheetView showGridLines="0" showRowColHeaders="0" tabSelected="1" zoomScale="70" zoomScaleNormal="70" workbookViewId="0">
      <selection activeCell="A12" sqref="A12"/>
    </sheetView>
  </sheetViews>
  <sheetFormatPr defaultRowHeight="16.5" x14ac:dyDescent="0.3"/>
  <cols>
    <col min="2" max="2" width="9" customWidth="1"/>
    <col min="8" max="8" width="8.75" customWidth="1"/>
    <col min="9" max="12" width="8"/>
    <col min="13" max="13" width="5.375" customWidth="1"/>
    <col min="14" max="14" width="8"/>
    <col min="15" max="15" width="9.375" customWidth="1"/>
    <col min="16" max="16" width="10" customWidth="1"/>
    <col min="17" max="17" width="6.125" customWidth="1"/>
  </cols>
  <sheetData>
    <row r="7" spans="2:2" x14ac:dyDescent="0.3">
      <c r="B7" s="2"/>
    </row>
    <row r="21" spans="6:6" x14ac:dyDescent="0.3">
      <c r="F21" s="2"/>
    </row>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30"/>
  <sheetViews>
    <sheetView zoomScale="69" zoomScaleNormal="69" workbookViewId="0">
      <selection activeCell="M20" sqref="M20"/>
    </sheetView>
  </sheetViews>
  <sheetFormatPr defaultRowHeight="16.5" x14ac:dyDescent="0.3"/>
  <cols>
    <col min="1" max="1" width="32.875" customWidth="1"/>
    <col min="2" max="2" width="14.25" customWidth="1"/>
    <col min="3" max="3" width="19.875" customWidth="1"/>
    <col min="4" max="4" width="7.75" customWidth="1"/>
    <col min="5" max="5" width="13.875" customWidth="1"/>
    <col min="7" max="7" width="21.25" customWidth="1"/>
    <col min="8" max="8" width="19.375" style="2" customWidth="1"/>
    <col min="9" max="9" width="8.875" style="2" customWidth="1"/>
    <col min="10" max="10" width="9.5" style="2" customWidth="1"/>
    <col min="11" max="11" width="6.625" style="2" customWidth="1"/>
    <col min="13" max="13" width="21.25" customWidth="1"/>
    <col min="14" max="14" width="19.375" customWidth="1"/>
    <col min="15" max="15" width="8.875" customWidth="1"/>
    <col min="16" max="16" width="9.5" customWidth="1"/>
    <col min="17" max="17" width="6.625" customWidth="1"/>
  </cols>
  <sheetData>
    <row r="3" spans="1:17" x14ac:dyDescent="0.3">
      <c r="A3" s="6" t="s">
        <v>50</v>
      </c>
      <c r="B3" s="11" t="s">
        <v>52</v>
      </c>
      <c r="C3" s="11" t="s">
        <v>53</v>
      </c>
      <c r="D3" s="11" t="s">
        <v>54</v>
      </c>
      <c r="E3" s="11" t="s">
        <v>55</v>
      </c>
      <c r="G3" s="6" t="s">
        <v>59</v>
      </c>
      <c r="H3" s="10" t="s">
        <v>72</v>
      </c>
      <c r="M3" s="6" t="s">
        <v>59</v>
      </c>
      <c r="N3" s="10" t="s">
        <v>72</v>
      </c>
      <c r="O3" s="2"/>
      <c r="P3" s="2"/>
      <c r="Q3" s="2"/>
    </row>
    <row r="4" spans="1:17" x14ac:dyDescent="0.3">
      <c r="A4" s="7" t="s">
        <v>16</v>
      </c>
      <c r="B4" s="11">
        <v>3</v>
      </c>
      <c r="C4" s="11">
        <v>3</v>
      </c>
      <c r="D4" s="11">
        <v>3.1428571428571428</v>
      </c>
      <c r="E4" s="11">
        <v>3.4285714285714284</v>
      </c>
      <c r="G4" s="6" t="s">
        <v>50</v>
      </c>
      <c r="H4" s="2" t="s">
        <v>56</v>
      </c>
      <c r="I4" s="2" t="s">
        <v>57</v>
      </c>
      <c r="J4" t="s">
        <v>58</v>
      </c>
      <c r="K4" t="s">
        <v>77</v>
      </c>
      <c r="M4" s="6" t="s">
        <v>50</v>
      </c>
      <c r="N4" s="2" t="s">
        <v>56</v>
      </c>
      <c r="O4" s="2" t="s">
        <v>57</v>
      </c>
      <c r="P4" t="s">
        <v>58</v>
      </c>
      <c r="Q4" t="s">
        <v>77</v>
      </c>
    </row>
    <row r="5" spans="1:17" x14ac:dyDescent="0.3">
      <c r="A5" s="7" t="s">
        <v>20</v>
      </c>
      <c r="B5" s="11">
        <v>3.4</v>
      </c>
      <c r="C5" s="11">
        <v>3.2</v>
      </c>
      <c r="D5" s="11">
        <v>3.2</v>
      </c>
      <c r="E5" s="11">
        <v>3</v>
      </c>
      <c r="G5" s="9" t="s">
        <v>60</v>
      </c>
      <c r="H5" s="2">
        <v>2</v>
      </c>
      <c r="I5" s="2">
        <v>8</v>
      </c>
      <c r="J5" s="8">
        <v>7</v>
      </c>
      <c r="K5" s="8">
        <v>17</v>
      </c>
      <c r="M5" s="7" t="s">
        <v>27</v>
      </c>
      <c r="N5" s="2">
        <v>4</v>
      </c>
      <c r="O5" s="2">
        <v>8</v>
      </c>
      <c r="P5" s="2">
        <v>11</v>
      </c>
      <c r="Q5" s="2">
        <v>23</v>
      </c>
    </row>
    <row r="6" spans="1:17" x14ac:dyDescent="0.3">
      <c r="A6" s="7" t="s">
        <v>22</v>
      </c>
      <c r="B6" s="11">
        <v>2.2000000000000002</v>
      </c>
      <c r="C6" s="11">
        <v>3.6</v>
      </c>
      <c r="D6" s="11">
        <v>2.8</v>
      </c>
      <c r="E6" s="11">
        <v>3.2</v>
      </c>
      <c r="G6" s="9" t="s">
        <v>61</v>
      </c>
      <c r="I6" s="2">
        <v>3</v>
      </c>
      <c r="J6" s="8">
        <v>1</v>
      </c>
      <c r="K6" s="8">
        <v>4</v>
      </c>
      <c r="M6" s="7" t="s">
        <v>33</v>
      </c>
      <c r="N6" s="2">
        <v>4</v>
      </c>
      <c r="O6" s="2">
        <v>7</v>
      </c>
      <c r="P6" s="2">
        <v>9</v>
      </c>
      <c r="Q6" s="2">
        <v>20</v>
      </c>
    </row>
    <row r="7" spans="1:17" x14ac:dyDescent="0.3">
      <c r="A7" s="7" t="s">
        <v>15</v>
      </c>
      <c r="B7" s="11">
        <v>3</v>
      </c>
      <c r="C7" s="11">
        <v>3.1428571428571428</v>
      </c>
      <c r="D7" s="11">
        <v>2.5714285714285716</v>
      </c>
      <c r="E7" s="11">
        <v>2.7142857142857144</v>
      </c>
      <c r="G7" s="9" t="s">
        <v>62</v>
      </c>
      <c r="H7" s="2">
        <v>2</v>
      </c>
      <c r="I7" s="2">
        <v>7</v>
      </c>
      <c r="J7" s="8">
        <v>9</v>
      </c>
      <c r="K7" s="8">
        <v>18</v>
      </c>
      <c r="M7" s="7" t="s">
        <v>31</v>
      </c>
      <c r="N7" s="2">
        <v>1</v>
      </c>
      <c r="O7" s="2">
        <v>8</v>
      </c>
      <c r="P7" s="2">
        <v>11</v>
      </c>
      <c r="Q7" s="2">
        <v>20</v>
      </c>
    </row>
    <row r="8" spans="1:17" x14ac:dyDescent="0.3">
      <c r="A8" s="7" t="s">
        <v>18</v>
      </c>
      <c r="B8" s="11">
        <v>3</v>
      </c>
      <c r="C8" s="11">
        <v>2.9</v>
      </c>
      <c r="D8" s="11">
        <v>2.6</v>
      </c>
      <c r="E8" s="11">
        <v>3.2</v>
      </c>
      <c r="G8" s="9" t="s">
        <v>63</v>
      </c>
      <c r="H8" s="2">
        <v>4</v>
      </c>
      <c r="I8" s="2">
        <v>2</v>
      </c>
      <c r="J8" s="8">
        <v>5</v>
      </c>
      <c r="K8" s="8">
        <v>11</v>
      </c>
      <c r="M8" s="7" t="s">
        <v>26</v>
      </c>
      <c r="N8" s="2">
        <v>3</v>
      </c>
      <c r="O8" s="2">
        <v>7</v>
      </c>
      <c r="P8" s="2">
        <v>7</v>
      </c>
      <c r="Q8" s="2">
        <v>17</v>
      </c>
    </row>
    <row r="9" spans="1:17" x14ac:dyDescent="0.3">
      <c r="A9" s="7" t="s">
        <v>10</v>
      </c>
      <c r="B9" s="11">
        <v>2.8461538461538463</v>
      </c>
      <c r="C9" s="11">
        <v>3.3076923076923075</v>
      </c>
      <c r="D9" s="11">
        <v>3.8461538461538463</v>
      </c>
      <c r="E9" s="11">
        <v>3.3076923076923075</v>
      </c>
      <c r="G9" s="9" t="s">
        <v>64</v>
      </c>
      <c r="H9" s="2">
        <v>1</v>
      </c>
      <c r="I9" s="2">
        <v>3</v>
      </c>
      <c r="J9" s="8">
        <v>9</v>
      </c>
      <c r="K9" s="8">
        <v>13</v>
      </c>
      <c r="M9" s="7" t="s">
        <v>29</v>
      </c>
      <c r="N9" s="2">
        <v>5</v>
      </c>
      <c r="O9" s="2">
        <v>7</v>
      </c>
      <c r="P9" s="2">
        <v>8</v>
      </c>
      <c r="Q9" s="2">
        <v>20</v>
      </c>
    </row>
    <row r="10" spans="1:17" x14ac:dyDescent="0.3">
      <c r="A10" s="7" t="s">
        <v>23</v>
      </c>
      <c r="B10" s="11">
        <v>3.5714285714285716</v>
      </c>
      <c r="C10" s="11">
        <v>2.7142857142857144</v>
      </c>
      <c r="D10" s="11">
        <v>4</v>
      </c>
      <c r="E10" s="11">
        <v>3.5714285714285716</v>
      </c>
      <c r="G10" s="9" t="s">
        <v>65</v>
      </c>
      <c r="H10" s="2">
        <v>2</v>
      </c>
      <c r="I10" s="2">
        <v>6</v>
      </c>
      <c r="J10" s="8">
        <v>8</v>
      </c>
      <c r="K10" s="8">
        <v>16</v>
      </c>
      <c r="M10" s="7" t="s">
        <v>28</v>
      </c>
      <c r="N10" s="2">
        <v>5</v>
      </c>
      <c r="O10" s="2">
        <v>2</v>
      </c>
      <c r="P10" s="2">
        <v>15</v>
      </c>
      <c r="Q10" s="2">
        <v>22</v>
      </c>
    </row>
    <row r="11" spans="1:17" x14ac:dyDescent="0.3">
      <c r="A11" s="7" t="s">
        <v>13</v>
      </c>
      <c r="B11" s="11">
        <v>3.4285714285714284</v>
      </c>
      <c r="C11" s="11">
        <v>2.8571428571428572</v>
      </c>
      <c r="D11" s="11">
        <v>3.1428571428571428</v>
      </c>
      <c r="E11" s="11">
        <v>3.4285714285714284</v>
      </c>
      <c r="G11" s="9" t="s">
        <v>66</v>
      </c>
      <c r="H11" s="2">
        <v>1</v>
      </c>
      <c r="I11" s="2">
        <v>4</v>
      </c>
      <c r="J11" s="8">
        <v>8</v>
      </c>
      <c r="K11" s="8">
        <v>13</v>
      </c>
      <c r="M11" s="7" t="s">
        <v>32</v>
      </c>
      <c r="N11" s="2">
        <v>2</v>
      </c>
      <c r="O11" s="2">
        <v>2</v>
      </c>
      <c r="P11" s="2">
        <v>10</v>
      </c>
      <c r="Q11" s="2">
        <v>14</v>
      </c>
    </row>
    <row r="12" spans="1:17" x14ac:dyDescent="0.3">
      <c r="A12" s="7" t="s">
        <v>25</v>
      </c>
      <c r="B12" s="11">
        <v>2.9</v>
      </c>
      <c r="C12" s="11">
        <v>2.8</v>
      </c>
      <c r="D12" s="11">
        <v>2.9</v>
      </c>
      <c r="E12" s="11">
        <v>2.2999999999999998</v>
      </c>
      <c r="G12" s="9" t="s">
        <v>67</v>
      </c>
      <c r="H12" s="2">
        <v>3</v>
      </c>
      <c r="I12" s="2">
        <v>1</v>
      </c>
      <c r="J12" s="8"/>
      <c r="K12" s="8">
        <v>4</v>
      </c>
      <c r="M12" s="7" t="s">
        <v>30</v>
      </c>
      <c r="N12" s="2">
        <v>2</v>
      </c>
      <c r="O12" s="2">
        <v>6</v>
      </c>
      <c r="P12" s="2">
        <v>6</v>
      </c>
      <c r="Q12" s="2">
        <v>14</v>
      </c>
    </row>
    <row r="13" spans="1:17" x14ac:dyDescent="0.3">
      <c r="A13" s="7" t="s">
        <v>17</v>
      </c>
      <c r="B13" s="11">
        <v>3.0625</v>
      </c>
      <c r="C13" s="11">
        <v>3.125</v>
      </c>
      <c r="D13" s="11">
        <v>2.6875</v>
      </c>
      <c r="E13" s="11">
        <v>2.625</v>
      </c>
      <c r="G13" s="9" t="s">
        <v>68</v>
      </c>
      <c r="H13" s="2">
        <v>7</v>
      </c>
      <c r="I13" s="2">
        <v>1</v>
      </c>
      <c r="J13" s="8">
        <v>6</v>
      </c>
      <c r="K13" s="8">
        <v>14</v>
      </c>
      <c r="M13" s="7" t="s">
        <v>77</v>
      </c>
      <c r="N13" s="2">
        <v>26</v>
      </c>
      <c r="O13" s="2">
        <v>47</v>
      </c>
      <c r="P13" s="2">
        <v>77</v>
      </c>
      <c r="Q13" s="2">
        <v>150</v>
      </c>
    </row>
    <row r="14" spans="1:17" x14ac:dyDescent="0.3">
      <c r="A14" s="7" t="s">
        <v>21</v>
      </c>
      <c r="B14" s="11">
        <v>2.7777777777777777</v>
      </c>
      <c r="C14" s="11">
        <v>3</v>
      </c>
      <c r="D14" s="11">
        <v>2.1111111111111112</v>
      </c>
      <c r="E14" s="11">
        <v>3.7777777777777777</v>
      </c>
      <c r="G14" s="9" t="s">
        <v>69</v>
      </c>
      <c r="I14" s="2">
        <v>5</v>
      </c>
      <c r="J14" s="8">
        <v>8</v>
      </c>
      <c r="K14" s="8">
        <v>13</v>
      </c>
    </row>
    <row r="15" spans="1:17" x14ac:dyDescent="0.3">
      <c r="A15" s="7" t="s">
        <v>9</v>
      </c>
      <c r="B15" s="11">
        <v>4.333333333333333</v>
      </c>
      <c r="C15" s="11">
        <v>3.3333333333333335</v>
      </c>
      <c r="D15" s="11">
        <v>3.3333333333333335</v>
      </c>
      <c r="E15" s="11">
        <v>3</v>
      </c>
      <c r="G15" s="9" t="s">
        <v>70</v>
      </c>
      <c r="H15" s="2">
        <v>2</v>
      </c>
      <c r="I15" s="2">
        <v>4</v>
      </c>
      <c r="J15" s="8">
        <v>6</v>
      </c>
      <c r="K15" s="8">
        <v>12</v>
      </c>
    </row>
    <row r="16" spans="1:17" x14ac:dyDescent="0.3">
      <c r="A16" s="7" t="s">
        <v>24</v>
      </c>
      <c r="B16" s="11">
        <v>2.6</v>
      </c>
      <c r="C16" s="11">
        <v>2</v>
      </c>
      <c r="D16" s="11">
        <v>3.2</v>
      </c>
      <c r="E16" s="11">
        <v>2.4</v>
      </c>
      <c r="G16" s="9" t="s">
        <v>71</v>
      </c>
      <c r="H16" s="2">
        <v>2</v>
      </c>
      <c r="I16" s="2">
        <v>3</v>
      </c>
      <c r="J16" s="8">
        <v>10</v>
      </c>
      <c r="K16" s="8">
        <v>15</v>
      </c>
    </row>
    <row r="17" spans="1:11" x14ac:dyDescent="0.3">
      <c r="A17" s="7" t="s">
        <v>11</v>
      </c>
      <c r="B17" s="11">
        <v>3.3333333333333335</v>
      </c>
      <c r="C17" s="11">
        <v>2.6666666666666665</v>
      </c>
      <c r="D17" s="11">
        <v>2.8888888888888888</v>
      </c>
      <c r="E17" s="11">
        <v>3.2222222222222223</v>
      </c>
      <c r="G17" s="9" t="s">
        <v>77</v>
      </c>
      <c r="H17" s="2">
        <v>26</v>
      </c>
      <c r="I17" s="2">
        <v>47</v>
      </c>
      <c r="J17" s="8">
        <v>77</v>
      </c>
      <c r="K17" s="8">
        <v>150</v>
      </c>
    </row>
    <row r="18" spans="1:11" x14ac:dyDescent="0.3">
      <c r="A18" s="7" t="s">
        <v>12</v>
      </c>
      <c r="B18" s="11">
        <v>3.2222222222222223</v>
      </c>
      <c r="C18" s="11">
        <v>3.2222222222222223</v>
      </c>
      <c r="D18" s="11">
        <v>2.7777777777777777</v>
      </c>
      <c r="E18" s="11">
        <v>2.4444444444444446</v>
      </c>
    </row>
    <row r="19" spans="1:11" x14ac:dyDescent="0.3">
      <c r="A19" s="7" t="s">
        <v>19</v>
      </c>
      <c r="B19" s="11">
        <v>3.2222222222222223</v>
      </c>
      <c r="C19" s="11">
        <v>3.1111111111111112</v>
      </c>
      <c r="D19" s="11">
        <v>2.8888888888888888</v>
      </c>
      <c r="E19" s="11">
        <v>3.1111111111111112</v>
      </c>
      <c r="G19" s="6" t="s">
        <v>50</v>
      </c>
      <c r="H19" t="s">
        <v>76</v>
      </c>
      <c r="J19" s="6" t="s">
        <v>50</v>
      </c>
      <c r="K19" s="11" t="s">
        <v>75</v>
      </c>
    </row>
    <row r="20" spans="1:11" x14ac:dyDescent="0.3">
      <c r="A20" s="7" t="s">
        <v>14</v>
      </c>
      <c r="B20" s="11">
        <v>2.5555555555555554</v>
      </c>
      <c r="C20" s="11">
        <v>2.3333333333333335</v>
      </c>
      <c r="D20" s="11">
        <v>4</v>
      </c>
      <c r="E20" s="11">
        <v>2.7777777777777777</v>
      </c>
      <c r="G20" s="7" t="s">
        <v>56</v>
      </c>
      <c r="H20" s="8">
        <v>3</v>
      </c>
      <c r="J20" s="7" t="s">
        <v>27</v>
      </c>
      <c r="K20" s="11">
        <v>2.8913043478260869</v>
      </c>
    </row>
    <row r="21" spans="1:11" x14ac:dyDescent="0.3">
      <c r="A21" s="7" t="s">
        <v>51</v>
      </c>
      <c r="B21" s="11">
        <v>3.0266666666666668</v>
      </c>
      <c r="C21" s="11">
        <v>2.9933333333333332</v>
      </c>
      <c r="D21" s="11">
        <v>3.04</v>
      </c>
      <c r="E21" s="11">
        <v>3.02</v>
      </c>
      <c r="G21" s="7" t="s">
        <v>57</v>
      </c>
      <c r="H21" s="8">
        <v>7</v>
      </c>
      <c r="J21" s="7" t="s">
        <v>33</v>
      </c>
      <c r="K21" s="11">
        <v>3.0874999999999999</v>
      </c>
    </row>
    <row r="22" spans="1:11" x14ac:dyDescent="0.3">
      <c r="B22" s="11"/>
      <c r="C22" s="11"/>
      <c r="D22" s="11"/>
      <c r="E22" s="11"/>
      <c r="G22" s="7" t="s">
        <v>58</v>
      </c>
      <c r="H22" s="8">
        <v>7</v>
      </c>
      <c r="J22" s="7" t="s">
        <v>31</v>
      </c>
      <c r="K22" s="11">
        <v>3.1375000000000002</v>
      </c>
    </row>
    <row r="23" spans="1:11" x14ac:dyDescent="0.3">
      <c r="B23" s="11"/>
      <c r="C23" s="11"/>
      <c r="D23" s="11"/>
      <c r="E23" s="11"/>
      <c r="G23" s="7" t="s">
        <v>51</v>
      </c>
      <c r="H23" s="8">
        <v>17</v>
      </c>
      <c r="J23" s="7" t="s">
        <v>26</v>
      </c>
      <c r="K23" s="11">
        <v>3.0882352941176472</v>
      </c>
    </row>
    <row r="24" spans="1:11" x14ac:dyDescent="0.3">
      <c r="A24" s="6" t="s">
        <v>50</v>
      </c>
      <c r="B24" t="s">
        <v>74</v>
      </c>
      <c r="C24" s="11"/>
      <c r="D24" s="11"/>
      <c r="E24" s="11"/>
      <c r="J24" s="7" t="s">
        <v>29</v>
      </c>
      <c r="K24" s="11">
        <v>3.1</v>
      </c>
    </row>
    <row r="25" spans="1:11" x14ac:dyDescent="0.3">
      <c r="A25" s="7" t="s">
        <v>20</v>
      </c>
      <c r="B25" s="11">
        <v>3.2</v>
      </c>
      <c r="J25" s="7" t="s">
        <v>28</v>
      </c>
      <c r="K25" s="11">
        <v>2.8522727272727271</v>
      </c>
    </row>
    <row r="26" spans="1:11" x14ac:dyDescent="0.3">
      <c r="A26" s="7" t="s">
        <v>10</v>
      </c>
      <c r="B26" s="11">
        <v>3.3269230769230771</v>
      </c>
      <c r="J26" s="7" t="s">
        <v>32</v>
      </c>
      <c r="K26" s="11">
        <v>3.0892857142857144</v>
      </c>
    </row>
    <row r="27" spans="1:11" x14ac:dyDescent="0.3">
      <c r="A27" s="7" t="s">
        <v>23</v>
      </c>
      <c r="B27" s="11">
        <v>3.4642857142857144</v>
      </c>
      <c r="J27" s="7" t="s">
        <v>30</v>
      </c>
      <c r="K27" s="11">
        <v>2.9642857142857144</v>
      </c>
    </row>
    <row r="28" spans="1:11" x14ac:dyDescent="0.3">
      <c r="A28" s="7" t="s">
        <v>13</v>
      </c>
      <c r="B28" s="11">
        <v>3.2142857142857144</v>
      </c>
      <c r="J28" s="7" t="s">
        <v>51</v>
      </c>
      <c r="K28" s="11">
        <v>3.02</v>
      </c>
    </row>
    <row r="29" spans="1:11" x14ac:dyDescent="0.3">
      <c r="A29" s="7" t="s">
        <v>9</v>
      </c>
      <c r="B29" s="11">
        <v>3.5</v>
      </c>
    </row>
    <row r="30" spans="1:11" x14ac:dyDescent="0.3">
      <c r="A30" s="7" t="s">
        <v>51</v>
      </c>
      <c r="B30" s="11">
        <v>3.3125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topLeftCell="A2" workbookViewId="0">
      <selection activeCell="D2" sqref="D2"/>
    </sheetView>
  </sheetViews>
  <sheetFormatPr defaultRowHeight="16.5" x14ac:dyDescent="0.3"/>
  <cols>
    <col min="1" max="1" width="10" style="2" customWidth="1"/>
    <col min="2" max="2" width="29.625" customWidth="1"/>
    <col min="3" max="3" width="11.875" customWidth="1"/>
    <col min="4" max="4" width="21" style="2" customWidth="1"/>
    <col min="5" max="5" width="19.75" style="2" customWidth="1"/>
    <col min="6" max="6" width="10.625" style="2" customWidth="1"/>
    <col min="7" max="7" width="15.5" style="2" customWidth="1"/>
    <col min="8" max="8" width="18" style="2" customWidth="1"/>
    <col min="9" max="9" width="37" customWidth="1"/>
    <col min="10" max="10" width="10.375" style="1" customWidth="1"/>
    <col min="11" max="11" width="14.75" customWidth="1"/>
  </cols>
  <sheetData>
    <row r="1" spans="1:11" x14ac:dyDescent="0.3">
      <c r="A1" s="3" t="s">
        <v>0</v>
      </c>
      <c r="B1" s="4" t="s">
        <v>1</v>
      </c>
      <c r="C1" s="4" t="s">
        <v>2</v>
      </c>
      <c r="D1" s="3" t="s">
        <v>3</v>
      </c>
      <c r="E1" s="3" t="s">
        <v>4</v>
      </c>
      <c r="F1" s="3" t="s">
        <v>5</v>
      </c>
      <c r="G1" s="3" t="s">
        <v>6</v>
      </c>
      <c r="H1" s="3" t="s">
        <v>73</v>
      </c>
      <c r="I1" s="4" t="s">
        <v>7</v>
      </c>
      <c r="J1" s="5" t="s">
        <v>8</v>
      </c>
      <c r="K1" s="3" t="s">
        <v>49</v>
      </c>
    </row>
    <row r="2" spans="1:11" x14ac:dyDescent="0.3">
      <c r="A2" s="2">
        <v>1002</v>
      </c>
      <c r="B2" t="s">
        <v>22</v>
      </c>
      <c r="C2" t="s">
        <v>28</v>
      </c>
      <c r="D2" s="2">
        <v>1</v>
      </c>
      <c r="E2" s="2">
        <v>5</v>
      </c>
      <c r="F2" s="2">
        <v>1</v>
      </c>
      <c r="G2" s="2">
        <v>3</v>
      </c>
      <c r="H2" s="2">
        <f>AVERAGE(Table1[[#This Row],[Q1_Content_Quality]:[Q4_Resources]])</f>
        <v>2.5</v>
      </c>
      <c r="I2" t="s">
        <v>43</v>
      </c>
      <c r="J2" s="1">
        <v>45468</v>
      </c>
      <c r="K2" s="2" t="str">
        <f>IF(SUM(--ISNUMBER(SEARCH({"excellent","very engaging","great pace","clear explanations","well structured","insightful"},I2)))&gt;0,"Positive",
IF(SUM(--ISNUMBER(SEARCH({"neutral","standard delivery","average pace","satisfactory","decent but could be more engaging","could improve pace"},I2)))&gt;0,"Neutral",
"Negative"))</f>
        <v>Negative</v>
      </c>
    </row>
    <row r="3" spans="1:11" x14ac:dyDescent="0.3">
      <c r="A3" s="2">
        <v>1093</v>
      </c>
      <c r="B3" t="s">
        <v>16</v>
      </c>
      <c r="C3" t="s">
        <v>27</v>
      </c>
      <c r="D3" s="2">
        <v>1</v>
      </c>
      <c r="E3" s="2">
        <v>4</v>
      </c>
      <c r="F3" s="2">
        <v>3</v>
      </c>
      <c r="G3" s="2">
        <v>4</v>
      </c>
      <c r="H3" s="2">
        <f>AVERAGE(Table1[[#This Row],[Q1_Content_Quality]:[Q4_Resources]])</f>
        <v>3</v>
      </c>
      <c r="I3" t="s">
        <v>40</v>
      </c>
      <c r="J3" s="1">
        <v>45341</v>
      </c>
      <c r="K3" s="2" t="str">
        <f>IF(SUM(--ISNUMBER(SEARCH({"excellent","very engaging","great pace","clear explanations","well structured","insightful"},I3)))&gt;0,"Positive",
IF(SUM(--ISNUMBER(SEARCH({"neutral","standard delivery","average pace","satisfactory","decent but could be more engaging","could improve pace"},I3)))&gt;0,"Neutral",
"Negative"))</f>
        <v>Neutral</v>
      </c>
    </row>
    <row r="4" spans="1:11" x14ac:dyDescent="0.3">
      <c r="A4" s="2">
        <v>1100</v>
      </c>
      <c r="B4" t="s">
        <v>19</v>
      </c>
      <c r="C4" t="s">
        <v>27</v>
      </c>
      <c r="D4" s="2">
        <v>4</v>
      </c>
      <c r="E4" s="2">
        <v>1</v>
      </c>
      <c r="F4" s="2">
        <v>1</v>
      </c>
      <c r="G4" s="2">
        <v>5</v>
      </c>
      <c r="H4" s="2">
        <f>AVERAGE(Table1[[#This Row],[Q1_Content_Quality]:[Q4_Resources]])</f>
        <v>2.75</v>
      </c>
      <c r="I4" t="s">
        <v>38</v>
      </c>
      <c r="J4" s="1">
        <v>45594</v>
      </c>
      <c r="K4" s="2" t="str">
        <f>IF(SUM(--ISNUMBER(SEARCH({"excellent","very engaging","great pace","clear explanations","well structured","insightful"},I4)))&gt;0,"Positive",
IF(SUM(--ISNUMBER(SEARCH({"neutral","standard delivery","average pace","satisfactory","decent but could be more engaging","could improve pace"},I4)))&gt;0,"Neutral",
"Negative"))</f>
        <v>Positive</v>
      </c>
    </row>
    <row r="5" spans="1:11" x14ac:dyDescent="0.3">
      <c r="A5" s="2">
        <v>1147</v>
      </c>
      <c r="B5" t="s">
        <v>25</v>
      </c>
      <c r="C5" t="s">
        <v>31</v>
      </c>
      <c r="D5" s="2">
        <v>5</v>
      </c>
      <c r="E5" s="2">
        <v>2</v>
      </c>
      <c r="F5" s="2">
        <v>3</v>
      </c>
      <c r="G5" s="2">
        <v>2</v>
      </c>
      <c r="H5" s="2">
        <f>AVERAGE(Table1[[#This Row],[Q1_Content_Quality]:[Q4_Resources]])</f>
        <v>3</v>
      </c>
      <c r="I5" t="s">
        <v>36</v>
      </c>
      <c r="J5" s="1">
        <v>45586</v>
      </c>
      <c r="K5" s="2" t="str">
        <f>IF(SUM(--ISNUMBER(SEARCH({"excellent","very engaging","great pace","clear explanations","well structured","insightful"},I5)))&gt;0,"Positive",
IF(SUM(--ISNUMBER(SEARCH({"neutral","standard delivery","average pace","satisfactory","decent but could be more engaging","could improve pace"},I5)))&gt;0,"Neutral",
"Negative"))</f>
        <v>Positive</v>
      </c>
    </row>
    <row r="6" spans="1:11" x14ac:dyDescent="0.3">
      <c r="A6" s="2">
        <v>1160</v>
      </c>
      <c r="B6" t="s">
        <v>25</v>
      </c>
      <c r="C6" t="s">
        <v>26</v>
      </c>
      <c r="D6" s="2">
        <v>3</v>
      </c>
      <c r="E6" s="2">
        <v>3</v>
      </c>
      <c r="F6" s="2">
        <v>3</v>
      </c>
      <c r="G6" s="2">
        <v>4</v>
      </c>
      <c r="H6" s="2">
        <f>AVERAGE(Table1[[#This Row],[Q1_Content_Quality]:[Q4_Resources]])</f>
        <v>3.25</v>
      </c>
      <c r="I6" t="s">
        <v>36</v>
      </c>
      <c r="J6" s="1">
        <v>45585</v>
      </c>
      <c r="K6" s="2" t="str">
        <f>IF(SUM(--ISNUMBER(SEARCH({"excellent","very engaging","great pace","clear explanations","well structured","insightful"},I6)))&gt;0,"Positive",
IF(SUM(--ISNUMBER(SEARCH({"neutral","standard delivery","average pace","satisfactory","decent but could be more engaging","could improve pace"},I6)))&gt;0,"Neutral",
"Negative"))</f>
        <v>Positive</v>
      </c>
    </row>
    <row r="7" spans="1:11" x14ac:dyDescent="0.3">
      <c r="A7" s="2">
        <v>1286</v>
      </c>
      <c r="B7" t="s">
        <v>23</v>
      </c>
      <c r="C7" t="s">
        <v>27</v>
      </c>
      <c r="D7" s="2">
        <v>4</v>
      </c>
      <c r="E7" s="2">
        <v>2</v>
      </c>
      <c r="F7" s="2">
        <v>5</v>
      </c>
      <c r="G7" s="2">
        <v>2</v>
      </c>
      <c r="H7" s="2">
        <f>AVERAGE(Table1[[#This Row],[Q1_Content_Quality]:[Q4_Resources]])</f>
        <v>3.25</v>
      </c>
      <c r="I7" t="s">
        <v>44</v>
      </c>
      <c r="J7" s="1">
        <v>45431</v>
      </c>
      <c r="K7" s="2" t="str">
        <f>IF(SUM(--ISNUMBER(SEARCH({"excellent","very engaging","great pace","clear explanations","well structured","insightful"},I7)))&gt;0,"Positive",
IF(SUM(--ISNUMBER(SEARCH({"neutral","standard delivery","average pace","satisfactory","decent but could be more engaging","could improve pace"},I7)))&gt;0,"Neutral",
"Negative"))</f>
        <v>Neutral</v>
      </c>
    </row>
    <row r="8" spans="1:11" x14ac:dyDescent="0.3">
      <c r="A8" s="2">
        <v>1444</v>
      </c>
      <c r="B8" t="s">
        <v>21</v>
      </c>
      <c r="C8" t="s">
        <v>27</v>
      </c>
      <c r="D8" s="2">
        <v>2</v>
      </c>
      <c r="E8" s="2">
        <v>2</v>
      </c>
      <c r="F8" s="2">
        <v>1</v>
      </c>
      <c r="G8" s="2">
        <v>3</v>
      </c>
      <c r="H8" s="2">
        <f>AVERAGE(Table1[[#This Row],[Q1_Content_Quality]:[Q4_Resources]])</f>
        <v>2</v>
      </c>
      <c r="I8" t="s">
        <v>39</v>
      </c>
      <c r="J8" s="1">
        <v>45585</v>
      </c>
      <c r="K8" s="2" t="str">
        <f>IF(SUM(--ISNUMBER(SEARCH({"excellent","very engaging","great pace","clear explanations","well structured","insightful"},I8)))&gt;0,"Positive",
IF(SUM(--ISNUMBER(SEARCH({"neutral","standard delivery","average pace","satisfactory","decent but could be more engaging","could improve pace"},I8)))&gt;0,"Neutral",
"Negative"))</f>
        <v>Positive</v>
      </c>
    </row>
    <row r="9" spans="1:11" x14ac:dyDescent="0.3">
      <c r="A9" s="2">
        <v>1464</v>
      </c>
      <c r="B9" t="s">
        <v>21</v>
      </c>
      <c r="C9" t="s">
        <v>26</v>
      </c>
      <c r="D9" s="2">
        <v>5</v>
      </c>
      <c r="E9" s="2">
        <v>5</v>
      </c>
      <c r="F9" s="2">
        <v>2</v>
      </c>
      <c r="G9" s="2">
        <v>4</v>
      </c>
      <c r="H9" s="2">
        <f>AVERAGE(Table1[[#This Row],[Q1_Content_Quality]:[Q4_Resources]])</f>
        <v>4</v>
      </c>
      <c r="I9" t="s">
        <v>47</v>
      </c>
      <c r="J9" s="1">
        <v>45454</v>
      </c>
      <c r="K9" s="2" t="str">
        <f>IF(SUM(--ISNUMBER(SEARCH({"excellent","very engaging","great pace","clear explanations","well structured","insightful"},I9)))&gt;0,"Positive",
IF(SUM(--ISNUMBER(SEARCH({"neutral","standard delivery","average pace","satisfactory","decent but could be more engaging","could improve pace"},I9)))&gt;0,"Neutral",
"Negative"))</f>
        <v>Neutral</v>
      </c>
    </row>
    <row r="10" spans="1:11" x14ac:dyDescent="0.3">
      <c r="A10" s="2">
        <v>1466</v>
      </c>
      <c r="B10" t="s">
        <v>19</v>
      </c>
      <c r="C10" t="s">
        <v>32</v>
      </c>
      <c r="D10" s="2">
        <v>4</v>
      </c>
      <c r="E10" s="2">
        <v>1</v>
      </c>
      <c r="F10" s="2">
        <v>2</v>
      </c>
      <c r="G10" s="2">
        <v>2</v>
      </c>
      <c r="H10" s="2">
        <f>AVERAGE(Table1[[#This Row],[Q1_Content_Quality]:[Q4_Resources]])</f>
        <v>2.25</v>
      </c>
      <c r="I10" t="s">
        <v>39</v>
      </c>
      <c r="J10" s="1">
        <v>45634</v>
      </c>
      <c r="K10" s="2" t="str">
        <f>IF(SUM(--ISNUMBER(SEARCH({"excellent","very engaging","great pace","clear explanations","well structured","insightful"},I10)))&gt;0,"Positive",
IF(SUM(--ISNUMBER(SEARCH({"neutral","standard delivery","average pace","satisfactory","decent but could be more engaging","could improve pace"},I10)))&gt;0,"Neutral",
"Negative"))</f>
        <v>Positive</v>
      </c>
    </row>
    <row r="11" spans="1:11" x14ac:dyDescent="0.3">
      <c r="A11" s="2">
        <v>1496</v>
      </c>
      <c r="B11" t="s">
        <v>10</v>
      </c>
      <c r="C11" t="s">
        <v>32</v>
      </c>
      <c r="D11" s="2">
        <v>3</v>
      </c>
      <c r="E11" s="2">
        <v>2</v>
      </c>
      <c r="F11" s="2">
        <v>3</v>
      </c>
      <c r="G11" s="2">
        <v>2</v>
      </c>
      <c r="H11" s="2">
        <f>AVERAGE(Table1[[#This Row],[Q1_Content_Quality]:[Q4_Resources]])</f>
        <v>2.5</v>
      </c>
      <c r="I11" t="s">
        <v>39</v>
      </c>
      <c r="J11" s="1">
        <v>45317</v>
      </c>
      <c r="K11" s="2" t="str">
        <f>IF(SUM(--ISNUMBER(SEARCH({"excellent","very engaging","great pace","clear explanations","well structured","insightful"},I11)))&gt;0,"Positive",
IF(SUM(--ISNUMBER(SEARCH({"neutral","standard delivery","average pace","satisfactory","decent but could be more engaging","could improve pace"},I11)))&gt;0,"Neutral",
"Negative"))</f>
        <v>Positive</v>
      </c>
    </row>
    <row r="12" spans="1:11" x14ac:dyDescent="0.3">
      <c r="A12" s="2">
        <v>1538</v>
      </c>
      <c r="B12" t="s">
        <v>22</v>
      </c>
      <c r="C12" t="s">
        <v>29</v>
      </c>
      <c r="D12" s="2">
        <v>1</v>
      </c>
      <c r="E12" s="2">
        <v>2</v>
      </c>
      <c r="F12" s="2">
        <v>2</v>
      </c>
      <c r="G12" s="2">
        <v>2</v>
      </c>
      <c r="H12" s="2">
        <f>AVERAGE(Table1[[#This Row],[Q1_Content_Quality]:[Q4_Resources]])</f>
        <v>1.75</v>
      </c>
      <c r="I12" t="s">
        <v>35</v>
      </c>
      <c r="J12" s="1">
        <v>45563</v>
      </c>
      <c r="K12" s="2" t="str">
        <f>IF(SUM(--ISNUMBER(SEARCH({"excellent","very engaging","great pace","clear explanations","well structured","insightful"},I12)))&gt;0,"Positive",
IF(SUM(--ISNUMBER(SEARCH({"neutral","standard delivery","average pace","satisfactory","decent but could be more engaging","could improve pace"},I12)))&gt;0,"Neutral",
"Negative"))</f>
        <v>Negative</v>
      </c>
    </row>
    <row r="13" spans="1:11" x14ac:dyDescent="0.3">
      <c r="A13" s="2">
        <v>1571</v>
      </c>
      <c r="B13" t="s">
        <v>16</v>
      </c>
      <c r="C13" t="s">
        <v>27</v>
      </c>
      <c r="D13" s="2">
        <v>3</v>
      </c>
      <c r="E13" s="2">
        <v>1</v>
      </c>
      <c r="F13" s="2">
        <v>2</v>
      </c>
      <c r="G13" s="2">
        <v>3</v>
      </c>
      <c r="H13" s="2">
        <f>AVERAGE(Table1[[#This Row],[Q1_Content_Quality]:[Q4_Resources]])</f>
        <v>2.25</v>
      </c>
      <c r="I13" t="s">
        <v>36</v>
      </c>
      <c r="J13" s="1">
        <v>45415</v>
      </c>
      <c r="K13" s="2" t="str">
        <f>IF(SUM(--ISNUMBER(SEARCH({"excellent","very engaging","great pace","clear explanations","well structured","insightful"},I13)))&gt;0,"Positive",
IF(SUM(--ISNUMBER(SEARCH({"neutral","standard delivery","average pace","satisfactory","decent but could be more engaging","could improve pace"},I13)))&gt;0,"Neutral",
"Negative"))</f>
        <v>Positive</v>
      </c>
    </row>
    <row r="14" spans="1:11" x14ac:dyDescent="0.3">
      <c r="A14" s="2">
        <v>1646</v>
      </c>
      <c r="B14" t="s">
        <v>10</v>
      </c>
      <c r="C14" t="s">
        <v>28</v>
      </c>
      <c r="D14" s="2">
        <v>1</v>
      </c>
      <c r="E14" s="2">
        <v>3</v>
      </c>
      <c r="F14" s="2">
        <v>5</v>
      </c>
      <c r="G14" s="2">
        <v>2</v>
      </c>
      <c r="H14" s="2">
        <f>AVERAGE(Table1[[#This Row],[Q1_Content_Quality]:[Q4_Resources]])</f>
        <v>2.75</v>
      </c>
      <c r="I14" t="s">
        <v>42</v>
      </c>
      <c r="J14" s="1">
        <v>45308</v>
      </c>
      <c r="K14" s="2" t="str">
        <f>IF(SUM(--ISNUMBER(SEARCH({"excellent","very engaging","great pace","clear explanations","well structured","insightful"},I14)))&gt;0,"Positive",
IF(SUM(--ISNUMBER(SEARCH({"neutral","standard delivery","average pace","satisfactory","decent but could be more engaging","could improve pace"},I14)))&gt;0,"Neutral",
"Negative"))</f>
        <v>Neutral</v>
      </c>
    </row>
    <row r="15" spans="1:11" x14ac:dyDescent="0.3">
      <c r="A15" s="2">
        <v>1699</v>
      </c>
      <c r="B15" t="s">
        <v>15</v>
      </c>
      <c r="C15" t="s">
        <v>31</v>
      </c>
      <c r="D15" s="2">
        <v>1</v>
      </c>
      <c r="E15" s="2">
        <v>5</v>
      </c>
      <c r="F15" s="2">
        <v>4</v>
      </c>
      <c r="G15" s="2">
        <v>3</v>
      </c>
      <c r="H15" s="2">
        <f>AVERAGE(Table1[[#This Row],[Q1_Content_Quality]:[Q4_Resources]])</f>
        <v>3.25</v>
      </c>
      <c r="I15" t="s">
        <v>46</v>
      </c>
      <c r="J15" s="1">
        <v>45358</v>
      </c>
      <c r="K15" s="2" t="str">
        <f>IF(SUM(--ISNUMBER(SEARCH({"excellent","very engaging","great pace","clear explanations","well structured","insightful"},I15)))&gt;0,"Positive",
IF(SUM(--ISNUMBER(SEARCH({"neutral","standard delivery","average pace","satisfactory","decent but could be more engaging","could improve pace"},I15)))&gt;0,"Neutral",
"Negative"))</f>
        <v>Neutral</v>
      </c>
    </row>
    <row r="16" spans="1:11" x14ac:dyDescent="0.3">
      <c r="A16" s="2">
        <v>1708</v>
      </c>
      <c r="B16" t="s">
        <v>11</v>
      </c>
      <c r="C16" t="s">
        <v>26</v>
      </c>
      <c r="D16" s="2">
        <v>4</v>
      </c>
      <c r="E16" s="2">
        <v>3</v>
      </c>
      <c r="F16" s="2">
        <v>2</v>
      </c>
      <c r="G16" s="2">
        <v>3</v>
      </c>
      <c r="H16" s="2">
        <f>AVERAGE(Table1[[#This Row],[Q1_Content_Quality]:[Q4_Resources]])</f>
        <v>3</v>
      </c>
      <c r="I16" t="s">
        <v>44</v>
      </c>
      <c r="J16" s="1">
        <v>45615</v>
      </c>
      <c r="K16" s="2" t="str">
        <f>IF(SUM(--ISNUMBER(SEARCH({"excellent","very engaging","great pace","clear explanations","well structured","insightful"},I16)))&gt;0,"Positive",
IF(SUM(--ISNUMBER(SEARCH({"neutral","standard delivery","average pace","satisfactory","decent but could be more engaging","could improve pace"},I16)))&gt;0,"Neutral",
"Negative"))</f>
        <v>Neutral</v>
      </c>
    </row>
    <row r="17" spans="1:11" x14ac:dyDescent="0.3">
      <c r="A17" s="2">
        <v>1715</v>
      </c>
      <c r="B17" t="s">
        <v>22</v>
      </c>
      <c r="C17" t="s">
        <v>32</v>
      </c>
      <c r="D17" s="2">
        <v>1</v>
      </c>
      <c r="E17" s="2">
        <v>4</v>
      </c>
      <c r="F17" s="2">
        <v>1</v>
      </c>
      <c r="G17" s="2">
        <v>3</v>
      </c>
      <c r="H17" s="2">
        <f>AVERAGE(Table1[[#This Row],[Q1_Content_Quality]:[Q4_Resources]])</f>
        <v>2.25</v>
      </c>
      <c r="I17" t="s">
        <v>37</v>
      </c>
      <c r="J17" s="1">
        <v>45436</v>
      </c>
      <c r="K17" s="2" t="str">
        <f>IF(SUM(--ISNUMBER(SEARCH({"excellent","very engaging","great pace","clear explanations","well structured","insightful"},I17)))&gt;0,"Positive",
IF(SUM(--ISNUMBER(SEARCH({"neutral","standard delivery","average pace","satisfactory","decent but could be more engaging","could improve pace"},I17)))&gt;0,"Neutral",
"Negative"))</f>
        <v>Positive</v>
      </c>
    </row>
    <row r="18" spans="1:11" x14ac:dyDescent="0.3">
      <c r="A18" s="2">
        <v>1828</v>
      </c>
      <c r="B18" t="s">
        <v>12</v>
      </c>
      <c r="C18" t="s">
        <v>26</v>
      </c>
      <c r="D18" s="2">
        <v>1</v>
      </c>
      <c r="E18" s="2">
        <v>4</v>
      </c>
      <c r="F18" s="2">
        <v>2</v>
      </c>
      <c r="G18" s="2">
        <v>3</v>
      </c>
      <c r="H18" s="2">
        <f>AVERAGE(Table1[[#This Row],[Q1_Content_Quality]:[Q4_Resources]])</f>
        <v>2.5</v>
      </c>
      <c r="I18" t="s">
        <v>35</v>
      </c>
      <c r="J18" s="1">
        <v>45561</v>
      </c>
      <c r="K18" s="2" t="str">
        <f>IF(SUM(--ISNUMBER(SEARCH({"excellent","very engaging","great pace","clear explanations","well structured","insightful"},I18)))&gt;0,"Positive",
IF(SUM(--ISNUMBER(SEARCH({"neutral","standard delivery","average pace","satisfactory","decent but could be more engaging","could improve pace"},I18)))&gt;0,"Neutral",
"Negative"))</f>
        <v>Negative</v>
      </c>
    </row>
    <row r="19" spans="1:11" x14ac:dyDescent="0.3">
      <c r="A19" s="2">
        <v>1915</v>
      </c>
      <c r="B19" t="s">
        <v>10</v>
      </c>
      <c r="C19" t="s">
        <v>29</v>
      </c>
      <c r="D19" s="2">
        <v>5</v>
      </c>
      <c r="E19" s="2">
        <v>3</v>
      </c>
      <c r="F19" s="2">
        <v>5</v>
      </c>
      <c r="G19" s="2">
        <v>2</v>
      </c>
      <c r="H19" s="2">
        <f>AVERAGE(Table1[[#This Row],[Q1_Content_Quality]:[Q4_Resources]])</f>
        <v>3.75</v>
      </c>
      <c r="I19" t="s">
        <v>43</v>
      </c>
      <c r="J19" s="1">
        <v>45653</v>
      </c>
      <c r="K19" s="2" t="str">
        <f>IF(SUM(--ISNUMBER(SEARCH({"excellent","very engaging","great pace","clear explanations","well structured","insightful"},I19)))&gt;0,"Positive",
IF(SUM(--ISNUMBER(SEARCH({"neutral","standard delivery","average pace","satisfactory","decent but could be more engaging","could improve pace"},I19)))&gt;0,"Neutral",
"Negative"))</f>
        <v>Negative</v>
      </c>
    </row>
    <row r="20" spans="1:11" x14ac:dyDescent="0.3">
      <c r="A20" s="2">
        <v>1955</v>
      </c>
      <c r="B20" t="s">
        <v>9</v>
      </c>
      <c r="C20" t="s">
        <v>28</v>
      </c>
      <c r="D20" s="2">
        <v>5</v>
      </c>
      <c r="E20" s="2">
        <v>3</v>
      </c>
      <c r="F20" s="2">
        <v>4</v>
      </c>
      <c r="G20" s="2">
        <v>3</v>
      </c>
      <c r="H20" s="2">
        <f>AVERAGE(Table1[[#This Row],[Q1_Content_Quality]:[Q4_Resources]])</f>
        <v>3.75</v>
      </c>
      <c r="I20" t="s">
        <v>36</v>
      </c>
      <c r="J20" s="1">
        <v>45555</v>
      </c>
      <c r="K20" s="2" t="str">
        <f>IF(SUM(--ISNUMBER(SEARCH({"excellent","very engaging","great pace","clear explanations","well structured","insightful"},I20)))&gt;0,"Positive",
IF(SUM(--ISNUMBER(SEARCH({"neutral","standard delivery","average pace","satisfactory","decent but could be more engaging","could improve pace"},I20)))&gt;0,"Neutral",
"Negative"))</f>
        <v>Positive</v>
      </c>
    </row>
    <row r="21" spans="1:11" x14ac:dyDescent="0.3">
      <c r="A21" s="2">
        <v>1971</v>
      </c>
      <c r="B21" t="s">
        <v>24</v>
      </c>
      <c r="C21" t="s">
        <v>29</v>
      </c>
      <c r="D21" s="2">
        <v>3</v>
      </c>
      <c r="E21" s="2">
        <v>1</v>
      </c>
      <c r="F21" s="2">
        <v>3</v>
      </c>
      <c r="G21" s="2">
        <v>1</v>
      </c>
      <c r="H21" s="2">
        <f>AVERAGE(Table1[[#This Row],[Q1_Content_Quality]:[Q4_Resources]])</f>
        <v>2</v>
      </c>
      <c r="I21" t="s">
        <v>35</v>
      </c>
      <c r="J21" s="1">
        <v>45400</v>
      </c>
      <c r="K21" s="2" t="str">
        <f>IF(SUM(--ISNUMBER(SEARCH({"excellent","very engaging","great pace","clear explanations","well structured","insightful"},I21)))&gt;0,"Positive",
IF(SUM(--ISNUMBER(SEARCH({"neutral","standard delivery","average pace","satisfactory","decent but could be more engaging","could improve pace"},I21)))&gt;0,"Neutral",
"Negative"))</f>
        <v>Negative</v>
      </c>
    </row>
    <row r="22" spans="1:11" x14ac:dyDescent="0.3">
      <c r="A22" s="2">
        <v>2032</v>
      </c>
      <c r="B22" t="s">
        <v>19</v>
      </c>
      <c r="C22" t="s">
        <v>31</v>
      </c>
      <c r="D22" s="2">
        <v>3</v>
      </c>
      <c r="E22" s="2">
        <v>1</v>
      </c>
      <c r="F22" s="2">
        <v>1</v>
      </c>
      <c r="G22" s="2">
        <v>1</v>
      </c>
      <c r="H22" s="2">
        <f>AVERAGE(Table1[[#This Row],[Q1_Content_Quality]:[Q4_Resources]])</f>
        <v>1.5</v>
      </c>
      <c r="I22" t="s">
        <v>38</v>
      </c>
      <c r="J22" s="1">
        <v>45375</v>
      </c>
      <c r="K22" s="2" t="str">
        <f>IF(SUM(--ISNUMBER(SEARCH({"excellent","very engaging","great pace","clear explanations","well structured","insightful"},I22)))&gt;0,"Positive",
IF(SUM(--ISNUMBER(SEARCH({"neutral","standard delivery","average pace","satisfactory","decent but could be more engaging","could improve pace"},I22)))&gt;0,"Neutral",
"Negative"))</f>
        <v>Positive</v>
      </c>
    </row>
    <row r="23" spans="1:11" x14ac:dyDescent="0.3">
      <c r="A23" s="2">
        <v>2040</v>
      </c>
      <c r="B23" t="s">
        <v>10</v>
      </c>
      <c r="C23" t="s">
        <v>31</v>
      </c>
      <c r="D23" s="2">
        <v>2</v>
      </c>
      <c r="E23" s="2">
        <v>3</v>
      </c>
      <c r="F23" s="2">
        <v>5</v>
      </c>
      <c r="G23" s="2">
        <v>1</v>
      </c>
      <c r="H23" s="2">
        <f>AVERAGE(Table1[[#This Row],[Q1_Content_Quality]:[Q4_Resources]])</f>
        <v>2.75</v>
      </c>
      <c r="I23" t="s">
        <v>40</v>
      </c>
      <c r="J23" s="1">
        <v>45425</v>
      </c>
      <c r="K23" s="2" t="str">
        <f>IF(SUM(--ISNUMBER(SEARCH({"excellent","very engaging","great pace","clear explanations","well structured","insightful"},I23)))&gt;0,"Positive",
IF(SUM(--ISNUMBER(SEARCH({"neutral","standard delivery","average pace","satisfactory","decent but could be more engaging","could improve pace"},I23)))&gt;0,"Neutral",
"Negative"))</f>
        <v>Neutral</v>
      </c>
    </row>
    <row r="24" spans="1:11" x14ac:dyDescent="0.3">
      <c r="A24" s="2">
        <v>2137</v>
      </c>
      <c r="B24" t="s">
        <v>17</v>
      </c>
      <c r="C24" t="s">
        <v>27</v>
      </c>
      <c r="D24" s="2">
        <v>5</v>
      </c>
      <c r="E24" s="2">
        <v>4</v>
      </c>
      <c r="F24" s="2">
        <v>4</v>
      </c>
      <c r="G24" s="2">
        <v>5</v>
      </c>
      <c r="H24" s="2">
        <f>AVERAGE(Table1[[#This Row],[Q1_Content_Quality]:[Q4_Resources]])</f>
        <v>4.5</v>
      </c>
      <c r="I24" t="s">
        <v>35</v>
      </c>
      <c r="J24" s="1">
        <v>45384</v>
      </c>
      <c r="K24" s="2" t="str">
        <f>IF(SUM(--ISNUMBER(SEARCH({"excellent","very engaging","great pace","clear explanations","well structured","insightful"},I24)))&gt;0,"Positive",
IF(SUM(--ISNUMBER(SEARCH({"neutral","standard delivery","average pace","satisfactory","decent but could be more engaging","could improve pace"},I24)))&gt;0,"Neutral",
"Negative"))</f>
        <v>Negative</v>
      </c>
    </row>
    <row r="25" spans="1:11" x14ac:dyDescent="0.3">
      <c r="A25" s="2">
        <v>2236</v>
      </c>
      <c r="B25" t="s">
        <v>17</v>
      </c>
      <c r="C25" t="s">
        <v>31</v>
      </c>
      <c r="D25" s="2">
        <v>3</v>
      </c>
      <c r="E25" s="2">
        <v>3</v>
      </c>
      <c r="F25" s="2">
        <v>3</v>
      </c>
      <c r="G25" s="2">
        <v>4</v>
      </c>
      <c r="H25" s="2">
        <f>AVERAGE(Table1[[#This Row],[Q1_Content_Quality]:[Q4_Resources]])</f>
        <v>3.25</v>
      </c>
      <c r="I25" t="s">
        <v>38</v>
      </c>
      <c r="J25" s="1">
        <v>45627</v>
      </c>
      <c r="K25" s="2" t="str">
        <f>IF(SUM(--ISNUMBER(SEARCH({"excellent","very engaging","great pace","clear explanations","well structured","insightful"},I25)))&gt;0,"Positive",
IF(SUM(--ISNUMBER(SEARCH({"neutral","standard delivery","average pace","satisfactory","decent but could be more engaging","could improve pace"},I25)))&gt;0,"Neutral",
"Negative"))</f>
        <v>Positive</v>
      </c>
    </row>
    <row r="26" spans="1:11" x14ac:dyDescent="0.3">
      <c r="A26" s="2">
        <v>2329</v>
      </c>
      <c r="B26" t="s">
        <v>20</v>
      </c>
      <c r="C26" t="s">
        <v>32</v>
      </c>
      <c r="D26" s="2">
        <v>5</v>
      </c>
      <c r="E26" s="2">
        <v>5</v>
      </c>
      <c r="F26" s="2">
        <v>4</v>
      </c>
      <c r="G26" s="2">
        <v>4</v>
      </c>
      <c r="H26" s="2">
        <f>AVERAGE(Table1[[#This Row],[Q1_Content_Quality]:[Q4_Resources]])</f>
        <v>4.5</v>
      </c>
      <c r="I26" t="s">
        <v>44</v>
      </c>
      <c r="J26" s="1">
        <v>45474</v>
      </c>
      <c r="K26" s="2" t="str">
        <f>IF(SUM(--ISNUMBER(SEARCH({"excellent","very engaging","great pace","clear explanations","well structured","insightful"},I26)))&gt;0,"Positive",
IF(SUM(--ISNUMBER(SEARCH({"neutral","standard delivery","average pace","satisfactory","decent but could be more engaging","could improve pace"},I26)))&gt;0,"Neutral",
"Negative"))</f>
        <v>Neutral</v>
      </c>
    </row>
    <row r="27" spans="1:11" x14ac:dyDescent="0.3">
      <c r="A27" s="2">
        <v>2332</v>
      </c>
      <c r="B27" t="s">
        <v>19</v>
      </c>
      <c r="C27" t="s">
        <v>27</v>
      </c>
      <c r="D27" s="2">
        <v>1</v>
      </c>
      <c r="E27" s="2">
        <v>2</v>
      </c>
      <c r="F27" s="2">
        <v>4</v>
      </c>
      <c r="G27" s="2">
        <v>5</v>
      </c>
      <c r="H27" s="2">
        <f>AVERAGE(Table1[[#This Row],[Q1_Content_Quality]:[Q4_Resources]])</f>
        <v>3</v>
      </c>
      <c r="I27" t="s">
        <v>40</v>
      </c>
      <c r="J27" s="1">
        <v>45366</v>
      </c>
      <c r="K27" s="2" t="str">
        <f>IF(SUM(--ISNUMBER(SEARCH({"excellent","very engaging","great pace","clear explanations","well structured","insightful"},I27)))&gt;0,"Positive",
IF(SUM(--ISNUMBER(SEARCH({"neutral","standard delivery","average pace","satisfactory","decent but could be more engaging","could improve pace"},I27)))&gt;0,"Neutral",
"Negative"))</f>
        <v>Neutral</v>
      </c>
    </row>
    <row r="28" spans="1:11" x14ac:dyDescent="0.3">
      <c r="A28" s="2">
        <v>2342</v>
      </c>
      <c r="B28" t="s">
        <v>13</v>
      </c>
      <c r="C28" t="s">
        <v>29</v>
      </c>
      <c r="D28" s="2">
        <v>4</v>
      </c>
      <c r="E28" s="2">
        <v>2</v>
      </c>
      <c r="F28" s="2">
        <v>1</v>
      </c>
      <c r="G28" s="2">
        <v>2</v>
      </c>
      <c r="H28" s="2">
        <f>AVERAGE(Table1[[#This Row],[Q1_Content_Quality]:[Q4_Resources]])</f>
        <v>2.25</v>
      </c>
      <c r="I28" t="s">
        <v>46</v>
      </c>
      <c r="J28" s="1">
        <v>45381</v>
      </c>
      <c r="K28" s="2" t="str">
        <f>IF(SUM(--ISNUMBER(SEARCH({"excellent","very engaging","great pace","clear explanations","well structured","insightful"},I28)))&gt;0,"Positive",
IF(SUM(--ISNUMBER(SEARCH({"neutral","standard delivery","average pace","satisfactory","decent but could be more engaging","could improve pace"},I28)))&gt;0,"Neutral",
"Negative"))</f>
        <v>Neutral</v>
      </c>
    </row>
    <row r="29" spans="1:11" x14ac:dyDescent="0.3">
      <c r="A29" s="2">
        <v>2568</v>
      </c>
      <c r="B29" t="s">
        <v>20</v>
      </c>
      <c r="C29" t="s">
        <v>26</v>
      </c>
      <c r="D29" s="2">
        <v>3</v>
      </c>
      <c r="E29" s="2">
        <v>2</v>
      </c>
      <c r="F29" s="2">
        <v>2</v>
      </c>
      <c r="G29" s="2">
        <v>1</v>
      </c>
      <c r="H29" s="2">
        <f>AVERAGE(Table1[[#This Row],[Q1_Content_Quality]:[Q4_Resources]])</f>
        <v>2</v>
      </c>
      <c r="I29" t="s">
        <v>46</v>
      </c>
      <c r="J29" s="1">
        <v>45370</v>
      </c>
      <c r="K29" s="2" t="str">
        <f>IF(SUM(--ISNUMBER(SEARCH({"excellent","very engaging","great pace","clear explanations","well structured","insightful"},I29)))&gt;0,"Positive",
IF(SUM(--ISNUMBER(SEARCH({"neutral","standard delivery","average pace","satisfactory","decent but could be more engaging","could improve pace"},I29)))&gt;0,"Neutral",
"Negative"))</f>
        <v>Neutral</v>
      </c>
    </row>
    <row r="30" spans="1:11" x14ac:dyDescent="0.3">
      <c r="A30" s="2">
        <v>2604</v>
      </c>
      <c r="B30" t="s">
        <v>11</v>
      </c>
      <c r="C30" t="s">
        <v>27</v>
      </c>
      <c r="D30" s="2">
        <v>4</v>
      </c>
      <c r="E30" s="2">
        <v>2</v>
      </c>
      <c r="F30" s="2">
        <v>1</v>
      </c>
      <c r="G30" s="2">
        <v>2</v>
      </c>
      <c r="H30" s="2">
        <f>AVERAGE(Table1[[#This Row],[Q1_Content_Quality]:[Q4_Resources]])</f>
        <v>2.25</v>
      </c>
      <c r="I30" t="s">
        <v>47</v>
      </c>
      <c r="J30" s="1">
        <v>45471</v>
      </c>
      <c r="K30" s="2" t="str">
        <f>IF(SUM(--ISNUMBER(SEARCH({"excellent","very engaging","great pace","clear explanations","well structured","insightful"},I30)))&gt;0,"Positive",
IF(SUM(--ISNUMBER(SEARCH({"neutral","standard delivery","average pace","satisfactory","decent but could be more engaging","could improve pace"},I30)))&gt;0,"Neutral",
"Negative"))</f>
        <v>Neutral</v>
      </c>
    </row>
    <row r="31" spans="1:11" x14ac:dyDescent="0.3">
      <c r="A31" s="2">
        <v>2681</v>
      </c>
      <c r="B31" t="s">
        <v>11</v>
      </c>
      <c r="C31" t="s">
        <v>26</v>
      </c>
      <c r="D31" s="2">
        <v>1</v>
      </c>
      <c r="E31" s="2">
        <v>3</v>
      </c>
      <c r="F31" s="2">
        <v>1</v>
      </c>
      <c r="G31" s="2">
        <v>3</v>
      </c>
      <c r="H31" s="2">
        <f>AVERAGE(Table1[[#This Row],[Q1_Content_Quality]:[Q4_Resources]])</f>
        <v>2</v>
      </c>
      <c r="I31" t="s">
        <v>40</v>
      </c>
      <c r="J31" s="1">
        <v>45654</v>
      </c>
      <c r="K31" s="2" t="str">
        <f>IF(SUM(--ISNUMBER(SEARCH({"excellent","very engaging","great pace","clear explanations","well structured","insightful"},I31)))&gt;0,"Positive",
IF(SUM(--ISNUMBER(SEARCH({"neutral","standard delivery","average pace","satisfactory","decent but could be more engaging","could improve pace"},I31)))&gt;0,"Neutral",
"Negative"))</f>
        <v>Neutral</v>
      </c>
    </row>
    <row r="32" spans="1:11" x14ac:dyDescent="0.3">
      <c r="A32" s="2">
        <v>2765</v>
      </c>
      <c r="B32" t="s">
        <v>16</v>
      </c>
      <c r="C32" t="s">
        <v>26</v>
      </c>
      <c r="D32" s="2">
        <v>5</v>
      </c>
      <c r="E32" s="2">
        <v>4</v>
      </c>
      <c r="F32" s="2">
        <v>4</v>
      </c>
      <c r="G32" s="2">
        <v>5</v>
      </c>
      <c r="H32" s="2">
        <f>AVERAGE(Table1[[#This Row],[Q1_Content_Quality]:[Q4_Resources]])</f>
        <v>4.5</v>
      </c>
      <c r="I32" t="s">
        <v>35</v>
      </c>
      <c r="J32" s="1">
        <v>45302</v>
      </c>
      <c r="K32" s="2" t="str">
        <f>IF(SUM(--ISNUMBER(SEARCH({"excellent","very engaging","great pace","clear explanations","well structured","insightful"},I32)))&gt;0,"Positive",
IF(SUM(--ISNUMBER(SEARCH({"neutral","standard delivery","average pace","satisfactory","decent but could be more engaging","could improve pace"},I32)))&gt;0,"Neutral",
"Negative"))</f>
        <v>Negative</v>
      </c>
    </row>
    <row r="33" spans="1:11" x14ac:dyDescent="0.3">
      <c r="A33" s="2">
        <v>3000</v>
      </c>
      <c r="B33" t="s">
        <v>16</v>
      </c>
      <c r="C33" t="s">
        <v>33</v>
      </c>
      <c r="D33" s="2">
        <v>5</v>
      </c>
      <c r="E33" s="2">
        <v>2</v>
      </c>
      <c r="F33" s="2">
        <v>1</v>
      </c>
      <c r="G33" s="2">
        <v>5</v>
      </c>
      <c r="H33" s="2">
        <f>AVERAGE(Table1[[#This Row],[Q1_Content_Quality]:[Q4_Resources]])</f>
        <v>3.25</v>
      </c>
      <c r="I33" t="s">
        <v>41</v>
      </c>
      <c r="J33" s="1">
        <v>45378</v>
      </c>
      <c r="K33" s="2" t="str">
        <f>IF(SUM(--ISNUMBER(SEARCH({"excellent","very engaging","great pace","clear explanations","well structured","insightful"},I33)))&gt;0,"Positive",
IF(SUM(--ISNUMBER(SEARCH({"neutral","standard delivery","average pace","satisfactory","decent but could be more engaging","could improve pace"},I33)))&gt;0,"Neutral",
"Negative"))</f>
        <v>Negative</v>
      </c>
    </row>
    <row r="34" spans="1:11" x14ac:dyDescent="0.3">
      <c r="A34" s="2">
        <v>3129</v>
      </c>
      <c r="B34" t="s">
        <v>17</v>
      </c>
      <c r="C34" t="s">
        <v>27</v>
      </c>
      <c r="D34" s="2">
        <v>1</v>
      </c>
      <c r="E34" s="2">
        <v>4</v>
      </c>
      <c r="F34" s="2">
        <v>4</v>
      </c>
      <c r="G34" s="2">
        <v>1</v>
      </c>
      <c r="H34" s="2">
        <f>AVERAGE(Table1[[#This Row],[Q1_Content_Quality]:[Q4_Resources]])</f>
        <v>2.5</v>
      </c>
      <c r="I34" t="s">
        <v>34</v>
      </c>
      <c r="J34" s="1">
        <v>45414</v>
      </c>
      <c r="K34" s="2" t="str">
        <f>IF(SUM(--ISNUMBER(SEARCH({"excellent","very engaging","great pace","clear explanations","well structured","insightful"},I34)))&gt;0,"Positive",
IF(SUM(--ISNUMBER(SEARCH({"neutral","standard delivery","average pace","satisfactory","decent but could be more engaging","could improve pace"},I34)))&gt;0,"Neutral",
"Negative"))</f>
        <v>Positive</v>
      </c>
    </row>
    <row r="35" spans="1:11" x14ac:dyDescent="0.3">
      <c r="A35" s="2">
        <v>3187</v>
      </c>
      <c r="B35" t="s">
        <v>20</v>
      </c>
      <c r="C35" t="s">
        <v>28</v>
      </c>
      <c r="D35" s="2">
        <v>5</v>
      </c>
      <c r="E35" s="2">
        <v>1</v>
      </c>
      <c r="F35" s="2">
        <v>1</v>
      </c>
      <c r="G35" s="2">
        <v>3</v>
      </c>
      <c r="H35" s="2">
        <f>AVERAGE(Table1[[#This Row],[Q1_Content_Quality]:[Q4_Resources]])</f>
        <v>2.5</v>
      </c>
      <c r="I35" t="s">
        <v>37</v>
      </c>
      <c r="J35" s="1">
        <v>45567</v>
      </c>
      <c r="K35" s="2" t="str">
        <f>IF(SUM(--ISNUMBER(SEARCH({"excellent","very engaging","great pace","clear explanations","well structured","insightful"},I35)))&gt;0,"Positive",
IF(SUM(--ISNUMBER(SEARCH({"neutral","standard delivery","average pace","satisfactory","decent but could be more engaging","could improve pace"},I35)))&gt;0,"Neutral",
"Negative"))</f>
        <v>Positive</v>
      </c>
    </row>
    <row r="36" spans="1:11" x14ac:dyDescent="0.3">
      <c r="A36" s="2">
        <v>3226</v>
      </c>
      <c r="B36" t="s">
        <v>12</v>
      </c>
      <c r="C36" t="s">
        <v>31</v>
      </c>
      <c r="D36" s="2">
        <v>4</v>
      </c>
      <c r="E36" s="2">
        <v>3</v>
      </c>
      <c r="F36" s="2">
        <v>4</v>
      </c>
      <c r="G36" s="2">
        <v>3</v>
      </c>
      <c r="H36" s="2">
        <f>AVERAGE(Table1[[#This Row],[Q1_Content_Quality]:[Q4_Resources]])</f>
        <v>3.5</v>
      </c>
      <c r="I36" t="s">
        <v>43</v>
      </c>
      <c r="J36" s="1">
        <v>45370</v>
      </c>
      <c r="K36" s="2" t="str">
        <f>IF(SUM(--ISNUMBER(SEARCH({"excellent","very engaging","great pace","clear explanations","well structured","insightful"},I36)))&gt;0,"Positive",
IF(SUM(--ISNUMBER(SEARCH({"neutral","standard delivery","average pace","satisfactory","decent but could be more engaging","could improve pace"},I36)))&gt;0,"Neutral",
"Negative"))</f>
        <v>Negative</v>
      </c>
    </row>
    <row r="37" spans="1:11" x14ac:dyDescent="0.3">
      <c r="A37" s="2">
        <v>3257</v>
      </c>
      <c r="B37" t="s">
        <v>18</v>
      </c>
      <c r="C37" t="s">
        <v>31</v>
      </c>
      <c r="D37" s="2">
        <v>4</v>
      </c>
      <c r="E37" s="2">
        <v>5</v>
      </c>
      <c r="F37" s="2">
        <v>1</v>
      </c>
      <c r="G37" s="2">
        <v>2</v>
      </c>
      <c r="H37" s="2">
        <f>AVERAGE(Table1[[#This Row],[Q1_Content_Quality]:[Q4_Resources]])</f>
        <v>3</v>
      </c>
      <c r="I37" t="s">
        <v>47</v>
      </c>
      <c r="J37" s="1">
        <v>45326</v>
      </c>
      <c r="K37" s="2" t="str">
        <f>IF(SUM(--ISNUMBER(SEARCH({"excellent","very engaging","great pace","clear explanations","well structured","insightful"},I37)))&gt;0,"Positive",
IF(SUM(--ISNUMBER(SEARCH({"neutral","standard delivery","average pace","satisfactory","decent but could be more engaging","could improve pace"},I37)))&gt;0,"Neutral",
"Negative"))</f>
        <v>Neutral</v>
      </c>
    </row>
    <row r="38" spans="1:11" x14ac:dyDescent="0.3">
      <c r="A38" s="2">
        <v>3263</v>
      </c>
      <c r="B38" t="s">
        <v>15</v>
      </c>
      <c r="C38" t="s">
        <v>30</v>
      </c>
      <c r="D38" s="2">
        <v>3</v>
      </c>
      <c r="E38" s="2">
        <v>3</v>
      </c>
      <c r="F38" s="2">
        <v>5</v>
      </c>
      <c r="G38" s="2">
        <v>3</v>
      </c>
      <c r="H38" s="2">
        <f>AVERAGE(Table1[[#This Row],[Q1_Content_Quality]:[Q4_Resources]])</f>
        <v>3.5</v>
      </c>
      <c r="I38" t="s">
        <v>37</v>
      </c>
      <c r="J38" s="1">
        <v>45439</v>
      </c>
      <c r="K38" s="2" t="str">
        <f>IF(SUM(--ISNUMBER(SEARCH({"excellent","very engaging","great pace","clear explanations","well structured","insightful"},I38)))&gt;0,"Positive",
IF(SUM(--ISNUMBER(SEARCH({"neutral","standard delivery","average pace","satisfactory","decent but could be more engaging","could improve pace"},I38)))&gt;0,"Neutral",
"Negative"))</f>
        <v>Positive</v>
      </c>
    </row>
    <row r="39" spans="1:11" x14ac:dyDescent="0.3">
      <c r="A39" s="2">
        <v>3302</v>
      </c>
      <c r="B39" t="s">
        <v>20</v>
      </c>
      <c r="C39" t="s">
        <v>32</v>
      </c>
      <c r="D39" s="2">
        <v>3</v>
      </c>
      <c r="E39" s="2">
        <v>4</v>
      </c>
      <c r="F39" s="2">
        <v>1</v>
      </c>
      <c r="G39" s="2">
        <v>4</v>
      </c>
      <c r="H39" s="2">
        <f>AVERAGE(Table1[[#This Row],[Q1_Content_Quality]:[Q4_Resources]])</f>
        <v>3</v>
      </c>
      <c r="I39" t="s">
        <v>36</v>
      </c>
      <c r="J39" s="1">
        <v>45610</v>
      </c>
      <c r="K39" s="2" t="str">
        <f>IF(SUM(--ISNUMBER(SEARCH({"excellent","very engaging","great pace","clear explanations","well structured","insightful"},I39)))&gt;0,"Positive",
IF(SUM(--ISNUMBER(SEARCH({"neutral","standard delivery","average pace","satisfactory","decent but could be more engaging","could improve pace"},I39)))&gt;0,"Neutral",
"Negative"))</f>
        <v>Positive</v>
      </c>
    </row>
    <row r="40" spans="1:11" x14ac:dyDescent="0.3">
      <c r="A40" s="2">
        <v>3509</v>
      </c>
      <c r="B40" t="s">
        <v>12</v>
      </c>
      <c r="C40" t="s">
        <v>27</v>
      </c>
      <c r="D40" s="2">
        <v>5</v>
      </c>
      <c r="E40" s="2">
        <v>1</v>
      </c>
      <c r="F40" s="2">
        <v>1</v>
      </c>
      <c r="G40" s="2">
        <v>1</v>
      </c>
      <c r="H40" s="2">
        <f>AVERAGE(Table1[[#This Row],[Q1_Content_Quality]:[Q4_Resources]])</f>
        <v>2</v>
      </c>
      <c r="I40" t="s">
        <v>39</v>
      </c>
      <c r="J40" s="1">
        <v>45466</v>
      </c>
      <c r="K40" s="2" t="str">
        <f>IF(SUM(--ISNUMBER(SEARCH({"excellent","very engaging","great pace","clear explanations","well structured","insightful"},I40)))&gt;0,"Positive",
IF(SUM(--ISNUMBER(SEARCH({"neutral","standard delivery","average pace","satisfactory","decent but could be more engaging","could improve pace"},I40)))&gt;0,"Neutral",
"Negative"))</f>
        <v>Positive</v>
      </c>
    </row>
    <row r="41" spans="1:11" x14ac:dyDescent="0.3">
      <c r="A41" s="2">
        <v>3515</v>
      </c>
      <c r="B41" t="s">
        <v>20</v>
      </c>
      <c r="C41" t="s">
        <v>29</v>
      </c>
      <c r="D41" s="2">
        <v>3</v>
      </c>
      <c r="E41" s="2">
        <v>3</v>
      </c>
      <c r="F41" s="2">
        <v>3</v>
      </c>
      <c r="G41" s="2">
        <v>3</v>
      </c>
      <c r="H41" s="2">
        <f>AVERAGE(Table1[[#This Row],[Q1_Content_Quality]:[Q4_Resources]])</f>
        <v>3</v>
      </c>
      <c r="I41" t="s">
        <v>39</v>
      </c>
      <c r="J41" s="1">
        <v>45616</v>
      </c>
      <c r="K41" s="2" t="str">
        <f>IF(SUM(--ISNUMBER(SEARCH({"excellent","very engaging","great pace","clear explanations","well structured","insightful"},I41)))&gt;0,"Positive",
IF(SUM(--ISNUMBER(SEARCH({"neutral","standard delivery","average pace","satisfactory","decent but could be more engaging","could improve pace"},I41)))&gt;0,"Neutral",
"Negative"))</f>
        <v>Positive</v>
      </c>
    </row>
    <row r="42" spans="1:11" x14ac:dyDescent="0.3">
      <c r="A42" s="2">
        <v>3527</v>
      </c>
      <c r="B42" t="s">
        <v>10</v>
      </c>
      <c r="C42" t="s">
        <v>30</v>
      </c>
      <c r="D42" s="2">
        <v>2</v>
      </c>
      <c r="E42" s="2">
        <v>4</v>
      </c>
      <c r="F42" s="2">
        <v>2</v>
      </c>
      <c r="G42" s="2">
        <v>1</v>
      </c>
      <c r="H42" s="2">
        <f>AVERAGE(Table1[[#This Row],[Q1_Content_Quality]:[Q4_Resources]])</f>
        <v>2.25</v>
      </c>
      <c r="I42" t="s">
        <v>46</v>
      </c>
      <c r="J42" s="1">
        <v>45348</v>
      </c>
      <c r="K42" s="2" t="str">
        <f>IF(SUM(--ISNUMBER(SEARCH({"excellent","very engaging","great pace","clear explanations","well structured","insightful"},I42)))&gt;0,"Positive",
IF(SUM(--ISNUMBER(SEARCH({"neutral","standard delivery","average pace","satisfactory","decent but could be more engaging","could improve pace"},I42)))&gt;0,"Neutral",
"Negative"))</f>
        <v>Neutral</v>
      </c>
    </row>
    <row r="43" spans="1:11" x14ac:dyDescent="0.3">
      <c r="A43" s="2">
        <v>3548</v>
      </c>
      <c r="B43" t="s">
        <v>18</v>
      </c>
      <c r="C43" t="s">
        <v>31</v>
      </c>
      <c r="D43" s="2">
        <v>2</v>
      </c>
      <c r="E43" s="2">
        <v>3</v>
      </c>
      <c r="F43" s="2">
        <v>4</v>
      </c>
      <c r="G43" s="2">
        <v>5</v>
      </c>
      <c r="H43" s="2">
        <f>AVERAGE(Table1[[#This Row],[Q1_Content_Quality]:[Q4_Resources]])</f>
        <v>3.5</v>
      </c>
      <c r="I43" t="s">
        <v>36</v>
      </c>
      <c r="J43" s="1">
        <v>45448</v>
      </c>
      <c r="K43" s="2" t="str">
        <f>IF(SUM(--ISNUMBER(SEARCH({"excellent","very engaging","great pace","clear explanations","well structured","insightful"},I43)))&gt;0,"Positive",
IF(SUM(--ISNUMBER(SEARCH({"neutral","standard delivery","average pace","satisfactory","decent but could be more engaging","could improve pace"},I43)))&gt;0,"Neutral",
"Negative"))</f>
        <v>Positive</v>
      </c>
    </row>
    <row r="44" spans="1:11" x14ac:dyDescent="0.3">
      <c r="A44" s="2">
        <v>3639</v>
      </c>
      <c r="B44" t="s">
        <v>18</v>
      </c>
      <c r="C44" t="s">
        <v>27</v>
      </c>
      <c r="D44" s="2">
        <v>5</v>
      </c>
      <c r="E44" s="2">
        <v>4</v>
      </c>
      <c r="F44" s="2">
        <v>1</v>
      </c>
      <c r="G44" s="2">
        <v>2</v>
      </c>
      <c r="H44" s="2">
        <f>AVERAGE(Table1[[#This Row],[Q1_Content_Quality]:[Q4_Resources]])</f>
        <v>3</v>
      </c>
      <c r="I44" t="s">
        <v>35</v>
      </c>
      <c r="J44" s="1">
        <v>45531</v>
      </c>
      <c r="K44" s="2" t="str">
        <f>IF(SUM(--ISNUMBER(SEARCH({"excellent","very engaging","great pace","clear explanations","well structured","insightful"},I44)))&gt;0,"Positive",
IF(SUM(--ISNUMBER(SEARCH({"neutral","standard delivery","average pace","satisfactory","decent but could be more engaging","could improve pace"},I44)))&gt;0,"Neutral",
"Negative"))</f>
        <v>Negative</v>
      </c>
    </row>
    <row r="45" spans="1:11" x14ac:dyDescent="0.3">
      <c r="A45" s="2">
        <v>3686</v>
      </c>
      <c r="B45" t="s">
        <v>23</v>
      </c>
      <c r="C45" t="s">
        <v>27</v>
      </c>
      <c r="D45" s="2">
        <v>3</v>
      </c>
      <c r="E45" s="2">
        <v>1</v>
      </c>
      <c r="F45" s="2">
        <v>5</v>
      </c>
      <c r="G45" s="2">
        <v>1</v>
      </c>
      <c r="H45" s="2">
        <f>AVERAGE(Table1[[#This Row],[Q1_Content_Quality]:[Q4_Resources]])</f>
        <v>2.5</v>
      </c>
      <c r="I45" t="s">
        <v>40</v>
      </c>
      <c r="J45" s="1">
        <v>45600</v>
      </c>
      <c r="K45" s="2" t="str">
        <f>IF(SUM(--ISNUMBER(SEARCH({"excellent","very engaging","great pace","clear explanations","well structured","insightful"},I45)))&gt;0,"Positive",
IF(SUM(--ISNUMBER(SEARCH({"neutral","standard delivery","average pace","satisfactory","decent but could be more engaging","could improve pace"},I45)))&gt;0,"Neutral",
"Negative"))</f>
        <v>Neutral</v>
      </c>
    </row>
    <row r="46" spans="1:11" x14ac:dyDescent="0.3">
      <c r="A46" s="2">
        <v>3875</v>
      </c>
      <c r="B46" t="s">
        <v>11</v>
      </c>
      <c r="C46" t="s">
        <v>31</v>
      </c>
      <c r="D46" s="2">
        <v>1</v>
      </c>
      <c r="E46" s="2">
        <v>2</v>
      </c>
      <c r="F46" s="2">
        <v>4</v>
      </c>
      <c r="G46" s="2">
        <v>4</v>
      </c>
      <c r="H46" s="2">
        <f>AVERAGE(Table1[[#This Row],[Q1_Content_Quality]:[Q4_Resources]])</f>
        <v>2.75</v>
      </c>
      <c r="I46" t="s">
        <v>40</v>
      </c>
      <c r="J46" s="1">
        <v>45435</v>
      </c>
      <c r="K46" s="2" t="str">
        <f>IF(SUM(--ISNUMBER(SEARCH({"excellent","very engaging","great pace","clear explanations","well structured","insightful"},I46)))&gt;0,"Positive",
IF(SUM(--ISNUMBER(SEARCH({"neutral","standard delivery","average pace","satisfactory","decent but could be more engaging","could improve pace"},I46)))&gt;0,"Neutral",
"Negative"))</f>
        <v>Neutral</v>
      </c>
    </row>
    <row r="47" spans="1:11" x14ac:dyDescent="0.3">
      <c r="A47" s="2">
        <v>3929</v>
      </c>
      <c r="B47" t="s">
        <v>14</v>
      </c>
      <c r="C47" t="s">
        <v>31</v>
      </c>
      <c r="D47" s="2">
        <v>3</v>
      </c>
      <c r="E47" s="2">
        <v>4</v>
      </c>
      <c r="F47" s="2">
        <v>5</v>
      </c>
      <c r="G47" s="2">
        <v>3</v>
      </c>
      <c r="H47" s="2">
        <f>AVERAGE(Table1[[#This Row],[Q1_Content_Quality]:[Q4_Resources]])</f>
        <v>3.75</v>
      </c>
      <c r="I47" t="s">
        <v>39</v>
      </c>
      <c r="J47" s="1">
        <v>45485</v>
      </c>
      <c r="K47" s="2" t="str">
        <f>IF(SUM(--ISNUMBER(SEARCH({"excellent","very engaging","great pace","clear explanations","well structured","insightful"},I47)))&gt;0,"Positive",
IF(SUM(--ISNUMBER(SEARCH({"neutral","standard delivery","average pace","satisfactory","decent but could be more engaging","could improve pace"},I47)))&gt;0,"Neutral",
"Negative"))</f>
        <v>Positive</v>
      </c>
    </row>
    <row r="48" spans="1:11" x14ac:dyDescent="0.3">
      <c r="A48" s="2">
        <v>4045</v>
      </c>
      <c r="B48" t="s">
        <v>19</v>
      </c>
      <c r="C48" t="s">
        <v>29</v>
      </c>
      <c r="D48" s="2">
        <v>2</v>
      </c>
      <c r="E48" s="2">
        <v>5</v>
      </c>
      <c r="F48" s="2">
        <v>5</v>
      </c>
      <c r="G48" s="2">
        <v>2</v>
      </c>
      <c r="H48" s="2">
        <f>AVERAGE(Table1[[#This Row],[Q1_Content_Quality]:[Q4_Resources]])</f>
        <v>3.5</v>
      </c>
      <c r="I48" t="s">
        <v>34</v>
      </c>
      <c r="J48" s="1">
        <v>45649</v>
      </c>
      <c r="K48" s="2" t="str">
        <f>IF(SUM(--ISNUMBER(SEARCH({"excellent","very engaging","great pace","clear explanations","well structured","insightful"},I48)))&gt;0,"Positive",
IF(SUM(--ISNUMBER(SEARCH({"neutral","standard delivery","average pace","satisfactory","decent but could be more engaging","could improve pace"},I48)))&gt;0,"Neutral",
"Negative"))</f>
        <v>Positive</v>
      </c>
    </row>
    <row r="49" spans="1:11" x14ac:dyDescent="0.3">
      <c r="A49" s="2">
        <v>4068</v>
      </c>
      <c r="B49" t="s">
        <v>15</v>
      </c>
      <c r="C49" t="s">
        <v>32</v>
      </c>
      <c r="D49" s="2">
        <v>5</v>
      </c>
      <c r="E49" s="2">
        <v>4</v>
      </c>
      <c r="F49" s="2">
        <v>1</v>
      </c>
      <c r="G49" s="2">
        <v>3</v>
      </c>
      <c r="H49" s="2">
        <f>AVERAGE(Table1[[#This Row],[Q1_Content_Quality]:[Q4_Resources]])</f>
        <v>3.25</v>
      </c>
      <c r="I49" t="s">
        <v>35</v>
      </c>
      <c r="J49" s="1">
        <v>45559</v>
      </c>
      <c r="K49" s="2" t="str">
        <f>IF(SUM(--ISNUMBER(SEARCH({"excellent","very engaging","great pace","clear explanations","well structured","insightful"},I49)))&gt;0,"Positive",
IF(SUM(--ISNUMBER(SEARCH({"neutral","standard delivery","average pace","satisfactory","decent but could be more engaging","could improve pace"},I49)))&gt;0,"Neutral",
"Negative"))</f>
        <v>Negative</v>
      </c>
    </row>
    <row r="50" spans="1:11" x14ac:dyDescent="0.3">
      <c r="A50" s="2">
        <v>4129</v>
      </c>
      <c r="B50" t="s">
        <v>23</v>
      </c>
      <c r="C50" t="s">
        <v>33</v>
      </c>
      <c r="D50" s="2">
        <v>5</v>
      </c>
      <c r="E50" s="2">
        <v>2</v>
      </c>
      <c r="F50" s="2">
        <v>5</v>
      </c>
      <c r="G50" s="2">
        <v>5</v>
      </c>
      <c r="H50" s="2">
        <f>AVERAGE(Table1[[#This Row],[Q1_Content_Quality]:[Q4_Resources]])</f>
        <v>4.25</v>
      </c>
      <c r="I50" t="s">
        <v>36</v>
      </c>
      <c r="J50" s="1">
        <v>45348</v>
      </c>
      <c r="K50" s="2" t="str">
        <f>IF(SUM(--ISNUMBER(SEARCH({"excellent","very engaging","great pace","clear explanations","well structured","insightful"},I50)))&gt;0,"Positive",
IF(SUM(--ISNUMBER(SEARCH({"neutral","standard delivery","average pace","satisfactory","decent but could be more engaging","could improve pace"},I50)))&gt;0,"Neutral",
"Negative"))</f>
        <v>Positive</v>
      </c>
    </row>
    <row r="51" spans="1:11" x14ac:dyDescent="0.3">
      <c r="A51" s="2">
        <v>4302</v>
      </c>
      <c r="B51" t="s">
        <v>14</v>
      </c>
      <c r="C51" t="s">
        <v>29</v>
      </c>
      <c r="D51" s="2">
        <v>4</v>
      </c>
      <c r="E51" s="2">
        <v>2</v>
      </c>
      <c r="F51" s="2">
        <v>5</v>
      </c>
      <c r="G51" s="2">
        <v>2</v>
      </c>
      <c r="H51" s="2">
        <f>AVERAGE(Table1[[#This Row],[Q1_Content_Quality]:[Q4_Resources]])</f>
        <v>3.25</v>
      </c>
      <c r="I51" t="s">
        <v>39</v>
      </c>
      <c r="J51" s="1">
        <v>45556</v>
      </c>
      <c r="K51" s="2" t="str">
        <f>IF(SUM(--ISNUMBER(SEARCH({"excellent","very engaging","great pace","clear explanations","well structured","insightful"},I51)))&gt;0,"Positive",
IF(SUM(--ISNUMBER(SEARCH({"neutral","standard delivery","average pace","satisfactory","decent but could be more engaging","could improve pace"},I51)))&gt;0,"Neutral",
"Negative"))</f>
        <v>Positive</v>
      </c>
    </row>
    <row r="52" spans="1:11" x14ac:dyDescent="0.3">
      <c r="A52" s="2">
        <v>4303</v>
      </c>
      <c r="B52" t="s">
        <v>24</v>
      </c>
      <c r="C52" t="s">
        <v>28</v>
      </c>
      <c r="D52" s="2">
        <v>1</v>
      </c>
      <c r="E52" s="2">
        <v>2</v>
      </c>
      <c r="F52" s="2">
        <v>3</v>
      </c>
      <c r="G52" s="2">
        <v>2</v>
      </c>
      <c r="H52" s="2">
        <f>AVERAGE(Table1[[#This Row],[Q1_Content_Quality]:[Q4_Resources]])</f>
        <v>2</v>
      </c>
      <c r="I52" t="s">
        <v>36</v>
      </c>
      <c r="J52" s="1">
        <v>45631</v>
      </c>
      <c r="K52" s="2" t="str">
        <f>IF(SUM(--ISNUMBER(SEARCH({"excellent","very engaging","great pace","clear explanations","well structured","insightful"},I52)))&gt;0,"Positive",
IF(SUM(--ISNUMBER(SEARCH({"neutral","standard delivery","average pace","satisfactory","decent but could be more engaging","could improve pace"},I52)))&gt;0,"Neutral",
"Negative"))</f>
        <v>Positive</v>
      </c>
    </row>
    <row r="53" spans="1:11" x14ac:dyDescent="0.3">
      <c r="A53" s="2">
        <v>4630</v>
      </c>
      <c r="B53" t="s">
        <v>19</v>
      </c>
      <c r="C53" t="s">
        <v>31</v>
      </c>
      <c r="D53" s="2">
        <v>4</v>
      </c>
      <c r="E53" s="2">
        <v>5</v>
      </c>
      <c r="F53" s="2">
        <v>4</v>
      </c>
      <c r="G53" s="2">
        <v>2</v>
      </c>
      <c r="H53" s="2">
        <f>AVERAGE(Table1[[#This Row],[Q1_Content_Quality]:[Q4_Resources]])</f>
        <v>3.75</v>
      </c>
      <c r="I53" t="s">
        <v>37</v>
      </c>
      <c r="J53" s="1">
        <v>45447</v>
      </c>
      <c r="K53" s="2" t="str">
        <f>IF(SUM(--ISNUMBER(SEARCH({"excellent","very engaging","great pace","clear explanations","well structured","insightful"},I53)))&gt;0,"Positive",
IF(SUM(--ISNUMBER(SEARCH({"neutral","standard delivery","average pace","satisfactory","decent but could be more engaging","could improve pace"},I53)))&gt;0,"Neutral",
"Negative"))</f>
        <v>Positive</v>
      </c>
    </row>
    <row r="54" spans="1:11" x14ac:dyDescent="0.3">
      <c r="A54" s="2">
        <v>4631</v>
      </c>
      <c r="B54" t="s">
        <v>12</v>
      </c>
      <c r="C54" t="s">
        <v>33</v>
      </c>
      <c r="D54" s="2">
        <v>2</v>
      </c>
      <c r="E54" s="2">
        <v>5</v>
      </c>
      <c r="F54" s="2">
        <v>5</v>
      </c>
      <c r="G54" s="2">
        <v>2</v>
      </c>
      <c r="H54" s="2">
        <f>AVERAGE(Table1[[#This Row],[Q1_Content_Quality]:[Q4_Resources]])</f>
        <v>3.5</v>
      </c>
      <c r="I54" t="s">
        <v>35</v>
      </c>
      <c r="J54" s="1">
        <v>45394</v>
      </c>
      <c r="K54" s="2" t="str">
        <f>IF(SUM(--ISNUMBER(SEARCH({"excellent","very engaging","great pace","clear explanations","well structured","insightful"},I54)))&gt;0,"Positive",
IF(SUM(--ISNUMBER(SEARCH({"neutral","standard delivery","average pace","satisfactory","decent but could be more engaging","could improve pace"},I54)))&gt;0,"Neutral",
"Negative"))</f>
        <v>Negative</v>
      </c>
    </row>
    <row r="55" spans="1:11" x14ac:dyDescent="0.3">
      <c r="A55" s="2">
        <v>4650</v>
      </c>
      <c r="B55" t="s">
        <v>19</v>
      </c>
      <c r="C55" t="s">
        <v>33</v>
      </c>
      <c r="D55" s="2">
        <v>4</v>
      </c>
      <c r="E55" s="2">
        <v>5</v>
      </c>
      <c r="F55" s="2">
        <v>4</v>
      </c>
      <c r="G55" s="2">
        <v>3</v>
      </c>
      <c r="H55" s="2">
        <f>AVERAGE(Table1[[#This Row],[Q1_Content_Quality]:[Q4_Resources]])</f>
        <v>4</v>
      </c>
      <c r="I55" t="s">
        <v>34</v>
      </c>
      <c r="J55" s="1">
        <v>45562</v>
      </c>
      <c r="K55" s="2" t="str">
        <f>IF(SUM(--ISNUMBER(SEARCH({"excellent","very engaging","great pace","clear explanations","well structured","insightful"},I55)))&gt;0,"Positive",
IF(SUM(--ISNUMBER(SEARCH({"neutral","standard delivery","average pace","satisfactory","decent but could be more engaging","could improve pace"},I55)))&gt;0,"Neutral",
"Negative"))</f>
        <v>Positive</v>
      </c>
    </row>
    <row r="56" spans="1:11" x14ac:dyDescent="0.3">
      <c r="A56" s="2">
        <v>4679</v>
      </c>
      <c r="B56" t="s">
        <v>18</v>
      </c>
      <c r="C56" t="s">
        <v>33</v>
      </c>
      <c r="D56" s="2">
        <v>2</v>
      </c>
      <c r="E56" s="2">
        <v>4</v>
      </c>
      <c r="F56" s="2">
        <v>4</v>
      </c>
      <c r="G56" s="2">
        <v>4</v>
      </c>
      <c r="H56" s="2">
        <f>AVERAGE(Table1[[#This Row],[Q1_Content_Quality]:[Q4_Resources]])</f>
        <v>3.5</v>
      </c>
      <c r="I56" t="s">
        <v>44</v>
      </c>
      <c r="J56" s="1">
        <v>45641</v>
      </c>
      <c r="K56" s="2" t="str">
        <f>IF(SUM(--ISNUMBER(SEARCH({"excellent","very engaging","great pace","clear explanations","well structured","insightful"},I56)))&gt;0,"Positive",
IF(SUM(--ISNUMBER(SEARCH({"neutral","standard delivery","average pace","satisfactory","decent but could be more engaging","could improve pace"},I56)))&gt;0,"Neutral",
"Negative"))</f>
        <v>Neutral</v>
      </c>
    </row>
    <row r="57" spans="1:11" x14ac:dyDescent="0.3">
      <c r="A57" s="2">
        <v>4688</v>
      </c>
      <c r="B57" t="s">
        <v>25</v>
      </c>
      <c r="C57" t="s">
        <v>29</v>
      </c>
      <c r="D57" s="2">
        <v>4</v>
      </c>
      <c r="E57" s="2">
        <v>2</v>
      </c>
      <c r="F57" s="2">
        <v>5</v>
      </c>
      <c r="G57" s="2">
        <v>1</v>
      </c>
      <c r="H57" s="2">
        <f>AVERAGE(Table1[[#This Row],[Q1_Content_Quality]:[Q4_Resources]])</f>
        <v>3</v>
      </c>
      <c r="I57" t="s">
        <v>37</v>
      </c>
      <c r="J57" s="1">
        <v>45432</v>
      </c>
      <c r="K57" s="2" t="str">
        <f>IF(SUM(--ISNUMBER(SEARCH({"excellent","very engaging","great pace","clear explanations","well structured","insightful"},I57)))&gt;0,"Positive",
IF(SUM(--ISNUMBER(SEARCH({"neutral","standard delivery","average pace","satisfactory","decent but could be more engaging","could improve pace"},I57)))&gt;0,"Neutral",
"Negative"))</f>
        <v>Positive</v>
      </c>
    </row>
    <row r="58" spans="1:11" x14ac:dyDescent="0.3">
      <c r="A58" s="2">
        <v>4778</v>
      </c>
      <c r="B58" t="s">
        <v>14</v>
      </c>
      <c r="C58" t="s">
        <v>29</v>
      </c>
      <c r="D58" s="2">
        <v>2</v>
      </c>
      <c r="E58" s="2">
        <v>4</v>
      </c>
      <c r="F58" s="2">
        <v>4</v>
      </c>
      <c r="G58" s="2">
        <v>4</v>
      </c>
      <c r="H58" s="2">
        <f>AVERAGE(Table1[[#This Row],[Q1_Content_Quality]:[Q4_Resources]])</f>
        <v>3.5</v>
      </c>
      <c r="I58" t="s">
        <v>41</v>
      </c>
      <c r="J58" s="1">
        <v>45559</v>
      </c>
      <c r="K58" s="2" t="str">
        <f>IF(SUM(--ISNUMBER(SEARCH({"excellent","very engaging","great pace","clear explanations","well structured","insightful"},I58)))&gt;0,"Positive",
IF(SUM(--ISNUMBER(SEARCH({"neutral","standard delivery","average pace","satisfactory","decent but could be more engaging","could improve pace"},I58)))&gt;0,"Neutral",
"Negative"))</f>
        <v>Negative</v>
      </c>
    </row>
    <row r="59" spans="1:11" x14ac:dyDescent="0.3">
      <c r="A59" s="2">
        <v>4882</v>
      </c>
      <c r="B59" t="s">
        <v>12</v>
      </c>
      <c r="C59" t="s">
        <v>33</v>
      </c>
      <c r="D59" s="2">
        <v>1</v>
      </c>
      <c r="E59" s="2">
        <v>2</v>
      </c>
      <c r="F59" s="2">
        <v>5</v>
      </c>
      <c r="G59" s="2">
        <v>5</v>
      </c>
      <c r="H59" s="2">
        <f>AVERAGE(Table1[[#This Row],[Q1_Content_Quality]:[Q4_Resources]])</f>
        <v>3.25</v>
      </c>
      <c r="I59" t="s">
        <v>36</v>
      </c>
      <c r="J59" s="1">
        <v>45487</v>
      </c>
      <c r="K59" s="2" t="str">
        <f>IF(SUM(--ISNUMBER(SEARCH({"excellent","very engaging","great pace","clear explanations","well structured","insightful"},I59)))&gt;0,"Positive",
IF(SUM(--ISNUMBER(SEARCH({"neutral","standard delivery","average pace","satisfactory","decent but could be more engaging","could improve pace"},I59)))&gt;0,"Neutral",
"Negative"))</f>
        <v>Positive</v>
      </c>
    </row>
    <row r="60" spans="1:11" x14ac:dyDescent="0.3">
      <c r="A60" s="2">
        <v>4992</v>
      </c>
      <c r="B60" t="s">
        <v>18</v>
      </c>
      <c r="C60" t="s">
        <v>29</v>
      </c>
      <c r="D60" s="2">
        <v>1</v>
      </c>
      <c r="E60" s="2">
        <v>2</v>
      </c>
      <c r="F60" s="2">
        <v>5</v>
      </c>
      <c r="G60" s="2">
        <v>5</v>
      </c>
      <c r="H60" s="2">
        <f>AVERAGE(Table1[[#This Row],[Q1_Content_Quality]:[Q4_Resources]])</f>
        <v>3.25</v>
      </c>
      <c r="I60" t="s">
        <v>36</v>
      </c>
      <c r="J60" s="1">
        <v>45477</v>
      </c>
      <c r="K60" s="2" t="str">
        <f>IF(SUM(--ISNUMBER(SEARCH({"excellent","very engaging","great pace","clear explanations","well structured","insightful"},I60)))&gt;0,"Positive",
IF(SUM(--ISNUMBER(SEARCH({"neutral","standard delivery","average pace","satisfactory","decent but could be more engaging","could improve pace"},I60)))&gt;0,"Neutral",
"Negative"))</f>
        <v>Positive</v>
      </c>
    </row>
    <row r="61" spans="1:11" x14ac:dyDescent="0.3">
      <c r="A61" s="2">
        <v>5032</v>
      </c>
      <c r="B61" t="s">
        <v>14</v>
      </c>
      <c r="C61" t="s">
        <v>29</v>
      </c>
      <c r="D61" s="2">
        <v>4</v>
      </c>
      <c r="E61" s="2">
        <v>2</v>
      </c>
      <c r="F61" s="2">
        <v>2</v>
      </c>
      <c r="G61" s="2">
        <v>2</v>
      </c>
      <c r="H61" s="2">
        <f>AVERAGE(Table1[[#This Row],[Q1_Content_Quality]:[Q4_Resources]])</f>
        <v>2.5</v>
      </c>
      <c r="I61" t="s">
        <v>47</v>
      </c>
      <c r="J61" s="1">
        <v>45571</v>
      </c>
      <c r="K61" s="2" t="str">
        <f>IF(SUM(--ISNUMBER(SEARCH({"excellent","very engaging","great pace","clear explanations","well structured","insightful"},I61)))&gt;0,"Positive",
IF(SUM(--ISNUMBER(SEARCH({"neutral","standard delivery","average pace","satisfactory","decent but could be more engaging","could improve pace"},I61)))&gt;0,"Neutral",
"Negative"))</f>
        <v>Neutral</v>
      </c>
    </row>
    <row r="62" spans="1:11" x14ac:dyDescent="0.3">
      <c r="A62" s="2">
        <v>5085</v>
      </c>
      <c r="B62" t="s">
        <v>22</v>
      </c>
      <c r="C62" t="s">
        <v>30</v>
      </c>
      <c r="D62" s="2">
        <v>1</v>
      </c>
      <c r="E62" s="2">
        <v>4</v>
      </c>
      <c r="F62" s="2">
        <v>5</v>
      </c>
      <c r="G62" s="2">
        <v>2</v>
      </c>
      <c r="H62" s="2">
        <f>AVERAGE(Table1[[#This Row],[Q1_Content_Quality]:[Q4_Resources]])</f>
        <v>3</v>
      </c>
      <c r="I62" t="s">
        <v>35</v>
      </c>
      <c r="J62" s="1">
        <v>45623</v>
      </c>
      <c r="K62" s="2" t="str">
        <f>IF(SUM(--ISNUMBER(SEARCH({"excellent","very engaging","great pace","clear explanations","well structured","insightful"},I62)))&gt;0,"Positive",
IF(SUM(--ISNUMBER(SEARCH({"neutral","standard delivery","average pace","satisfactory","decent but could be more engaging","could improve pace"},I62)))&gt;0,"Neutral",
"Negative"))</f>
        <v>Negative</v>
      </c>
    </row>
    <row r="63" spans="1:11" x14ac:dyDescent="0.3">
      <c r="A63" s="2">
        <v>5096</v>
      </c>
      <c r="B63" t="s">
        <v>23</v>
      </c>
      <c r="C63" t="s">
        <v>30</v>
      </c>
      <c r="D63" s="2">
        <v>3</v>
      </c>
      <c r="E63" s="2">
        <v>4</v>
      </c>
      <c r="F63" s="2">
        <v>2</v>
      </c>
      <c r="G63" s="2">
        <v>5</v>
      </c>
      <c r="H63" s="2">
        <f>AVERAGE(Table1[[#This Row],[Q1_Content_Quality]:[Q4_Resources]])</f>
        <v>3.5</v>
      </c>
      <c r="I63" t="s">
        <v>46</v>
      </c>
      <c r="J63" s="1">
        <v>45569</v>
      </c>
      <c r="K63" s="2" t="str">
        <f>IF(SUM(--ISNUMBER(SEARCH({"excellent","very engaging","great pace","clear explanations","well structured","insightful"},I63)))&gt;0,"Positive",
IF(SUM(--ISNUMBER(SEARCH({"neutral","standard delivery","average pace","satisfactory","decent but could be more engaging","could improve pace"},I63)))&gt;0,"Neutral",
"Negative"))</f>
        <v>Neutral</v>
      </c>
    </row>
    <row r="64" spans="1:11" x14ac:dyDescent="0.3">
      <c r="A64" s="2">
        <v>5120</v>
      </c>
      <c r="B64" t="s">
        <v>10</v>
      </c>
      <c r="C64" t="s">
        <v>27</v>
      </c>
      <c r="D64" s="2">
        <v>3</v>
      </c>
      <c r="E64" s="2">
        <v>5</v>
      </c>
      <c r="F64" s="2">
        <v>5</v>
      </c>
      <c r="G64" s="2">
        <v>5</v>
      </c>
      <c r="H64" s="2">
        <f>AVERAGE(Table1[[#This Row],[Q1_Content_Quality]:[Q4_Resources]])</f>
        <v>4.5</v>
      </c>
      <c r="I64" t="s">
        <v>35</v>
      </c>
      <c r="J64" s="1">
        <v>45525</v>
      </c>
      <c r="K64" s="2" t="str">
        <f>IF(SUM(--ISNUMBER(SEARCH({"excellent","very engaging","great pace","clear explanations","well structured","insightful"},I64)))&gt;0,"Positive",
IF(SUM(--ISNUMBER(SEARCH({"neutral","standard delivery","average pace","satisfactory","decent but could be more engaging","could improve pace"},I64)))&gt;0,"Neutral",
"Negative"))</f>
        <v>Negative</v>
      </c>
    </row>
    <row r="65" spans="1:11" x14ac:dyDescent="0.3">
      <c r="A65" s="2">
        <v>5158</v>
      </c>
      <c r="B65" t="s">
        <v>18</v>
      </c>
      <c r="C65" t="s">
        <v>29</v>
      </c>
      <c r="D65" s="2">
        <v>2</v>
      </c>
      <c r="E65" s="2">
        <v>1</v>
      </c>
      <c r="F65" s="2">
        <v>4</v>
      </c>
      <c r="G65" s="2">
        <v>2</v>
      </c>
      <c r="H65" s="2">
        <f>AVERAGE(Table1[[#This Row],[Q1_Content_Quality]:[Q4_Resources]])</f>
        <v>2.25</v>
      </c>
      <c r="I65" t="s">
        <v>39</v>
      </c>
      <c r="J65" s="1">
        <v>45633</v>
      </c>
      <c r="K65" s="2" t="str">
        <f>IF(SUM(--ISNUMBER(SEARCH({"excellent","very engaging","great pace","clear explanations","well structured","insightful"},I65)))&gt;0,"Positive",
IF(SUM(--ISNUMBER(SEARCH({"neutral","standard delivery","average pace","satisfactory","decent but could be more engaging","could improve pace"},I65)))&gt;0,"Neutral",
"Negative"))</f>
        <v>Positive</v>
      </c>
    </row>
    <row r="66" spans="1:11" x14ac:dyDescent="0.3">
      <c r="A66" s="2">
        <v>5167</v>
      </c>
      <c r="B66" t="s">
        <v>21</v>
      </c>
      <c r="C66" t="s">
        <v>30</v>
      </c>
      <c r="D66" s="2">
        <v>2</v>
      </c>
      <c r="E66" s="2">
        <v>3</v>
      </c>
      <c r="F66" s="2">
        <v>1</v>
      </c>
      <c r="G66" s="2">
        <v>5</v>
      </c>
      <c r="H66" s="2">
        <f>AVERAGE(Table1[[#This Row],[Q1_Content_Quality]:[Q4_Resources]])</f>
        <v>2.75</v>
      </c>
      <c r="I66" t="s">
        <v>37</v>
      </c>
      <c r="J66" s="1">
        <v>45356</v>
      </c>
      <c r="K66" s="2" t="str">
        <f>IF(SUM(--ISNUMBER(SEARCH({"excellent","very engaging","great pace","clear explanations","well structured","insightful"},I66)))&gt;0,"Positive",
IF(SUM(--ISNUMBER(SEARCH({"neutral","standard delivery","average pace","satisfactory","decent but could be more engaging","could improve pace"},I66)))&gt;0,"Neutral",
"Negative"))</f>
        <v>Positive</v>
      </c>
    </row>
    <row r="67" spans="1:11" x14ac:dyDescent="0.3">
      <c r="A67" s="2">
        <v>5205</v>
      </c>
      <c r="B67" t="s">
        <v>14</v>
      </c>
      <c r="C67" t="s">
        <v>30</v>
      </c>
      <c r="D67" s="2">
        <v>4</v>
      </c>
      <c r="E67" s="2">
        <v>4</v>
      </c>
      <c r="F67" s="2">
        <v>3</v>
      </c>
      <c r="G67" s="2">
        <v>2</v>
      </c>
      <c r="H67" s="2">
        <f>AVERAGE(Table1[[#This Row],[Q1_Content_Quality]:[Q4_Resources]])</f>
        <v>3.25</v>
      </c>
      <c r="I67" t="s">
        <v>39</v>
      </c>
      <c r="J67" s="1">
        <v>45294</v>
      </c>
      <c r="K67" s="2" t="str">
        <f>IF(SUM(--ISNUMBER(SEARCH({"excellent","very engaging","great pace","clear explanations","well structured","insightful"},I67)))&gt;0,"Positive",
IF(SUM(--ISNUMBER(SEARCH({"neutral","standard delivery","average pace","satisfactory","decent but could be more engaging","could improve pace"},I67)))&gt;0,"Neutral",
"Negative"))</f>
        <v>Positive</v>
      </c>
    </row>
    <row r="68" spans="1:11" x14ac:dyDescent="0.3">
      <c r="A68" s="2">
        <v>5262</v>
      </c>
      <c r="B68" t="s">
        <v>25</v>
      </c>
      <c r="C68" t="s">
        <v>31</v>
      </c>
      <c r="D68" s="2">
        <v>1</v>
      </c>
      <c r="E68" s="2">
        <v>4</v>
      </c>
      <c r="F68" s="2">
        <v>3</v>
      </c>
      <c r="G68" s="2">
        <v>1</v>
      </c>
      <c r="H68" s="2">
        <f>AVERAGE(Table1[[#This Row],[Q1_Content_Quality]:[Q4_Resources]])</f>
        <v>2.25</v>
      </c>
      <c r="I68" t="s">
        <v>40</v>
      </c>
      <c r="J68" s="1">
        <v>45384</v>
      </c>
      <c r="K68" s="2" t="str">
        <f>IF(SUM(--ISNUMBER(SEARCH({"excellent","very engaging","great pace","clear explanations","well structured","insightful"},I68)))&gt;0,"Positive",
IF(SUM(--ISNUMBER(SEARCH({"neutral","standard delivery","average pace","satisfactory","decent but could be more engaging","could improve pace"},I68)))&gt;0,"Neutral",
"Negative"))</f>
        <v>Neutral</v>
      </c>
    </row>
    <row r="69" spans="1:11" x14ac:dyDescent="0.3">
      <c r="A69" s="2">
        <v>5339</v>
      </c>
      <c r="B69" t="s">
        <v>10</v>
      </c>
      <c r="C69" t="s">
        <v>30</v>
      </c>
      <c r="D69" s="2">
        <v>3</v>
      </c>
      <c r="E69" s="2">
        <v>1</v>
      </c>
      <c r="F69" s="2">
        <v>3</v>
      </c>
      <c r="G69" s="2">
        <v>3</v>
      </c>
      <c r="H69" s="2">
        <f>AVERAGE(Table1[[#This Row],[Q1_Content_Quality]:[Q4_Resources]])</f>
        <v>2.5</v>
      </c>
      <c r="I69" t="s">
        <v>36</v>
      </c>
      <c r="J69" s="1">
        <v>45427</v>
      </c>
      <c r="K69" s="2" t="str">
        <f>IF(SUM(--ISNUMBER(SEARCH({"excellent","very engaging","great pace","clear explanations","well structured","insightful"},I69)))&gt;0,"Positive",
IF(SUM(--ISNUMBER(SEARCH({"neutral","standard delivery","average pace","satisfactory","decent but could be more engaging","could improve pace"},I69)))&gt;0,"Neutral",
"Negative"))</f>
        <v>Positive</v>
      </c>
    </row>
    <row r="70" spans="1:11" x14ac:dyDescent="0.3">
      <c r="A70" s="2">
        <v>5361</v>
      </c>
      <c r="B70" t="s">
        <v>13</v>
      </c>
      <c r="C70" t="s">
        <v>32</v>
      </c>
      <c r="D70" s="2">
        <v>1</v>
      </c>
      <c r="E70" s="2">
        <v>3</v>
      </c>
      <c r="F70" s="2">
        <v>4</v>
      </c>
      <c r="G70" s="2">
        <v>4</v>
      </c>
      <c r="H70" s="2">
        <f>AVERAGE(Table1[[#This Row],[Q1_Content_Quality]:[Q4_Resources]])</f>
        <v>3</v>
      </c>
      <c r="I70" t="s">
        <v>35</v>
      </c>
      <c r="J70" s="1">
        <v>45408</v>
      </c>
      <c r="K70" s="2" t="str">
        <f>IF(SUM(--ISNUMBER(SEARCH({"excellent","very engaging","great pace","clear explanations","well structured","insightful"},I70)))&gt;0,"Positive",
IF(SUM(--ISNUMBER(SEARCH({"neutral","standard delivery","average pace","satisfactory","decent but could be more engaging","could improve pace"},I70)))&gt;0,"Neutral",
"Negative"))</f>
        <v>Negative</v>
      </c>
    </row>
    <row r="71" spans="1:11" x14ac:dyDescent="0.3">
      <c r="A71" s="2">
        <v>5560</v>
      </c>
      <c r="B71" t="s">
        <v>15</v>
      </c>
      <c r="C71" t="s">
        <v>31</v>
      </c>
      <c r="D71" s="2">
        <v>3</v>
      </c>
      <c r="E71" s="2">
        <v>3</v>
      </c>
      <c r="F71" s="2">
        <v>2</v>
      </c>
      <c r="G71" s="2">
        <v>3</v>
      </c>
      <c r="H71" s="2">
        <f>AVERAGE(Table1[[#This Row],[Q1_Content_Quality]:[Q4_Resources]])</f>
        <v>2.75</v>
      </c>
      <c r="I71" t="s">
        <v>34</v>
      </c>
      <c r="J71" s="1">
        <v>45411</v>
      </c>
      <c r="K71" s="2" t="str">
        <f>IF(SUM(--ISNUMBER(SEARCH({"excellent","very engaging","great pace","clear explanations","well structured","insightful"},I71)))&gt;0,"Positive",
IF(SUM(--ISNUMBER(SEARCH({"neutral","standard delivery","average pace","satisfactory","decent but could be more engaging","could improve pace"},I71)))&gt;0,"Neutral",
"Negative"))</f>
        <v>Positive</v>
      </c>
    </row>
    <row r="72" spans="1:11" x14ac:dyDescent="0.3">
      <c r="A72" s="2">
        <v>5575</v>
      </c>
      <c r="B72" t="s">
        <v>25</v>
      </c>
      <c r="C72" t="s">
        <v>33</v>
      </c>
      <c r="D72" s="2">
        <v>2</v>
      </c>
      <c r="E72" s="2">
        <v>2</v>
      </c>
      <c r="F72" s="2">
        <v>2</v>
      </c>
      <c r="G72" s="2">
        <v>1</v>
      </c>
      <c r="H72" s="2">
        <f>AVERAGE(Table1[[#This Row],[Q1_Content_Quality]:[Q4_Resources]])</f>
        <v>1.75</v>
      </c>
      <c r="I72" t="s">
        <v>34</v>
      </c>
      <c r="J72" s="1">
        <v>45319</v>
      </c>
      <c r="K72" s="2" t="str">
        <f>IF(SUM(--ISNUMBER(SEARCH({"excellent","very engaging","great pace","clear explanations","well structured","insightful"},I72)))&gt;0,"Positive",
IF(SUM(--ISNUMBER(SEARCH({"neutral","standard delivery","average pace","satisfactory","decent but could be more engaging","could improve pace"},I72)))&gt;0,"Neutral",
"Negative"))</f>
        <v>Positive</v>
      </c>
    </row>
    <row r="73" spans="1:11" x14ac:dyDescent="0.3">
      <c r="A73" s="2">
        <v>5649</v>
      </c>
      <c r="B73" t="s">
        <v>21</v>
      </c>
      <c r="C73" t="s">
        <v>32</v>
      </c>
      <c r="D73" s="2">
        <v>1</v>
      </c>
      <c r="E73" s="2">
        <v>1</v>
      </c>
      <c r="F73" s="2">
        <v>4</v>
      </c>
      <c r="G73" s="2">
        <v>4</v>
      </c>
      <c r="H73" s="2">
        <f>AVERAGE(Table1[[#This Row],[Q1_Content_Quality]:[Q4_Resources]])</f>
        <v>2.5</v>
      </c>
      <c r="I73" t="s">
        <v>36</v>
      </c>
      <c r="J73" s="1">
        <v>45637</v>
      </c>
      <c r="K73" s="2" t="str">
        <f>IF(SUM(--ISNUMBER(SEARCH({"excellent","very engaging","great pace","clear explanations","well structured","insightful"},I73)))&gt;0,"Positive",
IF(SUM(--ISNUMBER(SEARCH({"neutral","standard delivery","average pace","satisfactory","decent but could be more engaging","could improve pace"},I73)))&gt;0,"Neutral",
"Negative"))</f>
        <v>Positive</v>
      </c>
    </row>
    <row r="74" spans="1:11" x14ac:dyDescent="0.3">
      <c r="A74" s="2">
        <v>5653</v>
      </c>
      <c r="B74" t="s">
        <v>12</v>
      </c>
      <c r="C74" t="s">
        <v>27</v>
      </c>
      <c r="D74" s="2">
        <v>4</v>
      </c>
      <c r="E74" s="2">
        <v>2</v>
      </c>
      <c r="F74" s="2">
        <v>1</v>
      </c>
      <c r="G74" s="2">
        <v>1</v>
      </c>
      <c r="H74" s="2">
        <f>AVERAGE(Table1[[#This Row],[Q1_Content_Quality]:[Q4_Resources]])</f>
        <v>2</v>
      </c>
      <c r="I74" t="s">
        <v>37</v>
      </c>
      <c r="J74" s="1">
        <v>45437</v>
      </c>
      <c r="K74" s="2" t="str">
        <f>IF(SUM(--ISNUMBER(SEARCH({"excellent","very engaging","great pace","clear explanations","well structured","insightful"},I74)))&gt;0,"Positive",
IF(SUM(--ISNUMBER(SEARCH({"neutral","standard delivery","average pace","satisfactory","decent but could be more engaging","could improve pace"},I74)))&gt;0,"Neutral",
"Negative"))</f>
        <v>Positive</v>
      </c>
    </row>
    <row r="75" spans="1:11" x14ac:dyDescent="0.3">
      <c r="A75" s="2">
        <v>5709</v>
      </c>
      <c r="B75" t="s">
        <v>15</v>
      </c>
      <c r="C75" t="s">
        <v>30</v>
      </c>
      <c r="D75" s="2">
        <v>1</v>
      </c>
      <c r="E75" s="2">
        <v>3</v>
      </c>
      <c r="F75" s="2">
        <v>1</v>
      </c>
      <c r="G75" s="2">
        <v>4</v>
      </c>
      <c r="H75" s="2">
        <f>AVERAGE(Table1[[#This Row],[Q1_Content_Quality]:[Q4_Resources]])</f>
        <v>2.25</v>
      </c>
      <c r="I75" t="s">
        <v>40</v>
      </c>
      <c r="J75" s="1">
        <v>45298</v>
      </c>
      <c r="K75" s="2" t="str">
        <f>IF(SUM(--ISNUMBER(SEARCH({"excellent","very engaging","great pace","clear explanations","well structured","insightful"},I75)))&gt;0,"Positive",
IF(SUM(--ISNUMBER(SEARCH({"neutral","standard delivery","average pace","satisfactory","decent but could be more engaging","could improve pace"},I75)))&gt;0,"Neutral",
"Negative"))</f>
        <v>Neutral</v>
      </c>
    </row>
    <row r="76" spans="1:11" x14ac:dyDescent="0.3">
      <c r="A76" s="2">
        <v>5767</v>
      </c>
      <c r="B76" t="s">
        <v>23</v>
      </c>
      <c r="C76" t="s">
        <v>31</v>
      </c>
      <c r="D76" s="2">
        <v>4</v>
      </c>
      <c r="E76" s="2">
        <v>2</v>
      </c>
      <c r="F76" s="2">
        <v>2</v>
      </c>
      <c r="G76" s="2">
        <v>3</v>
      </c>
      <c r="H76" s="2">
        <f>AVERAGE(Table1[[#This Row],[Q1_Content_Quality]:[Q4_Resources]])</f>
        <v>2.75</v>
      </c>
      <c r="I76" t="s">
        <v>40</v>
      </c>
      <c r="J76" s="1">
        <v>45544</v>
      </c>
      <c r="K76" s="2" t="str">
        <f>IF(SUM(--ISNUMBER(SEARCH({"excellent","very engaging","great pace","clear explanations","well structured","insightful"},I76)))&gt;0,"Positive",
IF(SUM(--ISNUMBER(SEARCH({"neutral","standard delivery","average pace","satisfactory","decent but could be more engaging","could improve pace"},I76)))&gt;0,"Neutral",
"Negative"))</f>
        <v>Neutral</v>
      </c>
    </row>
    <row r="77" spans="1:11" x14ac:dyDescent="0.3">
      <c r="A77" s="2">
        <v>5858</v>
      </c>
      <c r="B77" t="s">
        <v>17</v>
      </c>
      <c r="C77" t="s">
        <v>33</v>
      </c>
      <c r="D77" s="2">
        <v>1</v>
      </c>
      <c r="E77" s="2">
        <v>3</v>
      </c>
      <c r="F77" s="2">
        <v>2</v>
      </c>
      <c r="G77" s="2">
        <v>2</v>
      </c>
      <c r="H77" s="2">
        <f>AVERAGE(Table1[[#This Row],[Q1_Content_Quality]:[Q4_Resources]])</f>
        <v>2</v>
      </c>
      <c r="I77" t="s">
        <v>42</v>
      </c>
      <c r="J77" s="1">
        <v>45504</v>
      </c>
      <c r="K77" s="2" t="str">
        <f>IF(SUM(--ISNUMBER(SEARCH({"excellent","very engaging","great pace","clear explanations","well structured","insightful"},I77)))&gt;0,"Positive",
IF(SUM(--ISNUMBER(SEARCH({"neutral","standard delivery","average pace","satisfactory","decent but could be more engaging","could improve pace"},I77)))&gt;0,"Neutral",
"Negative"))</f>
        <v>Neutral</v>
      </c>
    </row>
    <row r="78" spans="1:11" x14ac:dyDescent="0.3">
      <c r="A78" s="2">
        <v>5905</v>
      </c>
      <c r="B78" t="s">
        <v>17</v>
      </c>
      <c r="C78" t="s">
        <v>28</v>
      </c>
      <c r="D78" s="2">
        <v>5</v>
      </c>
      <c r="E78" s="2">
        <v>3</v>
      </c>
      <c r="F78" s="2">
        <v>1</v>
      </c>
      <c r="G78" s="2">
        <v>3</v>
      </c>
      <c r="H78" s="2">
        <f>AVERAGE(Table1[[#This Row],[Q1_Content_Quality]:[Q4_Resources]])</f>
        <v>3</v>
      </c>
      <c r="I78" t="s">
        <v>37</v>
      </c>
      <c r="J78" s="1">
        <v>45556</v>
      </c>
      <c r="K78" s="2" t="str">
        <f>IF(SUM(--ISNUMBER(SEARCH({"excellent","very engaging","great pace","clear explanations","well structured","insightful"},I78)))&gt;0,"Positive",
IF(SUM(--ISNUMBER(SEARCH({"neutral","standard delivery","average pace","satisfactory","decent but could be more engaging","could improve pace"},I78)))&gt;0,"Neutral",
"Negative"))</f>
        <v>Positive</v>
      </c>
    </row>
    <row r="79" spans="1:11" x14ac:dyDescent="0.3">
      <c r="A79" s="2">
        <v>5977</v>
      </c>
      <c r="B79" t="s">
        <v>17</v>
      </c>
      <c r="C79" t="s">
        <v>33</v>
      </c>
      <c r="D79" s="2">
        <v>2</v>
      </c>
      <c r="E79" s="2">
        <v>3</v>
      </c>
      <c r="F79" s="2">
        <v>2</v>
      </c>
      <c r="G79" s="2">
        <v>1</v>
      </c>
      <c r="H79" s="2">
        <f>AVERAGE(Table1[[#This Row],[Q1_Content_Quality]:[Q4_Resources]])</f>
        <v>2</v>
      </c>
      <c r="I79" t="s">
        <v>36</v>
      </c>
      <c r="J79" s="1">
        <v>45378</v>
      </c>
      <c r="K79" s="2" t="str">
        <f>IF(SUM(--ISNUMBER(SEARCH({"excellent","very engaging","great pace","clear explanations","well structured","insightful"},I79)))&gt;0,"Positive",
IF(SUM(--ISNUMBER(SEARCH({"neutral","standard delivery","average pace","satisfactory","decent but could be more engaging","could improve pace"},I79)))&gt;0,"Neutral",
"Negative"))</f>
        <v>Positive</v>
      </c>
    </row>
    <row r="80" spans="1:11" x14ac:dyDescent="0.3">
      <c r="A80" s="2">
        <v>6129</v>
      </c>
      <c r="B80" t="s">
        <v>17</v>
      </c>
      <c r="C80" t="s">
        <v>33</v>
      </c>
      <c r="D80" s="2">
        <v>5</v>
      </c>
      <c r="E80" s="2">
        <v>1</v>
      </c>
      <c r="F80" s="2">
        <v>5</v>
      </c>
      <c r="G80" s="2">
        <v>4</v>
      </c>
      <c r="H80" s="2">
        <f>AVERAGE(Table1[[#This Row],[Q1_Content_Quality]:[Q4_Resources]])</f>
        <v>3.75</v>
      </c>
      <c r="I80" t="s">
        <v>39</v>
      </c>
      <c r="J80" s="1">
        <v>45474</v>
      </c>
      <c r="K80" s="2" t="str">
        <f>IF(SUM(--ISNUMBER(SEARCH({"excellent","very engaging","great pace","clear explanations","well structured","insightful"},I80)))&gt;0,"Positive",
IF(SUM(--ISNUMBER(SEARCH({"neutral","standard delivery","average pace","satisfactory","decent but could be more engaging","could improve pace"},I80)))&gt;0,"Neutral",
"Negative"))</f>
        <v>Positive</v>
      </c>
    </row>
    <row r="81" spans="1:11" x14ac:dyDescent="0.3">
      <c r="A81" s="2">
        <v>6194</v>
      </c>
      <c r="B81" t="s">
        <v>11</v>
      </c>
      <c r="C81" t="s">
        <v>26</v>
      </c>
      <c r="D81" s="2">
        <v>3</v>
      </c>
      <c r="E81" s="2">
        <v>2</v>
      </c>
      <c r="F81" s="2">
        <v>5</v>
      </c>
      <c r="G81" s="2">
        <v>3</v>
      </c>
      <c r="H81" s="2">
        <f>AVERAGE(Table1[[#This Row],[Q1_Content_Quality]:[Q4_Resources]])</f>
        <v>3.25</v>
      </c>
      <c r="I81" t="s">
        <v>38</v>
      </c>
      <c r="J81" s="1">
        <v>45620</v>
      </c>
      <c r="K81" s="2" t="str">
        <f>IF(SUM(--ISNUMBER(SEARCH({"excellent","very engaging","great pace","clear explanations","well structured","insightful"},I81)))&gt;0,"Positive",
IF(SUM(--ISNUMBER(SEARCH({"neutral","standard delivery","average pace","satisfactory","decent but could be more engaging","could improve pace"},I81)))&gt;0,"Neutral",
"Negative"))</f>
        <v>Positive</v>
      </c>
    </row>
    <row r="82" spans="1:11" x14ac:dyDescent="0.3">
      <c r="A82" s="2">
        <v>6329</v>
      </c>
      <c r="B82" t="s">
        <v>18</v>
      </c>
      <c r="C82" t="s">
        <v>28</v>
      </c>
      <c r="D82" s="2">
        <v>3</v>
      </c>
      <c r="E82" s="2">
        <v>3</v>
      </c>
      <c r="F82" s="2">
        <v>4</v>
      </c>
      <c r="G82" s="2">
        <v>4</v>
      </c>
      <c r="H82" s="2">
        <f>AVERAGE(Table1[[#This Row],[Q1_Content_Quality]:[Q4_Resources]])</f>
        <v>3.5</v>
      </c>
      <c r="I82" t="s">
        <v>42</v>
      </c>
      <c r="J82" s="1">
        <v>45577</v>
      </c>
      <c r="K82" s="2" t="str">
        <f>IF(SUM(--ISNUMBER(SEARCH({"excellent","very engaging","great pace","clear explanations","well structured","insightful"},I82)))&gt;0,"Positive",
IF(SUM(--ISNUMBER(SEARCH({"neutral","standard delivery","average pace","satisfactory","decent but could be more engaging","could improve pace"},I82)))&gt;0,"Neutral",
"Negative"))</f>
        <v>Neutral</v>
      </c>
    </row>
    <row r="83" spans="1:11" x14ac:dyDescent="0.3">
      <c r="A83" s="2">
        <v>6339</v>
      </c>
      <c r="B83" t="s">
        <v>20</v>
      </c>
      <c r="C83" t="s">
        <v>30</v>
      </c>
      <c r="D83" s="2">
        <v>3</v>
      </c>
      <c r="E83" s="2">
        <v>2</v>
      </c>
      <c r="F83" s="2">
        <v>4</v>
      </c>
      <c r="G83" s="2">
        <v>2</v>
      </c>
      <c r="H83" s="2">
        <f>AVERAGE(Table1[[#This Row],[Q1_Content_Quality]:[Q4_Resources]])</f>
        <v>2.75</v>
      </c>
      <c r="I83" t="s">
        <v>47</v>
      </c>
      <c r="J83" s="1">
        <v>45614</v>
      </c>
      <c r="K83" s="2" t="str">
        <f>IF(SUM(--ISNUMBER(SEARCH({"excellent","very engaging","great pace","clear explanations","well structured","insightful"},I83)))&gt;0,"Positive",
IF(SUM(--ISNUMBER(SEARCH({"neutral","standard delivery","average pace","satisfactory","decent but could be more engaging","could improve pace"},I83)))&gt;0,"Neutral",
"Negative"))</f>
        <v>Neutral</v>
      </c>
    </row>
    <row r="84" spans="1:11" x14ac:dyDescent="0.3">
      <c r="A84" s="2">
        <v>6340</v>
      </c>
      <c r="B84" t="s">
        <v>18</v>
      </c>
      <c r="C84" t="s">
        <v>29</v>
      </c>
      <c r="D84" s="2">
        <v>5</v>
      </c>
      <c r="E84" s="2">
        <v>3</v>
      </c>
      <c r="F84" s="2">
        <v>1</v>
      </c>
      <c r="G84" s="2">
        <v>5</v>
      </c>
      <c r="H84" s="2">
        <f>AVERAGE(Table1[[#This Row],[Q1_Content_Quality]:[Q4_Resources]])</f>
        <v>3.5</v>
      </c>
      <c r="I84" t="s">
        <v>42</v>
      </c>
      <c r="J84" s="1">
        <v>45473</v>
      </c>
      <c r="K84" s="2" t="str">
        <f>IF(SUM(--ISNUMBER(SEARCH({"excellent","very engaging","great pace","clear explanations","well structured","insightful"},I84)))&gt;0,"Positive",
IF(SUM(--ISNUMBER(SEARCH({"neutral","standard delivery","average pace","satisfactory","decent but could be more engaging","could improve pace"},I84)))&gt;0,"Neutral",
"Negative"))</f>
        <v>Neutral</v>
      </c>
    </row>
    <row r="85" spans="1:11" x14ac:dyDescent="0.3">
      <c r="A85" s="2">
        <v>6448</v>
      </c>
      <c r="B85" t="s">
        <v>10</v>
      </c>
      <c r="C85" t="s">
        <v>29</v>
      </c>
      <c r="D85" s="2">
        <v>2</v>
      </c>
      <c r="E85" s="2">
        <v>4</v>
      </c>
      <c r="F85" s="2">
        <v>4</v>
      </c>
      <c r="G85" s="2">
        <v>5</v>
      </c>
      <c r="H85" s="2">
        <f>AVERAGE(Table1[[#This Row],[Q1_Content_Quality]:[Q4_Resources]])</f>
        <v>3.75</v>
      </c>
      <c r="I85" t="s">
        <v>36</v>
      </c>
      <c r="J85" s="1">
        <v>45652</v>
      </c>
      <c r="K85" s="2" t="str">
        <f>IF(SUM(--ISNUMBER(SEARCH({"excellent","very engaging","great pace","clear explanations","well structured","insightful"},I85)))&gt;0,"Positive",
IF(SUM(--ISNUMBER(SEARCH({"neutral","standard delivery","average pace","satisfactory","decent but could be more engaging","could improve pace"},I85)))&gt;0,"Neutral",
"Negative"))</f>
        <v>Positive</v>
      </c>
    </row>
    <row r="86" spans="1:11" x14ac:dyDescent="0.3">
      <c r="A86" s="2">
        <v>6473</v>
      </c>
      <c r="B86" t="s">
        <v>16</v>
      </c>
      <c r="C86" t="s">
        <v>28</v>
      </c>
      <c r="D86" s="2">
        <v>2</v>
      </c>
      <c r="E86" s="2">
        <v>4</v>
      </c>
      <c r="F86" s="2">
        <v>3</v>
      </c>
      <c r="G86" s="2">
        <v>4</v>
      </c>
      <c r="H86" s="2">
        <f>AVERAGE(Table1[[#This Row],[Q1_Content_Quality]:[Q4_Resources]])</f>
        <v>3.25</v>
      </c>
      <c r="I86" t="s">
        <v>43</v>
      </c>
      <c r="J86" s="1">
        <v>45648</v>
      </c>
      <c r="K86" s="2" t="str">
        <f>IF(SUM(--ISNUMBER(SEARCH({"excellent","very engaging","great pace","clear explanations","well structured","insightful"},I86)))&gt;0,"Positive",
IF(SUM(--ISNUMBER(SEARCH({"neutral","standard delivery","average pace","satisfactory","decent but could be more engaging","could improve pace"},I86)))&gt;0,"Neutral",
"Negative"))</f>
        <v>Negative</v>
      </c>
    </row>
    <row r="87" spans="1:11" x14ac:dyDescent="0.3">
      <c r="A87" s="2">
        <v>6534</v>
      </c>
      <c r="B87" t="s">
        <v>12</v>
      </c>
      <c r="C87" t="s">
        <v>32</v>
      </c>
      <c r="D87" s="2">
        <v>4</v>
      </c>
      <c r="E87" s="2">
        <v>5</v>
      </c>
      <c r="F87" s="2">
        <v>4</v>
      </c>
      <c r="G87" s="2">
        <v>1</v>
      </c>
      <c r="H87" s="2">
        <f>AVERAGE(Table1[[#This Row],[Q1_Content_Quality]:[Q4_Resources]])</f>
        <v>3.5</v>
      </c>
      <c r="I87" t="s">
        <v>42</v>
      </c>
      <c r="J87" s="1">
        <v>45375</v>
      </c>
      <c r="K87" s="2" t="str">
        <f>IF(SUM(--ISNUMBER(SEARCH({"excellent","very engaging","great pace","clear explanations","well structured","insightful"},I87)))&gt;0,"Positive",
IF(SUM(--ISNUMBER(SEARCH({"neutral","standard delivery","average pace","satisfactory","decent but could be more engaging","could improve pace"},I87)))&gt;0,"Neutral",
"Negative"))</f>
        <v>Neutral</v>
      </c>
    </row>
    <row r="88" spans="1:11" x14ac:dyDescent="0.3">
      <c r="A88" s="2">
        <v>6701</v>
      </c>
      <c r="B88" t="s">
        <v>14</v>
      </c>
      <c r="C88" t="s">
        <v>26</v>
      </c>
      <c r="D88" s="2">
        <v>1</v>
      </c>
      <c r="E88" s="2">
        <v>1</v>
      </c>
      <c r="F88" s="2">
        <v>5</v>
      </c>
      <c r="G88" s="2">
        <v>3</v>
      </c>
      <c r="H88" s="2">
        <f>AVERAGE(Table1[[#This Row],[Q1_Content_Quality]:[Q4_Resources]])</f>
        <v>2.5</v>
      </c>
      <c r="I88" t="s">
        <v>38</v>
      </c>
      <c r="J88" s="1">
        <v>45474</v>
      </c>
      <c r="K88" s="2" t="str">
        <f>IF(SUM(--ISNUMBER(SEARCH({"excellent","very engaging","great pace","clear explanations","well structured","insightful"},I88)))&gt;0,"Positive",
IF(SUM(--ISNUMBER(SEARCH({"neutral","standard delivery","average pace","satisfactory","decent but could be more engaging","could improve pace"},I88)))&gt;0,"Neutral",
"Negative"))</f>
        <v>Positive</v>
      </c>
    </row>
    <row r="89" spans="1:11" x14ac:dyDescent="0.3">
      <c r="A89" s="2">
        <v>6729</v>
      </c>
      <c r="B89" t="s">
        <v>20</v>
      </c>
      <c r="C89" t="s">
        <v>27</v>
      </c>
      <c r="D89" s="2">
        <v>2</v>
      </c>
      <c r="E89" s="2">
        <v>3</v>
      </c>
      <c r="F89" s="2">
        <v>3</v>
      </c>
      <c r="G89" s="2">
        <v>5</v>
      </c>
      <c r="H89" s="2">
        <f>AVERAGE(Table1[[#This Row],[Q1_Content_Quality]:[Q4_Resources]])</f>
        <v>3.25</v>
      </c>
      <c r="I89" t="s">
        <v>45</v>
      </c>
      <c r="J89" s="1">
        <v>45536</v>
      </c>
      <c r="K89" s="2" t="str">
        <f>IF(SUM(--ISNUMBER(SEARCH({"excellent","very engaging","great pace","clear explanations","well structured","insightful"},I89)))&gt;0,"Positive",
IF(SUM(--ISNUMBER(SEARCH({"neutral","standard delivery","average pace","satisfactory","decent but could be more engaging","could improve pace"},I89)))&gt;0,"Neutral",
"Negative"))</f>
        <v>Negative</v>
      </c>
    </row>
    <row r="90" spans="1:11" x14ac:dyDescent="0.3">
      <c r="A90" s="2">
        <v>6788</v>
      </c>
      <c r="B90" t="s">
        <v>13</v>
      </c>
      <c r="C90" t="s">
        <v>28</v>
      </c>
      <c r="D90" s="2">
        <v>3</v>
      </c>
      <c r="E90" s="2">
        <v>2</v>
      </c>
      <c r="F90" s="2">
        <v>2</v>
      </c>
      <c r="G90" s="2">
        <v>5</v>
      </c>
      <c r="H90" s="2">
        <f>AVERAGE(Table1[[#This Row],[Q1_Content_Quality]:[Q4_Resources]])</f>
        <v>3</v>
      </c>
      <c r="I90" t="s">
        <v>35</v>
      </c>
      <c r="J90" s="1">
        <v>45550</v>
      </c>
      <c r="K90" s="2" t="str">
        <f>IF(SUM(--ISNUMBER(SEARCH({"excellent","very engaging","great pace","clear explanations","well structured","insightful"},I90)))&gt;0,"Positive",
IF(SUM(--ISNUMBER(SEARCH({"neutral","standard delivery","average pace","satisfactory","decent but could be more engaging","could improve pace"},I90)))&gt;0,"Neutral",
"Negative"))</f>
        <v>Negative</v>
      </c>
    </row>
    <row r="91" spans="1:11" x14ac:dyDescent="0.3">
      <c r="A91" s="2">
        <v>6818</v>
      </c>
      <c r="B91" t="s">
        <v>21</v>
      </c>
      <c r="C91" t="s">
        <v>33</v>
      </c>
      <c r="D91" s="2">
        <v>2</v>
      </c>
      <c r="E91" s="2">
        <v>4</v>
      </c>
      <c r="F91" s="2">
        <v>5</v>
      </c>
      <c r="G91" s="2">
        <v>4</v>
      </c>
      <c r="H91" s="2">
        <f>AVERAGE(Table1[[#This Row],[Q1_Content_Quality]:[Q4_Resources]])</f>
        <v>3.75</v>
      </c>
      <c r="I91" t="s">
        <v>38</v>
      </c>
      <c r="J91" s="1">
        <v>45303</v>
      </c>
      <c r="K91" s="2" t="str">
        <f>IF(SUM(--ISNUMBER(SEARCH({"excellent","very engaging","great pace","clear explanations","well structured","insightful"},I91)))&gt;0,"Positive",
IF(SUM(--ISNUMBER(SEARCH({"neutral","standard delivery","average pace","satisfactory","decent but could be more engaging","could improve pace"},I91)))&gt;0,"Neutral",
"Negative"))</f>
        <v>Positive</v>
      </c>
    </row>
    <row r="92" spans="1:11" x14ac:dyDescent="0.3">
      <c r="A92" s="2">
        <v>6831</v>
      </c>
      <c r="B92" t="s">
        <v>15</v>
      </c>
      <c r="C92" t="s">
        <v>27</v>
      </c>
      <c r="D92" s="2">
        <v>5</v>
      </c>
      <c r="E92" s="2">
        <v>1</v>
      </c>
      <c r="F92" s="2">
        <v>1</v>
      </c>
      <c r="G92" s="2">
        <v>2</v>
      </c>
      <c r="H92" s="2">
        <f>AVERAGE(Table1[[#This Row],[Q1_Content_Quality]:[Q4_Resources]])</f>
        <v>2.25</v>
      </c>
      <c r="I92" t="s">
        <v>40</v>
      </c>
      <c r="J92" s="1">
        <v>45579</v>
      </c>
      <c r="K92" s="2" t="str">
        <f>IF(SUM(--ISNUMBER(SEARCH({"excellent","very engaging","great pace","clear explanations","well structured","insightful"},I92)))&gt;0,"Positive",
IF(SUM(--ISNUMBER(SEARCH({"neutral","standard delivery","average pace","satisfactory","decent but could be more engaging","could improve pace"},I92)))&gt;0,"Neutral",
"Negative"))</f>
        <v>Neutral</v>
      </c>
    </row>
    <row r="93" spans="1:11" x14ac:dyDescent="0.3">
      <c r="A93" s="2">
        <v>6888</v>
      </c>
      <c r="B93" t="s">
        <v>25</v>
      </c>
      <c r="C93" t="s">
        <v>30</v>
      </c>
      <c r="D93" s="2">
        <v>2</v>
      </c>
      <c r="E93" s="2">
        <v>4</v>
      </c>
      <c r="F93" s="2">
        <v>2</v>
      </c>
      <c r="G93" s="2">
        <v>4</v>
      </c>
      <c r="H93" s="2">
        <f>AVERAGE(Table1[[#This Row],[Q1_Content_Quality]:[Q4_Resources]])</f>
        <v>3</v>
      </c>
      <c r="I93" t="s">
        <v>37</v>
      </c>
      <c r="J93" s="1">
        <v>45398</v>
      </c>
      <c r="K93" s="2" t="str">
        <f>IF(SUM(--ISNUMBER(SEARCH({"excellent","very engaging","great pace","clear explanations","well structured","insightful"},I93)))&gt;0,"Positive",
IF(SUM(--ISNUMBER(SEARCH({"neutral","standard delivery","average pace","satisfactory","decent but could be more engaging","could improve pace"},I93)))&gt;0,"Neutral",
"Negative"))</f>
        <v>Positive</v>
      </c>
    </row>
    <row r="94" spans="1:11" x14ac:dyDescent="0.3">
      <c r="A94" s="2">
        <v>6942</v>
      </c>
      <c r="B94" t="s">
        <v>17</v>
      </c>
      <c r="C94" t="s">
        <v>28</v>
      </c>
      <c r="D94" s="2">
        <v>4</v>
      </c>
      <c r="E94" s="2">
        <v>5</v>
      </c>
      <c r="F94" s="2">
        <v>1</v>
      </c>
      <c r="G94" s="2">
        <v>1</v>
      </c>
      <c r="H94" s="2">
        <f>AVERAGE(Table1[[#This Row],[Q1_Content_Quality]:[Q4_Resources]])</f>
        <v>2.75</v>
      </c>
      <c r="I94" t="s">
        <v>35</v>
      </c>
      <c r="J94" s="1">
        <v>45467</v>
      </c>
      <c r="K94" s="2" t="str">
        <f>IF(SUM(--ISNUMBER(SEARCH({"excellent","very engaging","great pace","clear explanations","well structured","insightful"},I94)))&gt;0,"Positive",
IF(SUM(--ISNUMBER(SEARCH({"neutral","standard delivery","average pace","satisfactory","decent but could be more engaging","could improve pace"},I94)))&gt;0,"Neutral",
"Negative"))</f>
        <v>Negative</v>
      </c>
    </row>
    <row r="95" spans="1:11" x14ac:dyDescent="0.3">
      <c r="A95" s="2">
        <v>6978</v>
      </c>
      <c r="B95" t="s">
        <v>14</v>
      </c>
      <c r="C95" t="s">
        <v>33</v>
      </c>
      <c r="D95" s="2">
        <v>2</v>
      </c>
      <c r="E95" s="2">
        <v>2</v>
      </c>
      <c r="F95" s="2">
        <v>2</v>
      </c>
      <c r="G95" s="2">
        <v>4</v>
      </c>
      <c r="H95" s="2">
        <f>AVERAGE(Table1[[#This Row],[Q1_Content_Quality]:[Q4_Resources]])</f>
        <v>2.5</v>
      </c>
      <c r="I95" t="s">
        <v>40</v>
      </c>
      <c r="J95" s="1">
        <v>45490</v>
      </c>
      <c r="K95" s="2" t="str">
        <f>IF(SUM(--ISNUMBER(SEARCH({"excellent","very engaging","great pace","clear explanations","well structured","insightful"},I95)))&gt;0,"Positive",
IF(SUM(--ISNUMBER(SEARCH({"neutral","standard delivery","average pace","satisfactory","decent but could be more engaging","could improve pace"},I95)))&gt;0,"Neutral",
"Negative"))</f>
        <v>Neutral</v>
      </c>
    </row>
    <row r="96" spans="1:11" x14ac:dyDescent="0.3">
      <c r="A96" s="2">
        <v>7059</v>
      </c>
      <c r="B96" t="s">
        <v>19</v>
      </c>
      <c r="C96" t="s">
        <v>28</v>
      </c>
      <c r="D96" s="2">
        <v>2</v>
      </c>
      <c r="E96" s="2">
        <v>4</v>
      </c>
      <c r="F96" s="2">
        <v>3</v>
      </c>
      <c r="G96" s="2">
        <v>3</v>
      </c>
      <c r="H96" s="2">
        <f>AVERAGE(Table1[[#This Row],[Q1_Content_Quality]:[Q4_Resources]])</f>
        <v>3</v>
      </c>
      <c r="I96" t="s">
        <v>39</v>
      </c>
      <c r="J96" s="1">
        <v>45480</v>
      </c>
      <c r="K96" s="2" t="str">
        <f>IF(SUM(--ISNUMBER(SEARCH({"excellent","very engaging","great pace","clear explanations","well structured","insightful"},I96)))&gt;0,"Positive",
IF(SUM(--ISNUMBER(SEARCH({"neutral","standard delivery","average pace","satisfactory","decent but could be more engaging","could improve pace"},I96)))&gt;0,"Neutral",
"Negative"))</f>
        <v>Positive</v>
      </c>
    </row>
    <row r="97" spans="1:11" x14ac:dyDescent="0.3">
      <c r="A97" s="2">
        <v>7074</v>
      </c>
      <c r="B97" t="s">
        <v>17</v>
      </c>
      <c r="C97" t="s">
        <v>31</v>
      </c>
      <c r="D97" s="2">
        <v>2</v>
      </c>
      <c r="E97" s="2">
        <v>3</v>
      </c>
      <c r="F97" s="2">
        <v>5</v>
      </c>
      <c r="G97" s="2">
        <v>3</v>
      </c>
      <c r="H97" s="2">
        <f>AVERAGE(Table1[[#This Row],[Q1_Content_Quality]:[Q4_Resources]])</f>
        <v>3.25</v>
      </c>
      <c r="I97" t="s">
        <v>44</v>
      </c>
      <c r="J97" s="1">
        <v>45297</v>
      </c>
      <c r="K97" s="2" t="str">
        <f>IF(SUM(--ISNUMBER(SEARCH({"excellent","very engaging","great pace","clear explanations","well structured","insightful"},I97)))&gt;0,"Positive",
IF(SUM(--ISNUMBER(SEARCH({"neutral","standard delivery","average pace","satisfactory","decent but could be more engaging","could improve pace"},I97)))&gt;0,"Neutral",
"Negative"))</f>
        <v>Neutral</v>
      </c>
    </row>
    <row r="98" spans="1:11" x14ac:dyDescent="0.3">
      <c r="A98" s="2">
        <v>7101</v>
      </c>
      <c r="B98" t="s">
        <v>24</v>
      </c>
      <c r="C98" t="s">
        <v>26</v>
      </c>
      <c r="D98" s="2">
        <v>4</v>
      </c>
      <c r="E98" s="2">
        <v>1</v>
      </c>
      <c r="F98" s="2">
        <v>5</v>
      </c>
      <c r="G98" s="2">
        <v>3</v>
      </c>
      <c r="H98" s="2">
        <f>AVERAGE(Table1[[#This Row],[Q1_Content_Quality]:[Q4_Resources]])</f>
        <v>3.25</v>
      </c>
      <c r="I98" t="s">
        <v>42</v>
      </c>
      <c r="J98" s="1">
        <v>45447</v>
      </c>
      <c r="K98" s="2" t="str">
        <f>IF(SUM(--ISNUMBER(SEARCH({"excellent","very engaging","great pace","clear explanations","well structured","insightful"},I98)))&gt;0,"Positive",
IF(SUM(--ISNUMBER(SEARCH({"neutral","standard delivery","average pace","satisfactory","decent but could be more engaging","could improve pace"},I98)))&gt;0,"Neutral",
"Negative"))</f>
        <v>Neutral</v>
      </c>
    </row>
    <row r="99" spans="1:11" x14ac:dyDescent="0.3">
      <c r="A99" s="2">
        <v>7145</v>
      </c>
      <c r="B99" t="s">
        <v>10</v>
      </c>
      <c r="C99" t="s">
        <v>33</v>
      </c>
      <c r="D99" s="2">
        <v>2</v>
      </c>
      <c r="E99" s="2">
        <v>5</v>
      </c>
      <c r="F99" s="2">
        <v>4</v>
      </c>
      <c r="G99" s="2">
        <v>4</v>
      </c>
      <c r="H99" s="2">
        <f>AVERAGE(Table1[[#This Row],[Q1_Content_Quality]:[Q4_Resources]])</f>
        <v>3.75</v>
      </c>
      <c r="I99" t="s">
        <v>37</v>
      </c>
      <c r="J99" s="1">
        <v>45318</v>
      </c>
      <c r="K99" s="2" t="str">
        <f>IF(SUM(--ISNUMBER(SEARCH({"excellent","very engaging","great pace","clear explanations","well structured","insightful"},I99)))&gt;0,"Positive",
IF(SUM(--ISNUMBER(SEARCH({"neutral","standard delivery","average pace","satisfactory","decent but could be more engaging","could improve pace"},I99)))&gt;0,"Neutral",
"Negative"))</f>
        <v>Positive</v>
      </c>
    </row>
    <row r="100" spans="1:11" x14ac:dyDescent="0.3">
      <c r="A100" s="2">
        <v>7200</v>
      </c>
      <c r="B100" t="s">
        <v>24</v>
      </c>
      <c r="C100" t="s">
        <v>33</v>
      </c>
      <c r="D100" s="2">
        <v>1</v>
      </c>
      <c r="E100" s="2">
        <v>4</v>
      </c>
      <c r="F100" s="2">
        <v>1</v>
      </c>
      <c r="G100" s="2">
        <v>4</v>
      </c>
      <c r="H100" s="2">
        <f>AVERAGE(Table1[[#This Row],[Q1_Content_Quality]:[Q4_Resources]])</f>
        <v>2.5</v>
      </c>
      <c r="I100" t="s">
        <v>46</v>
      </c>
      <c r="J100" s="1">
        <v>45353</v>
      </c>
      <c r="K100" s="2" t="str">
        <f>IF(SUM(--ISNUMBER(SEARCH({"excellent","very engaging","great pace","clear explanations","well structured","insightful"},I100)))&gt;0,"Positive",
IF(SUM(--ISNUMBER(SEARCH({"neutral","standard delivery","average pace","satisfactory","decent but could be more engaging","could improve pace"},I100)))&gt;0,"Neutral",
"Negative"))</f>
        <v>Neutral</v>
      </c>
    </row>
    <row r="101" spans="1:11" x14ac:dyDescent="0.3">
      <c r="A101" s="2">
        <v>7228</v>
      </c>
      <c r="B101" t="s">
        <v>11</v>
      </c>
      <c r="C101" t="s">
        <v>30</v>
      </c>
      <c r="D101" s="2">
        <v>4</v>
      </c>
      <c r="E101" s="2">
        <v>2</v>
      </c>
      <c r="F101" s="2">
        <v>5</v>
      </c>
      <c r="G101" s="2">
        <v>4</v>
      </c>
      <c r="H101" s="2">
        <f>AVERAGE(Table1[[#This Row],[Q1_Content_Quality]:[Q4_Resources]])</f>
        <v>3.75</v>
      </c>
      <c r="I101" t="s">
        <v>41</v>
      </c>
      <c r="J101" s="1">
        <v>45490</v>
      </c>
      <c r="K101" s="2" t="str">
        <f>IF(SUM(--ISNUMBER(SEARCH({"excellent","very engaging","great pace","clear explanations","well structured","insightful"},I101)))&gt;0,"Positive",
IF(SUM(--ISNUMBER(SEARCH({"neutral","standard delivery","average pace","satisfactory","decent but could be more engaging","could improve pace"},I101)))&gt;0,"Neutral",
"Negative"))</f>
        <v>Negative</v>
      </c>
    </row>
    <row r="102" spans="1:11" x14ac:dyDescent="0.3">
      <c r="A102" s="2">
        <v>7287</v>
      </c>
      <c r="B102" t="s">
        <v>13</v>
      </c>
      <c r="C102" t="s">
        <v>28</v>
      </c>
      <c r="D102" s="2">
        <v>4</v>
      </c>
      <c r="E102" s="2">
        <v>2</v>
      </c>
      <c r="F102" s="2">
        <v>2</v>
      </c>
      <c r="G102" s="2">
        <v>2</v>
      </c>
      <c r="H102" s="2">
        <f>AVERAGE(Table1[[#This Row],[Q1_Content_Quality]:[Q4_Resources]])</f>
        <v>2.5</v>
      </c>
      <c r="I102" t="s">
        <v>38</v>
      </c>
      <c r="J102" s="1">
        <v>45369</v>
      </c>
      <c r="K102" s="2" t="str">
        <f>IF(SUM(--ISNUMBER(SEARCH({"excellent","very engaging","great pace","clear explanations","well structured","insightful"},I102)))&gt;0,"Positive",
IF(SUM(--ISNUMBER(SEARCH({"neutral","standard delivery","average pace","satisfactory","decent but could be more engaging","could improve pace"},I102)))&gt;0,"Neutral",
"Negative"))</f>
        <v>Positive</v>
      </c>
    </row>
    <row r="103" spans="1:11" x14ac:dyDescent="0.3">
      <c r="A103" s="2">
        <v>7318</v>
      </c>
      <c r="B103" t="s">
        <v>13</v>
      </c>
      <c r="C103" t="s">
        <v>28</v>
      </c>
      <c r="D103" s="2">
        <v>5</v>
      </c>
      <c r="E103" s="2">
        <v>2</v>
      </c>
      <c r="F103" s="2">
        <v>3</v>
      </c>
      <c r="G103" s="2">
        <v>1</v>
      </c>
      <c r="H103" s="2">
        <f>AVERAGE(Table1[[#This Row],[Q1_Content_Quality]:[Q4_Resources]])</f>
        <v>2.75</v>
      </c>
      <c r="I103" t="s">
        <v>36</v>
      </c>
      <c r="J103" s="1">
        <v>45358</v>
      </c>
      <c r="K103" s="2" t="str">
        <f>IF(SUM(--ISNUMBER(SEARCH({"excellent","very engaging","great pace","clear explanations","well structured","insightful"},I103)))&gt;0,"Positive",
IF(SUM(--ISNUMBER(SEARCH({"neutral","standard delivery","average pace","satisfactory","decent but could be more engaging","could improve pace"},I103)))&gt;0,"Neutral",
"Negative"))</f>
        <v>Positive</v>
      </c>
    </row>
    <row r="104" spans="1:11" x14ac:dyDescent="0.3">
      <c r="A104" s="2">
        <v>7375</v>
      </c>
      <c r="B104" t="s">
        <v>21</v>
      </c>
      <c r="C104" t="s">
        <v>28</v>
      </c>
      <c r="D104" s="2">
        <v>5</v>
      </c>
      <c r="E104" s="2">
        <v>2</v>
      </c>
      <c r="F104" s="2">
        <v>2</v>
      </c>
      <c r="G104" s="2">
        <v>4</v>
      </c>
      <c r="H104" s="2">
        <f>AVERAGE(Table1[[#This Row],[Q1_Content_Quality]:[Q4_Resources]])</f>
        <v>3.25</v>
      </c>
      <c r="I104" t="s">
        <v>37</v>
      </c>
      <c r="J104" s="1">
        <v>45640</v>
      </c>
      <c r="K104" s="2" t="str">
        <f>IF(SUM(--ISNUMBER(SEARCH({"excellent","very engaging","great pace","clear explanations","well structured","insightful"},I104)))&gt;0,"Positive",
IF(SUM(--ISNUMBER(SEARCH({"neutral","standard delivery","average pace","satisfactory","decent but could be more engaging","could improve pace"},I104)))&gt;0,"Neutral",
"Negative"))</f>
        <v>Positive</v>
      </c>
    </row>
    <row r="105" spans="1:11" x14ac:dyDescent="0.3">
      <c r="A105" s="2">
        <v>7537</v>
      </c>
      <c r="B105" t="s">
        <v>12</v>
      </c>
      <c r="C105" t="s">
        <v>33</v>
      </c>
      <c r="D105" s="2">
        <v>4</v>
      </c>
      <c r="E105" s="2">
        <v>3</v>
      </c>
      <c r="F105" s="2">
        <v>1</v>
      </c>
      <c r="G105" s="2">
        <v>1</v>
      </c>
      <c r="H105" s="2">
        <f>AVERAGE(Table1[[#This Row],[Q1_Content_Quality]:[Q4_Resources]])</f>
        <v>2.25</v>
      </c>
      <c r="I105" t="s">
        <v>41</v>
      </c>
      <c r="J105" s="1">
        <v>45546</v>
      </c>
      <c r="K105" s="2" t="str">
        <f>IF(SUM(--ISNUMBER(SEARCH({"excellent","very engaging","great pace","clear explanations","well structured","insightful"},I105)))&gt;0,"Positive",
IF(SUM(--ISNUMBER(SEARCH({"neutral","standard delivery","average pace","satisfactory","decent but could be more engaging","could improve pace"},I105)))&gt;0,"Neutral",
"Negative"))</f>
        <v>Negative</v>
      </c>
    </row>
    <row r="106" spans="1:11" x14ac:dyDescent="0.3">
      <c r="A106" s="2">
        <v>7696</v>
      </c>
      <c r="B106" t="s">
        <v>10</v>
      </c>
      <c r="C106" t="s">
        <v>33</v>
      </c>
      <c r="D106" s="2">
        <v>5</v>
      </c>
      <c r="E106" s="2">
        <v>2</v>
      </c>
      <c r="F106" s="2">
        <v>3</v>
      </c>
      <c r="G106" s="2">
        <v>4</v>
      </c>
      <c r="H106" s="2">
        <f>AVERAGE(Table1[[#This Row],[Q1_Content_Quality]:[Q4_Resources]])</f>
        <v>3.5</v>
      </c>
      <c r="I106" t="s">
        <v>35</v>
      </c>
      <c r="J106" s="1">
        <v>45615</v>
      </c>
      <c r="K106" s="2" t="str">
        <f>IF(SUM(--ISNUMBER(SEARCH({"excellent","very engaging","great pace","clear explanations","well structured","insightful"},I106)))&gt;0,"Positive",
IF(SUM(--ISNUMBER(SEARCH({"neutral","standard delivery","average pace","satisfactory","decent but could be more engaging","could improve pace"},I106)))&gt;0,"Neutral",
"Negative"))</f>
        <v>Negative</v>
      </c>
    </row>
    <row r="107" spans="1:11" x14ac:dyDescent="0.3">
      <c r="A107" s="2">
        <v>7728</v>
      </c>
      <c r="B107" t="s">
        <v>10</v>
      </c>
      <c r="C107" t="s">
        <v>27</v>
      </c>
      <c r="D107" s="2">
        <v>2</v>
      </c>
      <c r="E107" s="2">
        <v>3</v>
      </c>
      <c r="F107" s="2">
        <v>1</v>
      </c>
      <c r="G107" s="2">
        <v>5</v>
      </c>
      <c r="H107" s="2">
        <f>AVERAGE(Table1[[#This Row],[Q1_Content_Quality]:[Q4_Resources]])</f>
        <v>2.75</v>
      </c>
      <c r="I107" t="s">
        <v>39</v>
      </c>
      <c r="J107" s="1">
        <v>45386</v>
      </c>
      <c r="K107" s="2" t="str">
        <f>IF(SUM(--ISNUMBER(SEARCH({"excellent","very engaging","great pace","clear explanations","well structured","insightful"},I107)))&gt;0,"Positive",
IF(SUM(--ISNUMBER(SEARCH({"neutral","standard delivery","average pace","satisfactory","decent but could be more engaging","could improve pace"},I107)))&gt;0,"Neutral",
"Negative"))</f>
        <v>Positive</v>
      </c>
    </row>
    <row r="108" spans="1:11" x14ac:dyDescent="0.3">
      <c r="A108" s="2">
        <v>7730</v>
      </c>
      <c r="B108" t="s">
        <v>15</v>
      </c>
      <c r="C108" t="s">
        <v>28</v>
      </c>
      <c r="D108" s="2">
        <v>3</v>
      </c>
      <c r="E108" s="2">
        <v>3</v>
      </c>
      <c r="F108" s="2">
        <v>4</v>
      </c>
      <c r="G108" s="2">
        <v>1</v>
      </c>
      <c r="H108" s="2">
        <f>AVERAGE(Table1[[#This Row],[Q1_Content_Quality]:[Q4_Resources]])</f>
        <v>2.75</v>
      </c>
      <c r="I108" t="s">
        <v>39</v>
      </c>
      <c r="J108" s="1">
        <v>45626</v>
      </c>
      <c r="K108" s="2" t="str">
        <f>IF(SUM(--ISNUMBER(SEARCH({"excellent","very engaging","great pace","clear explanations","well structured","insightful"},I108)))&gt;0,"Positive",
IF(SUM(--ISNUMBER(SEARCH({"neutral","standard delivery","average pace","satisfactory","decent but could be more engaging","could improve pace"},I108)))&gt;0,"Neutral",
"Negative"))</f>
        <v>Positive</v>
      </c>
    </row>
    <row r="109" spans="1:11" x14ac:dyDescent="0.3">
      <c r="A109" s="2">
        <v>7776</v>
      </c>
      <c r="B109" t="s">
        <v>25</v>
      </c>
      <c r="C109" t="s">
        <v>29</v>
      </c>
      <c r="D109" s="2">
        <v>4</v>
      </c>
      <c r="E109" s="2">
        <v>1</v>
      </c>
      <c r="F109" s="2">
        <v>2</v>
      </c>
      <c r="G109" s="2">
        <v>2</v>
      </c>
      <c r="H109" s="2">
        <f>AVERAGE(Table1[[#This Row],[Q1_Content_Quality]:[Q4_Resources]])</f>
        <v>2.25</v>
      </c>
      <c r="I109" t="s">
        <v>41</v>
      </c>
      <c r="J109" s="1">
        <v>45439</v>
      </c>
      <c r="K109" s="2" t="str">
        <f>IF(SUM(--ISNUMBER(SEARCH({"excellent","very engaging","great pace","clear explanations","well structured","insightful"},I109)))&gt;0,"Positive",
IF(SUM(--ISNUMBER(SEARCH({"neutral","standard delivery","average pace","satisfactory","decent but could be more engaging","could improve pace"},I109)))&gt;0,"Neutral",
"Negative"))</f>
        <v>Negative</v>
      </c>
    </row>
    <row r="110" spans="1:11" x14ac:dyDescent="0.3">
      <c r="A110" s="2">
        <v>7843</v>
      </c>
      <c r="B110" t="s">
        <v>10</v>
      </c>
      <c r="C110" t="s">
        <v>29</v>
      </c>
      <c r="D110" s="2">
        <v>5</v>
      </c>
      <c r="E110" s="2">
        <v>3</v>
      </c>
      <c r="F110" s="2">
        <v>5</v>
      </c>
      <c r="G110" s="2">
        <v>4</v>
      </c>
      <c r="H110" s="2">
        <f>AVERAGE(Table1[[#This Row],[Q1_Content_Quality]:[Q4_Resources]])</f>
        <v>4.25</v>
      </c>
      <c r="I110" t="s">
        <v>47</v>
      </c>
      <c r="J110" s="1">
        <v>45472</v>
      </c>
      <c r="K110" s="2" t="str">
        <f>IF(SUM(--ISNUMBER(SEARCH({"excellent","very engaging","great pace","clear explanations","well structured","insightful"},I110)))&gt;0,"Positive",
IF(SUM(--ISNUMBER(SEARCH({"neutral","standard delivery","average pace","satisfactory","decent but could be more engaging","could improve pace"},I110)))&gt;0,"Neutral",
"Negative"))</f>
        <v>Neutral</v>
      </c>
    </row>
    <row r="111" spans="1:11" x14ac:dyDescent="0.3">
      <c r="A111" s="2">
        <v>7878</v>
      </c>
      <c r="B111" t="s">
        <v>23</v>
      </c>
      <c r="C111" t="s">
        <v>33</v>
      </c>
      <c r="D111" s="2">
        <v>5</v>
      </c>
      <c r="E111" s="2">
        <v>4</v>
      </c>
      <c r="F111" s="2">
        <v>4</v>
      </c>
      <c r="G111" s="2">
        <v>4</v>
      </c>
      <c r="H111" s="2">
        <f>AVERAGE(Table1[[#This Row],[Q1_Content_Quality]:[Q4_Resources]])</f>
        <v>4.25</v>
      </c>
      <c r="I111" t="s">
        <v>34</v>
      </c>
      <c r="J111" s="1">
        <v>45366</v>
      </c>
      <c r="K111" s="2" t="str">
        <f>IF(SUM(--ISNUMBER(SEARCH({"excellent","very engaging","great pace","clear explanations","well structured","insightful"},I111)))&gt;0,"Positive",
IF(SUM(--ISNUMBER(SEARCH({"neutral","standard delivery","average pace","satisfactory","decent but could be more engaging","could improve pace"},I111)))&gt;0,"Neutral",
"Negative"))</f>
        <v>Positive</v>
      </c>
    </row>
    <row r="112" spans="1:11" x14ac:dyDescent="0.3">
      <c r="A112" s="2">
        <v>7931</v>
      </c>
      <c r="B112" t="s">
        <v>25</v>
      </c>
      <c r="C112" t="s">
        <v>33</v>
      </c>
      <c r="D112" s="2">
        <v>2</v>
      </c>
      <c r="E112" s="2">
        <v>4</v>
      </c>
      <c r="F112" s="2">
        <v>1</v>
      </c>
      <c r="G112" s="2">
        <v>2</v>
      </c>
      <c r="H112" s="2">
        <f>AVERAGE(Table1[[#This Row],[Q1_Content_Quality]:[Q4_Resources]])</f>
        <v>2.25</v>
      </c>
      <c r="I112" t="s">
        <v>40</v>
      </c>
      <c r="J112" s="1">
        <v>45300</v>
      </c>
      <c r="K112" s="2" t="str">
        <f>IF(SUM(--ISNUMBER(SEARCH({"excellent","very engaging","great pace","clear explanations","well structured","insightful"},I112)))&gt;0,"Positive",
IF(SUM(--ISNUMBER(SEARCH({"neutral","standard delivery","average pace","satisfactory","decent but could be more engaging","could improve pace"},I112)))&gt;0,"Neutral",
"Negative"))</f>
        <v>Neutral</v>
      </c>
    </row>
    <row r="113" spans="1:11" x14ac:dyDescent="0.3">
      <c r="A113" s="2">
        <v>7981</v>
      </c>
      <c r="B113" t="s">
        <v>22</v>
      </c>
      <c r="C113" t="s">
        <v>27</v>
      </c>
      <c r="D113" s="2">
        <v>2</v>
      </c>
      <c r="E113" s="2">
        <v>3</v>
      </c>
      <c r="F113" s="2">
        <v>2</v>
      </c>
      <c r="G113" s="2">
        <v>4</v>
      </c>
      <c r="H113" s="2">
        <f>AVERAGE(Table1[[#This Row],[Q1_Content_Quality]:[Q4_Resources]])</f>
        <v>2.75</v>
      </c>
      <c r="I113" t="s">
        <v>44</v>
      </c>
      <c r="J113" s="1">
        <v>45298</v>
      </c>
      <c r="K113" s="2" t="str">
        <f>IF(SUM(--ISNUMBER(SEARCH({"excellent","very engaging","great pace","clear explanations","well structured","insightful"},I113)))&gt;0,"Positive",
IF(SUM(--ISNUMBER(SEARCH({"neutral","standard delivery","average pace","satisfactory","decent but could be more engaging","could improve pace"},I113)))&gt;0,"Neutral",
"Negative"))</f>
        <v>Neutral</v>
      </c>
    </row>
    <row r="114" spans="1:11" x14ac:dyDescent="0.3">
      <c r="A114" s="2">
        <v>7989</v>
      </c>
      <c r="B114" t="s">
        <v>14</v>
      </c>
      <c r="C114" t="s">
        <v>26</v>
      </c>
      <c r="D114" s="2">
        <v>2</v>
      </c>
      <c r="E114" s="2">
        <v>1</v>
      </c>
      <c r="F114" s="2">
        <v>5</v>
      </c>
      <c r="G114" s="2">
        <v>1</v>
      </c>
      <c r="H114" s="2">
        <f>AVERAGE(Table1[[#This Row],[Q1_Content_Quality]:[Q4_Resources]])</f>
        <v>2.25</v>
      </c>
      <c r="I114" t="s">
        <v>34</v>
      </c>
      <c r="J114" s="1">
        <v>45651</v>
      </c>
      <c r="K114" s="2" t="str">
        <f>IF(SUM(--ISNUMBER(SEARCH({"excellent","very engaging","great pace","clear explanations","well structured","insightful"},I114)))&gt;0,"Positive",
IF(SUM(--ISNUMBER(SEARCH({"neutral","standard delivery","average pace","satisfactory","decent but could be more engaging","could improve pace"},I114)))&gt;0,"Neutral",
"Negative"))</f>
        <v>Positive</v>
      </c>
    </row>
    <row r="115" spans="1:11" x14ac:dyDescent="0.3">
      <c r="A115" s="2">
        <v>8091</v>
      </c>
      <c r="B115" t="s">
        <v>22</v>
      </c>
      <c r="C115" t="s">
        <v>26</v>
      </c>
      <c r="D115" s="2">
        <v>4</v>
      </c>
      <c r="E115" s="2">
        <v>5</v>
      </c>
      <c r="F115" s="2">
        <v>5</v>
      </c>
      <c r="G115" s="2">
        <v>5</v>
      </c>
      <c r="H115" s="2">
        <f>AVERAGE(Table1[[#This Row],[Q1_Content_Quality]:[Q4_Resources]])</f>
        <v>4.75</v>
      </c>
      <c r="I115" t="s">
        <v>41</v>
      </c>
      <c r="J115" s="1">
        <v>45319</v>
      </c>
      <c r="K115" s="2" t="str">
        <f>IF(SUM(--ISNUMBER(SEARCH({"excellent","very engaging","great pace","clear explanations","well structured","insightful"},I115)))&gt;0,"Positive",
IF(SUM(--ISNUMBER(SEARCH({"neutral","standard delivery","average pace","satisfactory","decent but could be more engaging","could improve pace"},I115)))&gt;0,"Neutral",
"Negative"))</f>
        <v>Negative</v>
      </c>
    </row>
    <row r="116" spans="1:11" x14ac:dyDescent="0.3">
      <c r="A116" s="2">
        <v>8129</v>
      </c>
      <c r="B116" t="s">
        <v>17</v>
      </c>
      <c r="C116" t="s">
        <v>26</v>
      </c>
      <c r="D116" s="2">
        <v>2</v>
      </c>
      <c r="E116" s="2">
        <v>4</v>
      </c>
      <c r="F116" s="2">
        <v>1</v>
      </c>
      <c r="G116" s="2">
        <v>1</v>
      </c>
      <c r="H116" s="2">
        <f>AVERAGE(Table1[[#This Row],[Q1_Content_Quality]:[Q4_Resources]])</f>
        <v>2</v>
      </c>
      <c r="I116" t="s">
        <v>40</v>
      </c>
      <c r="J116" s="1">
        <v>45309</v>
      </c>
      <c r="K116" s="2" t="str">
        <f>IF(SUM(--ISNUMBER(SEARCH({"excellent","very engaging","great pace","clear explanations","well structured","insightful"},I116)))&gt;0,"Positive",
IF(SUM(--ISNUMBER(SEARCH({"neutral","standard delivery","average pace","satisfactory","decent but could be more engaging","could improve pace"},I116)))&gt;0,"Neutral",
"Negative"))</f>
        <v>Neutral</v>
      </c>
    </row>
    <row r="117" spans="1:11" x14ac:dyDescent="0.3">
      <c r="A117" s="2">
        <v>8193</v>
      </c>
      <c r="B117" t="s">
        <v>17</v>
      </c>
      <c r="C117" t="s">
        <v>30</v>
      </c>
      <c r="D117" s="2">
        <v>5</v>
      </c>
      <c r="E117" s="2">
        <v>4</v>
      </c>
      <c r="F117" s="2">
        <v>1</v>
      </c>
      <c r="G117" s="2">
        <v>2</v>
      </c>
      <c r="H117" s="2">
        <f>AVERAGE(Table1[[#This Row],[Q1_Content_Quality]:[Q4_Resources]])</f>
        <v>3</v>
      </c>
      <c r="I117" t="s">
        <v>48</v>
      </c>
      <c r="J117" s="1">
        <v>45482</v>
      </c>
      <c r="K117" s="2" t="str">
        <f>IF(SUM(--ISNUMBER(SEARCH({"excellent","very engaging","great pace","clear explanations","well structured","insightful"},I117)))&gt;0,"Positive",
IF(SUM(--ISNUMBER(SEARCH({"neutral","standard delivery","average pace","satisfactory","decent but could be more engaging","could improve pace"},I117)))&gt;0,"Neutral",
"Negative"))</f>
        <v>Neutral</v>
      </c>
    </row>
    <row r="118" spans="1:11" x14ac:dyDescent="0.3">
      <c r="A118" s="2">
        <v>8209</v>
      </c>
      <c r="B118" t="s">
        <v>22</v>
      </c>
      <c r="C118" t="s">
        <v>32</v>
      </c>
      <c r="D118" s="2">
        <v>1</v>
      </c>
      <c r="E118" s="2">
        <v>5</v>
      </c>
      <c r="F118" s="2">
        <v>1</v>
      </c>
      <c r="G118" s="2">
        <v>2</v>
      </c>
      <c r="H118" s="2">
        <f>AVERAGE(Table1[[#This Row],[Q1_Content_Quality]:[Q4_Resources]])</f>
        <v>2.25</v>
      </c>
      <c r="I118" t="s">
        <v>38</v>
      </c>
      <c r="J118" s="1">
        <v>45406</v>
      </c>
      <c r="K118" s="2" t="str">
        <f>IF(SUM(--ISNUMBER(SEARCH({"excellent","very engaging","great pace","clear explanations","well structured","insightful"},I118)))&gt;0,"Positive",
IF(SUM(--ISNUMBER(SEARCH({"neutral","standard delivery","average pace","satisfactory","decent but could be more engaging","could improve pace"},I118)))&gt;0,"Neutral",
"Negative"))</f>
        <v>Positive</v>
      </c>
    </row>
    <row r="119" spans="1:11" x14ac:dyDescent="0.3">
      <c r="A119" s="2">
        <v>8220</v>
      </c>
      <c r="B119" t="s">
        <v>17</v>
      </c>
      <c r="C119" t="s">
        <v>32</v>
      </c>
      <c r="D119" s="2">
        <v>3</v>
      </c>
      <c r="E119" s="2">
        <v>2</v>
      </c>
      <c r="F119" s="2">
        <v>2</v>
      </c>
      <c r="G119" s="2">
        <v>1</v>
      </c>
      <c r="H119" s="2">
        <f>AVERAGE(Table1[[#This Row],[Q1_Content_Quality]:[Q4_Resources]])</f>
        <v>2</v>
      </c>
      <c r="I119" t="s">
        <v>39</v>
      </c>
      <c r="J119" s="1">
        <v>45607</v>
      </c>
      <c r="K119" s="2" t="str">
        <f>IF(SUM(--ISNUMBER(SEARCH({"excellent","very engaging","great pace","clear explanations","well structured","insightful"},I119)))&gt;0,"Positive",
IF(SUM(--ISNUMBER(SEARCH({"neutral","standard delivery","average pace","satisfactory","decent but could be more engaging","could improve pace"},I119)))&gt;0,"Neutral",
"Negative"))</f>
        <v>Positive</v>
      </c>
    </row>
    <row r="120" spans="1:11" x14ac:dyDescent="0.3">
      <c r="A120" s="2">
        <v>8451</v>
      </c>
      <c r="B120" t="s">
        <v>11</v>
      </c>
      <c r="C120" t="s">
        <v>27</v>
      </c>
      <c r="D120" s="2">
        <v>5</v>
      </c>
      <c r="E120" s="2">
        <v>4</v>
      </c>
      <c r="F120" s="2">
        <v>3</v>
      </c>
      <c r="G120" s="2">
        <v>3</v>
      </c>
      <c r="H120" s="2">
        <f>AVERAGE(Table1[[#This Row],[Q1_Content_Quality]:[Q4_Resources]])</f>
        <v>3.75</v>
      </c>
      <c r="I120" t="s">
        <v>36</v>
      </c>
      <c r="J120" s="1">
        <v>45470</v>
      </c>
      <c r="K120" s="2" t="str">
        <f>IF(SUM(--ISNUMBER(SEARCH({"excellent","very engaging","great pace","clear explanations","well structured","insightful"},I120)))&gt;0,"Positive",
IF(SUM(--ISNUMBER(SEARCH({"neutral","standard delivery","average pace","satisfactory","decent but could be more engaging","could improve pace"},I120)))&gt;0,"Neutral",
"Negative"))</f>
        <v>Positive</v>
      </c>
    </row>
    <row r="121" spans="1:11" x14ac:dyDescent="0.3">
      <c r="A121" s="2">
        <v>8471</v>
      </c>
      <c r="B121" t="s">
        <v>22</v>
      </c>
      <c r="C121" t="s">
        <v>31</v>
      </c>
      <c r="D121" s="2">
        <v>5</v>
      </c>
      <c r="E121" s="2">
        <v>5</v>
      </c>
      <c r="F121" s="2">
        <v>4</v>
      </c>
      <c r="G121" s="2">
        <v>4</v>
      </c>
      <c r="H121" s="2">
        <f>AVERAGE(Table1[[#This Row],[Q1_Content_Quality]:[Q4_Resources]])</f>
        <v>4.5</v>
      </c>
      <c r="I121" t="s">
        <v>36</v>
      </c>
      <c r="J121" s="1">
        <v>45455</v>
      </c>
      <c r="K121" s="2" t="str">
        <f>IF(SUM(--ISNUMBER(SEARCH({"excellent","very engaging","great pace","clear explanations","well structured","insightful"},I121)))&gt;0,"Positive",
IF(SUM(--ISNUMBER(SEARCH({"neutral","standard delivery","average pace","satisfactory","decent but could be more engaging","could improve pace"},I121)))&gt;0,"Neutral",
"Negative"))</f>
        <v>Positive</v>
      </c>
    </row>
    <row r="122" spans="1:11" x14ac:dyDescent="0.3">
      <c r="A122" s="2">
        <v>8510</v>
      </c>
      <c r="B122" t="s">
        <v>21</v>
      </c>
      <c r="C122" t="s">
        <v>33</v>
      </c>
      <c r="D122" s="2">
        <v>1</v>
      </c>
      <c r="E122" s="2">
        <v>5</v>
      </c>
      <c r="F122" s="2">
        <v>1</v>
      </c>
      <c r="G122" s="2">
        <v>5</v>
      </c>
      <c r="H122" s="2">
        <f>AVERAGE(Table1[[#This Row],[Q1_Content_Quality]:[Q4_Resources]])</f>
        <v>3</v>
      </c>
      <c r="I122" t="s">
        <v>42</v>
      </c>
      <c r="J122" s="1">
        <v>45610</v>
      </c>
      <c r="K122" s="2" t="str">
        <f>IF(SUM(--ISNUMBER(SEARCH({"excellent","very engaging","great pace","clear explanations","well structured","insightful"},I122)))&gt;0,"Positive",
IF(SUM(--ISNUMBER(SEARCH({"neutral","standard delivery","average pace","satisfactory","decent but could be more engaging","could improve pace"},I122)))&gt;0,"Neutral",
"Negative"))</f>
        <v>Neutral</v>
      </c>
    </row>
    <row r="123" spans="1:11" x14ac:dyDescent="0.3">
      <c r="A123" s="2">
        <v>8514</v>
      </c>
      <c r="B123" t="s">
        <v>25</v>
      </c>
      <c r="C123" t="s">
        <v>27</v>
      </c>
      <c r="D123" s="2">
        <v>4</v>
      </c>
      <c r="E123" s="2">
        <v>5</v>
      </c>
      <c r="F123" s="2">
        <v>3</v>
      </c>
      <c r="G123" s="2">
        <v>1</v>
      </c>
      <c r="H123" s="2">
        <f>AVERAGE(Table1[[#This Row],[Q1_Content_Quality]:[Q4_Resources]])</f>
        <v>3.25</v>
      </c>
      <c r="I123" t="s">
        <v>38</v>
      </c>
      <c r="J123" s="1">
        <v>45434</v>
      </c>
      <c r="K123" s="2" t="str">
        <f>IF(SUM(--ISNUMBER(SEARCH({"excellent","very engaging","great pace","clear explanations","well structured","insightful"},I123)))&gt;0,"Positive",
IF(SUM(--ISNUMBER(SEARCH({"neutral","standard delivery","average pace","satisfactory","decent but could be more engaging","could improve pace"},I123)))&gt;0,"Neutral",
"Negative"))</f>
        <v>Positive</v>
      </c>
    </row>
    <row r="124" spans="1:11" x14ac:dyDescent="0.3">
      <c r="A124" s="2">
        <v>8518</v>
      </c>
      <c r="B124" t="s">
        <v>17</v>
      </c>
      <c r="C124" t="s">
        <v>28</v>
      </c>
      <c r="D124" s="2">
        <v>1</v>
      </c>
      <c r="E124" s="2">
        <v>4</v>
      </c>
      <c r="F124" s="2">
        <v>2</v>
      </c>
      <c r="G124" s="2">
        <v>1</v>
      </c>
      <c r="H124" s="2">
        <f>AVERAGE(Table1[[#This Row],[Q1_Content_Quality]:[Q4_Resources]])</f>
        <v>2</v>
      </c>
      <c r="I124" t="s">
        <v>38</v>
      </c>
      <c r="J124" s="1">
        <v>45432</v>
      </c>
      <c r="K124" s="2" t="str">
        <f>IF(SUM(--ISNUMBER(SEARCH({"excellent","very engaging","great pace","clear explanations","well structured","insightful"},I124)))&gt;0,"Positive",
IF(SUM(--ISNUMBER(SEARCH({"neutral","standard delivery","average pace","satisfactory","decent but could be more engaging","could improve pace"},I124)))&gt;0,"Neutral",
"Negative"))</f>
        <v>Positive</v>
      </c>
    </row>
    <row r="125" spans="1:11" x14ac:dyDescent="0.3">
      <c r="A125" s="2">
        <v>8593</v>
      </c>
      <c r="B125" t="s">
        <v>24</v>
      </c>
      <c r="C125" t="s">
        <v>27</v>
      </c>
      <c r="D125" s="2">
        <v>4</v>
      </c>
      <c r="E125" s="2">
        <v>2</v>
      </c>
      <c r="F125" s="2">
        <v>4</v>
      </c>
      <c r="G125" s="2">
        <v>2</v>
      </c>
      <c r="H125" s="2">
        <f>AVERAGE(Table1[[#This Row],[Q1_Content_Quality]:[Q4_Resources]])</f>
        <v>3</v>
      </c>
      <c r="I125" t="s">
        <v>37</v>
      </c>
      <c r="J125" s="1">
        <v>45374</v>
      </c>
      <c r="K125" s="2" t="str">
        <f>IF(SUM(--ISNUMBER(SEARCH({"excellent","very engaging","great pace","clear explanations","well structured","insightful"},I125)))&gt;0,"Positive",
IF(SUM(--ISNUMBER(SEARCH({"neutral","standard delivery","average pace","satisfactory","decent but could be more engaging","could improve pace"},I125)))&gt;0,"Neutral",
"Negative"))</f>
        <v>Positive</v>
      </c>
    </row>
    <row r="126" spans="1:11" x14ac:dyDescent="0.3">
      <c r="A126" s="2">
        <v>8732</v>
      </c>
      <c r="B126" t="s">
        <v>20</v>
      </c>
      <c r="C126" t="s">
        <v>27</v>
      </c>
      <c r="D126" s="2">
        <v>5</v>
      </c>
      <c r="E126" s="2">
        <v>3</v>
      </c>
      <c r="F126" s="2">
        <v>5</v>
      </c>
      <c r="G126" s="2">
        <v>3</v>
      </c>
      <c r="H126" s="2">
        <f>AVERAGE(Table1[[#This Row],[Q1_Content_Quality]:[Q4_Resources]])</f>
        <v>4</v>
      </c>
      <c r="I126" t="s">
        <v>36</v>
      </c>
      <c r="J126" s="1">
        <v>45601</v>
      </c>
      <c r="K126" s="2" t="str">
        <f>IF(SUM(--ISNUMBER(SEARCH({"excellent","very engaging","great pace","clear explanations","well structured","insightful"},I126)))&gt;0,"Positive",
IF(SUM(--ISNUMBER(SEARCH({"neutral","standard delivery","average pace","satisfactory","decent but could be more engaging","could improve pace"},I126)))&gt;0,"Neutral",
"Negative"))</f>
        <v>Positive</v>
      </c>
    </row>
    <row r="127" spans="1:11" x14ac:dyDescent="0.3">
      <c r="A127" s="2">
        <v>8733</v>
      </c>
      <c r="B127" t="s">
        <v>14</v>
      </c>
      <c r="C127" t="s">
        <v>31</v>
      </c>
      <c r="D127" s="2">
        <v>1</v>
      </c>
      <c r="E127" s="2">
        <v>1</v>
      </c>
      <c r="F127" s="2">
        <v>5</v>
      </c>
      <c r="G127" s="2">
        <v>4</v>
      </c>
      <c r="H127" s="2">
        <f>AVERAGE(Table1[[#This Row],[Q1_Content_Quality]:[Q4_Resources]])</f>
        <v>2.75</v>
      </c>
      <c r="I127" t="s">
        <v>34</v>
      </c>
      <c r="J127" s="1">
        <v>45447</v>
      </c>
      <c r="K127" s="2" t="str">
        <f>IF(SUM(--ISNUMBER(SEARCH({"excellent","very engaging","great pace","clear explanations","well structured","insightful"},I127)))&gt;0,"Positive",
IF(SUM(--ISNUMBER(SEARCH({"neutral","standard delivery","average pace","satisfactory","decent but could be more engaging","could improve pace"},I127)))&gt;0,"Neutral",
"Negative"))</f>
        <v>Positive</v>
      </c>
    </row>
    <row r="128" spans="1:11" x14ac:dyDescent="0.3">
      <c r="A128" s="2">
        <v>8743</v>
      </c>
      <c r="B128" t="s">
        <v>21</v>
      </c>
      <c r="C128" t="s">
        <v>27</v>
      </c>
      <c r="D128" s="2">
        <v>2</v>
      </c>
      <c r="E128" s="2">
        <v>2</v>
      </c>
      <c r="F128" s="2">
        <v>2</v>
      </c>
      <c r="G128" s="2">
        <v>2</v>
      </c>
      <c r="H128" s="2">
        <f>AVERAGE(Table1[[#This Row],[Q1_Content_Quality]:[Q4_Resources]])</f>
        <v>2</v>
      </c>
      <c r="I128" t="s">
        <v>44</v>
      </c>
      <c r="J128" s="1">
        <v>45647</v>
      </c>
      <c r="K128" s="2" t="str">
        <f>IF(SUM(--ISNUMBER(SEARCH({"excellent","very engaging","great pace","clear explanations","well structured","insightful"},I128)))&gt;0,"Positive",
IF(SUM(--ISNUMBER(SEARCH({"neutral","standard delivery","average pace","satisfactory","decent but could be more engaging","could improve pace"},I128)))&gt;0,"Neutral",
"Negative"))</f>
        <v>Neutral</v>
      </c>
    </row>
    <row r="129" spans="1:11" x14ac:dyDescent="0.3">
      <c r="A129" s="2">
        <v>8752</v>
      </c>
      <c r="B129" t="s">
        <v>20</v>
      </c>
      <c r="C129" t="s">
        <v>29</v>
      </c>
      <c r="D129" s="2">
        <v>3</v>
      </c>
      <c r="E129" s="2">
        <v>5</v>
      </c>
      <c r="F129" s="2">
        <v>4</v>
      </c>
      <c r="G129" s="2">
        <v>2</v>
      </c>
      <c r="H129" s="2">
        <f>AVERAGE(Table1[[#This Row],[Q1_Content_Quality]:[Q4_Resources]])</f>
        <v>3.5</v>
      </c>
      <c r="I129" t="s">
        <v>42</v>
      </c>
      <c r="J129" s="1">
        <v>45405</v>
      </c>
      <c r="K129" s="2" t="str">
        <f>IF(SUM(--ISNUMBER(SEARCH({"excellent","very engaging","great pace","clear explanations","well structured","insightful"},I129)))&gt;0,"Positive",
IF(SUM(--ISNUMBER(SEARCH({"neutral","standard delivery","average pace","satisfactory","decent but could be more engaging","could improve pace"},I129)))&gt;0,"Neutral",
"Negative"))</f>
        <v>Neutral</v>
      </c>
    </row>
    <row r="130" spans="1:11" x14ac:dyDescent="0.3">
      <c r="A130" s="2">
        <v>8777</v>
      </c>
      <c r="B130" t="s">
        <v>17</v>
      </c>
      <c r="C130" t="s">
        <v>32</v>
      </c>
      <c r="D130" s="2">
        <v>2</v>
      </c>
      <c r="E130" s="2">
        <v>3</v>
      </c>
      <c r="F130" s="2">
        <v>4</v>
      </c>
      <c r="G130" s="2">
        <v>5</v>
      </c>
      <c r="H130" s="2">
        <f>AVERAGE(Table1[[#This Row],[Q1_Content_Quality]:[Q4_Resources]])</f>
        <v>3.5</v>
      </c>
      <c r="I130" t="s">
        <v>36</v>
      </c>
      <c r="J130" s="1">
        <v>45496</v>
      </c>
      <c r="K130" s="2" t="str">
        <f>IF(SUM(--ISNUMBER(SEARCH({"excellent","very engaging","great pace","clear explanations","well structured","insightful"},I130)))&gt;0,"Positive",
IF(SUM(--ISNUMBER(SEARCH({"neutral","standard delivery","average pace","satisfactory","decent but could be more engaging","could improve pace"},I130)))&gt;0,"Neutral",
"Negative"))</f>
        <v>Positive</v>
      </c>
    </row>
    <row r="131" spans="1:11" x14ac:dyDescent="0.3">
      <c r="A131" s="2">
        <v>8805</v>
      </c>
      <c r="B131" t="s">
        <v>9</v>
      </c>
      <c r="C131" t="s">
        <v>33</v>
      </c>
      <c r="D131" s="2">
        <v>3</v>
      </c>
      <c r="E131" s="2">
        <v>2</v>
      </c>
      <c r="F131" s="2">
        <v>4</v>
      </c>
      <c r="G131" s="2">
        <v>2</v>
      </c>
      <c r="H131" s="2">
        <f>AVERAGE(Table1[[#This Row],[Q1_Content_Quality]:[Q4_Resources]])</f>
        <v>2.75</v>
      </c>
      <c r="I131" t="s">
        <v>42</v>
      </c>
      <c r="J131" s="1">
        <v>45454</v>
      </c>
      <c r="K131" s="2" t="str">
        <f>IF(SUM(--ISNUMBER(SEARCH({"excellent","very engaging","great pace","clear explanations","well structured","insightful"},I131)))&gt;0,"Positive",
IF(SUM(--ISNUMBER(SEARCH({"neutral","standard delivery","average pace","satisfactory","decent but could be more engaging","could improve pace"},I131)))&gt;0,"Neutral",
"Negative"))</f>
        <v>Neutral</v>
      </c>
    </row>
    <row r="132" spans="1:11" x14ac:dyDescent="0.3">
      <c r="A132" s="2">
        <v>8819</v>
      </c>
      <c r="B132" t="s">
        <v>20</v>
      </c>
      <c r="C132" t="s">
        <v>31</v>
      </c>
      <c r="D132" s="2">
        <v>2</v>
      </c>
      <c r="E132" s="2">
        <v>4</v>
      </c>
      <c r="F132" s="2">
        <v>5</v>
      </c>
      <c r="G132" s="2">
        <v>3</v>
      </c>
      <c r="H132" s="2">
        <f>AVERAGE(Table1[[#This Row],[Q1_Content_Quality]:[Q4_Resources]])</f>
        <v>3.5</v>
      </c>
      <c r="I132" t="s">
        <v>38</v>
      </c>
      <c r="J132" s="1">
        <v>45502</v>
      </c>
      <c r="K132" s="2" t="str">
        <f>IF(SUM(--ISNUMBER(SEARCH({"excellent","very engaging","great pace","clear explanations","well structured","insightful"},I132)))&gt;0,"Positive",
IF(SUM(--ISNUMBER(SEARCH({"neutral","standard delivery","average pace","satisfactory","decent but could be more engaging","could improve pace"},I132)))&gt;0,"Neutral",
"Negative"))</f>
        <v>Positive</v>
      </c>
    </row>
    <row r="133" spans="1:11" x14ac:dyDescent="0.3">
      <c r="A133" s="2">
        <v>8832</v>
      </c>
      <c r="B133" t="s">
        <v>11</v>
      </c>
      <c r="C133" t="s">
        <v>31</v>
      </c>
      <c r="D133" s="2">
        <v>4</v>
      </c>
      <c r="E133" s="2">
        <v>4</v>
      </c>
      <c r="F133" s="2">
        <v>4</v>
      </c>
      <c r="G133" s="2">
        <v>3</v>
      </c>
      <c r="H133" s="2">
        <f>AVERAGE(Table1[[#This Row],[Q1_Content_Quality]:[Q4_Resources]])</f>
        <v>3.75</v>
      </c>
      <c r="I133" t="s">
        <v>42</v>
      </c>
      <c r="J133" s="1">
        <v>45572</v>
      </c>
      <c r="K133" s="2" t="str">
        <f>IF(SUM(--ISNUMBER(SEARCH({"excellent","very engaging","great pace","clear explanations","well structured","insightful"},I133)))&gt;0,"Positive",
IF(SUM(--ISNUMBER(SEARCH({"neutral","standard delivery","average pace","satisfactory","decent but could be more engaging","could improve pace"},I133)))&gt;0,"Neutral",
"Negative"))</f>
        <v>Neutral</v>
      </c>
    </row>
    <row r="134" spans="1:11" x14ac:dyDescent="0.3">
      <c r="A134" s="2">
        <v>8839</v>
      </c>
      <c r="B134" t="s">
        <v>10</v>
      </c>
      <c r="C134" t="s">
        <v>32</v>
      </c>
      <c r="D134" s="2">
        <v>2</v>
      </c>
      <c r="E134" s="2">
        <v>5</v>
      </c>
      <c r="F134" s="2">
        <v>5</v>
      </c>
      <c r="G134" s="2">
        <v>5</v>
      </c>
      <c r="H134" s="2">
        <f>AVERAGE(Table1[[#This Row],[Q1_Content_Quality]:[Q4_Resources]])</f>
        <v>4.25</v>
      </c>
      <c r="I134" t="s">
        <v>34</v>
      </c>
      <c r="J134" s="1">
        <v>45298</v>
      </c>
      <c r="K134" s="2" t="str">
        <f>IF(SUM(--ISNUMBER(SEARCH({"excellent","very engaging","great pace","clear explanations","well structured","insightful"},I134)))&gt;0,"Positive",
IF(SUM(--ISNUMBER(SEARCH({"neutral","standard delivery","average pace","satisfactory","decent but could be more engaging","could improve pace"},I134)))&gt;0,"Neutral",
"Negative"))</f>
        <v>Positive</v>
      </c>
    </row>
    <row r="135" spans="1:11" x14ac:dyDescent="0.3">
      <c r="A135" s="2">
        <v>8840</v>
      </c>
      <c r="B135" t="s">
        <v>18</v>
      </c>
      <c r="C135" t="s">
        <v>28</v>
      </c>
      <c r="D135" s="2">
        <v>3</v>
      </c>
      <c r="E135" s="2">
        <v>1</v>
      </c>
      <c r="F135" s="2">
        <v>1</v>
      </c>
      <c r="G135" s="2">
        <v>1</v>
      </c>
      <c r="H135" s="2">
        <f>AVERAGE(Table1[[#This Row],[Q1_Content_Quality]:[Q4_Resources]])</f>
        <v>1.5</v>
      </c>
      <c r="I135" t="s">
        <v>39</v>
      </c>
      <c r="J135" s="1">
        <v>45633</v>
      </c>
      <c r="K135" s="2" t="str">
        <f>IF(SUM(--ISNUMBER(SEARCH({"excellent","very engaging","great pace","clear explanations","well structured","insightful"},I135)))&gt;0,"Positive",
IF(SUM(--ISNUMBER(SEARCH({"neutral","standard delivery","average pace","satisfactory","decent but could be more engaging","could improve pace"},I135)))&gt;0,"Neutral",
"Negative"))</f>
        <v>Positive</v>
      </c>
    </row>
    <row r="136" spans="1:11" x14ac:dyDescent="0.3">
      <c r="A136" s="2">
        <v>8919</v>
      </c>
      <c r="B136" t="s">
        <v>11</v>
      </c>
      <c r="C136" t="s">
        <v>28</v>
      </c>
      <c r="D136" s="2">
        <v>4</v>
      </c>
      <c r="E136" s="2">
        <v>2</v>
      </c>
      <c r="F136" s="2">
        <v>1</v>
      </c>
      <c r="G136" s="2">
        <v>4</v>
      </c>
      <c r="H136" s="2">
        <f>AVERAGE(Table1[[#This Row],[Q1_Content_Quality]:[Q4_Resources]])</f>
        <v>2.75</v>
      </c>
      <c r="I136" t="s">
        <v>36</v>
      </c>
      <c r="J136" s="1">
        <v>45579</v>
      </c>
      <c r="K136" s="2" t="str">
        <f>IF(SUM(--ISNUMBER(SEARCH({"excellent","very engaging","great pace","clear explanations","well structured","insightful"},I136)))&gt;0,"Positive",
IF(SUM(--ISNUMBER(SEARCH({"neutral","standard delivery","average pace","satisfactory","decent but could be more engaging","could improve pace"},I136)))&gt;0,"Neutral",
"Negative"))</f>
        <v>Positive</v>
      </c>
    </row>
    <row r="137" spans="1:11" x14ac:dyDescent="0.3">
      <c r="A137" s="2">
        <v>9071</v>
      </c>
      <c r="B137" t="s">
        <v>25</v>
      </c>
      <c r="C137" t="s">
        <v>30</v>
      </c>
      <c r="D137" s="2">
        <v>2</v>
      </c>
      <c r="E137" s="2">
        <v>1</v>
      </c>
      <c r="F137" s="2">
        <v>5</v>
      </c>
      <c r="G137" s="2">
        <v>5</v>
      </c>
      <c r="H137" s="2">
        <f>AVERAGE(Table1[[#This Row],[Q1_Content_Quality]:[Q4_Resources]])</f>
        <v>3.25</v>
      </c>
      <c r="I137" t="s">
        <v>36</v>
      </c>
      <c r="J137" s="1">
        <v>45559</v>
      </c>
      <c r="K137" s="2" t="str">
        <f>IF(SUM(--ISNUMBER(SEARCH({"excellent","very engaging","great pace","clear explanations","well structured","insightful"},I137)))&gt;0,"Positive",
IF(SUM(--ISNUMBER(SEARCH({"neutral","standard delivery","average pace","satisfactory","decent but could be more engaging","could improve pace"},I137)))&gt;0,"Neutral",
"Negative"))</f>
        <v>Positive</v>
      </c>
    </row>
    <row r="138" spans="1:11" x14ac:dyDescent="0.3">
      <c r="A138" s="2">
        <v>9125</v>
      </c>
      <c r="B138" t="s">
        <v>22</v>
      </c>
      <c r="C138" t="s">
        <v>26</v>
      </c>
      <c r="D138" s="2">
        <v>2</v>
      </c>
      <c r="E138" s="2">
        <v>1</v>
      </c>
      <c r="F138" s="2">
        <v>5</v>
      </c>
      <c r="G138" s="2">
        <v>4</v>
      </c>
      <c r="H138" s="2">
        <f>AVERAGE(Table1[[#This Row],[Q1_Content_Quality]:[Q4_Resources]])</f>
        <v>3</v>
      </c>
      <c r="I138" t="s">
        <v>37</v>
      </c>
      <c r="J138" s="1">
        <v>45591</v>
      </c>
      <c r="K138" s="2" t="str">
        <f>IF(SUM(--ISNUMBER(SEARCH({"excellent","very engaging","great pace","clear explanations","well structured","insightful"},I138)))&gt;0,"Positive",
IF(SUM(--ISNUMBER(SEARCH({"neutral","standard delivery","average pace","satisfactory","decent but could be more engaging","could improve pace"},I138)))&gt;0,"Neutral",
"Negative"))</f>
        <v>Positive</v>
      </c>
    </row>
    <row r="139" spans="1:11" x14ac:dyDescent="0.3">
      <c r="A139" s="2">
        <v>9129</v>
      </c>
      <c r="B139" t="s">
        <v>21</v>
      </c>
      <c r="C139" t="s">
        <v>28</v>
      </c>
      <c r="D139" s="2">
        <v>5</v>
      </c>
      <c r="E139" s="2">
        <v>3</v>
      </c>
      <c r="F139" s="2">
        <v>1</v>
      </c>
      <c r="G139" s="2">
        <v>3</v>
      </c>
      <c r="H139" s="2">
        <f>AVERAGE(Table1[[#This Row],[Q1_Content_Quality]:[Q4_Resources]])</f>
        <v>3</v>
      </c>
      <c r="I139" t="s">
        <v>43</v>
      </c>
      <c r="J139" s="1">
        <v>45511</v>
      </c>
      <c r="K139" s="2" t="str">
        <f>IF(SUM(--ISNUMBER(SEARCH({"excellent","very engaging","great pace","clear explanations","well structured","insightful"},I139)))&gt;0,"Positive",
IF(SUM(--ISNUMBER(SEARCH({"neutral","standard delivery","average pace","satisfactory","decent but could be more engaging","could improve pace"},I139)))&gt;0,"Neutral",
"Negative"))</f>
        <v>Negative</v>
      </c>
    </row>
    <row r="140" spans="1:11" x14ac:dyDescent="0.3">
      <c r="A140" s="2">
        <v>9169</v>
      </c>
      <c r="B140" t="s">
        <v>9</v>
      </c>
      <c r="C140" t="s">
        <v>26</v>
      </c>
      <c r="D140" s="2">
        <v>5</v>
      </c>
      <c r="E140" s="2">
        <v>5</v>
      </c>
      <c r="F140" s="2">
        <v>2</v>
      </c>
      <c r="G140" s="2">
        <v>4</v>
      </c>
      <c r="H140" s="2">
        <f>AVERAGE(Table1[[#This Row],[Q1_Content_Quality]:[Q4_Resources]])</f>
        <v>4</v>
      </c>
      <c r="I140" t="s">
        <v>34</v>
      </c>
      <c r="J140" s="1">
        <v>45581</v>
      </c>
      <c r="K140" s="2" t="str">
        <f>IF(SUM(--ISNUMBER(SEARCH({"excellent","very engaging","great pace","clear explanations","well structured","insightful"},I140)))&gt;0,"Positive",
IF(SUM(--ISNUMBER(SEARCH({"neutral","standard delivery","average pace","satisfactory","decent but could be more engaging","could improve pace"},I140)))&gt;0,"Neutral",
"Negative"))</f>
        <v>Positive</v>
      </c>
    </row>
    <row r="141" spans="1:11" x14ac:dyDescent="0.3">
      <c r="A141" s="2">
        <v>9221</v>
      </c>
      <c r="B141" t="s">
        <v>23</v>
      </c>
      <c r="C141" t="s">
        <v>29</v>
      </c>
      <c r="D141" s="2">
        <v>1</v>
      </c>
      <c r="E141" s="2">
        <v>4</v>
      </c>
      <c r="F141" s="2">
        <v>5</v>
      </c>
      <c r="G141" s="2">
        <v>5</v>
      </c>
      <c r="H141" s="2">
        <f>AVERAGE(Table1[[#This Row],[Q1_Content_Quality]:[Q4_Resources]])</f>
        <v>3.75</v>
      </c>
      <c r="I141" t="s">
        <v>47</v>
      </c>
      <c r="J141" s="1">
        <v>45354</v>
      </c>
      <c r="K141" s="2" t="str">
        <f>IF(SUM(--ISNUMBER(SEARCH({"excellent","very engaging","great pace","clear explanations","well structured","insightful"},I141)))&gt;0,"Positive",
IF(SUM(--ISNUMBER(SEARCH({"neutral","standard delivery","average pace","satisfactory","decent but could be more engaging","could improve pace"},I141)))&gt;0,"Neutral",
"Negative"))</f>
        <v>Neutral</v>
      </c>
    </row>
    <row r="142" spans="1:11" x14ac:dyDescent="0.3">
      <c r="A142" s="2">
        <v>9276</v>
      </c>
      <c r="B142" t="s">
        <v>17</v>
      </c>
      <c r="C142" t="s">
        <v>28</v>
      </c>
      <c r="D142" s="2">
        <v>3</v>
      </c>
      <c r="E142" s="2">
        <v>1</v>
      </c>
      <c r="F142" s="2">
        <v>5</v>
      </c>
      <c r="G142" s="2">
        <v>5</v>
      </c>
      <c r="H142" s="2">
        <f>AVERAGE(Table1[[#This Row],[Q1_Content_Quality]:[Q4_Resources]])</f>
        <v>3.5</v>
      </c>
      <c r="I142" t="s">
        <v>36</v>
      </c>
      <c r="J142" s="1">
        <v>45463</v>
      </c>
      <c r="K142" s="2" t="str">
        <f>IF(SUM(--ISNUMBER(SEARCH({"excellent","very engaging","great pace","clear explanations","well structured","insightful"},I142)))&gt;0,"Positive",
IF(SUM(--ISNUMBER(SEARCH({"neutral","standard delivery","average pace","satisfactory","decent but could be more engaging","could improve pace"},I142)))&gt;0,"Neutral",
"Negative"))</f>
        <v>Positive</v>
      </c>
    </row>
    <row r="143" spans="1:11" x14ac:dyDescent="0.3">
      <c r="A143" s="2">
        <v>9343</v>
      </c>
      <c r="B143" t="s">
        <v>18</v>
      </c>
      <c r="C143" t="s">
        <v>26</v>
      </c>
      <c r="D143" s="2">
        <v>3</v>
      </c>
      <c r="E143" s="2">
        <v>3</v>
      </c>
      <c r="F143" s="2">
        <v>1</v>
      </c>
      <c r="G143" s="2">
        <v>2</v>
      </c>
      <c r="H143" s="2">
        <f>AVERAGE(Table1[[#This Row],[Q1_Content_Quality]:[Q4_Resources]])</f>
        <v>2.25</v>
      </c>
      <c r="I143" t="s">
        <v>39</v>
      </c>
      <c r="J143" s="1">
        <v>45315</v>
      </c>
      <c r="K143" s="2" t="str">
        <f>IF(SUM(--ISNUMBER(SEARCH({"excellent","very engaging","great pace","clear explanations","well structured","insightful"},I143)))&gt;0,"Positive",
IF(SUM(--ISNUMBER(SEARCH({"neutral","standard delivery","average pace","satisfactory","decent but could be more engaging","could improve pace"},I143)))&gt;0,"Neutral",
"Negative"))</f>
        <v>Positive</v>
      </c>
    </row>
    <row r="144" spans="1:11" x14ac:dyDescent="0.3">
      <c r="A144" s="2">
        <v>9372</v>
      </c>
      <c r="B144" t="s">
        <v>13</v>
      </c>
      <c r="C144" t="s">
        <v>32</v>
      </c>
      <c r="D144" s="2">
        <v>3</v>
      </c>
      <c r="E144" s="2">
        <v>5</v>
      </c>
      <c r="F144" s="2">
        <v>5</v>
      </c>
      <c r="G144" s="2">
        <v>5</v>
      </c>
      <c r="H144" s="2">
        <f>AVERAGE(Table1[[#This Row],[Q1_Content_Quality]:[Q4_Resources]])</f>
        <v>4.5</v>
      </c>
      <c r="I144" t="s">
        <v>34</v>
      </c>
      <c r="J144" s="1">
        <v>45412</v>
      </c>
      <c r="K144" s="2" t="str">
        <f>IF(SUM(--ISNUMBER(SEARCH({"excellent","very engaging","great pace","clear explanations","well structured","insightful"},I144)))&gt;0,"Positive",
IF(SUM(--ISNUMBER(SEARCH({"neutral","standard delivery","average pace","satisfactory","decent but could be more engaging","could improve pace"},I144)))&gt;0,"Neutral",
"Negative"))</f>
        <v>Positive</v>
      </c>
    </row>
    <row r="145" spans="1:11" x14ac:dyDescent="0.3">
      <c r="A145" s="2">
        <v>9419</v>
      </c>
      <c r="B145" t="s">
        <v>13</v>
      </c>
      <c r="C145" t="s">
        <v>29</v>
      </c>
      <c r="D145" s="2">
        <v>4</v>
      </c>
      <c r="E145" s="2">
        <v>4</v>
      </c>
      <c r="F145" s="2">
        <v>5</v>
      </c>
      <c r="G145" s="2">
        <v>5</v>
      </c>
      <c r="H145" s="2">
        <f>AVERAGE(Table1[[#This Row],[Q1_Content_Quality]:[Q4_Resources]])</f>
        <v>4.5</v>
      </c>
      <c r="I145" t="s">
        <v>40</v>
      </c>
      <c r="J145" s="1">
        <v>45534</v>
      </c>
      <c r="K145" s="2" t="str">
        <f>IF(SUM(--ISNUMBER(SEARCH({"excellent","very engaging","great pace","clear explanations","well structured","insightful"},I145)))&gt;0,"Positive",
IF(SUM(--ISNUMBER(SEARCH({"neutral","standard delivery","average pace","satisfactory","decent but could be more engaging","could improve pace"},I145)))&gt;0,"Neutral",
"Negative"))</f>
        <v>Neutral</v>
      </c>
    </row>
    <row r="146" spans="1:11" x14ac:dyDescent="0.3">
      <c r="A146" s="2">
        <v>9436</v>
      </c>
      <c r="B146" t="s">
        <v>22</v>
      </c>
      <c r="C146" t="s">
        <v>30</v>
      </c>
      <c r="D146" s="2">
        <v>4</v>
      </c>
      <c r="E146" s="2">
        <v>2</v>
      </c>
      <c r="F146" s="2">
        <v>2</v>
      </c>
      <c r="G146" s="2">
        <v>3</v>
      </c>
      <c r="H146" s="2">
        <f>AVERAGE(Table1[[#This Row],[Q1_Content_Quality]:[Q4_Resources]])</f>
        <v>2.75</v>
      </c>
      <c r="I146" t="s">
        <v>46</v>
      </c>
      <c r="J146" s="1">
        <v>45309</v>
      </c>
      <c r="K146" s="2" t="str">
        <f>IF(SUM(--ISNUMBER(SEARCH({"excellent","very engaging","great pace","clear explanations","well structured","insightful"},I146)))&gt;0,"Positive",
IF(SUM(--ISNUMBER(SEARCH({"neutral","standard delivery","average pace","satisfactory","decent but could be more engaging","could improve pace"},I146)))&gt;0,"Neutral",
"Negative"))</f>
        <v>Neutral</v>
      </c>
    </row>
    <row r="147" spans="1:11" x14ac:dyDescent="0.3">
      <c r="A147" s="2">
        <v>9559</v>
      </c>
      <c r="B147" t="s">
        <v>16</v>
      </c>
      <c r="C147" t="s">
        <v>31</v>
      </c>
      <c r="D147" s="2">
        <v>3</v>
      </c>
      <c r="E147" s="2">
        <v>5</v>
      </c>
      <c r="F147" s="2">
        <v>4</v>
      </c>
      <c r="G147" s="2">
        <v>1</v>
      </c>
      <c r="H147" s="2">
        <f>AVERAGE(Table1[[#This Row],[Q1_Content_Quality]:[Q4_Resources]])</f>
        <v>3.25</v>
      </c>
      <c r="I147" t="s">
        <v>39</v>
      </c>
      <c r="J147" s="1">
        <v>45362</v>
      </c>
      <c r="K147" s="2" t="str">
        <f>IF(SUM(--ISNUMBER(SEARCH({"excellent","very engaging","great pace","clear explanations","well structured","insightful"},I147)))&gt;0,"Positive",
IF(SUM(--ISNUMBER(SEARCH({"neutral","standard delivery","average pace","satisfactory","decent but could be more engaging","could improve pace"},I147)))&gt;0,"Neutral",
"Negative"))</f>
        <v>Positive</v>
      </c>
    </row>
    <row r="148" spans="1:11" x14ac:dyDescent="0.3">
      <c r="A148" s="2">
        <v>9647</v>
      </c>
      <c r="B148" t="s">
        <v>19</v>
      </c>
      <c r="C148" t="s">
        <v>26</v>
      </c>
      <c r="D148" s="2">
        <v>5</v>
      </c>
      <c r="E148" s="2">
        <v>4</v>
      </c>
      <c r="F148" s="2">
        <v>2</v>
      </c>
      <c r="G148" s="2">
        <v>5</v>
      </c>
      <c r="H148" s="2">
        <f>AVERAGE(Table1[[#This Row],[Q1_Content_Quality]:[Q4_Resources]])</f>
        <v>4</v>
      </c>
      <c r="I148" t="s">
        <v>48</v>
      </c>
      <c r="J148" s="1">
        <v>45296</v>
      </c>
      <c r="K148" s="2" t="str">
        <f>IF(SUM(--ISNUMBER(SEARCH({"excellent","very engaging","great pace","clear explanations","well structured","insightful"},I148)))&gt;0,"Positive",
IF(SUM(--ISNUMBER(SEARCH({"neutral","standard delivery","average pace","satisfactory","decent but could be more engaging","could improve pace"},I148)))&gt;0,"Neutral",
"Negative"))</f>
        <v>Neutral</v>
      </c>
    </row>
    <row r="149" spans="1:11" x14ac:dyDescent="0.3">
      <c r="A149" s="2">
        <v>9906</v>
      </c>
      <c r="B149" t="s">
        <v>16</v>
      </c>
      <c r="C149" t="s">
        <v>29</v>
      </c>
      <c r="D149" s="2">
        <v>2</v>
      </c>
      <c r="E149" s="2">
        <v>1</v>
      </c>
      <c r="F149" s="2">
        <v>5</v>
      </c>
      <c r="G149" s="2">
        <v>2</v>
      </c>
      <c r="H149" s="2">
        <f>AVERAGE(Table1[[#This Row],[Q1_Content_Quality]:[Q4_Resources]])</f>
        <v>2.5</v>
      </c>
      <c r="I149" t="s">
        <v>38</v>
      </c>
      <c r="J149" s="1">
        <v>45560</v>
      </c>
      <c r="K149" s="2" t="str">
        <f>IF(SUM(--ISNUMBER(SEARCH({"excellent","very engaging","great pace","clear explanations","well structured","insightful"},I149)))&gt;0,"Positive",
IF(SUM(--ISNUMBER(SEARCH({"neutral","standard delivery","average pace","satisfactory","decent but could be more engaging","could improve pace"},I149)))&gt;0,"Neutral",
"Negative"))</f>
        <v>Positive</v>
      </c>
    </row>
    <row r="150" spans="1:11" x14ac:dyDescent="0.3">
      <c r="A150" s="2">
        <v>9917</v>
      </c>
      <c r="B150" t="s">
        <v>12</v>
      </c>
      <c r="C150" t="s">
        <v>28</v>
      </c>
      <c r="D150" s="2">
        <v>4</v>
      </c>
      <c r="E150" s="2">
        <v>4</v>
      </c>
      <c r="F150" s="2">
        <v>2</v>
      </c>
      <c r="G150" s="2">
        <v>5</v>
      </c>
      <c r="H150" s="2">
        <f>AVERAGE(Table1[[#This Row],[Q1_Content_Quality]:[Q4_Resources]])</f>
        <v>3.75</v>
      </c>
      <c r="I150" t="s">
        <v>37</v>
      </c>
      <c r="J150" s="1">
        <v>45373</v>
      </c>
      <c r="K150" s="2" t="str">
        <f>IF(SUM(--ISNUMBER(SEARCH({"excellent","very engaging","great pace","clear explanations","well structured","insightful"},I150)))&gt;0,"Positive",
IF(SUM(--ISNUMBER(SEARCH({"neutral","standard delivery","average pace","satisfactory","decent but could be more engaging","could improve pace"},I150)))&gt;0,"Neutral",
"Negative"))</f>
        <v>Positive</v>
      </c>
    </row>
    <row r="151" spans="1:11" x14ac:dyDescent="0.3">
      <c r="A151" s="2">
        <v>9986</v>
      </c>
      <c r="B151" t="s">
        <v>17</v>
      </c>
      <c r="C151" t="s">
        <v>28</v>
      </c>
      <c r="D151" s="2">
        <v>5</v>
      </c>
      <c r="E151" s="2">
        <v>3</v>
      </c>
      <c r="F151" s="2">
        <v>1</v>
      </c>
      <c r="G151" s="2">
        <v>3</v>
      </c>
      <c r="H151" s="2">
        <f>AVERAGE(Table1[[#This Row],[Q1_Content_Quality]:[Q4_Resources]])</f>
        <v>3</v>
      </c>
      <c r="I151" t="s">
        <v>36</v>
      </c>
      <c r="J151" s="1">
        <v>45455</v>
      </c>
      <c r="K151" s="2" t="str">
        <f>IF(SUM(--ISNUMBER(SEARCH({"excellent","very engaging","great pace","clear explanations","well structured","insightful"},I151)))&gt;0,"Positive",
IF(SUM(--ISNUMBER(SEARCH({"neutral","standard delivery","average pace","satisfactory","decent but could be more engaging","could improve pace"},I151)))&gt;0,"Neutral",
"Negative"))</f>
        <v>Positive</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2025-08-12T18:10:16Z</dcterms:created>
  <dcterms:modified xsi:type="dcterms:W3CDTF">2025-08-14T17:26:57Z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