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12" windowWidth="22692" windowHeight="927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</calcChain>
</file>

<file path=xl/sharedStrings.xml><?xml version="1.0" encoding="utf-8"?>
<sst xmlns="http://schemas.openxmlformats.org/spreadsheetml/2006/main" count="19" uniqueCount="19">
  <si>
    <t>Loan_ID</t>
  </si>
  <si>
    <t>Customer_ID</t>
  </si>
  <si>
    <t>Loan_Status</t>
  </si>
  <si>
    <t>Current_Loan_Amount</t>
  </si>
  <si>
    <t>No_of_Active_Loans</t>
  </si>
  <si>
    <t>Current_EMI</t>
  </si>
  <si>
    <t>Total_EMI</t>
  </si>
  <si>
    <t>No_of_Closed_Loan</t>
  </si>
  <si>
    <t>No_of_Active_Credit_Card</t>
  </si>
  <si>
    <t>Credit_limit</t>
  </si>
  <si>
    <t>Used_Limit</t>
  </si>
  <si>
    <t>Cibil_Score</t>
  </si>
  <si>
    <t>Total_Obligation</t>
  </si>
  <si>
    <t>No_of_dependencies</t>
  </si>
  <si>
    <t>No_of_cheque_bounces</t>
  </si>
  <si>
    <t>No_of_enqires_in_last_6months</t>
  </si>
  <si>
    <t>No_of_loan_rejected_in_last_6months</t>
  </si>
  <si>
    <t>Percentage_of_Utilization</t>
  </si>
  <si>
    <t>Risk_factor_in_percentage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</si>
</sst>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workbookViewId="0">
      <selection activeCell="R29" sqref="R29"/>
    </sheetView>
  </sheetViews>
  <sheetFormatPr defaultRowHeight="14.4" x14ac:dyDescent="0.3"/>
  <cols>
    <col min="19" max="19" width="32.6640625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17</v>
      </c>
      <c r="M1" t="s">
        <v>11</v>
      </c>
      <c r="N1" t="s">
        <v>12</v>
      </c>
      <c r="O1" t="s">
        <v>13</v>
      </c>
      <c r="P1" t="s">
        <v>18</v>
      </c>
      <c r="Q1" t="s">
        <v>14</v>
      </c>
      <c r="R1" t="s">
        <v>15</v>
      </c>
      <c r="S1" t="s">
        <v>16</v>
      </c>
    </row>
    <row r="2" spans="1:19" x14ac:dyDescent="0.3">
      <c r="A2">
        <v>12745050</v>
      </c>
      <c r="B2">
        <v>15634050</v>
      </c>
      <c r="C2" t="str">
        <f ca="1">CHOOSE(RANDBETWEEN(1,2),"Fully Paid","Charged Off")</f>
        <v>Charged Off</v>
      </c>
      <c r="D2">
        <v>215138</v>
      </c>
      <c r="E2">
        <f ca="1">RANDBETWEEN(1,3)</f>
        <v>2</v>
      </c>
      <c r="F2">
        <v>4359</v>
      </c>
      <c r="G2">
        <f>F2*60</f>
        <v>261540</v>
      </c>
      <c r="H2">
        <f ca="1">RANDBETWEEN(0,1)</f>
        <v>1</v>
      </c>
      <c r="I2">
        <f ca="1">RANDBETWEEN(1,3)</f>
        <v>1</v>
      </c>
      <c r="J2">
        <v>615692</v>
      </c>
      <c r="K2">
        <v>278103</v>
      </c>
      <c r="L2" s="1">
        <f>K2/J2</f>
        <v>0.45169175496839331</v>
      </c>
      <c r="M2">
        <v>726</v>
      </c>
      <c r="N2">
        <v>4359</v>
      </c>
      <c r="O2">
        <f ca="1">RANDBETWEEN(1,3)</f>
        <v>1</v>
      </c>
      <c r="P2">
        <f ca="1">RANDBETWEEN(1,30)</f>
        <v>10</v>
      </c>
      <c r="Q2">
        <f ca="1">RANDBETWEEN(0,1)</f>
        <v>0</v>
      </c>
      <c r="R2">
        <f ca="1">RANDBETWEEN(1,7)</f>
        <v>4</v>
      </c>
      <c r="S2">
        <f ca="1">RANDBETWEEN(0,5)</f>
        <v>0</v>
      </c>
    </row>
    <row r="3" spans="1:19" x14ac:dyDescent="0.3">
      <c r="A3">
        <v>12745051</v>
      </c>
      <c r="B3">
        <v>15634051</v>
      </c>
      <c r="C3" t="str">
        <f t="shared" ref="C3:C26" ca="1" si="0">CHOOSE(RANDBETWEEN(1,2),"Fully Paid","Charged Off")</f>
        <v>Fully Paid</v>
      </c>
      <c r="D3">
        <v>782408</v>
      </c>
      <c r="E3">
        <f t="shared" ref="E3:E26" ca="1" si="1">RANDBETWEEN(1,3)</f>
        <v>3</v>
      </c>
      <c r="F3">
        <v>15856</v>
      </c>
      <c r="G3">
        <f t="shared" ref="G3:G26" si="2">F3*60</f>
        <v>951360</v>
      </c>
      <c r="H3">
        <f t="shared" ref="H3:H26" ca="1" si="3">RANDBETWEEN(0,1)</f>
        <v>0</v>
      </c>
      <c r="I3">
        <f t="shared" ref="I3:I26" ca="1" si="4">RANDBETWEEN(1,3)</f>
        <v>2</v>
      </c>
      <c r="J3">
        <v>528198</v>
      </c>
      <c r="K3">
        <v>40603</v>
      </c>
      <c r="L3" s="1">
        <f t="shared" ref="L3:L26" si="5">K3/J3</f>
        <v>7.6870794664122166E-2</v>
      </c>
      <c r="M3">
        <v>739</v>
      </c>
      <c r="N3">
        <v>15856</v>
      </c>
      <c r="O3">
        <f t="shared" ref="O3:O26" ca="1" si="6">RANDBETWEEN(1,3)</f>
        <v>1</v>
      </c>
      <c r="P3">
        <f t="shared" ref="P3:P26" ca="1" si="7">RANDBETWEEN(1,30)</f>
        <v>7</v>
      </c>
      <c r="Q3">
        <f t="shared" ref="Q3:Q26" ca="1" si="8">RANDBETWEEN(0,1)</f>
        <v>0</v>
      </c>
      <c r="R3">
        <f t="shared" ref="R3:R26" ca="1" si="9">RANDBETWEEN(1,7)</f>
        <v>2</v>
      </c>
      <c r="S3">
        <f t="shared" ref="S3:S26" ca="1" si="10">RANDBETWEEN(0,5)</f>
        <v>1</v>
      </c>
    </row>
    <row r="4" spans="1:19" x14ac:dyDescent="0.3">
      <c r="A4">
        <v>12745052</v>
      </c>
      <c r="B4">
        <v>15634052</v>
      </c>
      <c r="C4" t="str">
        <f t="shared" ca="1" si="0"/>
        <v>Charged Off</v>
      </c>
      <c r="D4">
        <v>257554</v>
      </c>
      <c r="E4">
        <f t="shared" ca="1" si="1"/>
        <v>2</v>
      </c>
      <c r="F4">
        <v>5211</v>
      </c>
      <c r="G4">
        <f t="shared" si="2"/>
        <v>312660</v>
      </c>
      <c r="H4">
        <f t="shared" ca="1" si="3"/>
        <v>1</v>
      </c>
      <c r="I4">
        <f t="shared" ca="1" si="4"/>
        <v>1</v>
      </c>
      <c r="J4">
        <v>412984</v>
      </c>
      <c r="K4">
        <v>82023</v>
      </c>
      <c r="L4" s="1">
        <f t="shared" si="5"/>
        <v>0.19861059992638941</v>
      </c>
      <c r="M4">
        <v>719</v>
      </c>
      <c r="N4">
        <v>5211</v>
      </c>
      <c r="O4">
        <f t="shared" ca="1" si="6"/>
        <v>2</v>
      </c>
      <c r="P4">
        <f t="shared" ca="1" si="7"/>
        <v>23</v>
      </c>
      <c r="Q4">
        <f t="shared" ca="1" si="8"/>
        <v>1</v>
      </c>
      <c r="R4">
        <f t="shared" ca="1" si="9"/>
        <v>6</v>
      </c>
      <c r="S4">
        <f t="shared" ca="1" si="10"/>
        <v>4</v>
      </c>
    </row>
    <row r="5" spans="1:19" x14ac:dyDescent="0.3">
      <c r="A5">
        <v>12745053</v>
      </c>
      <c r="B5">
        <v>15634053</v>
      </c>
      <c r="C5" t="str">
        <f t="shared" ca="1" si="0"/>
        <v>Fully Paid</v>
      </c>
      <c r="D5">
        <v>268752</v>
      </c>
      <c r="E5">
        <f t="shared" ca="1" si="1"/>
        <v>3</v>
      </c>
      <c r="F5">
        <v>5434</v>
      </c>
      <c r="G5">
        <f t="shared" si="2"/>
        <v>326040</v>
      </c>
      <c r="H5">
        <f t="shared" ca="1" si="3"/>
        <v>1</v>
      </c>
      <c r="I5">
        <f t="shared" ca="1" si="4"/>
        <v>2</v>
      </c>
      <c r="J5">
        <v>443806</v>
      </c>
      <c r="K5">
        <v>57494</v>
      </c>
      <c r="L5" s="1">
        <f t="shared" si="5"/>
        <v>0.12954759512039044</v>
      </c>
      <c r="M5">
        <v>729</v>
      </c>
      <c r="N5">
        <v>5434</v>
      </c>
      <c r="O5">
        <f t="shared" ca="1" si="6"/>
        <v>3</v>
      </c>
      <c r="P5">
        <f t="shared" ca="1" si="7"/>
        <v>14</v>
      </c>
      <c r="Q5">
        <f t="shared" ca="1" si="8"/>
        <v>1</v>
      </c>
      <c r="R5">
        <f t="shared" ca="1" si="9"/>
        <v>6</v>
      </c>
      <c r="S5">
        <f t="shared" ca="1" si="10"/>
        <v>0</v>
      </c>
    </row>
    <row r="6" spans="1:19" x14ac:dyDescent="0.3">
      <c r="A6">
        <v>12745054</v>
      </c>
      <c r="B6">
        <v>15634054</v>
      </c>
      <c r="C6" t="str">
        <f t="shared" ca="1" si="0"/>
        <v>Fully Paid</v>
      </c>
      <c r="D6">
        <v>147400</v>
      </c>
      <c r="E6">
        <f t="shared" ca="1" si="1"/>
        <v>3</v>
      </c>
      <c r="F6">
        <v>2981</v>
      </c>
      <c r="G6">
        <f t="shared" si="2"/>
        <v>178860</v>
      </c>
      <c r="H6">
        <f t="shared" ca="1" si="3"/>
        <v>0</v>
      </c>
      <c r="I6">
        <f t="shared" ca="1" si="4"/>
        <v>3</v>
      </c>
      <c r="J6">
        <v>430408</v>
      </c>
      <c r="K6">
        <v>167276</v>
      </c>
      <c r="L6" s="1">
        <f t="shared" si="5"/>
        <v>0.38864519246854146</v>
      </c>
      <c r="M6">
        <v>748</v>
      </c>
      <c r="N6">
        <v>2981</v>
      </c>
      <c r="O6">
        <f t="shared" ca="1" si="6"/>
        <v>1</v>
      </c>
      <c r="P6">
        <f t="shared" ca="1" si="7"/>
        <v>2</v>
      </c>
      <c r="Q6">
        <f t="shared" ca="1" si="8"/>
        <v>0</v>
      </c>
      <c r="R6">
        <f t="shared" ca="1" si="9"/>
        <v>1</v>
      </c>
      <c r="S6">
        <f t="shared" ca="1" si="10"/>
        <v>4</v>
      </c>
    </row>
    <row r="7" spans="1:19" x14ac:dyDescent="0.3">
      <c r="A7">
        <v>12745055</v>
      </c>
      <c r="B7">
        <v>15634055</v>
      </c>
      <c r="C7" t="str">
        <f t="shared" ca="1" si="0"/>
        <v>Fully Paid</v>
      </c>
      <c r="D7">
        <v>263428</v>
      </c>
      <c r="E7">
        <f t="shared" ca="1" si="1"/>
        <v>3</v>
      </c>
      <c r="F7">
        <v>5333</v>
      </c>
      <c r="G7">
        <f t="shared" si="2"/>
        <v>319980</v>
      </c>
      <c r="H7">
        <f t="shared" ca="1" si="3"/>
        <v>0</v>
      </c>
      <c r="I7">
        <f t="shared" ca="1" si="4"/>
        <v>1</v>
      </c>
      <c r="J7">
        <v>746306</v>
      </c>
      <c r="K7">
        <v>482771</v>
      </c>
      <c r="L7" s="1">
        <f t="shared" si="5"/>
        <v>0.64688077008626488</v>
      </c>
      <c r="M7">
        <v>740</v>
      </c>
      <c r="N7">
        <v>5333</v>
      </c>
      <c r="O7">
        <f t="shared" ca="1" si="6"/>
        <v>1</v>
      </c>
      <c r="P7">
        <f t="shared" ca="1" si="7"/>
        <v>24</v>
      </c>
      <c r="Q7">
        <f t="shared" ca="1" si="8"/>
        <v>0</v>
      </c>
      <c r="R7">
        <f t="shared" ca="1" si="9"/>
        <v>2</v>
      </c>
      <c r="S7">
        <f t="shared" ca="1" si="10"/>
        <v>0</v>
      </c>
    </row>
    <row r="8" spans="1:19" x14ac:dyDescent="0.3">
      <c r="A8">
        <v>12745056</v>
      </c>
      <c r="B8">
        <v>15634056</v>
      </c>
      <c r="C8" t="str">
        <f t="shared" ca="1" si="0"/>
        <v>Charged Off</v>
      </c>
      <c r="D8">
        <v>444400</v>
      </c>
      <c r="E8">
        <f t="shared" ca="1" si="1"/>
        <v>1</v>
      </c>
      <c r="F8">
        <v>9003</v>
      </c>
      <c r="G8">
        <f t="shared" si="2"/>
        <v>540180</v>
      </c>
      <c r="H8">
        <f t="shared" ca="1" si="3"/>
        <v>1</v>
      </c>
      <c r="I8">
        <f t="shared" ca="1" si="4"/>
        <v>1</v>
      </c>
      <c r="J8">
        <v>123398</v>
      </c>
      <c r="K8">
        <v>88122</v>
      </c>
      <c r="L8" s="1">
        <f t="shared" si="5"/>
        <v>0.71412826788116501</v>
      </c>
      <c r="M8">
        <v>739</v>
      </c>
      <c r="N8">
        <v>9003</v>
      </c>
      <c r="O8">
        <f t="shared" ca="1" si="6"/>
        <v>1</v>
      </c>
      <c r="P8">
        <f t="shared" ca="1" si="7"/>
        <v>18</v>
      </c>
      <c r="Q8">
        <f t="shared" ca="1" si="8"/>
        <v>0</v>
      </c>
      <c r="R8">
        <f t="shared" ca="1" si="9"/>
        <v>4</v>
      </c>
      <c r="S8">
        <f t="shared" ca="1" si="10"/>
        <v>0</v>
      </c>
    </row>
    <row r="9" spans="1:19" x14ac:dyDescent="0.3">
      <c r="A9">
        <v>12745057</v>
      </c>
      <c r="B9">
        <v>15634057</v>
      </c>
      <c r="C9" t="str">
        <f t="shared" ca="1" si="0"/>
        <v>Charged Off</v>
      </c>
      <c r="D9">
        <v>387288</v>
      </c>
      <c r="E9">
        <f t="shared" ca="1" si="1"/>
        <v>1</v>
      </c>
      <c r="F9">
        <v>7847</v>
      </c>
      <c r="G9">
        <f t="shared" si="2"/>
        <v>470820</v>
      </c>
      <c r="H9">
        <f t="shared" ca="1" si="3"/>
        <v>1</v>
      </c>
      <c r="I9">
        <f t="shared" ca="1" si="4"/>
        <v>1</v>
      </c>
      <c r="J9">
        <v>423896</v>
      </c>
      <c r="K9">
        <v>239058</v>
      </c>
      <c r="L9" s="1">
        <f t="shared" si="5"/>
        <v>0.56395436616528583</v>
      </c>
      <c r="M9">
        <v>744</v>
      </c>
      <c r="N9">
        <v>7847</v>
      </c>
      <c r="O9">
        <f t="shared" ca="1" si="6"/>
        <v>3</v>
      </c>
      <c r="P9">
        <f t="shared" ca="1" si="7"/>
        <v>14</v>
      </c>
      <c r="Q9">
        <f t="shared" ca="1" si="8"/>
        <v>1</v>
      </c>
      <c r="R9">
        <f t="shared" ca="1" si="9"/>
        <v>6</v>
      </c>
      <c r="S9">
        <f t="shared" ca="1" si="10"/>
        <v>1</v>
      </c>
    </row>
    <row r="10" spans="1:19" x14ac:dyDescent="0.3">
      <c r="A10">
        <v>12745058</v>
      </c>
      <c r="B10">
        <v>15634058</v>
      </c>
      <c r="C10" t="str">
        <f t="shared" ca="1" si="0"/>
        <v>Charged Off</v>
      </c>
      <c r="D10">
        <v>682858</v>
      </c>
      <c r="E10">
        <f t="shared" ca="1" si="1"/>
        <v>3</v>
      </c>
      <c r="F10">
        <v>13829</v>
      </c>
      <c r="G10">
        <f t="shared" si="2"/>
        <v>829740</v>
      </c>
      <c r="H10">
        <f t="shared" ca="1" si="3"/>
        <v>0</v>
      </c>
      <c r="I10">
        <f t="shared" ca="1" si="4"/>
        <v>3</v>
      </c>
      <c r="J10">
        <v>441144</v>
      </c>
      <c r="K10">
        <v>209551</v>
      </c>
      <c r="L10" s="1">
        <f t="shared" si="5"/>
        <v>0.47501722793464268</v>
      </c>
      <c r="M10">
        <v>722</v>
      </c>
      <c r="N10">
        <v>13829</v>
      </c>
      <c r="O10">
        <f t="shared" ca="1" si="6"/>
        <v>3</v>
      </c>
      <c r="P10">
        <f t="shared" ca="1" si="7"/>
        <v>15</v>
      </c>
      <c r="Q10">
        <f t="shared" ca="1" si="8"/>
        <v>0</v>
      </c>
      <c r="R10">
        <f t="shared" ca="1" si="9"/>
        <v>2</v>
      </c>
      <c r="S10">
        <f t="shared" ca="1" si="10"/>
        <v>3</v>
      </c>
    </row>
    <row r="11" spans="1:19" x14ac:dyDescent="0.3">
      <c r="A11">
        <v>12745059</v>
      </c>
      <c r="B11">
        <v>15634059</v>
      </c>
      <c r="C11" t="str">
        <f t="shared" ca="1" si="0"/>
        <v>Charged Off</v>
      </c>
      <c r="D11">
        <v>234762</v>
      </c>
      <c r="E11">
        <f t="shared" ca="1" si="1"/>
        <v>1</v>
      </c>
      <c r="F11">
        <v>4745</v>
      </c>
      <c r="G11">
        <f t="shared" si="2"/>
        <v>284700</v>
      </c>
      <c r="H11">
        <f t="shared" ca="1" si="3"/>
        <v>0</v>
      </c>
      <c r="I11">
        <f t="shared" ca="1" si="4"/>
        <v>3</v>
      </c>
      <c r="J11">
        <v>249370</v>
      </c>
      <c r="K11">
        <v>40280</v>
      </c>
      <c r="L11" s="1">
        <f t="shared" si="5"/>
        <v>0.16152704816136665</v>
      </c>
      <c r="M11">
        <v>736</v>
      </c>
      <c r="N11">
        <v>4745</v>
      </c>
      <c r="O11">
        <f t="shared" ca="1" si="6"/>
        <v>1</v>
      </c>
      <c r="P11">
        <f t="shared" ca="1" si="7"/>
        <v>16</v>
      </c>
      <c r="Q11">
        <f t="shared" ca="1" si="8"/>
        <v>1</v>
      </c>
      <c r="R11">
        <f t="shared" ca="1" si="9"/>
        <v>5</v>
      </c>
      <c r="S11">
        <f t="shared" ca="1" si="10"/>
        <v>5</v>
      </c>
    </row>
    <row r="12" spans="1:19" x14ac:dyDescent="0.3">
      <c r="A12">
        <v>12745060</v>
      </c>
      <c r="B12">
        <v>15634060</v>
      </c>
      <c r="C12" t="str">
        <f t="shared" ca="1" si="0"/>
        <v>Charged Off</v>
      </c>
      <c r="D12">
        <v>107844</v>
      </c>
      <c r="E12">
        <f t="shared" ca="1" si="1"/>
        <v>3</v>
      </c>
      <c r="F12">
        <v>2170</v>
      </c>
      <c r="G12">
        <f t="shared" si="2"/>
        <v>130200</v>
      </c>
      <c r="H12">
        <f t="shared" ca="1" si="3"/>
        <v>1</v>
      </c>
      <c r="I12">
        <f t="shared" ca="1" si="4"/>
        <v>3</v>
      </c>
      <c r="J12">
        <v>299046</v>
      </c>
      <c r="K12">
        <v>233472</v>
      </c>
      <c r="L12" s="1">
        <f t="shared" si="5"/>
        <v>0.78072269818021311</v>
      </c>
      <c r="M12">
        <v>738</v>
      </c>
      <c r="N12">
        <v>2170</v>
      </c>
      <c r="O12">
        <f t="shared" ca="1" si="6"/>
        <v>2</v>
      </c>
      <c r="P12">
        <f t="shared" ca="1" si="7"/>
        <v>23</v>
      </c>
      <c r="Q12">
        <f t="shared" ca="1" si="8"/>
        <v>0</v>
      </c>
      <c r="R12">
        <f t="shared" ca="1" si="9"/>
        <v>5</v>
      </c>
      <c r="S12">
        <f t="shared" ca="1" si="10"/>
        <v>2</v>
      </c>
    </row>
    <row r="13" spans="1:19" x14ac:dyDescent="0.3">
      <c r="A13">
        <v>12745061</v>
      </c>
      <c r="B13">
        <v>15634061</v>
      </c>
      <c r="C13" t="str">
        <f t="shared" ca="1" si="0"/>
        <v>Charged Off</v>
      </c>
      <c r="D13">
        <v>259754</v>
      </c>
      <c r="E13">
        <f t="shared" ca="1" si="1"/>
        <v>1</v>
      </c>
      <c r="F13">
        <v>5252</v>
      </c>
      <c r="G13">
        <f t="shared" si="2"/>
        <v>315120</v>
      </c>
      <c r="H13">
        <f t="shared" ca="1" si="3"/>
        <v>0</v>
      </c>
      <c r="I13">
        <f t="shared" ca="1" si="4"/>
        <v>2</v>
      </c>
      <c r="J13">
        <v>314556</v>
      </c>
      <c r="K13">
        <v>46721</v>
      </c>
      <c r="L13" s="1">
        <f t="shared" si="5"/>
        <v>0.14852999148005441</v>
      </c>
      <c r="M13">
        <v>7300</v>
      </c>
      <c r="N13">
        <v>5252</v>
      </c>
      <c r="O13">
        <f t="shared" ca="1" si="6"/>
        <v>3</v>
      </c>
      <c r="P13">
        <f t="shared" ca="1" si="7"/>
        <v>19</v>
      </c>
      <c r="Q13">
        <f t="shared" ca="1" si="8"/>
        <v>0</v>
      </c>
      <c r="R13">
        <f t="shared" ca="1" si="9"/>
        <v>3</v>
      </c>
      <c r="S13">
        <f t="shared" ca="1" si="10"/>
        <v>0</v>
      </c>
    </row>
    <row r="14" spans="1:19" x14ac:dyDescent="0.3">
      <c r="A14">
        <v>12745062</v>
      </c>
      <c r="B14">
        <v>15634062</v>
      </c>
      <c r="C14" t="str">
        <f t="shared" ca="1" si="0"/>
        <v>Fully Paid</v>
      </c>
      <c r="D14">
        <v>264836</v>
      </c>
      <c r="E14">
        <f t="shared" ca="1" si="1"/>
        <v>1</v>
      </c>
      <c r="F14">
        <v>5353</v>
      </c>
      <c r="G14">
        <f t="shared" si="2"/>
        <v>321180</v>
      </c>
      <c r="H14">
        <f t="shared" ca="1" si="3"/>
        <v>0</v>
      </c>
      <c r="I14">
        <f t="shared" ca="1" si="4"/>
        <v>1</v>
      </c>
      <c r="J14">
        <v>459052</v>
      </c>
      <c r="K14">
        <v>313595</v>
      </c>
      <c r="L14" s="1">
        <f t="shared" si="5"/>
        <v>0.68313611529848473</v>
      </c>
      <c r="M14">
        <v>740</v>
      </c>
      <c r="N14">
        <v>5353</v>
      </c>
      <c r="O14">
        <f t="shared" ca="1" si="6"/>
        <v>1</v>
      </c>
      <c r="P14">
        <f t="shared" ca="1" si="7"/>
        <v>27</v>
      </c>
      <c r="Q14">
        <f t="shared" ca="1" si="8"/>
        <v>1</v>
      </c>
      <c r="R14">
        <f t="shared" ca="1" si="9"/>
        <v>4</v>
      </c>
      <c r="S14">
        <f t="shared" ca="1" si="10"/>
        <v>3</v>
      </c>
    </row>
    <row r="15" spans="1:19" x14ac:dyDescent="0.3">
      <c r="A15">
        <v>12745063</v>
      </c>
      <c r="B15">
        <v>15634063</v>
      </c>
      <c r="C15" t="str">
        <f t="shared" ca="1" si="0"/>
        <v>Fully Paid</v>
      </c>
      <c r="D15">
        <v>223102</v>
      </c>
      <c r="E15">
        <f t="shared" ca="1" si="1"/>
        <v>1</v>
      </c>
      <c r="F15">
        <v>4522</v>
      </c>
      <c r="G15">
        <f t="shared" si="2"/>
        <v>271320</v>
      </c>
      <c r="H15">
        <f t="shared" ca="1" si="3"/>
        <v>1</v>
      </c>
      <c r="I15">
        <f t="shared" ca="1" si="4"/>
        <v>2</v>
      </c>
      <c r="J15">
        <v>406538</v>
      </c>
      <c r="K15">
        <v>258400</v>
      </c>
      <c r="L15" s="1">
        <f t="shared" si="5"/>
        <v>0.63561093919879563</v>
      </c>
      <c r="M15">
        <v>738</v>
      </c>
      <c r="N15">
        <v>4522</v>
      </c>
      <c r="O15">
        <f t="shared" ca="1" si="6"/>
        <v>3</v>
      </c>
      <c r="P15">
        <f t="shared" ca="1" si="7"/>
        <v>23</v>
      </c>
      <c r="Q15">
        <f t="shared" ca="1" si="8"/>
        <v>0</v>
      </c>
      <c r="R15">
        <f t="shared" ca="1" si="9"/>
        <v>6</v>
      </c>
      <c r="S15">
        <f t="shared" ca="1" si="10"/>
        <v>4</v>
      </c>
    </row>
    <row r="16" spans="1:19" x14ac:dyDescent="0.3">
      <c r="A16">
        <v>12745064</v>
      </c>
      <c r="B16">
        <v>15634064</v>
      </c>
      <c r="C16" t="str">
        <f t="shared" ca="1" si="0"/>
        <v>Fully Paid</v>
      </c>
      <c r="D16">
        <v>748154</v>
      </c>
      <c r="E16">
        <f t="shared" ca="1" si="1"/>
        <v>2</v>
      </c>
      <c r="F16">
        <v>15167</v>
      </c>
      <c r="G16">
        <f t="shared" si="2"/>
        <v>910020</v>
      </c>
      <c r="H16">
        <f t="shared" ca="1" si="3"/>
        <v>0</v>
      </c>
      <c r="I16">
        <f t="shared" ca="1" si="4"/>
        <v>2</v>
      </c>
      <c r="J16">
        <v>301246</v>
      </c>
      <c r="K16">
        <v>207347</v>
      </c>
      <c r="L16" s="1">
        <f t="shared" si="5"/>
        <v>0.68829793590620292</v>
      </c>
      <c r="M16">
        <v>749</v>
      </c>
      <c r="N16">
        <v>15167</v>
      </c>
      <c r="O16">
        <f t="shared" ca="1" si="6"/>
        <v>3</v>
      </c>
      <c r="P16">
        <f t="shared" ca="1" si="7"/>
        <v>27</v>
      </c>
      <c r="Q16">
        <f t="shared" ca="1" si="8"/>
        <v>0</v>
      </c>
      <c r="R16">
        <f t="shared" ca="1" si="9"/>
        <v>6</v>
      </c>
      <c r="S16">
        <f t="shared" ca="1" si="10"/>
        <v>2</v>
      </c>
    </row>
    <row r="17" spans="1:19" x14ac:dyDescent="0.3">
      <c r="A17">
        <v>12745065</v>
      </c>
      <c r="B17">
        <v>15634065</v>
      </c>
      <c r="C17" t="str">
        <f t="shared" ca="1" si="0"/>
        <v>Charged Off</v>
      </c>
      <c r="D17">
        <v>434896</v>
      </c>
      <c r="E17">
        <f t="shared" ca="1" si="1"/>
        <v>1</v>
      </c>
      <c r="F17">
        <v>8800</v>
      </c>
      <c r="G17">
        <f t="shared" si="2"/>
        <v>528000</v>
      </c>
      <c r="H17">
        <f t="shared" ca="1" si="3"/>
        <v>1</v>
      </c>
      <c r="I17">
        <f t="shared" ca="1" si="4"/>
        <v>2</v>
      </c>
      <c r="J17">
        <v>928774</v>
      </c>
      <c r="K17">
        <v>760399</v>
      </c>
      <c r="L17" s="1">
        <f t="shared" si="5"/>
        <v>0.81871262546109169</v>
      </c>
      <c r="M17">
        <v>731</v>
      </c>
      <c r="N17">
        <v>8800</v>
      </c>
      <c r="O17">
        <f t="shared" ca="1" si="6"/>
        <v>3</v>
      </c>
      <c r="P17">
        <f t="shared" ca="1" si="7"/>
        <v>19</v>
      </c>
      <c r="Q17">
        <f t="shared" ca="1" si="8"/>
        <v>1</v>
      </c>
      <c r="R17">
        <f t="shared" ca="1" si="9"/>
        <v>4</v>
      </c>
      <c r="S17">
        <f t="shared" ca="1" si="10"/>
        <v>1</v>
      </c>
    </row>
    <row r="18" spans="1:19" x14ac:dyDescent="0.3">
      <c r="A18">
        <v>12745066</v>
      </c>
      <c r="B18">
        <v>15634066</v>
      </c>
      <c r="C18" t="str">
        <f t="shared" ca="1" si="0"/>
        <v>Charged Off</v>
      </c>
      <c r="D18">
        <v>156552</v>
      </c>
      <c r="E18">
        <f t="shared" ca="1" si="1"/>
        <v>2</v>
      </c>
      <c r="F18">
        <v>3163</v>
      </c>
      <c r="G18">
        <f t="shared" si="2"/>
        <v>189780</v>
      </c>
      <c r="H18">
        <f t="shared" ca="1" si="3"/>
        <v>0</v>
      </c>
      <c r="I18">
        <f t="shared" ca="1" si="4"/>
        <v>2</v>
      </c>
      <c r="J18">
        <v>2009788</v>
      </c>
      <c r="K18">
        <v>107616</v>
      </c>
      <c r="L18" s="1">
        <f t="shared" si="5"/>
        <v>5.3545946139592834E-2</v>
      </c>
      <c r="M18">
        <v>664</v>
      </c>
      <c r="N18">
        <v>3163</v>
      </c>
      <c r="O18">
        <f t="shared" ca="1" si="6"/>
        <v>3</v>
      </c>
      <c r="P18">
        <f t="shared" ca="1" si="7"/>
        <v>27</v>
      </c>
      <c r="Q18">
        <f t="shared" ca="1" si="8"/>
        <v>1</v>
      </c>
      <c r="R18">
        <f t="shared" ca="1" si="9"/>
        <v>2</v>
      </c>
      <c r="S18">
        <f t="shared" ca="1" si="10"/>
        <v>3</v>
      </c>
    </row>
    <row r="19" spans="1:19" x14ac:dyDescent="0.3">
      <c r="A19">
        <v>12745067</v>
      </c>
      <c r="B19">
        <v>15634067</v>
      </c>
      <c r="C19" t="str">
        <f t="shared" ca="1" si="0"/>
        <v>Fully Paid</v>
      </c>
      <c r="D19">
        <v>132000</v>
      </c>
      <c r="E19">
        <f t="shared" ca="1" si="1"/>
        <v>3</v>
      </c>
      <c r="F19">
        <v>2676</v>
      </c>
      <c r="G19">
        <f t="shared" si="2"/>
        <v>160560</v>
      </c>
      <c r="H19">
        <f t="shared" ca="1" si="3"/>
        <v>0</v>
      </c>
      <c r="I19">
        <f t="shared" ca="1" si="4"/>
        <v>3</v>
      </c>
      <c r="J19">
        <v>674366</v>
      </c>
      <c r="K19">
        <v>216068</v>
      </c>
      <c r="L19" s="1">
        <f t="shared" si="5"/>
        <v>0.32040168098628935</v>
      </c>
      <c r="M19">
        <v>700</v>
      </c>
      <c r="N19">
        <v>2676</v>
      </c>
      <c r="O19">
        <f t="shared" ca="1" si="6"/>
        <v>2</v>
      </c>
      <c r="P19">
        <f t="shared" ca="1" si="7"/>
        <v>23</v>
      </c>
      <c r="Q19">
        <f t="shared" ca="1" si="8"/>
        <v>1</v>
      </c>
      <c r="R19">
        <f t="shared" ca="1" si="9"/>
        <v>2</v>
      </c>
      <c r="S19">
        <f t="shared" ca="1" si="10"/>
        <v>2</v>
      </c>
    </row>
    <row r="20" spans="1:19" x14ac:dyDescent="0.3">
      <c r="A20">
        <v>12745068</v>
      </c>
      <c r="B20">
        <v>15634068</v>
      </c>
      <c r="C20" t="str">
        <f t="shared" ca="1" si="0"/>
        <v>Fully Paid</v>
      </c>
      <c r="D20">
        <v>358116</v>
      </c>
      <c r="E20">
        <f t="shared" ca="1" si="1"/>
        <v>3</v>
      </c>
      <c r="F20">
        <v>7259</v>
      </c>
      <c r="G20">
        <f t="shared" si="2"/>
        <v>435540</v>
      </c>
      <c r="H20">
        <f t="shared" ca="1" si="3"/>
        <v>1</v>
      </c>
      <c r="I20">
        <f t="shared" ca="1" si="4"/>
        <v>1</v>
      </c>
      <c r="J20">
        <v>197494</v>
      </c>
      <c r="K20">
        <v>157434</v>
      </c>
      <c r="L20" s="1">
        <f t="shared" si="5"/>
        <v>0.79715839468540817</v>
      </c>
      <c r="M20">
        <v>721</v>
      </c>
      <c r="N20">
        <v>7259</v>
      </c>
      <c r="O20">
        <f t="shared" ca="1" si="6"/>
        <v>3</v>
      </c>
      <c r="P20">
        <f t="shared" ca="1" si="7"/>
        <v>23</v>
      </c>
      <c r="Q20">
        <f t="shared" ca="1" si="8"/>
        <v>0</v>
      </c>
      <c r="R20">
        <f t="shared" ca="1" si="9"/>
        <v>1</v>
      </c>
      <c r="S20">
        <f t="shared" ca="1" si="10"/>
        <v>0</v>
      </c>
    </row>
    <row r="21" spans="1:19" x14ac:dyDescent="0.3">
      <c r="A21">
        <v>12745069</v>
      </c>
      <c r="B21">
        <v>15634069</v>
      </c>
      <c r="C21" t="str">
        <f t="shared" ca="1" si="0"/>
        <v>Fully Paid</v>
      </c>
      <c r="D21">
        <v>224598</v>
      </c>
      <c r="E21">
        <f t="shared" ca="1" si="1"/>
        <v>1</v>
      </c>
      <c r="F21">
        <v>4542</v>
      </c>
      <c r="G21">
        <f t="shared" si="2"/>
        <v>272520</v>
      </c>
      <c r="H21">
        <f t="shared" ca="1" si="3"/>
        <v>1</v>
      </c>
      <c r="I21">
        <f t="shared" ca="1" si="4"/>
        <v>1</v>
      </c>
      <c r="J21">
        <v>352946</v>
      </c>
      <c r="K21">
        <v>88084</v>
      </c>
      <c r="L21" s="1">
        <f t="shared" si="5"/>
        <v>0.24956792257172486</v>
      </c>
      <c r="M21">
        <v>723</v>
      </c>
      <c r="N21">
        <v>4542</v>
      </c>
      <c r="O21">
        <f t="shared" ca="1" si="6"/>
        <v>1</v>
      </c>
      <c r="P21">
        <f t="shared" ca="1" si="7"/>
        <v>3</v>
      </c>
      <c r="Q21">
        <f t="shared" ca="1" si="8"/>
        <v>0</v>
      </c>
      <c r="R21">
        <f t="shared" ca="1" si="9"/>
        <v>1</v>
      </c>
      <c r="S21">
        <f t="shared" ca="1" si="10"/>
        <v>5</v>
      </c>
    </row>
    <row r="22" spans="1:19" x14ac:dyDescent="0.3">
      <c r="A22">
        <v>12745070</v>
      </c>
      <c r="B22">
        <v>15634070</v>
      </c>
      <c r="C22" t="str">
        <f t="shared" ca="1" si="0"/>
        <v>Fully Paid</v>
      </c>
      <c r="D22">
        <v>108130</v>
      </c>
      <c r="E22">
        <f t="shared" ca="1" si="1"/>
        <v>2</v>
      </c>
      <c r="F22">
        <v>2190</v>
      </c>
      <c r="G22">
        <f t="shared" si="2"/>
        <v>131400</v>
      </c>
      <c r="H22">
        <f t="shared" ca="1" si="3"/>
        <v>1</v>
      </c>
      <c r="I22">
        <f t="shared" ca="1" si="4"/>
        <v>3</v>
      </c>
      <c r="J22">
        <v>928730</v>
      </c>
      <c r="K22">
        <v>338485</v>
      </c>
      <c r="L22" s="1">
        <f t="shared" si="5"/>
        <v>0.36446006912665685</v>
      </c>
      <c r="M22">
        <v>727</v>
      </c>
      <c r="N22">
        <v>2190</v>
      </c>
      <c r="O22">
        <f t="shared" ca="1" si="6"/>
        <v>1</v>
      </c>
      <c r="P22">
        <f t="shared" ca="1" si="7"/>
        <v>18</v>
      </c>
      <c r="Q22">
        <f t="shared" ca="1" si="8"/>
        <v>0</v>
      </c>
      <c r="R22">
        <f t="shared" ca="1" si="9"/>
        <v>1</v>
      </c>
      <c r="S22">
        <f t="shared" ca="1" si="10"/>
        <v>0</v>
      </c>
    </row>
    <row r="23" spans="1:19" x14ac:dyDescent="0.3">
      <c r="A23">
        <v>12745071</v>
      </c>
      <c r="B23">
        <v>15634071</v>
      </c>
      <c r="C23" t="str">
        <f t="shared" ca="1" si="0"/>
        <v>Charged Off</v>
      </c>
      <c r="D23">
        <v>526460</v>
      </c>
      <c r="E23">
        <f t="shared" ca="1" si="1"/>
        <v>1</v>
      </c>
      <c r="F23">
        <v>10665</v>
      </c>
      <c r="G23">
        <f t="shared" si="2"/>
        <v>639900</v>
      </c>
      <c r="H23">
        <f t="shared" ca="1" si="3"/>
        <v>0</v>
      </c>
      <c r="I23">
        <f t="shared" ca="1" si="4"/>
        <v>2</v>
      </c>
      <c r="J23">
        <v>2652232</v>
      </c>
      <c r="K23">
        <v>364192</v>
      </c>
      <c r="L23" s="1">
        <f t="shared" si="5"/>
        <v>0.13731528765206061</v>
      </c>
      <c r="M23">
        <v>706</v>
      </c>
      <c r="N23">
        <v>10665</v>
      </c>
      <c r="O23">
        <f t="shared" ca="1" si="6"/>
        <v>2</v>
      </c>
      <c r="P23">
        <f t="shared" ca="1" si="7"/>
        <v>24</v>
      </c>
      <c r="Q23">
        <f t="shared" ca="1" si="8"/>
        <v>0</v>
      </c>
      <c r="R23">
        <f t="shared" ca="1" si="9"/>
        <v>4</v>
      </c>
      <c r="S23">
        <f t="shared" ca="1" si="10"/>
        <v>5</v>
      </c>
    </row>
    <row r="24" spans="1:19" x14ac:dyDescent="0.3">
      <c r="A24">
        <v>12745072</v>
      </c>
      <c r="B24">
        <v>15634072</v>
      </c>
      <c r="C24" t="str">
        <f t="shared" ca="1" si="0"/>
        <v>Charged Off</v>
      </c>
      <c r="D24">
        <v>608014</v>
      </c>
      <c r="E24">
        <f t="shared" ca="1" si="1"/>
        <v>2</v>
      </c>
      <c r="F24">
        <v>12328</v>
      </c>
      <c r="G24">
        <f t="shared" si="2"/>
        <v>739680</v>
      </c>
      <c r="H24">
        <v>1</v>
      </c>
      <c r="I24">
        <f t="shared" ca="1" si="4"/>
        <v>3</v>
      </c>
      <c r="J24">
        <v>1429230</v>
      </c>
      <c r="K24">
        <v>657913</v>
      </c>
      <c r="L24" s="1">
        <f t="shared" si="5"/>
        <v>0.46032688930403082</v>
      </c>
      <c r="M24">
        <v>748</v>
      </c>
      <c r="N24">
        <v>12328</v>
      </c>
      <c r="O24">
        <f t="shared" ca="1" si="6"/>
        <v>2</v>
      </c>
      <c r="P24">
        <f t="shared" ca="1" si="7"/>
        <v>18</v>
      </c>
      <c r="Q24">
        <f t="shared" ca="1" si="8"/>
        <v>0</v>
      </c>
      <c r="R24">
        <f t="shared" ca="1" si="9"/>
        <v>4</v>
      </c>
      <c r="S24">
        <f t="shared" ca="1" si="10"/>
        <v>5</v>
      </c>
    </row>
    <row r="25" spans="1:19" x14ac:dyDescent="0.3">
      <c r="A25">
        <v>12745073</v>
      </c>
      <c r="B25">
        <v>15634073</v>
      </c>
      <c r="C25" t="str">
        <f t="shared" ca="1" si="0"/>
        <v>Fully Paid</v>
      </c>
      <c r="D25">
        <v>435864</v>
      </c>
      <c r="E25">
        <f t="shared" ca="1" si="1"/>
        <v>2</v>
      </c>
      <c r="F25">
        <v>8820</v>
      </c>
      <c r="G25">
        <f t="shared" si="2"/>
        <v>529200</v>
      </c>
      <c r="H25">
        <v>0</v>
      </c>
      <c r="I25">
        <f t="shared" ca="1" si="4"/>
        <v>3</v>
      </c>
      <c r="J25">
        <v>203302</v>
      </c>
      <c r="K25">
        <v>82517</v>
      </c>
      <c r="L25" s="1">
        <f t="shared" si="5"/>
        <v>0.40588385751246914</v>
      </c>
      <c r="M25">
        <v>739</v>
      </c>
      <c r="N25">
        <v>8820</v>
      </c>
      <c r="O25">
        <f t="shared" ca="1" si="6"/>
        <v>1</v>
      </c>
      <c r="P25">
        <f t="shared" ca="1" si="7"/>
        <v>12</v>
      </c>
      <c r="Q25">
        <f t="shared" ca="1" si="8"/>
        <v>0</v>
      </c>
      <c r="R25">
        <f t="shared" ca="1" si="9"/>
        <v>3</v>
      </c>
      <c r="S25">
        <f t="shared" ca="1" si="10"/>
        <v>2</v>
      </c>
    </row>
    <row r="26" spans="1:19" x14ac:dyDescent="0.3">
      <c r="A26">
        <v>12745074</v>
      </c>
      <c r="B26">
        <v>15634074</v>
      </c>
      <c r="C26" t="str">
        <f t="shared" ca="1" si="0"/>
        <v>Charged Off</v>
      </c>
      <c r="D26">
        <v>436524</v>
      </c>
      <c r="E26">
        <f t="shared" ca="1" si="1"/>
        <v>1</v>
      </c>
      <c r="F26">
        <v>8841</v>
      </c>
      <c r="G26">
        <f t="shared" si="2"/>
        <v>530460</v>
      </c>
      <c r="H26">
        <f t="shared" ca="1" si="3"/>
        <v>0</v>
      </c>
      <c r="I26">
        <f t="shared" ca="1" si="4"/>
        <v>3</v>
      </c>
      <c r="J26">
        <v>487938</v>
      </c>
      <c r="K26">
        <v>152969</v>
      </c>
      <c r="L26" s="1">
        <f t="shared" si="5"/>
        <v>0.31350089560558925</v>
      </c>
      <c r="M26">
        <v>636</v>
      </c>
      <c r="N26">
        <v>8841</v>
      </c>
      <c r="O26">
        <f t="shared" ca="1" si="6"/>
        <v>1</v>
      </c>
      <c r="P26">
        <f t="shared" ca="1" si="7"/>
        <v>21</v>
      </c>
      <c r="Q26">
        <f t="shared" ca="1" si="8"/>
        <v>0</v>
      </c>
      <c r="R26">
        <f t="shared" ca="1" si="9"/>
        <v>5</v>
      </c>
      <c r="S26">
        <f t="shared" ca="1" si="10"/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2022-09-12T05:28:24Z</dcterms:created>
  <dcterms:modified xsi:type="dcterms:W3CDTF">2022-09-13T16:39:02Z</dcterms:modified>
</cp:coreProperties>
</file>