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sydneycurtis/Desktop/UCPE Files/"/>
    </mc:Choice>
  </mc:AlternateContent>
  <bookViews>
    <workbookView xWindow="0" yWindow="460" windowWidth="28800" windowHeight="16240"/>
  </bookViews>
  <sheets>
    <sheet name="Base Datos D1-D5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0" i="1" l="1"/>
  <c r="AW20" i="1"/>
  <c r="AL20" i="1"/>
  <c r="Z20" i="1"/>
  <c r="BN20" i="1"/>
  <c r="F20" i="1"/>
  <c r="G20" i="1"/>
  <c r="H20" i="1"/>
  <c r="I20" i="1"/>
  <c r="J20" i="1"/>
  <c r="K20" i="1"/>
  <c r="L20" i="1"/>
  <c r="M20" i="1"/>
  <c r="N20" i="1"/>
  <c r="P20" i="1"/>
  <c r="Q20" i="1"/>
  <c r="R20" i="1"/>
  <c r="AA20" i="1"/>
  <c r="S20" i="1"/>
  <c r="T20" i="1"/>
  <c r="U20" i="1"/>
  <c r="V20" i="1"/>
  <c r="W20" i="1"/>
  <c r="X20" i="1"/>
  <c r="Y20" i="1"/>
  <c r="AB20" i="1"/>
  <c r="AC20" i="1"/>
  <c r="AX20" i="1"/>
  <c r="AD20" i="1"/>
  <c r="AE20" i="1"/>
  <c r="AF20" i="1"/>
  <c r="AG20" i="1"/>
  <c r="AI20" i="1"/>
  <c r="AJ20" i="1"/>
  <c r="AK20" i="1"/>
  <c r="AH20" i="1"/>
  <c r="AO20" i="1"/>
  <c r="AM20" i="1"/>
  <c r="AP20" i="1"/>
  <c r="AQ20" i="1"/>
  <c r="AR20" i="1"/>
  <c r="AS20" i="1"/>
  <c r="AT20" i="1"/>
  <c r="AU20" i="1"/>
  <c r="AY20" i="1"/>
  <c r="AZ20" i="1"/>
  <c r="BA20" i="1"/>
  <c r="BD20" i="1"/>
  <c r="BE20" i="1"/>
  <c r="BF20" i="1"/>
  <c r="BG20" i="1"/>
  <c r="BH20" i="1"/>
  <c r="BJ20" i="1"/>
  <c r="BI20" i="1"/>
  <c r="BK20" i="1"/>
  <c r="BL20" i="1"/>
  <c r="BM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E20" i="1"/>
  <c r="CC20" i="1"/>
  <c r="CD20" i="1"/>
  <c r="CF20" i="1"/>
  <c r="E20" i="1"/>
</calcChain>
</file>

<file path=xl/comments1.xml><?xml version="1.0" encoding="utf-8"?>
<comments xmlns="http://schemas.openxmlformats.org/spreadsheetml/2006/main">
  <authors>
    <author>Nombre de usuario</author>
  </authors>
  <commentList>
    <comment ref="BA4" authorId="0">
      <text>
        <r>
          <rPr>
            <b/>
            <sz val="8"/>
            <color indexed="81"/>
            <rFont val="Tahoma"/>
            <family val="2"/>
          </rPr>
          <t>Adecuación de nombre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B4" authorId="0">
      <text>
        <r>
          <rPr>
            <sz val="8"/>
            <color indexed="81"/>
            <rFont val="Tahoma"/>
            <family val="2"/>
          </rPr>
          <t>Tasa Neta de Asistencia Básica: Número total de alumnos de 6 a 13 años que asisten a básica por sobre la población de 6 a 13 años.</t>
        </r>
      </text>
    </comment>
    <comment ref="BC4" authorId="0">
      <text>
        <r>
          <rPr>
            <sz val="8"/>
            <color indexed="81"/>
            <rFont val="Tahoma"/>
            <family val="2"/>
          </rPr>
          <t>Tasa Neta de Asistencia Media: Número total de alumnos de 14 a 17 años que asisten a media por sobre la población de 14 a 17 años</t>
        </r>
        <r>
          <rPr>
            <b/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<sst xmlns="http://schemas.openxmlformats.org/spreadsheetml/2006/main" count="128" uniqueCount="120">
  <si>
    <t>-</t>
  </si>
  <si>
    <t>VI</t>
  </si>
  <si>
    <t>N°</t>
  </si>
  <si>
    <t>XV</t>
  </si>
  <si>
    <t xml:space="preserve">Arica y Parinacota </t>
  </si>
  <si>
    <t>I</t>
  </si>
  <si>
    <t xml:space="preserve">Tarapacá </t>
  </si>
  <si>
    <t>II</t>
  </si>
  <si>
    <t xml:space="preserve">Antofagasta </t>
  </si>
  <si>
    <t>III</t>
  </si>
  <si>
    <t xml:space="preserve">Atacama </t>
  </si>
  <si>
    <t>IV</t>
  </si>
  <si>
    <t xml:space="preserve">Coquimbo </t>
  </si>
  <si>
    <t>V</t>
  </si>
  <si>
    <t>Valparaíso</t>
  </si>
  <si>
    <t>RM</t>
  </si>
  <si>
    <t>Metropolitana</t>
  </si>
  <si>
    <t xml:space="preserve">O'Higgins </t>
  </si>
  <si>
    <t>VII</t>
  </si>
  <si>
    <t xml:space="preserve">Maule </t>
  </si>
  <si>
    <t>VIII</t>
  </si>
  <si>
    <t xml:space="preserve">Biobío </t>
  </si>
  <si>
    <t>IX</t>
  </si>
  <si>
    <t xml:space="preserve">Araucanía </t>
  </si>
  <si>
    <t>XIV</t>
  </si>
  <si>
    <t xml:space="preserve">Los Ríos </t>
  </si>
  <si>
    <t>X</t>
  </si>
  <si>
    <t xml:space="preserve">Los Lagos </t>
  </si>
  <si>
    <t>XI</t>
  </si>
  <si>
    <t xml:space="preserve">Aysén </t>
  </si>
  <si>
    <t>XII</t>
  </si>
  <si>
    <t xml:space="preserve">Magallanes y Antártica </t>
  </si>
  <si>
    <t>TOTAL</t>
  </si>
  <si>
    <t>01 CULTURAL HERITAGE AND EVENTS</t>
  </si>
  <si>
    <t>CULTURAL EVENTS SCHEDULED THROUGHOUT THE YEAR</t>
  </si>
  <si>
    <t>NUMBER OF CULTURAL CENTERS</t>
  </si>
  <si>
    <t>WORLD CULTURAL HERITAGE SITES</t>
  </si>
  <si>
    <t>NUMBER OF ARCHEOLOGICAL SITES</t>
  </si>
  <si>
    <t>NATIONAL MONUMENTS</t>
  </si>
  <si>
    <t>MUSEUMS</t>
  </si>
  <si>
    <t>% OF POPULATION THAT ATTENDS MUSEUMS</t>
  </si>
  <si>
    <t>THEATERS</t>
  </si>
  <si>
    <t>NUMBER OF THEATER PLAYS PER YEAR</t>
  </si>
  <si>
    <t>LIBRARIES</t>
  </si>
  <si>
    <t>GALERIES</t>
  </si>
  <si>
    <t>% OF POPULATION ASSOCIATED TO AN INDIGENOUS GROUP</t>
  </si>
  <si>
    <t>NUMBER OF EXHIBITS</t>
  </si>
  <si>
    <t>ARTISTIC EVENTS (MUSIC, DANCE AND FOLKLOR, THEATRE, ETC) PER YEAR</t>
  </si>
  <si>
    <t>MAJOR SPORTS EVENTS PER YEAR</t>
  </si>
  <si>
    <t>OBSERVATORIES, ZOOS, AQUARIUMS, BOTANICAL GARDENS</t>
  </si>
  <si>
    <t>ARTWORK SITES</t>
  </si>
  <si>
    <t>POPULAR ARCHITECTURE SITES</t>
  </si>
  <si>
    <t>HISTORICAL SITES</t>
  </si>
  <si>
    <t>LOCAL MARKETS</t>
  </si>
  <si>
    <t>CULTURAL SITES LEVEL III (INTERNATIONAL)</t>
  </si>
  <si>
    <t>CULTURA SITES LEVEL II (NATIONAL)</t>
  </si>
  <si>
    <t>CULTURAL SITES LEVEL I (LOCAL)</t>
  </si>
  <si>
    <t>HERITAGE ARCHITECTURAL HOUSES</t>
  </si>
  <si>
    <t>% OF LAND THAT CORRESPONDS TO FORESTS</t>
  </si>
  <si>
    <t>NATIONAL PROTECTED SITES (%)</t>
  </si>
  <si>
    <t>02 NATURAL RESOURCES AND SUSTAINABILITY</t>
  </si>
  <si>
    <t>03 HUMAN RESOURCES AND TOURISM-RELATED WORKFORCE DEVELOPMENT</t>
  </si>
  <si>
    <t>04 TOURISM INFRASTRUCTURE</t>
  </si>
  <si>
    <t>05 TOURISM MOBILITY AND TRANSPORTATION INFRASTRUCTURE</t>
  </si>
  <si>
    <t>% LAND THAT CORRESPONDS TO HUMAN SETTLEMENTS</t>
  </si>
  <si>
    <t>TOXIC WASTE DISPOSAL (TONS/100 hab.)</t>
  </si>
  <si>
    <t>NUMBER OF ENVIRONMENTAL COMPLAINTS PRESENTED</t>
  </si>
  <si>
    <t>ENVIRONMENTAL ISSUES PER MILLION HABITANTS</t>
  </si>
  <si>
    <t>NUMBER OF BEACHES AND BEACH RESORTS</t>
  </si>
  <si>
    <t>LAND AFFECTED BY WILDFIRES</t>
  </si>
  <si>
    <t>NATURAL PROTECTED SITES LEVEL III (INTERNATIONAL)</t>
  </si>
  <si>
    <t>NATURAL PROTECTED SITES LEVEL II (NATIONAL)</t>
  </si>
  <si>
    <t>RIVERS, LAKES AND WATERFALLS</t>
  </si>
  <si>
    <t>MOUNTAINS, VOLCANOES AND MOUNTAIN SYSTEMS</t>
  </si>
  <si>
    <t>GEISERS AND THERMAL CENTERS</t>
  </si>
  <si>
    <t>PIERS AND SEASHORES</t>
  </si>
  <si>
    <t>GLACIERS AND WINTER VACATION LOCATIONS</t>
  </si>
  <si>
    <t>DESERTS AND DUNES</t>
  </si>
  <si>
    <t>ISLANDS AND PENINSULAS</t>
  </si>
  <si>
    <t>VALLEYS</t>
  </si>
  <si>
    <t>HIKING TRAILS</t>
  </si>
  <si>
    <t>PRESERVED SITES</t>
  </si>
  <si>
    <t>SEASHORE PROTECTED SITES</t>
  </si>
  <si>
    <t>BIOSHPERE RESERVES</t>
  </si>
  <si>
    <t>% AVAILABLE WORKFORCE</t>
  </si>
  <si>
    <t>% POPULATION ORIENTED TOWARDS TOURISM</t>
  </si>
  <si>
    <t>AVERAGE MONTHLY INCOME (CHILEAN PESOS)</t>
  </si>
  <si>
    <t>5 POPULATION WITH PRIMARY EDUCATION</t>
  </si>
  <si>
    <t>% POPULATION WITH SECONDARY EDUCATION</t>
  </si>
  <si>
    <t>AVERAGE NUMBER OF YEARS STUDYING</t>
  </si>
  <si>
    <t>HIGHER EDUCATION AND TECHNICAL INSTITUTIONS</t>
  </si>
  <si>
    <t>TOURISM-ORIENTED INSTITUTIONS</t>
  </si>
  <si>
    <t>NUMBER OF COLLEGE STUDENTS IN TOURISM RELATED PROGRAMS</t>
  </si>
  <si>
    <t>AVERAGE NUMBER OF GRADUATES IN TOURISM-RELATED PROGRAMS</t>
  </si>
  <si>
    <t>DENSITY OF TOURISM GUIDES (PER 100.000 HABITANTS)</t>
  </si>
  <si>
    <t>CERTIFIED WORKERS ON HIGHLY-COMPETITIVE TOURISM STANDARDS</t>
  </si>
  <si>
    <t>ROOMS PER 1000 HABITANTS</t>
  </si>
  <si>
    <t>NUMBER OF BEDS AVAILABLE IN HOTELS, HOSTELS, B&amp;B, ETC.</t>
  </si>
  <si>
    <t>AVERAGE % OF OCCUPANCY THROUGHOUT THE YEAR</t>
  </si>
  <si>
    <t>AVERAGE NUMBER OF NIGHTS THAT TOURISTS SPEND</t>
  </si>
  <si>
    <t>NUMBER OF ESTABLISHMENTS WITH A TOURIST-RELATED CERTIFICATION</t>
  </si>
  <si>
    <t>NUMBER OF CERTIFIED CONSULTANTS FOR TOURISM-RELATED CERTIFICATIONS</t>
  </si>
  <si>
    <t>TOURISM-RELATED INFRASTRUCTURE INVESTMENT (MILLION USD/YEAR)</t>
  </si>
  <si>
    <t>% OF TOURISM-RELATED ROOMS AVAILABLE THROUGHOUT THE YEAR</t>
  </si>
  <si>
    <t>VARIABLE</t>
  </si>
  <si>
    <t>TOURISM-RELATED WORKFORCE (PER 10,000 EMPLOYEES)</t>
  </si>
  <si>
    <t>TOURISM-RELATED INVESTEMENTS (MILLION USD) BY CHAMBER OF COMMERCE MEMBERS</t>
  </si>
  <si>
    <t>NATIONAL TOURISTS ARRIVALS</t>
  </si>
  <si>
    <t>INTERNATIONAL TOURISTS ARRIVALS</t>
  </si>
  <si>
    <t>NUMBER OF PEOPLE TRAVELING OUT OF THE COUNTRY</t>
  </si>
  <si>
    <t>DENSITY OF AIRPORTS</t>
  </si>
  <si>
    <t>DENSITY OF ROADS AND HIGHWAYS</t>
  </si>
  <si>
    <t>% OF ROADS THAT ARE HIGHWAYS (FOUR LINES)</t>
  </si>
  <si>
    <t>NUMBER OF VEHICLES</t>
  </si>
  <si>
    <t>VISITORS TO PROTECTED SITES</t>
  </si>
  <si>
    <t>NUMBER OF CRUISES THAT ARRIVE PER YEAR</t>
  </si>
  <si>
    <t>TOURIST'S ARRIVALS THROUGH BORDER LINES</t>
  </si>
  <si>
    <t>NUMBER OF INTERNATIONAL BORDER GATES</t>
  </si>
  <si>
    <t>SECONDARY ROADS (KMS)</t>
  </si>
  <si>
    <t>PALEONTOLOGY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</si>
</sst>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\ * #,##0.00_-;\-&quot;$&quot;\ * #,##0.00_-;_-&quot;$&quot;\ * &quot;-&quot;??_-;_-@_-"/>
    <numFmt numFmtId="165" formatCode="#,##0.0"/>
    <numFmt numFmtId="166" formatCode="_-[$$-340A]\ * #,##0_-;\-[$$-340A]\ * #,##0_-;_-[$$-340A]\ * &quot;-&quot;??_-;_-@_-"/>
    <numFmt numFmtId="167" formatCode="0.0"/>
    <numFmt numFmtId="168" formatCode="0.000"/>
    <numFmt numFmtId="169" formatCode="0.0000"/>
    <numFmt numFmtId="170" formatCode="0.000_);[Red]\(0.00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/>
  </cellStyleXfs>
  <cellXfs count="91">
    <xf numFmtId="0" fontId="0" fillId="0" borderId="0" xfId="0"/>
    <xf numFmtId="0" fontId="3" fillId="0" borderId="0" xfId="0" applyFont="1"/>
    <xf numFmtId="3" fontId="0" fillId="0" borderId="0" xfId="0" applyNumberFormat="1"/>
    <xf numFmtId="0" fontId="7" fillId="0" borderId="0" xfId="0" applyFont="1" applyAlignment="1">
      <alignment horizontal="center" vertical="center" wrapText="1"/>
    </xf>
    <xf numFmtId="0" fontId="0" fillId="0" borderId="0" xfId="0" applyBorder="1"/>
    <xf numFmtId="0" fontId="5" fillId="0" borderId="6" xfId="0" applyFont="1" applyBorder="1"/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5" fillId="0" borderId="1" xfId="0" applyNumberFormat="1" applyFont="1" applyBorder="1"/>
    <xf numFmtId="165" fontId="5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8" fillId="0" borderId="1" xfId="0" applyNumberFormat="1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/>
    </xf>
    <xf numFmtId="2" fontId="9" fillId="0" borderId="1" xfId="0" applyNumberFormat="1" applyFont="1" applyFill="1" applyBorder="1" applyAlignment="1" applyProtection="1">
      <alignment horizontal="center" vertical="top"/>
    </xf>
    <xf numFmtId="2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8" fontId="5" fillId="0" borderId="1" xfId="0" applyNumberFormat="1" applyFont="1" applyBorder="1"/>
    <xf numFmtId="0" fontId="0" fillId="0" borderId="1" xfId="0" applyBorder="1"/>
    <xf numFmtId="3" fontId="5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65" fontId="9" fillId="0" borderId="3" xfId="0" applyNumberFormat="1" applyFont="1" applyFill="1" applyBorder="1" applyAlignment="1" applyProtection="1">
      <alignment horizontal="center" vertical="top"/>
    </xf>
    <xf numFmtId="0" fontId="5" fillId="0" borderId="7" xfId="0" applyFont="1" applyBorder="1"/>
    <xf numFmtId="0" fontId="5" fillId="0" borderId="3" xfId="0" applyFont="1" applyBorder="1"/>
    <xf numFmtId="0" fontId="0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8" fillId="0" borderId="3" xfId="0" applyNumberFormat="1" applyFont="1" applyFill="1" applyBorder="1" applyAlignment="1">
      <alignment horizontal="center" vertical="top" wrapText="1"/>
    </xf>
    <xf numFmtId="3" fontId="9" fillId="0" borderId="3" xfId="0" applyNumberFormat="1" applyFont="1" applyFill="1" applyBorder="1" applyAlignment="1" applyProtection="1">
      <alignment horizontal="center" vertical="top"/>
    </xf>
    <xf numFmtId="3" fontId="8" fillId="0" borderId="1" xfId="0" applyNumberFormat="1" applyFont="1" applyFill="1" applyBorder="1" applyAlignment="1" applyProtection="1">
      <alignment horizontal="center" vertical="top"/>
    </xf>
    <xf numFmtId="0" fontId="0" fillId="0" borderId="1" xfId="0" applyBorder="1" applyAlignment="1">
      <alignment horizontal="center"/>
    </xf>
    <xf numFmtId="0" fontId="5" fillId="0" borderId="3" xfId="0" applyNumberFormat="1" applyFont="1" applyBorder="1"/>
    <xf numFmtId="0" fontId="0" fillId="0" borderId="3" xfId="0" applyBorder="1"/>
    <xf numFmtId="2" fontId="0" fillId="0" borderId="3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 applyProtection="1">
      <alignment horizontal="center" vertical="top"/>
    </xf>
    <xf numFmtId="2" fontId="0" fillId="0" borderId="3" xfId="0" applyNumberFormat="1" applyBorder="1" applyAlignment="1">
      <alignment horizontal="center"/>
    </xf>
    <xf numFmtId="0" fontId="9" fillId="0" borderId="3" xfId="0" applyNumberFormat="1" applyFont="1" applyFill="1" applyBorder="1" applyAlignment="1" applyProtection="1">
      <alignment horizontal="center" vertical="top"/>
    </xf>
    <xf numFmtId="166" fontId="0" fillId="0" borderId="3" xfId="1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3" fontId="8" fillId="0" borderId="3" xfId="0" applyNumberFormat="1" applyFont="1" applyFill="1" applyBorder="1" applyAlignment="1" applyProtection="1">
      <alignment horizontal="center" vertical="top"/>
    </xf>
    <xf numFmtId="0" fontId="0" fillId="0" borderId="10" xfId="0" applyFont="1" applyBorder="1" applyAlignment="1">
      <alignment horizontal="center"/>
    </xf>
    <xf numFmtId="170" fontId="13" fillId="0" borderId="13" xfId="0" applyNumberFormat="1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right" vertical="top"/>
    </xf>
    <xf numFmtId="3" fontId="13" fillId="0" borderId="1" xfId="0" applyNumberFormat="1" applyFont="1" applyFill="1" applyBorder="1"/>
    <xf numFmtId="2" fontId="13" fillId="0" borderId="1" xfId="0" applyNumberFormat="1" applyFont="1" applyFill="1" applyBorder="1" applyAlignment="1">
      <alignment horizontal="right"/>
    </xf>
    <xf numFmtId="4" fontId="13" fillId="0" borderId="1" xfId="0" applyNumberFormat="1" applyFont="1" applyFill="1" applyBorder="1" applyAlignment="1"/>
    <xf numFmtId="3" fontId="14" fillId="0" borderId="1" xfId="0" applyNumberFormat="1" applyFont="1" applyFill="1" applyBorder="1"/>
    <xf numFmtId="169" fontId="13" fillId="0" borderId="1" xfId="0" applyNumberFormat="1" applyFont="1" applyFill="1" applyBorder="1"/>
    <xf numFmtId="0" fontId="15" fillId="0" borderId="1" xfId="0" applyFont="1" applyFill="1" applyBorder="1"/>
    <xf numFmtId="0" fontId="16" fillId="0" borderId="1" xfId="0" applyFont="1" applyFill="1" applyBorder="1" applyAlignment="1">
      <alignment horizontal="center"/>
    </xf>
    <xf numFmtId="4" fontId="15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0" fontId="13" fillId="0" borderId="14" xfId="0" applyNumberFormat="1" applyFont="1" applyFill="1" applyBorder="1" applyAlignment="1">
      <alignment vertical="center"/>
    </xf>
    <xf numFmtId="0" fontId="0" fillId="0" borderId="15" xfId="0" applyFill="1" applyBorder="1"/>
    <xf numFmtId="3" fontId="9" fillId="0" borderId="1" xfId="0" applyNumberFormat="1" applyFont="1" applyFill="1" applyBorder="1" applyAlignment="1" applyProtection="1">
      <alignment horizontal="right" vertical="top"/>
    </xf>
    <xf numFmtId="4" fontId="9" fillId="0" borderId="1" xfId="0" applyNumberFormat="1" applyFont="1" applyFill="1" applyBorder="1" applyAlignment="1" applyProtection="1">
      <alignment horizontal="center" vertical="top"/>
    </xf>
    <xf numFmtId="0" fontId="8" fillId="0" borderId="1" xfId="0" applyFont="1" applyFill="1" applyBorder="1" applyAlignment="1">
      <alignment horizontal="right" vertical="center"/>
    </xf>
    <xf numFmtId="168" fontId="9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/>
    <xf numFmtId="1" fontId="5" fillId="0" borderId="3" xfId="0" applyNumberFormat="1" applyFont="1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33CC"/>
      <color rgb="FFCCFFFF"/>
      <color rgb="FFFFFF99"/>
      <color rgb="FFCC66FF"/>
      <color rgb="FFFF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20"/>
  <sheetViews>
    <sheetView tabSelected="1" topLeftCell="A3" zoomScale="134" zoomScaleNormal="80" zoomScalePageLayoutView="80" workbookViewId="0">
      <selection activeCell="C5" sqref="C5"/>
    </sheetView>
  </sheetViews>
  <sheetFormatPr baseColWidth="10" defaultRowHeight="15" x14ac:dyDescent="0.2"/>
  <cols>
    <col min="1" max="2" width="4.33203125" customWidth="1"/>
    <col min="3" max="3" width="21.1640625" customWidth="1"/>
    <col min="4" max="4" width="16.33203125" customWidth="1"/>
    <col min="5" max="5" width="12.5" customWidth="1"/>
    <col min="6" max="6" width="15.33203125" customWidth="1"/>
    <col min="7" max="7" width="13.5" customWidth="1"/>
    <col min="8" max="8" width="12.5" customWidth="1"/>
    <col min="9" max="9" width="11.5" customWidth="1"/>
    <col min="10" max="10" width="13.83203125" customWidth="1"/>
    <col min="11" max="11" width="11.83203125" customWidth="1"/>
    <col min="12" max="12" width="11.6640625" customWidth="1"/>
    <col min="13" max="13" width="12.6640625" customWidth="1"/>
    <col min="14" max="14" width="12.5" customWidth="1"/>
    <col min="15" max="15" width="14.5" customWidth="1"/>
    <col min="16" max="16" width="14.83203125" customWidth="1"/>
    <col min="17" max="17" width="21" customWidth="1"/>
    <col min="18" max="18" width="15.1640625" customWidth="1"/>
    <col min="19" max="19" width="17.6640625" customWidth="1"/>
    <col min="20" max="20" width="12.5" customWidth="1"/>
    <col min="21" max="22" width="12.33203125" customWidth="1"/>
    <col min="23" max="23" width="10.33203125" customWidth="1"/>
    <col min="24" max="24" width="13" customWidth="1"/>
    <col min="25" max="26" width="12.5" customWidth="1"/>
    <col min="27" max="27" width="13.5" customWidth="1"/>
    <col min="28" max="29" width="12.83203125" customWidth="1"/>
    <col min="30" max="30" width="15" customWidth="1"/>
    <col min="31" max="31" width="15.6640625" customWidth="1"/>
    <col min="32" max="32" width="12.83203125" customWidth="1"/>
    <col min="33" max="33" width="15.5" customWidth="1"/>
    <col min="34" max="34" width="14.33203125" customWidth="1"/>
    <col min="35" max="35" width="14.6640625" customWidth="1"/>
    <col min="36" max="36" width="14.1640625" customWidth="1"/>
    <col min="37" max="37" width="15.33203125" customWidth="1"/>
    <col min="38" max="41" width="12.6640625" customWidth="1"/>
    <col min="42" max="42" width="14.6640625" customWidth="1"/>
    <col min="43" max="43" width="12.6640625" customWidth="1"/>
    <col min="45" max="45" width="13" customWidth="1"/>
    <col min="46" max="46" width="15.6640625" customWidth="1"/>
    <col min="47" max="50" width="13.33203125" customWidth="1"/>
    <col min="51" max="51" width="14.83203125" customWidth="1"/>
    <col min="52" max="52" width="13" bestFit="1" customWidth="1"/>
    <col min="53" max="53" width="13.83203125" customWidth="1"/>
    <col min="54" max="54" width="12.5" customWidth="1"/>
    <col min="55" max="55" width="13.5" customWidth="1"/>
    <col min="56" max="56" width="12.33203125" customWidth="1"/>
    <col min="57" max="58" width="14.33203125" customWidth="1"/>
    <col min="59" max="59" width="13.6640625" customWidth="1"/>
    <col min="60" max="61" width="14" customWidth="1"/>
    <col min="62" max="62" width="14.5" customWidth="1"/>
    <col min="63" max="63" width="13.33203125" customWidth="1"/>
    <col min="64" max="64" width="12.33203125" customWidth="1"/>
    <col min="68" max="68" width="12.33203125" customWidth="1"/>
    <col min="69" max="69" width="17.33203125" customWidth="1"/>
    <col min="70" max="70" width="15" customWidth="1"/>
    <col min="71" max="71" width="13" customWidth="1"/>
    <col min="72" max="72" width="13.83203125" customWidth="1"/>
    <col min="73" max="73" width="13.33203125" customWidth="1"/>
    <col min="74" max="74" width="15.33203125" customWidth="1"/>
    <col min="75" max="75" width="14.5" customWidth="1"/>
    <col min="76" max="76" width="12.6640625" customWidth="1"/>
    <col min="77" max="77" width="14.5" customWidth="1"/>
    <col min="78" max="82" width="13.1640625" customWidth="1"/>
    <col min="83" max="83" width="14.5" customWidth="1"/>
    <col min="84" max="84" width="13.33203125" customWidth="1"/>
  </cols>
  <sheetData>
    <row r="1" spans="1:84" ht="16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84" ht="17.25" customHeight="1" thickBot="1" x14ac:dyDescent="0.25">
      <c r="BB2" s="2"/>
    </row>
    <row r="3" spans="1:84" ht="16.5" customHeight="1" thickBot="1" x14ac:dyDescent="0.25">
      <c r="D3" s="86" t="s">
        <v>33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8"/>
      <c r="AB3" s="86" t="s">
        <v>60</v>
      </c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8"/>
      <c r="AY3" s="86" t="s">
        <v>61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8"/>
      <c r="BK3" s="86" t="s">
        <v>62</v>
      </c>
      <c r="BL3" s="87"/>
      <c r="BM3" s="87"/>
      <c r="BN3" s="87"/>
      <c r="BO3" s="87"/>
      <c r="BP3" s="87"/>
      <c r="BQ3" s="87"/>
      <c r="BR3" s="87"/>
      <c r="BS3" s="87"/>
      <c r="BT3" s="88"/>
      <c r="BU3" s="86" t="s">
        <v>63</v>
      </c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8"/>
    </row>
    <row r="4" spans="1:84" s="3" customFormat="1" ht="71.25" customHeight="1" x14ac:dyDescent="0.2">
      <c r="B4" s="73" t="s">
        <v>2</v>
      </c>
      <c r="C4" s="74" t="s">
        <v>104</v>
      </c>
      <c r="D4" s="75" t="s">
        <v>34</v>
      </c>
      <c r="E4" s="75" t="s">
        <v>35</v>
      </c>
      <c r="F4" s="75" t="s">
        <v>36</v>
      </c>
      <c r="G4" s="75" t="s">
        <v>37</v>
      </c>
      <c r="H4" s="76" t="s">
        <v>38</v>
      </c>
      <c r="I4" s="76" t="s">
        <v>39</v>
      </c>
      <c r="J4" s="76" t="s">
        <v>40</v>
      </c>
      <c r="K4" s="76" t="s">
        <v>41</v>
      </c>
      <c r="L4" s="76" t="s">
        <v>42</v>
      </c>
      <c r="M4" s="76" t="s">
        <v>43</v>
      </c>
      <c r="N4" s="76" t="s">
        <v>44</v>
      </c>
      <c r="O4" s="76" t="s">
        <v>45</v>
      </c>
      <c r="P4" s="77" t="s">
        <v>46</v>
      </c>
      <c r="Q4" s="78" t="s">
        <v>47</v>
      </c>
      <c r="R4" s="76" t="s">
        <v>48</v>
      </c>
      <c r="S4" s="78" t="s">
        <v>49</v>
      </c>
      <c r="T4" s="76" t="s">
        <v>50</v>
      </c>
      <c r="U4" s="78" t="s">
        <v>51</v>
      </c>
      <c r="V4" s="76" t="s">
        <v>52</v>
      </c>
      <c r="W4" s="76" t="s">
        <v>53</v>
      </c>
      <c r="X4" s="78" t="s">
        <v>54</v>
      </c>
      <c r="Y4" s="79" t="s">
        <v>55</v>
      </c>
      <c r="Z4" s="78" t="s">
        <v>56</v>
      </c>
      <c r="AA4" s="76" t="s">
        <v>57</v>
      </c>
      <c r="AB4" s="80" t="s">
        <v>58</v>
      </c>
      <c r="AC4" s="81" t="s">
        <v>59</v>
      </c>
      <c r="AD4" s="81" t="s">
        <v>64</v>
      </c>
      <c r="AE4" s="81" t="s">
        <v>65</v>
      </c>
      <c r="AF4" s="81" t="s">
        <v>66</v>
      </c>
      <c r="AG4" s="81" t="s">
        <v>67</v>
      </c>
      <c r="AH4" s="81" t="s">
        <v>68</v>
      </c>
      <c r="AI4" s="81" t="s">
        <v>69</v>
      </c>
      <c r="AJ4" s="81" t="s">
        <v>70</v>
      </c>
      <c r="AK4" s="81" t="s">
        <v>71</v>
      </c>
      <c r="AL4" s="82" t="s">
        <v>72</v>
      </c>
      <c r="AM4" s="83" t="s">
        <v>73</v>
      </c>
      <c r="AN4" s="81" t="s">
        <v>74</v>
      </c>
      <c r="AO4" s="83" t="s">
        <v>75</v>
      </c>
      <c r="AP4" s="81" t="s">
        <v>76</v>
      </c>
      <c r="AQ4" s="81" t="s">
        <v>79</v>
      </c>
      <c r="AR4" s="83" t="s">
        <v>77</v>
      </c>
      <c r="AS4" s="83" t="s">
        <v>78</v>
      </c>
      <c r="AT4" s="83" t="s">
        <v>119</v>
      </c>
      <c r="AU4" s="83" t="s">
        <v>80</v>
      </c>
      <c r="AV4" s="83" t="s">
        <v>81</v>
      </c>
      <c r="AW4" s="83" t="s">
        <v>82</v>
      </c>
      <c r="AX4" s="83" t="s">
        <v>83</v>
      </c>
      <c r="AY4" s="81" t="s">
        <v>84</v>
      </c>
      <c r="AZ4" s="81" t="s">
        <v>85</v>
      </c>
      <c r="BA4" s="81" t="s">
        <v>86</v>
      </c>
      <c r="BB4" s="81" t="s">
        <v>87</v>
      </c>
      <c r="BC4" s="81" t="s">
        <v>88</v>
      </c>
      <c r="BD4" s="81" t="s">
        <v>89</v>
      </c>
      <c r="BE4" s="81" t="s">
        <v>90</v>
      </c>
      <c r="BF4" s="81" t="s">
        <v>91</v>
      </c>
      <c r="BG4" s="81" t="s">
        <v>92</v>
      </c>
      <c r="BH4" s="81" t="s">
        <v>93</v>
      </c>
      <c r="BI4" s="84" t="s">
        <v>94</v>
      </c>
      <c r="BJ4" s="81" t="s">
        <v>95</v>
      </c>
      <c r="BK4" s="81" t="s">
        <v>103</v>
      </c>
      <c r="BL4" s="81" t="s">
        <v>96</v>
      </c>
      <c r="BM4" s="81" t="s">
        <v>97</v>
      </c>
      <c r="BN4" s="81" t="s">
        <v>105</v>
      </c>
      <c r="BO4" s="81" t="s">
        <v>98</v>
      </c>
      <c r="BP4" s="81" t="s">
        <v>99</v>
      </c>
      <c r="BQ4" s="81" t="s">
        <v>100</v>
      </c>
      <c r="BR4" s="81" t="s">
        <v>101</v>
      </c>
      <c r="BS4" s="85" t="s">
        <v>106</v>
      </c>
      <c r="BT4" s="85" t="s">
        <v>102</v>
      </c>
      <c r="BU4" s="81" t="s">
        <v>107</v>
      </c>
      <c r="BV4" s="81" t="s">
        <v>108</v>
      </c>
      <c r="BW4" s="81" t="s">
        <v>109</v>
      </c>
      <c r="BX4" s="81" t="s">
        <v>110</v>
      </c>
      <c r="BY4" s="81" t="s">
        <v>111</v>
      </c>
      <c r="BZ4" s="81" t="s">
        <v>112</v>
      </c>
      <c r="CA4" s="81" t="s">
        <v>113</v>
      </c>
      <c r="CB4" s="81" t="s">
        <v>114</v>
      </c>
      <c r="CC4" s="81" t="s">
        <v>115</v>
      </c>
      <c r="CD4" s="81" t="s">
        <v>116</v>
      </c>
      <c r="CE4" s="81" t="s">
        <v>118</v>
      </c>
      <c r="CF4" s="81" t="s">
        <v>117</v>
      </c>
    </row>
    <row r="5" spans="1:84" x14ac:dyDescent="0.2">
      <c r="A5" s="4"/>
      <c r="B5" s="5" t="s">
        <v>3</v>
      </c>
      <c r="C5" s="6" t="s">
        <v>4</v>
      </c>
      <c r="D5" s="55">
        <v>31</v>
      </c>
      <c r="E5" s="7">
        <v>2</v>
      </c>
      <c r="F5" s="7">
        <v>0</v>
      </c>
      <c r="G5" s="7">
        <v>30</v>
      </c>
      <c r="H5" s="7">
        <v>28</v>
      </c>
      <c r="I5" s="7">
        <v>4</v>
      </c>
      <c r="J5" s="8">
        <v>22.1</v>
      </c>
      <c r="K5" s="7">
        <v>2</v>
      </c>
      <c r="L5" s="7">
        <v>105</v>
      </c>
      <c r="M5" s="7">
        <v>12</v>
      </c>
      <c r="N5" s="7">
        <v>2</v>
      </c>
      <c r="O5" s="9">
        <v>25.4</v>
      </c>
      <c r="P5" s="10">
        <v>1</v>
      </c>
      <c r="Q5" s="7">
        <v>0</v>
      </c>
      <c r="R5" s="7">
        <v>0</v>
      </c>
      <c r="S5" s="7">
        <v>0</v>
      </c>
      <c r="T5" s="7">
        <v>4</v>
      </c>
      <c r="U5" s="7">
        <v>32</v>
      </c>
      <c r="V5" s="7">
        <v>4</v>
      </c>
      <c r="W5" s="7">
        <v>3</v>
      </c>
      <c r="X5" s="7">
        <v>9</v>
      </c>
      <c r="Y5" s="10">
        <v>32</v>
      </c>
      <c r="Z5" s="7">
        <v>7</v>
      </c>
      <c r="AA5" s="7">
        <v>59</v>
      </c>
      <c r="AB5" s="11" t="s">
        <v>0</v>
      </c>
      <c r="AC5" s="13">
        <v>21.9</v>
      </c>
      <c r="AD5" s="12">
        <v>0.45800208216712296</v>
      </c>
      <c r="AE5" s="15">
        <v>58.001835017190103</v>
      </c>
      <c r="AF5" s="7">
        <v>1</v>
      </c>
      <c r="AG5" s="16">
        <v>0</v>
      </c>
      <c r="AH5" s="7">
        <v>5</v>
      </c>
      <c r="AI5" s="56" t="s">
        <v>0</v>
      </c>
      <c r="AJ5" s="58">
        <v>13</v>
      </c>
      <c r="AK5" s="58">
        <v>13</v>
      </c>
      <c r="AL5" s="20">
        <v>4</v>
      </c>
      <c r="AM5" s="35">
        <v>6</v>
      </c>
      <c r="AN5" s="58">
        <v>6</v>
      </c>
      <c r="AO5" s="35">
        <v>2</v>
      </c>
      <c r="AP5" s="62">
        <v>0</v>
      </c>
      <c r="AQ5" s="62">
        <v>8</v>
      </c>
      <c r="AR5" s="62">
        <v>2</v>
      </c>
      <c r="AS5" s="62">
        <v>0</v>
      </c>
      <c r="AT5" s="62">
        <v>0</v>
      </c>
      <c r="AU5" s="62">
        <v>2</v>
      </c>
      <c r="AV5" s="64" t="s">
        <v>0</v>
      </c>
      <c r="AW5" s="62">
        <v>0</v>
      </c>
      <c r="AX5" s="20">
        <v>1</v>
      </c>
      <c r="AY5" s="19">
        <v>42.556097729651349</v>
      </c>
      <c r="AZ5" s="12">
        <v>0.87690620320178858</v>
      </c>
      <c r="BA5" s="17">
        <v>293648.07910834008</v>
      </c>
      <c r="BB5" s="69">
        <v>94.1</v>
      </c>
      <c r="BC5" s="69">
        <v>83.8</v>
      </c>
      <c r="BD5" s="18">
        <v>11.138019981564629</v>
      </c>
      <c r="BE5" s="71">
        <v>52.730379025964439</v>
      </c>
      <c r="BF5" s="20">
        <v>2</v>
      </c>
      <c r="BG5" s="21">
        <v>193</v>
      </c>
      <c r="BH5" s="7">
        <v>11</v>
      </c>
      <c r="BI5" s="48">
        <v>20.037544029866485</v>
      </c>
      <c r="BJ5" s="7">
        <v>356</v>
      </c>
      <c r="BK5" s="49">
        <v>23.693333333333332</v>
      </c>
      <c r="BL5" s="51">
        <v>18.74037670582776</v>
      </c>
      <c r="BM5" s="50">
        <v>6544</v>
      </c>
      <c r="BN5" s="52">
        <v>33.009217270253743</v>
      </c>
      <c r="BO5" s="14">
        <v>37</v>
      </c>
      <c r="BP5" s="18">
        <v>2.2999999999999998</v>
      </c>
      <c r="BQ5" s="7">
        <v>5</v>
      </c>
      <c r="BR5" s="23">
        <v>3</v>
      </c>
      <c r="BS5" s="20">
        <v>0</v>
      </c>
      <c r="BT5" s="20">
        <v>0</v>
      </c>
      <c r="BU5" s="34">
        <v>97454</v>
      </c>
      <c r="BV5" s="53">
        <v>34186</v>
      </c>
      <c r="BW5" s="22">
        <v>1151575</v>
      </c>
      <c r="BX5" s="54">
        <v>5.2730379025964442</v>
      </c>
      <c r="BY5" s="70">
        <v>2.1292527050684442</v>
      </c>
      <c r="BZ5" s="7">
        <v>17.350000000000001</v>
      </c>
      <c r="CA5" s="22">
        <v>45248</v>
      </c>
      <c r="CB5" s="22">
        <v>15045</v>
      </c>
      <c r="CC5" s="22">
        <v>13</v>
      </c>
      <c r="CD5" s="67">
        <v>167211</v>
      </c>
      <c r="CE5" s="68">
        <v>4.67</v>
      </c>
      <c r="CF5" s="22">
        <v>3</v>
      </c>
    </row>
    <row r="6" spans="1:84" x14ac:dyDescent="0.2">
      <c r="A6" s="4"/>
      <c r="B6" s="5" t="s">
        <v>5</v>
      </c>
      <c r="C6" s="6" t="s">
        <v>6</v>
      </c>
      <c r="D6" s="55">
        <v>0</v>
      </c>
      <c r="E6" s="7">
        <v>5</v>
      </c>
      <c r="F6" s="7">
        <v>1</v>
      </c>
      <c r="G6" s="7">
        <v>13</v>
      </c>
      <c r="H6" s="7">
        <v>73</v>
      </c>
      <c r="I6" s="7">
        <v>5</v>
      </c>
      <c r="J6" s="8">
        <v>20.8</v>
      </c>
      <c r="K6" s="7">
        <v>2</v>
      </c>
      <c r="L6" s="7">
        <v>178</v>
      </c>
      <c r="M6" s="7">
        <v>12</v>
      </c>
      <c r="N6" s="7">
        <v>1</v>
      </c>
      <c r="O6" s="9">
        <v>12.6</v>
      </c>
      <c r="P6" s="10">
        <v>1</v>
      </c>
      <c r="Q6" s="7">
        <v>0</v>
      </c>
      <c r="R6" s="7">
        <v>0</v>
      </c>
      <c r="S6" s="7">
        <v>0</v>
      </c>
      <c r="T6" s="7">
        <v>0</v>
      </c>
      <c r="U6" s="7">
        <v>34</v>
      </c>
      <c r="V6" s="7">
        <v>10</v>
      </c>
      <c r="W6" s="7">
        <v>1</v>
      </c>
      <c r="X6" s="7">
        <v>6</v>
      </c>
      <c r="Y6" s="10">
        <v>34</v>
      </c>
      <c r="Z6" s="7">
        <v>12</v>
      </c>
      <c r="AA6" s="7">
        <v>0</v>
      </c>
      <c r="AB6" s="11">
        <v>0.17288008752942513</v>
      </c>
      <c r="AC6" s="13">
        <v>9.1</v>
      </c>
      <c r="AD6" s="12">
        <v>2.7991623122973451E-2</v>
      </c>
      <c r="AE6" s="15">
        <v>76.025528353211968</v>
      </c>
      <c r="AF6" s="7">
        <v>1</v>
      </c>
      <c r="AG6" s="16">
        <v>0</v>
      </c>
      <c r="AH6" s="7">
        <v>16</v>
      </c>
      <c r="AI6" s="56" t="s">
        <v>0</v>
      </c>
      <c r="AJ6" s="58">
        <v>2</v>
      </c>
      <c r="AK6" s="58">
        <v>6</v>
      </c>
      <c r="AL6" s="20">
        <v>1</v>
      </c>
      <c r="AM6" s="35">
        <v>1</v>
      </c>
      <c r="AN6" s="58">
        <v>7</v>
      </c>
      <c r="AO6" s="35">
        <v>5</v>
      </c>
      <c r="AP6" s="62">
        <v>0</v>
      </c>
      <c r="AQ6" s="62">
        <v>5</v>
      </c>
      <c r="AR6" s="62">
        <v>6</v>
      </c>
      <c r="AS6" s="62">
        <v>4</v>
      </c>
      <c r="AT6" s="62">
        <v>2</v>
      </c>
      <c r="AU6" s="62">
        <v>3</v>
      </c>
      <c r="AV6" s="62">
        <v>5</v>
      </c>
      <c r="AW6" s="62">
        <v>0</v>
      </c>
      <c r="AX6" s="20">
        <v>0</v>
      </c>
      <c r="AY6" s="19">
        <v>68.563325359648459</v>
      </c>
      <c r="AZ6" s="12">
        <v>1.4542791378949571</v>
      </c>
      <c r="BA6" s="17">
        <v>381466.16768088314</v>
      </c>
      <c r="BB6" s="69">
        <v>91.7</v>
      </c>
      <c r="BC6" s="69">
        <v>66.7</v>
      </c>
      <c r="BD6" s="18">
        <v>10.705366106568002</v>
      </c>
      <c r="BE6" s="71">
        <v>41.849759363883656</v>
      </c>
      <c r="BF6" s="20">
        <v>5</v>
      </c>
      <c r="BG6" s="21">
        <v>255</v>
      </c>
      <c r="BH6" s="7">
        <v>19</v>
      </c>
      <c r="BI6" s="48">
        <v>22.18037246285834</v>
      </c>
      <c r="BJ6" s="7">
        <v>380</v>
      </c>
      <c r="BK6" s="49">
        <v>23.034782608695654</v>
      </c>
      <c r="BL6" s="51">
        <v>22.172002510985564</v>
      </c>
      <c r="BM6" s="50">
        <v>11108</v>
      </c>
      <c r="BN6" s="52">
        <v>41.431261770244824</v>
      </c>
      <c r="BO6" s="14">
        <v>42.8</v>
      </c>
      <c r="BP6" s="18">
        <v>2.1</v>
      </c>
      <c r="BQ6" s="7">
        <v>5</v>
      </c>
      <c r="BR6" s="23">
        <v>10</v>
      </c>
      <c r="BS6" s="20">
        <v>0</v>
      </c>
      <c r="BT6" s="20">
        <v>11</v>
      </c>
      <c r="BU6" s="34">
        <v>235365</v>
      </c>
      <c r="BV6" s="53">
        <v>40919</v>
      </c>
      <c r="BW6" s="22">
        <v>19560</v>
      </c>
      <c r="BX6" s="54">
        <v>4.1849759363883656</v>
      </c>
      <c r="BY6" s="70">
        <v>4.0213015275162167</v>
      </c>
      <c r="BZ6" s="7">
        <v>15.9</v>
      </c>
      <c r="CA6" s="22">
        <v>81182</v>
      </c>
      <c r="CB6" s="22">
        <v>17161</v>
      </c>
      <c r="CC6" s="22">
        <v>0</v>
      </c>
      <c r="CD6" s="67">
        <v>434727</v>
      </c>
      <c r="CE6" s="68">
        <v>184.1</v>
      </c>
      <c r="CF6" s="22">
        <v>1</v>
      </c>
    </row>
    <row r="7" spans="1:84" x14ac:dyDescent="0.2">
      <c r="A7" s="4"/>
      <c r="B7" s="5" t="s">
        <v>7</v>
      </c>
      <c r="C7" s="24" t="s">
        <v>8</v>
      </c>
      <c r="D7" s="55">
        <v>1</v>
      </c>
      <c r="E7" s="7">
        <v>9</v>
      </c>
      <c r="F7" s="7">
        <v>0</v>
      </c>
      <c r="G7" s="7">
        <v>28</v>
      </c>
      <c r="H7" s="7">
        <v>81</v>
      </c>
      <c r="I7" s="7">
        <v>16</v>
      </c>
      <c r="J7" s="8">
        <v>27.4</v>
      </c>
      <c r="K7" s="7">
        <v>8</v>
      </c>
      <c r="L7" s="7">
        <v>203</v>
      </c>
      <c r="M7" s="7">
        <v>15</v>
      </c>
      <c r="N7" s="7">
        <v>2</v>
      </c>
      <c r="O7" s="9">
        <v>5.7</v>
      </c>
      <c r="P7" s="10">
        <v>2</v>
      </c>
      <c r="Q7" s="7">
        <v>1</v>
      </c>
      <c r="R7" s="7">
        <v>0</v>
      </c>
      <c r="S7" s="7">
        <v>3</v>
      </c>
      <c r="T7" s="7">
        <v>1</v>
      </c>
      <c r="U7" s="7">
        <v>24</v>
      </c>
      <c r="V7" s="7">
        <v>37</v>
      </c>
      <c r="W7" s="7">
        <v>0</v>
      </c>
      <c r="X7" s="7">
        <v>4</v>
      </c>
      <c r="Y7" s="10">
        <v>31</v>
      </c>
      <c r="Z7" s="7">
        <v>26</v>
      </c>
      <c r="AA7" s="7">
        <v>63</v>
      </c>
      <c r="AB7" s="11" t="s">
        <v>0</v>
      </c>
      <c r="AC7" s="13">
        <v>2.8</v>
      </c>
      <c r="AD7" s="12">
        <v>2.8164179899774003E-2</v>
      </c>
      <c r="AE7" s="15">
        <v>39.558771134287753</v>
      </c>
      <c r="AF7" s="7">
        <v>2</v>
      </c>
      <c r="AG7" s="16">
        <v>0</v>
      </c>
      <c r="AH7" s="7">
        <v>22</v>
      </c>
      <c r="AI7" s="56" t="s">
        <v>0</v>
      </c>
      <c r="AJ7" s="58">
        <v>5</v>
      </c>
      <c r="AK7" s="58">
        <v>28</v>
      </c>
      <c r="AL7" s="20">
        <v>8</v>
      </c>
      <c r="AM7" s="35">
        <v>13</v>
      </c>
      <c r="AN7" s="58">
        <v>3</v>
      </c>
      <c r="AO7" s="35">
        <v>14</v>
      </c>
      <c r="AP7" s="62">
        <v>1</v>
      </c>
      <c r="AQ7" s="62">
        <v>6</v>
      </c>
      <c r="AR7" s="62">
        <v>10</v>
      </c>
      <c r="AS7" s="62">
        <v>6</v>
      </c>
      <c r="AT7" s="62">
        <v>4</v>
      </c>
      <c r="AU7" s="62">
        <v>0</v>
      </c>
      <c r="AV7" s="62">
        <v>5</v>
      </c>
      <c r="AW7" s="62">
        <v>0</v>
      </c>
      <c r="AX7" s="20">
        <v>0</v>
      </c>
      <c r="AY7" s="19">
        <v>54.486398146784111</v>
      </c>
      <c r="AZ7" s="12">
        <v>1.0793871866295264</v>
      </c>
      <c r="BA7" s="17">
        <v>475865.93833490316</v>
      </c>
      <c r="BB7" s="69">
        <v>91.7</v>
      </c>
      <c r="BC7" s="69">
        <v>66.7</v>
      </c>
      <c r="BD7" s="18">
        <v>10.641230845429183</v>
      </c>
      <c r="BE7" s="71">
        <v>40.487141283928224</v>
      </c>
      <c r="BF7" s="20">
        <v>7</v>
      </c>
      <c r="BG7" s="21">
        <v>529</v>
      </c>
      <c r="BH7" s="7">
        <v>47</v>
      </c>
      <c r="BI7" s="48">
        <v>20.446006348383751</v>
      </c>
      <c r="BJ7" s="7">
        <v>184</v>
      </c>
      <c r="BK7" s="49">
        <v>24.550218340611355</v>
      </c>
      <c r="BL7" s="51">
        <v>22.761870829824449</v>
      </c>
      <c r="BM7" s="50">
        <v>19920</v>
      </c>
      <c r="BN7" s="52">
        <v>35.021377210597912</v>
      </c>
      <c r="BO7" s="14">
        <v>44.6</v>
      </c>
      <c r="BP7" s="18">
        <v>1.8</v>
      </c>
      <c r="BQ7" s="7">
        <v>2</v>
      </c>
      <c r="BR7" s="23">
        <v>10</v>
      </c>
      <c r="BS7" s="20">
        <v>17</v>
      </c>
      <c r="BT7" s="20">
        <v>15</v>
      </c>
      <c r="BU7" s="34">
        <v>413922</v>
      </c>
      <c r="BV7" s="53">
        <v>84195</v>
      </c>
      <c r="BW7" s="22">
        <v>22898</v>
      </c>
      <c r="BX7" s="54">
        <v>2.0243570641964115</v>
      </c>
      <c r="BY7" s="70">
        <v>3.3319500226727987</v>
      </c>
      <c r="BZ7" s="7">
        <v>52.25</v>
      </c>
      <c r="CA7" s="22">
        <v>112607</v>
      </c>
      <c r="CB7" s="22">
        <v>315888</v>
      </c>
      <c r="CC7" s="22">
        <v>0</v>
      </c>
      <c r="CD7" s="67">
        <v>115100</v>
      </c>
      <c r="CE7" s="68">
        <v>23</v>
      </c>
      <c r="CF7" s="22">
        <v>5</v>
      </c>
    </row>
    <row r="8" spans="1:84" x14ac:dyDescent="0.2">
      <c r="A8" s="4"/>
      <c r="B8" s="5" t="s">
        <v>9</v>
      </c>
      <c r="C8" s="6" t="s">
        <v>10</v>
      </c>
      <c r="D8" s="55">
        <v>8</v>
      </c>
      <c r="E8" s="7">
        <v>10</v>
      </c>
      <c r="F8" s="7">
        <v>0</v>
      </c>
      <c r="G8" s="7">
        <v>8</v>
      </c>
      <c r="H8" s="7">
        <v>35</v>
      </c>
      <c r="I8" s="7">
        <v>7</v>
      </c>
      <c r="J8" s="8">
        <v>20</v>
      </c>
      <c r="K8" s="7">
        <v>0</v>
      </c>
      <c r="L8" s="7">
        <v>144</v>
      </c>
      <c r="M8" s="7">
        <v>12</v>
      </c>
      <c r="N8" s="7">
        <v>0</v>
      </c>
      <c r="O8" s="9">
        <v>7.5</v>
      </c>
      <c r="P8" s="10">
        <v>0</v>
      </c>
      <c r="Q8" s="7">
        <v>0</v>
      </c>
      <c r="R8" s="7">
        <v>0</v>
      </c>
      <c r="S8" s="7">
        <v>0</v>
      </c>
      <c r="T8" s="7">
        <v>0</v>
      </c>
      <c r="U8" s="7">
        <v>18</v>
      </c>
      <c r="V8" s="7">
        <v>5</v>
      </c>
      <c r="W8" s="7">
        <v>0</v>
      </c>
      <c r="X8" s="7">
        <v>2</v>
      </c>
      <c r="Y8" s="10">
        <v>29</v>
      </c>
      <c r="Z8" s="7">
        <v>7</v>
      </c>
      <c r="AA8" s="7">
        <v>33</v>
      </c>
      <c r="AB8" s="11" t="s">
        <v>0</v>
      </c>
      <c r="AC8" s="13">
        <v>2</v>
      </c>
      <c r="AD8" s="12">
        <v>1.8915486789540376E-2</v>
      </c>
      <c r="AE8" s="15">
        <v>40.763792778057372</v>
      </c>
      <c r="AF8" s="7">
        <v>0</v>
      </c>
      <c r="AG8" s="16">
        <v>3.9318067438349269</v>
      </c>
      <c r="AH8" s="7">
        <v>17</v>
      </c>
      <c r="AI8" s="56"/>
      <c r="AJ8" s="58">
        <v>7</v>
      </c>
      <c r="AK8" s="58">
        <v>23</v>
      </c>
      <c r="AL8" s="20">
        <v>2</v>
      </c>
      <c r="AM8" s="35">
        <v>7</v>
      </c>
      <c r="AN8" s="58">
        <v>2</v>
      </c>
      <c r="AO8" s="35">
        <v>10</v>
      </c>
      <c r="AP8" s="62">
        <v>0</v>
      </c>
      <c r="AQ8" s="62">
        <v>3</v>
      </c>
      <c r="AR8" s="62">
        <v>13</v>
      </c>
      <c r="AS8" s="62">
        <v>1</v>
      </c>
      <c r="AT8" s="62">
        <v>3</v>
      </c>
      <c r="AU8" s="62">
        <v>2</v>
      </c>
      <c r="AV8" s="62">
        <v>5</v>
      </c>
      <c r="AW8" s="62">
        <v>1</v>
      </c>
      <c r="AX8" s="20">
        <v>0</v>
      </c>
      <c r="AY8" s="19">
        <v>51.844165930587884</v>
      </c>
      <c r="AZ8" s="12">
        <v>0.94206089582284847</v>
      </c>
      <c r="BA8" s="17">
        <v>379971.01167248061</v>
      </c>
      <c r="BB8" s="69">
        <v>89.1</v>
      </c>
      <c r="BC8" s="69">
        <v>73.2</v>
      </c>
      <c r="BD8" s="18">
        <v>10.326248377148193</v>
      </c>
      <c r="BE8" s="71">
        <v>47.181680926019126</v>
      </c>
      <c r="BF8" s="20">
        <v>1</v>
      </c>
      <c r="BG8" s="21">
        <v>108</v>
      </c>
      <c r="BH8" s="7">
        <v>16</v>
      </c>
      <c r="BI8" s="48">
        <v>18.479491696024159</v>
      </c>
      <c r="BJ8" s="7">
        <v>578</v>
      </c>
      <c r="BK8" s="49">
        <v>19.429752066115704</v>
      </c>
      <c r="BL8" s="51">
        <v>18.487355309511827</v>
      </c>
      <c r="BM8" s="50">
        <v>9674</v>
      </c>
      <c r="BN8" s="52">
        <v>29.252642174131857</v>
      </c>
      <c r="BO8" s="14">
        <v>36</v>
      </c>
      <c r="BP8" s="18">
        <v>1.9</v>
      </c>
      <c r="BQ8" s="7">
        <v>1</v>
      </c>
      <c r="BR8" s="23">
        <v>3</v>
      </c>
      <c r="BS8" s="20">
        <v>0</v>
      </c>
      <c r="BT8" s="20">
        <v>15</v>
      </c>
      <c r="BU8" s="34">
        <v>168508</v>
      </c>
      <c r="BV8" s="53">
        <v>14222</v>
      </c>
      <c r="BW8" s="22">
        <v>2416</v>
      </c>
      <c r="BX8" s="54">
        <v>0</v>
      </c>
      <c r="BY8" s="70">
        <v>3.6353485153497735</v>
      </c>
      <c r="BZ8" s="7">
        <v>24.39</v>
      </c>
      <c r="CA8" s="22">
        <v>55812</v>
      </c>
      <c r="CB8" s="22">
        <v>24873</v>
      </c>
      <c r="CC8" s="22">
        <v>0</v>
      </c>
      <c r="CD8" s="67">
        <v>2552</v>
      </c>
      <c r="CE8" s="68">
        <v>11.33</v>
      </c>
      <c r="CF8" s="22">
        <v>2</v>
      </c>
    </row>
    <row r="9" spans="1:84" x14ac:dyDescent="0.2">
      <c r="A9" s="4"/>
      <c r="B9" s="5" t="s">
        <v>11</v>
      </c>
      <c r="C9" s="6" t="s">
        <v>12</v>
      </c>
      <c r="D9" s="55">
        <v>23</v>
      </c>
      <c r="E9" s="7">
        <v>7</v>
      </c>
      <c r="F9" s="7">
        <v>0</v>
      </c>
      <c r="G9" s="7">
        <v>2</v>
      </c>
      <c r="H9" s="7">
        <v>52</v>
      </c>
      <c r="I9" s="7">
        <v>7</v>
      </c>
      <c r="J9" s="8">
        <v>18.3</v>
      </c>
      <c r="K9" s="7">
        <v>4</v>
      </c>
      <c r="L9" s="7">
        <v>80</v>
      </c>
      <c r="M9" s="7">
        <v>22</v>
      </c>
      <c r="N9" s="7">
        <v>2</v>
      </c>
      <c r="O9" s="9">
        <v>1.7</v>
      </c>
      <c r="P9" s="10">
        <v>0</v>
      </c>
      <c r="Q9" s="7">
        <v>1</v>
      </c>
      <c r="R9" s="7">
        <v>0</v>
      </c>
      <c r="S9" s="7">
        <v>7</v>
      </c>
      <c r="T9" s="7">
        <v>1</v>
      </c>
      <c r="U9" s="7">
        <v>69</v>
      </c>
      <c r="V9" s="7">
        <v>2</v>
      </c>
      <c r="W9" s="7">
        <v>1</v>
      </c>
      <c r="X9" s="7">
        <v>0</v>
      </c>
      <c r="Y9" s="10">
        <v>29</v>
      </c>
      <c r="Z9" s="7">
        <v>27</v>
      </c>
      <c r="AA9" s="7">
        <v>97</v>
      </c>
      <c r="AB9" s="11">
        <v>0.770479966683013</v>
      </c>
      <c r="AC9" s="13">
        <v>0.4</v>
      </c>
      <c r="AD9" s="12">
        <v>0.35495191214462124</v>
      </c>
      <c r="AE9" s="15">
        <v>25.445035725535053</v>
      </c>
      <c r="AF9" s="7">
        <v>1</v>
      </c>
      <c r="AG9" s="16">
        <v>0</v>
      </c>
      <c r="AH9" s="7">
        <v>37</v>
      </c>
      <c r="AI9" s="57">
        <v>1.5005683639861263</v>
      </c>
      <c r="AJ9" s="58">
        <v>4</v>
      </c>
      <c r="AK9" s="58">
        <v>16</v>
      </c>
      <c r="AL9" s="20">
        <v>7</v>
      </c>
      <c r="AM9" s="35">
        <v>0</v>
      </c>
      <c r="AN9" s="58">
        <v>1</v>
      </c>
      <c r="AO9" s="35">
        <v>21</v>
      </c>
      <c r="AP9" s="62">
        <v>0</v>
      </c>
      <c r="AQ9" s="62">
        <v>18</v>
      </c>
      <c r="AR9" s="62">
        <v>0</v>
      </c>
      <c r="AS9" s="62">
        <v>9</v>
      </c>
      <c r="AT9" s="62">
        <v>1</v>
      </c>
      <c r="AU9" s="62">
        <v>0</v>
      </c>
      <c r="AV9" s="62">
        <v>5</v>
      </c>
      <c r="AW9" s="62">
        <v>2</v>
      </c>
      <c r="AX9" s="20">
        <v>1</v>
      </c>
      <c r="AY9" s="19">
        <v>56.497804293007405</v>
      </c>
      <c r="AZ9" s="12">
        <v>0.92372473931135091</v>
      </c>
      <c r="BA9" s="17">
        <v>338013.99375211424</v>
      </c>
      <c r="BB9" s="69">
        <v>92.7</v>
      </c>
      <c r="BC9" s="69">
        <v>71.2</v>
      </c>
      <c r="BD9" s="18">
        <v>9.7187601611907368</v>
      </c>
      <c r="BE9" s="71">
        <v>43.102733707995561</v>
      </c>
      <c r="BF9" s="20">
        <v>7</v>
      </c>
      <c r="BG9" s="21">
        <v>870</v>
      </c>
      <c r="BH9" s="7">
        <v>85</v>
      </c>
      <c r="BI9" s="48">
        <v>6.9627492912915905</v>
      </c>
      <c r="BJ9" s="7">
        <v>1074</v>
      </c>
      <c r="BK9" s="49">
        <v>15.503289473684211</v>
      </c>
      <c r="BL9" s="51">
        <v>15.626398766598697</v>
      </c>
      <c r="BM9" s="50">
        <v>24346</v>
      </c>
      <c r="BN9" s="52">
        <v>12.002453540226456</v>
      </c>
      <c r="BO9" s="14">
        <v>35.200000000000003</v>
      </c>
      <c r="BP9" s="18">
        <v>2.8</v>
      </c>
      <c r="BQ9" s="7">
        <v>4</v>
      </c>
      <c r="BR9" s="23">
        <v>9</v>
      </c>
      <c r="BS9" s="20">
        <v>383.9</v>
      </c>
      <c r="BT9" s="20">
        <v>750</v>
      </c>
      <c r="BU9" s="34">
        <v>205850</v>
      </c>
      <c r="BV9" s="53">
        <v>25803</v>
      </c>
      <c r="BW9" s="22">
        <v>2786</v>
      </c>
      <c r="BX9" s="54">
        <v>0</v>
      </c>
      <c r="BY9" s="70">
        <v>1.9123854047512474</v>
      </c>
      <c r="BZ9" s="7">
        <v>283.37</v>
      </c>
      <c r="CA9" s="22">
        <v>116263</v>
      </c>
      <c r="CB9" s="22">
        <v>57234</v>
      </c>
      <c r="CC9" s="22">
        <v>0</v>
      </c>
      <c r="CD9" s="67">
        <v>15265</v>
      </c>
      <c r="CE9" s="68">
        <v>228.58</v>
      </c>
      <c r="CF9" s="22">
        <v>1</v>
      </c>
    </row>
    <row r="10" spans="1:84" x14ac:dyDescent="0.2">
      <c r="A10" s="4"/>
      <c r="B10" s="5" t="s">
        <v>13</v>
      </c>
      <c r="C10" s="24" t="s">
        <v>14</v>
      </c>
      <c r="D10" s="55">
        <v>14</v>
      </c>
      <c r="E10" s="7">
        <v>37</v>
      </c>
      <c r="F10" s="7">
        <v>2</v>
      </c>
      <c r="G10" s="7">
        <v>24</v>
      </c>
      <c r="H10" s="7">
        <v>161</v>
      </c>
      <c r="I10" s="7">
        <v>12</v>
      </c>
      <c r="J10" s="8">
        <v>25.7</v>
      </c>
      <c r="K10" s="7">
        <v>7</v>
      </c>
      <c r="L10" s="7">
        <v>322</v>
      </c>
      <c r="M10" s="7">
        <v>56</v>
      </c>
      <c r="N10" s="7">
        <v>7</v>
      </c>
      <c r="O10" s="9">
        <v>3.2</v>
      </c>
      <c r="P10" s="10">
        <v>3</v>
      </c>
      <c r="Q10" s="7">
        <v>3</v>
      </c>
      <c r="R10" s="7">
        <v>1</v>
      </c>
      <c r="S10" s="7">
        <v>4</v>
      </c>
      <c r="T10" s="7">
        <v>2</v>
      </c>
      <c r="U10" s="7">
        <v>48</v>
      </c>
      <c r="V10" s="7">
        <v>21</v>
      </c>
      <c r="W10" s="7">
        <v>4</v>
      </c>
      <c r="X10" s="7">
        <v>46</v>
      </c>
      <c r="Y10" s="10">
        <v>90</v>
      </c>
      <c r="Z10" s="7">
        <v>36</v>
      </c>
      <c r="AA10" s="7">
        <v>720</v>
      </c>
      <c r="AB10" s="11">
        <v>6.4878843139527085</v>
      </c>
      <c r="AC10" s="13">
        <v>2.7</v>
      </c>
      <c r="AD10" s="12">
        <v>2.1092909020784272</v>
      </c>
      <c r="AE10" s="15">
        <v>38.456163319591752</v>
      </c>
      <c r="AF10" s="7">
        <v>13</v>
      </c>
      <c r="AG10" s="16">
        <v>0</v>
      </c>
      <c r="AH10" s="7">
        <v>59</v>
      </c>
      <c r="AI10" s="57">
        <v>6.6376933797093303</v>
      </c>
      <c r="AJ10" s="58">
        <v>13</v>
      </c>
      <c r="AK10" s="58">
        <v>71</v>
      </c>
      <c r="AL10" s="20">
        <v>3</v>
      </c>
      <c r="AM10" s="35">
        <v>0</v>
      </c>
      <c r="AN10" s="58">
        <v>3</v>
      </c>
      <c r="AO10" s="35">
        <v>14</v>
      </c>
      <c r="AP10" s="62">
        <v>3</v>
      </c>
      <c r="AQ10" s="62">
        <v>22</v>
      </c>
      <c r="AR10" s="62">
        <v>1</v>
      </c>
      <c r="AS10" s="62">
        <v>0</v>
      </c>
      <c r="AT10" s="62">
        <v>0</v>
      </c>
      <c r="AU10" s="62">
        <v>14</v>
      </c>
      <c r="AV10" s="62">
        <v>5</v>
      </c>
      <c r="AW10" s="62">
        <v>3</v>
      </c>
      <c r="AX10" s="20">
        <v>2</v>
      </c>
      <c r="AY10" s="19">
        <v>53.533753371893532</v>
      </c>
      <c r="AZ10" s="12">
        <v>0.98801703020809795</v>
      </c>
      <c r="BA10" s="17">
        <v>311263.7924339851</v>
      </c>
      <c r="BB10" s="69">
        <v>92.9</v>
      </c>
      <c r="BC10" s="69">
        <v>73.5</v>
      </c>
      <c r="BD10" s="18">
        <v>10.641748967458412</v>
      </c>
      <c r="BE10" s="71">
        <v>27.275348539989555</v>
      </c>
      <c r="BF10" s="20">
        <v>21</v>
      </c>
      <c r="BG10" s="21">
        <v>3949</v>
      </c>
      <c r="BH10" s="7">
        <v>316</v>
      </c>
      <c r="BI10" s="65">
        <v>12.208965536947707</v>
      </c>
      <c r="BJ10" s="7">
        <v>3661</v>
      </c>
      <c r="BK10" s="49">
        <v>17.207011686143574</v>
      </c>
      <c r="BL10" s="51">
        <v>13.387000828651066</v>
      </c>
      <c r="BM10" s="50">
        <v>44504</v>
      </c>
      <c r="BN10" s="52">
        <v>21.183854032725222</v>
      </c>
      <c r="BO10" s="14">
        <v>29.7</v>
      </c>
      <c r="BP10" s="18">
        <v>2</v>
      </c>
      <c r="BQ10" s="7">
        <v>14</v>
      </c>
      <c r="BR10" s="23">
        <v>27</v>
      </c>
      <c r="BS10" s="20">
        <v>920</v>
      </c>
      <c r="BT10" s="20">
        <v>257</v>
      </c>
      <c r="BU10" s="34">
        <v>430436</v>
      </c>
      <c r="BV10" s="53">
        <v>106915</v>
      </c>
      <c r="BW10" s="22">
        <v>317309</v>
      </c>
      <c r="BX10" s="54">
        <v>0.64941306047594183</v>
      </c>
      <c r="BY10" s="70">
        <v>0.19692353887894862</v>
      </c>
      <c r="BZ10" s="7">
        <v>280.95</v>
      </c>
      <c r="CA10" s="22">
        <v>316618</v>
      </c>
      <c r="CB10" s="22">
        <v>146161</v>
      </c>
      <c r="CC10" s="22">
        <v>31</v>
      </c>
      <c r="CD10" s="67">
        <v>436195</v>
      </c>
      <c r="CE10" s="68">
        <v>93.86</v>
      </c>
      <c r="CF10" s="22">
        <v>1</v>
      </c>
    </row>
    <row r="11" spans="1:84" x14ac:dyDescent="0.2">
      <c r="A11" s="4"/>
      <c r="B11" s="5" t="s">
        <v>15</v>
      </c>
      <c r="C11" s="6" t="s">
        <v>16</v>
      </c>
      <c r="D11" s="55">
        <v>4</v>
      </c>
      <c r="E11" s="7">
        <v>56</v>
      </c>
      <c r="F11" s="25">
        <v>0</v>
      </c>
      <c r="G11" s="25">
        <v>1</v>
      </c>
      <c r="H11" s="7">
        <v>404</v>
      </c>
      <c r="I11" s="7">
        <v>35</v>
      </c>
      <c r="J11" s="8">
        <v>22.5</v>
      </c>
      <c r="K11" s="7">
        <v>70</v>
      </c>
      <c r="L11" s="7">
        <v>6558</v>
      </c>
      <c r="M11" s="7">
        <v>127</v>
      </c>
      <c r="N11" s="7">
        <v>25</v>
      </c>
      <c r="O11" s="9">
        <v>4.0999999999999996</v>
      </c>
      <c r="P11" s="10">
        <v>30</v>
      </c>
      <c r="Q11" s="7">
        <v>0</v>
      </c>
      <c r="R11" s="7">
        <v>0</v>
      </c>
      <c r="S11" s="7">
        <v>3</v>
      </c>
      <c r="T11" s="7">
        <v>2</v>
      </c>
      <c r="U11" s="7">
        <v>5</v>
      </c>
      <c r="V11" s="7">
        <v>9</v>
      </c>
      <c r="W11" s="7">
        <v>4</v>
      </c>
      <c r="X11" s="7">
        <v>4</v>
      </c>
      <c r="Y11" s="10">
        <v>85</v>
      </c>
      <c r="Z11" s="7">
        <v>112</v>
      </c>
      <c r="AA11" s="7">
        <v>274</v>
      </c>
      <c r="AB11" s="11">
        <v>6.8524072919912742</v>
      </c>
      <c r="AC11" s="26">
        <v>0.9</v>
      </c>
      <c r="AD11" s="12">
        <v>7.2465342607743883</v>
      </c>
      <c r="AE11" s="15">
        <v>47.026843760749756</v>
      </c>
      <c r="AF11" s="7">
        <v>16</v>
      </c>
      <c r="AG11" s="16">
        <v>0</v>
      </c>
      <c r="AH11" s="7">
        <v>0</v>
      </c>
      <c r="AI11" s="57">
        <v>3.7358066128686709E-2</v>
      </c>
      <c r="AJ11" s="58">
        <v>3</v>
      </c>
      <c r="AK11" s="58">
        <v>3</v>
      </c>
      <c r="AL11" s="20">
        <v>0</v>
      </c>
      <c r="AM11" s="35">
        <v>3</v>
      </c>
      <c r="AN11" s="58">
        <v>4</v>
      </c>
      <c r="AO11" s="35">
        <v>0</v>
      </c>
      <c r="AP11" s="62">
        <v>5</v>
      </c>
      <c r="AQ11" s="62">
        <v>9</v>
      </c>
      <c r="AR11" s="62">
        <v>0</v>
      </c>
      <c r="AS11" s="62">
        <v>0</v>
      </c>
      <c r="AT11" s="62">
        <v>0</v>
      </c>
      <c r="AU11" s="62">
        <v>0</v>
      </c>
      <c r="AV11" s="62">
        <v>5</v>
      </c>
      <c r="AW11" s="62">
        <v>0</v>
      </c>
      <c r="AX11" s="20">
        <v>0</v>
      </c>
      <c r="AY11" s="19">
        <v>55.901343199768192</v>
      </c>
      <c r="AZ11" s="12">
        <v>6.0600004867881845</v>
      </c>
      <c r="BA11" s="17">
        <v>421484.21136351576</v>
      </c>
      <c r="BB11" s="69">
        <v>93.1</v>
      </c>
      <c r="BC11" s="69">
        <v>70.5</v>
      </c>
      <c r="BD11" s="18">
        <v>11.194223220217493</v>
      </c>
      <c r="BE11" s="71">
        <v>18.973187586255825</v>
      </c>
      <c r="BF11" s="20">
        <v>30</v>
      </c>
      <c r="BG11" s="21">
        <v>12881</v>
      </c>
      <c r="BH11" s="7">
        <v>1261</v>
      </c>
      <c r="BI11" s="65">
        <v>4.8340382284982226</v>
      </c>
      <c r="BJ11" s="7">
        <v>15221</v>
      </c>
      <c r="BK11" s="49">
        <v>38.125</v>
      </c>
      <c r="BL11" s="51">
        <v>4.3275366120651331</v>
      </c>
      <c r="BM11" s="50">
        <v>43634</v>
      </c>
      <c r="BN11" s="52">
        <v>9.3232593956462306</v>
      </c>
      <c r="BO11" s="14">
        <v>59.8</v>
      </c>
      <c r="BP11" s="18">
        <v>2.2000000000000002</v>
      </c>
      <c r="BQ11" s="7">
        <v>15</v>
      </c>
      <c r="BR11" s="23">
        <v>133</v>
      </c>
      <c r="BS11" s="66">
        <v>754.2</v>
      </c>
      <c r="BT11" s="20">
        <v>236</v>
      </c>
      <c r="BU11" s="34">
        <v>448887</v>
      </c>
      <c r="BV11" s="53">
        <v>765681</v>
      </c>
      <c r="BW11" s="22">
        <v>1091111</v>
      </c>
      <c r="BX11" s="54">
        <v>1.2810215378151153</v>
      </c>
      <c r="BY11" s="70">
        <v>0.73063515194966788</v>
      </c>
      <c r="BZ11" s="7">
        <v>541.32000000000005</v>
      </c>
      <c r="CA11" s="22">
        <v>1306140</v>
      </c>
      <c r="CB11" s="22">
        <v>83459</v>
      </c>
      <c r="CC11" s="22">
        <v>0</v>
      </c>
      <c r="CD11" s="67">
        <v>1147039</v>
      </c>
      <c r="CE11" s="68">
        <v>248.5</v>
      </c>
      <c r="CF11" s="22">
        <v>1</v>
      </c>
    </row>
    <row r="12" spans="1:84" x14ac:dyDescent="0.2">
      <c r="A12" s="4"/>
      <c r="B12" s="5" t="s">
        <v>1</v>
      </c>
      <c r="C12" s="24" t="s">
        <v>17</v>
      </c>
      <c r="D12" s="55">
        <v>32</v>
      </c>
      <c r="E12" s="7">
        <v>13</v>
      </c>
      <c r="F12" s="7">
        <v>1</v>
      </c>
      <c r="G12" s="7">
        <v>9</v>
      </c>
      <c r="H12" s="7">
        <v>67</v>
      </c>
      <c r="I12" s="7">
        <v>6</v>
      </c>
      <c r="J12" s="8">
        <v>21.9</v>
      </c>
      <c r="K12" s="7">
        <v>13</v>
      </c>
      <c r="L12" s="7">
        <v>251</v>
      </c>
      <c r="M12" s="7">
        <v>36</v>
      </c>
      <c r="N12" s="7">
        <v>0</v>
      </c>
      <c r="O12" s="9">
        <v>1.9</v>
      </c>
      <c r="P12" s="10">
        <v>1</v>
      </c>
      <c r="Q12" s="7">
        <v>7</v>
      </c>
      <c r="R12" s="7">
        <v>2</v>
      </c>
      <c r="S12" s="7">
        <v>3</v>
      </c>
      <c r="T12" s="7">
        <v>16</v>
      </c>
      <c r="U12" s="7">
        <v>29</v>
      </c>
      <c r="V12" s="7">
        <v>3</v>
      </c>
      <c r="W12" s="7">
        <v>1</v>
      </c>
      <c r="X12" s="7">
        <v>0</v>
      </c>
      <c r="Y12" s="10">
        <v>28</v>
      </c>
      <c r="Z12" s="7">
        <v>15</v>
      </c>
      <c r="AA12" s="7">
        <v>229</v>
      </c>
      <c r="AB12" s="11">
        <v>11.308537255141271</v>
      </c>
      <c r="AC12" s="13">
        <v>2.8</v>
      </c>
      <c r="AD12" s="12">
        <v>0.92095149029411627</v>
      </c>
      <c r="AE12" s="15">
        <v>27.15112339183759</v>
      </c>
      <c r="AF12" s="7">
        <v>4</v>
      </c>
      <c r="AG12" s="16">
        <v>1.2810215378151153</v>
      </c>
      <c r="AH12" s="7">
        <v>12</v>
      </c>
      <c r="AI12" s="57">
        <v>2.4746411733378642</v>
      </c>
      <c r="AJ12" s="58">
        <v>5</v>
      </c>
      <c r="AK12" s="58">
        <v>22</v>
      </c>
      <c r="AL12" s="20">
        <v>1</v>
      </c>
      <c r="AM12" s="35">
        <v>3</v>
      </c>
      <c r="AN12" s="58">
        <v>2</v>
      </c>
      <c r="AO12" s="35">
        <v>2</v>
      </c>
      <c r="AP12" s="62">
        <v>7</v>
      </c>
      <c r="AQ12" s="62">
        <v>5</v>
      </c>
      <c r="AR12" s="62">
        <v>2</v>
      </c>
      <c r="AS12" s="62">
        <v>1</v>
      </c>
      <c r="AT12" s="62">
        <v>1</v>
      </c>
      <c r="AU12" s="62">
        <v>7</v>
      </c>
      <c r="AV12" s="62">
        <v>5</v>
      </c>
      <c r="AW12" s="62">
        <v>0</v>
      </c>
      <c r="AX12" s="20">
        <v>0</v>
      </c>
      <c r="AY12" s="19">
        <v>54.662153429448381</v>
      </c>
      <c r="AZ12" s="12">
        <v>0.62151950727730632</v>
      </c>
      <c r="BA12" s="17">
        <v>308068.30161225522</v>
      </c>
      <c r="BB12" s="69">
        <v>95.5</v>
      </c>
      <c r="BC12" s="69">
        <v>65</v>
      </c>
      <c r="BD12" s="18">
        <v>9.4947191490797191</v>
      </c>
      <c r="BE12" s="71">
        <v>23.058387680672077</v>
      </c>
      <c r="BF12" s="20">
        <v>7</v>
      </c>
      <c r="BG12" s="21">
        <v>352</v>
      </c>
      <c r="BH12" s="7">
        <v>15</v>
      </c>
      <c r="BI12" s="65">
        <v>9.9919679949578999</v>
      </c>
      <c r="BJ12" s="7">
        <v>2833</v>
      </c>
      <c r="BK12" s="49">
        <v>17.463687150837988</v>
      </c>
      <c r="BL12" s="51">
        <v>8.0089466544201002</v>
      </c>
      <c r="BM12" s="50">
        <v>14526</v>
      </c>
      <c r="BN12" s="52">
        <v>6.3410566121848202</v>
      </c>
      <c r="BO12" s="14">
        <v>15.4</v>
      </c>
      <c r="BP12" s="18">
        <v>2.2000000000000002</v>
      </c>
      <c r="BQ12" s="7">
        <v>2</v>
      </c>
      <c r="BR12" s="23">
        <v>7</v>
      </c>
      <c r="BS12" s="20">
        <v>10</v>
      </c>
      <c r="BT12" s="20">
        <v>0</v>
      </c>
      <c r="BU12" s="34">
        <v>73478</v>
      </c>
      <c r="BV12" s="53">
        <v>7066</v>
      </c>
      <c r="BW12" s="7" t="s">
        <v>0</v>
      </c>
      <c r="BX12" s="54">
        <v>0</v>
      </c>
      <c r="BY12" s="70">
        <v>1.3521310433792324</v>
      </c>
      <c r="BZ12" s="7">
        <v>134.5</v>
      </c>
      <c r="CA12" s="22">
        <v>164204</v>
      </c>
      <c r="CB12" s="22">
        <v>11073</v>
      </c>
      <c r="CC12" s="22">
        <v>0</v>
      </c>
      <c r="CD12" s="67">
        <v>0</v>
      </c>
      <c r="CE12" s="68">
        <v>62.12</v>
      </c>
      <c r="CF12" s="22">
        <v>0</v>
      </c>
    </row>
    <row r="13" spans="1:84" x14ac:dyDescent="0.2">
      <c r="A13" s="4"/>
      <c r="B13" s="5" t="s">
        <v>18</v>
      </c>
      <c r="C13" s="6" t="s">
        <v>19</v>
      </c>
      <c r="D13" s="55">
        <v>29</v>
      </c>
      <c r="E13" s="7">
        <v>17</v>
      </c>
      <c r="F13" s="7">
        <v>0</v>
      </c>
      <c r="G13" s="7">
        <v>1</v>
      </c>
      <c r="H13" s="7">
        <v>54</v>
      </c>
      <c r="I13" s="7">
        <v>7</v>
      </c>
      <c r="J13" s="8">
        <v>11.1</v>
      </c>
      <c r="K13" s="7">
        <v>9</v>
      </c>
      <c r="L13" s="7">
        <v>657</v>
      </c>
      <c r="M13" s="7">
        <v>29</v>
      </c>
      <c r="N13" s="7">
        <v>1</v>
      </c>
      <c r="O13" s="9">
        <v>1.6</v>
      </c>
      <c r="P13" s="10">
        <v>1</v>
      </c>
      <c r="Q13" s="7">
        <v>7</v>
      </c>
      <c r="R13" s="7">
        <v>0</v>
      </c>
      <c r="S13" s="7">
        <v>0</v>
      </c>
      <c r="T13" s="7">
        <v>10</v>
      </c>
      <c r="U13" s="7">
        <v>27</v>
      </c>
      <c r="V13" s="7">
        <v>4</v>
      </c>
      <c r="W13" s="7">
        <v>3</v>
      </c>
      <c r="X13" s="7">
        <v>0</v>
      </c>
      <c r="Y13" s="10">
        <v>37</v>
      </c>
      <c r="Z13" s="7">
        <v>28</v>
      </c>
      <c r="AA13" s="7">
        <v>19</v>
      </c>
      <c r="AB13" s="11">
        <v>12.698466139206037</v>
      </c>
      <c r="AC13" s="13">
        <v>0.6</v>
      </c>
      <c r="AD13" s="12">
        <v>0.41169633388554888</v>
      </c>
      <c r="AE13" s="15">
        <v>32.858163830515899</v>
      </c>
      <c r="AF13" s="7">
        <v>5</v>
      </c>
      <c r="AG13" s="16">
        <v>0</v>
      </c>
      <c r="AH13" s="7">
        <v>18</v>
      </c>
      <c r="AI13" s="57">
        <v>0.81675424751464432</v>
      </c>
      <c r="AJ13" s="58">
        <v>0</v>
      </c>
      <c r="AK13" s="58">
        <v>20</v>
      </c>
      <c r="AL13" s="20">
        <v>23</v>
      </c>
      <c r="AM13" s="35">
        <v>12</v>
      </c>
      <c r="AN13" s="58">
        <v>7</v>
      </c>
      <c r="AO13" s="35">
        <v>5</v>
      </c>
      <c r="AP13" s="62">
        <v>6</v>
      </c>
      <c r="AQ13" s="62">
        <v>13</v>
      </c>
      <c r="AR13" s="62">
        <v>3</v>
      </c>
      <c r="AS13" s="62">
        <v>0</v>
      </c>
      <c r="AT13" s="62">
        <v>0</v>
      </c>
      <c r="AU13" s="62">
        <v>9</v>
      </c>
      <c r="AV13" s="62">
        <v>5</v>
      </c>
      <c r="AW13" s="62">
        <v>0</v>
      </c>
      <c r="AX13" s="20">
        <v>0</v>
      </c>
      <c r="AY13" s="19">
        <v>48.163724086026058</v>
      </c>
      <c r="AZ13" s="12">
        <v>0.2385093808317961</v>
      </c>
      <c r="BA13" s="17">
        <v>244231.06063897774</v>
      </c>
      <c r="BB13" s="69">
        <v>93.4</v>
      </c>
      <c r="BC13" s="69">
        <v>73.099999999999994</v>
      </c>
      <c r="BD13" s="18">
        <v>9.0458133495784701</v>
      </c>
      <c r="BE13" s="71">
        <v>24.226486818038161</v>
      </c>
      <c r="BF13" s="20">
        <v>4</v>
      </c>
      <c r="BG13" s="21">
        <v>364</v>
      </c>
      <c r="BH13" s="7">
        <v>37</v>
      </c>
      <c r="BI13" s="65">
        <v>8.699511175568249</v>
      </c>
      <c r="BJ13" s="7">
        <v>2898</v>
      </c>
      <c r="BK13" s="49">
        <v>14.492146596858639</v>
      </c>
      <c r="BL13" s="51">
        <v>6.0962650465754207</v>
      </c>
      <c r="BM13" s="50">
        <v>12278</v>
      </c>
      <c r="BN13" s="52">
        <v>8.6664750571800138</v>
      </c>
      <c r="BO13" s="14">
        <v>28.4</v>
      </c>
      <c r="BP13" s="18">
        <v>2</v>
      </c>
      <c r="BQ13" s="7">
        <v>3</v>
      </c>
      <c r="BR13" s="23">
        <v>14</v>
      </c>
      <c r="BS13" s="20">
        <v>0</v>
      </c>
      <c r="BT13" s="20">
        <v>0</v>
      </c>
      <c r="BU13" s="34">
        <v>167293</v>
      </c>
      <c r="BV13" s="53">
        <v>8935</v>
      </c>
      <c r="BW13" s="22">
        <v>3942</v>
      </c>
      <c r="BX13" s="54">
        <v>0</v>
      </c>
      <c r="BY13" s="70">
        <v>1.4798529232009354</v>
      </c>
      <c r="BZ13" s="7">
        <v>197.65</v>
      </c>
      <c r="CA13" s="22">
        <v>185728</v>
      </c>
      <c r="CB13" s="22">
        <v>64500</v>
      </c>
      <c r="CC13" s="22">
        <v>0</v>
      </c>
      <c r="CD13" s="67">
        <v>853</v>
      </c>
      <c r="CE13" s="68">
        <v>232.9</v>
      </c>
      <c r="CF13" s="22">
        <v>2</v>
      </c>
    </row>
    <row r="14" spans="1:84" x14ac:dyDescent="0.2">
      <c r="A14" s="4"/>
      <c r="B14" s="5" t="s">
        <v>20</v>
      </c>
      <c r="C14" s="24" t="s">
        <v>21</v>
      </c>
      <c r="D14" s="55">
        <v>5</v>
      </c>
      <c r="E14" s="7">
        <v>32</v>
      </c>
      <c r="F14" s="7">
        <v>0</v>
      </c>
      <c r="G14" s="7">
        <v>0</v>
      </c>
      <c r="H14" s="7">
        <v>59</v>
      </c>
      <c r="I14" s="7">
        <v>20</v>
      </c>
      <c r="J14" s="8">
        <v>18.899999999999999</v>
      </c>
      <c r="K14" s="7">
        <v>12</v>
      </c>
      <c r="L14" s="7">
        <v>488</v>
      </c>
      <c r="M14" s="7">
        <v>63</v>
      </c>
      <c r="N14" s="7">
        <v>7</v>
      </c>
      <c r="O14" s="9">
        <v>3.9</v>
      </c>
      <c r="P14" s="10">
        <v>10</v>
      </c>
      <c r="Q14" s="7">
        <v>0</v>
      </c>
      <c r="R14" s="7">
        <v>0</v>
      </c>
      <c r="S14" s="7">
        <v>0</v>
      </c>
      <c r="T14" s="7">
        <v>4</v>
      </c>
      <c r="U14" s="7">
        <v>13</v>
      </c>
      <c r="V14" s="7">
        <v>23</v>
      </c>
      <c r="W14" s="7">
        <v>2</v>
      </c>
      <c r="X14" s="7">
        <v>0</v>
      </c>
      <c r="Y14" s="10">
        <v>10</v>
      </c>
      <c r="Z14" s="7">
        <v>54</v>
      </c>
      <c r="AA14" s="7">
        <v>135</v>
      </c>
      <c r="AB14" s="11">
        <v>20.73320618203498</v>
      </c>
      <c r="AC14" s="13">
        <v>2.8</v>
      </c>
      <c r="AD14" s="12">
        <v>0.96291068941631486</v>
      </c>
      <c r="AE14" s="15">
        <v>31.680760565589544</v>
      </c>
      <c r="AF14" s="7">
        <v>2</v>
      </c>
      <c r="AG14" s="16">
        <v>1.0743665803234057</v>
      </c>
      <c r="AH14" s="7">
        <v>25</v>
      </c>
      <c r="AI14" s="57">
        <v>0.72577791719557205</v>
      </c>
      <c r="AJ14" s="58">
        <v>3</v>
      </c>
      <c r="AK14" s="58">
        <v>7</v>
      </c>
      <c r="AL14" s="20">
        <v>19</v>
      </c>
      <c r="AM14" s="35">
        <v>3</v>
      </c>
      <c r="AN14" s="58">
        <v>2</v>
      </c>
      <c r="AO14" s="35">
        <v>4</v>
      </c>
      <c r="AP14" s="62">
        <v>3</v>
      </c>
      <c r="AQ14" s="62">
        <v>2</v>
      </c>
      <c r="AR14" s="62">
        <v>0</v>
      </c>
      <c r="AS14" s="62">
        <v>1</v>
      </c>
      <c r="AT14" s="62">
        <v>8</v>
      </c>
      <c r="AU14" s="62">
        <v>0</v>
      </c>
      <c r="AV14" s="62">
        <v>5</v>
      </c>
      <c r="AW14" s="62">
        <v>0</v>
      </c>
      <c r="AX14" s="20">
        <v>0</v>
      </c>
      <c r="AY14" s="19">
        <v>48.650760301664405</v>
      </c>
      <c r="AZ14" s="12">
        <v>1.2311177813429017</v>
      </c>
      <c r="BA14" s="17">
        <v>290366.9867315942</v>
      </c>
      <c r="BB14" s="69">
        <v>92.7</v>
      </c>
      <c r="BC14" s="69">
        <v>71.099999999999994</v>
      </c>
      <c r="BD14" s="18">
        <v>9.9123948724338717</v>
      </c>
      <c r="BE14" s="71">
        <v>23.098881476953224</v>
      </c>
      <c r="BF14" s="20">
        <v>17</v>
      </c>
      <c r="BG14" s="21">
        <v>4023</v>
      </c>
      <c r="BH14" s="7">
        <v>320</v>
      </c>
      <c r="BI14" s="65">
        <v>1.6115498704851088</v>
      </c>
      <c r="BJ14" s="7">
        <v>2334</v>
      </c>
      <c r="BK14" s="49">
        <v>16.03846153846154</v>
      </c>
      <c r="BL14" s="51">
        <v>4.9281195039434627</v>
      </c>
      <c r="BM14" s="50">
        <v>20802</v>
      </c>
      <c r="BN14" s="52">
        <v>7.8858506995737994</v>
      </c>
      <c r="BO14" s="14">
        <v>36</v>
      </c>
      <c r="BP14" s="18">
        <v>1.9</v>
      </c>
      <c r="BQ14" s="7">
        <v>5</v>
      </c>
      <c r="BR14" s="23">
        <v>12</v>
      </c>
      <c r="BS14" s="20">
        <v>25</v>
      </c>
      <c r="BT14" s="20">
        <v>9</v>
      </c>
      <c r="BU14" s="34">
        <v>393481</v>
      </c>
      <c r="BV14" s="53">
        <v>31409</v>
      </c>
      <c r="BW14" s="22">
        <v>1546</v>
      </c>
      <c r="BX14" s="54">
        <v>0</v>
      </c>
      <c r="BY14" s="70">
        <v>1.0206858541375468</v>
      </c>
      <c r="BZ14" s="7">
        <v>400.89000000000004</v>
      </c>
      <c r="CA14" s="22">
        <v>312085</v>
      </c>
      <c r="CB14" s="22">
        <v>49841</v>
      </c>
      <c r="CC14" s="22">
        <v>0</v>
      </c>
      <c r="CD14" s="67">
        <v>828</v>
      </c>
      <c r="CE14" s="68">
        <v>642.26</v>
      </c>
      <c r="CF14" s="22">
        <v>1</v>
      </c>
    </row>
    <row r="15" spans="1:84" x14ac:dyDescent="0.2">
      <c r="A15" s="4"/>
      <c r="B15" s="5" t="s">
        <v>22</v>
      </c>
      <c r="C15" s="6" t="s">
        <v>23</v>
      </c>
      <c r="D15" s="55">
        <v>18</v>
      </c>
      <c r="E15" s="7">
        <v>13</v>
      </c>
      <c r="F15" s="7">
        <v>0</v>
      </c>
      <c r="G15" s="7">
        <v>2</v>
      </c>
      <c r="H15" s="7">
        <v>96</v>
      </c>
      <c r="I15" s="7">
        <v>5</v>
      </c>
      <c r="J15" s="8">
        <v>13.2</v>
      </c>
      <c r="K15" s="7">
        <v>8</v>
      </c>
      <c r="L15" s="7">
        <v>179</v>
      </c>
      <c r="M15" s="7">
        <v>58</v>
      </c>
      <c r="N15" s="7">
        <v>4</v>
      </c>
      <c r="O15" s="9">
        <v>30.1</v>
      </c>
      <c r="P15" s="10">
        <v>0</v>
      </c>
      <c r="Q15" s="7">
        <v>5</v>
      </c>
      <c r="R15" s="7">
        <v>3</v>
      </c>
      <c r="S15" s="7">
        <v>0</v>
      </c>
      <c r="T15" s="7">
        <v>13</v>
      </c>
      <c r="U15" s="7">
        <v>16</v>
      </c>
      <c r="V15" s="7">
        <v>6</v>
      </c>
      <c r="W15" s="7">
        <v>10</v>
      </c>
      <c r="X15" s="7">
        <v>0</v>
      </c>
      <c r="Y15" s="10">
        <v>12</v>
      </c>
      <c r="Z15" s="7">
        <v>31</v>
      </c>
      <c r="AA15" s="7">
        <v>20</v>
      </c>
      <c r="AB15" s="11">
        <v>29.436064605885882</v>
      </c>
      <c r="AC15" s="13">
        <v>9.6</v>
      </c>
      <c r="AD15" s="12">
        <v>0.43052730912149345</v>
      </c>
      <c r="AE15" s="15">
        <v>36.785178284945403</v>
      </c>
      <c r="AF15" s="7">
        <v>6</v>
      </c>
      <c r="AG15" s="16">
        <v>0</v>
      </c>
      <c r="AH15" s="7">
        <v>25</v>
      </c>
      <c r="AI15" s="57">
        <v>0.1578170784658865</v>
      </c>
      <c r="AJ15" s="58">
        <v>22</v>
      </c>
      <c r="AK15" s="58">
        <v>79</v>
      </c>
      <c r="AL15" s="20">
        <v>51</v>
      </c>
      <c r="AM15" s="35">
        <v>10</v>
      </c>
      <c r="AN15" s="58">
        <v>17</v>
      </c>
      <c r="AO15" s="35">
        <v>3</v>
      </c>
      <c r="AP15" s="62">
        <v>7</v>
      </c>
      <c r="AQ15" s="62">
        <v>10</v>
      </c>
      <c r="AR15" s="62">
        <v>0</v>
      </c>
      <c r="AS15" s="62">
        <v>1</v>
      </c>
      <c r="AT15" s="62">
        <v>3</v>
      </c>
      <c r="AU15" s="62">
        <v>23</v>
      </c>
      <c r="AV15" s="62">
        <v>5</v>
      </c>
      <c r="AW15" s="62">
        <v>0</v>
      </c>
      <c r="AX15" s="20">
        <v>1</v>
      </c>
      <c r="AY15" s="19">
        <v>52.28171780865636</v>
      </c>
      <c r="AZ15" s="12">
        <v>2.303617324549097</v>
      </c>
      <c r="BA15" s="17">
        <v>251080.77628771504</v>
      </c>
      <c r="BB15" s="69">
        <v>94.5</v>
      </c>
      <c r="BC15" s="69">
        <v>72</v>
      </c>
      <c r="BD15" s="18">
        <v>9.1468114513542034</v>
      </c>
      <c r="BE15" s="71">
        <v>28.750999097218628</v>
      </c>
      <c r="BF15" s="20">
        <v>8</v>
      </c>
      <c r="BG15" s="21">
        <v>709</v>
      </c>
      <c r="BH15" s="7">
        <v>67</v>
      </c>
      <c r="BI15" s="65">
        <v>9.0853157147210872</v>
      </c>
      <c r="BJ15" s="7">
        <v>709</v>
      </c>
      <c r="BK15" s="49">
        <v>11.208333333333334</v>
      </c>
      <c r="BL15" s="51">
        <v>9.899544009154317</v>
      </c>
      <c r="BM15" s="50">
        <v>26140</v>
      </c>
      <c r="BN15" s="52">
        <v>16.089059094803545</v>
      </c>
      <c r="BO15" s="14">
        <v>37.4</v>
      </c>
      <c r="BP15" s="18">
        <v>2.5</v>
      </c>
      <c r="BQ15" s="7">
        <v>15</v>
      </c>
      <c r="BR15" s="23">
        <v>7</v>
      </c>
      <c r="BS15" s="20">
        <v>24</v>
      </c>
      <c r="BT15" s="20">
        <v>25</v>
      </c>
      <c r="BU15" s="34">
        <v>200377</v>
      </c>
      <c r="BV15" s="53">
        <v>38524</v>
      </c>
      <c r="BW15" s="22">
        <v>130713</v>
      </c>
      <c r="BX15" s="54">
        <v>0</v>
      </c>
      <c r="BY15" s="70">
        <v>1.6152196288821037</v>
      </c>
      <c r="BZ15" s="7">
        <v>236.97000000000003</v>
      </c>
      <c r="CA15" s="22">
        <v>124956</v>
      </c>
      <c r="CB15" s="22">
        <v>228921</v>
      </c>
      <c r="CC15" s="22">
        <v>0</v>
      </c>
      <c r="CD15" s="67">
        <v>112246</v>
      </c>
      <c r="CE15" s="68">
        <v>469.74</v>
      </c>
      <c r="CF15" s="22">
        <v>3</v>
      </c>
    </row>
    <row r="16" spans="1:84" x14ac:dyDescent="0.2">
      <c r="A16" s="4"/>
      <c r="B16" s="5" t="s">
        <v>24</v>
      </c>
      <c r="C16" s="6" t="s">
        <v>25</v>
      </c>
      <c r="D16" s="55">
        <v>3</v>
      </c>
      <c r="E16" s="7">
        <v>9</v>
      </c>
      <c r="F16" s="7">
        <v>0</v>
      </c>
      <c r="G16" s="7">
        <v>1</v>
      </c>
      <c r="H16" s="7">
        <v>33</v>
      </c>
      <c r="I16" s="7">
        <v>8</v>
      </c>
      <c r="J16" s="8">
        <v>16.2</v>
      </c>
      <c r="K16" s="7">
        <v>3</v>
      </c>
      <c r="L16" s="7">
        <v>94</v>
      </c>
      <c r="M16" s="7">
        <v>12</v>
      </c>
      <c r="N16" s="7">
        <v>2</v>
      </c>
      <c r="O16" s="9">
        <v>16.7</v>
      </c>
      <c r="P16" s="10">
        <v>2</v>
      </c>
      <c r="Q16" s="7">
        <v>1</v>
      </c>
      <c r="R16" s="7">
        <v>0</v>
      </c>
      <c r="S16" s="7">
        <v>1</v>
      </c>
      <c r="T16" s="7">
        <v>0</v>
      </c>
      <c r="U16" s="7">
        <v>10</v>
      </c>
      <c r="V16" s="7">
        <v>5</v>
      </c>
      <c r="W16" s="7">
        <v>2</v>
      </c>
      <c r="X16" s="7">
        <v>0</v>
      </c>
      <c r="Y16" s="10">
        <v>10</v>
      </c>
      <c r="Z16" s="7">
        <v>19</v>
      </c>
      <c r="AA16" s="7">
        <v>55</v>
      </c>
      <c r="AB16" s="11">
        <v>46.109281315282566</v>
      </c>
      <c r="AC16" s="13">
        <v>6.9</v>
      </c>
      <c r="AD16" s="12">
        <v>0.31222338325408067</v>
      </c>
      <c r="AE16" s="15">
        <v>35.412013602846272</v>
      </c>
      <c r="AF16" s="7">
        <v>0</v>
      </c>
      <c r="AG16" s="16">
        <v>0</v>
      </c>
      <c r="AH16" s="7">
        <v>10</v>
      </c>
      <c r="AI16" s="57">
        <v>0.13727844669453429</v>
      </c>
      <c r="AJ16" s="58">
        <v>2</v>
      </c>
      <c r="AK16" s="58">
        <v>31</v>
      </c>
      <c r="AL16" s="20">
        <v>13</v>
      </c>
      <c r="AM16" s="35">
        <v>3</v>
      </c>
      <c r="AN16" s="58">
        <v>14</v>
      </c>
      <c r="AO16" s="35">
        <v>4</v>
      </c>
      <c r="AP16" s="62">
        <v>0</v>
      </c>
      <c r="AQ16" s="62">
        <v>1</v>
      </c>
      <c r="AR16" s="62">
        <v>0</v>
      </c>
      <c r="AS16" s="62">
        <v>5</v>
      </c>
      <c r="AT16" s="62">
        <v>1</v>
      </c>
      <c r="AU16" s="62">
        <v>0</v>
      </c>
      <c r="AV16" s="64" t="s">
        <v>0</v>
      </c>
      <c r="AW16" s="62">
        <v>0</v>
      </c>
      <c r="AX16" s="20">
        <v>1</v>
      </c>
      <c r="AY16" s="19">
        <v>47.217554263911495</v>
      </c>
      <c r="AZ16" s="12">
        <v>0.40726122061168712</v>
      </c>
      <c r="BA16" s="17">
        <v>268648.11277709081</v>
      </c>
      <c r="BB16" s="69">
        <v>93.6</v>
      </c>
      <c r="BC16" s="69">
        <v>64.8</v>
      </c>
      <c r="BD16" s="18">
        <v>9.2606141677329301</v>
      </c>
      <c r="BE16" s="71">
        <v>30.864543934275357</v>
      </c>
      <c r="BF16" s="20">
        <v>4</v>
      </c>
      <c r="BG16" s="21">
        <v>444</v>
      </c>
      <c r="BH16" s="7">
        <v>58</v>
      </c>
      <c r="BI16" s="65">
        <v>8.6981896542048727</v>
      </c>
      <c r="BJ16" s="7">
        <v>868</v>
      </c>
      <c r="BK16" s="49">
        <v>17.282051282051281</v>
      </c>
      <c r="BL16" s="51">
        <v>18.911547828819629</v>
      </c>
      <c r="BM16" s="50">
        <v>12846</v>
      </c>
      <c r="BN16" s="52">
        <v>11.812702723936294</v>
      </c>
      <c r="BO16" s="14">
        <v>37.9</v>
      </c>
      <c r="BP16" s="18">
        <v>1.7</v>
      </c>
      <c r="BQ16" s="7">
        <v>9</v>
      </c>
      <c r="BR16" s="23">
        <v>1</v>
      </c>
      <c r="BS16" s="20">
        <v>54.1</v>
      </c>
      <c r="BT16" s="20">
        <v>0</v>
      </c>
      <c r="BU16" s="34">
        <v>113900</v>
      </c>
      <c r="BV16" s="53">
        <v>16070</v>
      </c>
      <c r="BW16" s="22">
        <v>11145</v>
      </c>
      <c r="BX16" s="54">
        <v>0</v>
      </c>
      <c r="BY16" s="70">
        <v>2.0185972906542164</v>
      </c>
      <c r="BZ16" s="7">
        <v>133.01999999999998</v>
      </c>
      <c r="CA16" s="22">
        <v>51811</v>
      </c>
      <c r="CB16" s="14">
        <v>376</v>
      </c>
      <c r="CC16" s="14">
        <v>7</v>
      </c>
      <c r="CD16" s="67">
        <v>0</v>
      </c>
      <c r="CE16" s="68">
        <v>42.67</v>
      </c>
      <c r="CF16" s="14">
        <v>1</v>
      </c>
    </row>
    <row r="17" spans="1:84" x14ac:dyDescent="0.2">
      <c r="A17" s="4"/>
      <c r="B17" s="5" t="s">
        <v>26</v>
      </c>
      <c r="C17" s="24" t="s">
        <v>27</v>
      </c>
      <c r="D17" s="55">
        <v>1</v>
      </c>
      <c r="E17" s="7">
        <v>24</v>
      </c>
      <c r="F17" s="7">
        <v>1</v>
      </c>
      <c r="G17" s="7">
        <v>0</v>
      </c>
      <c r="H17" s="7">
        <v>64</v>
      </c>
      <c r="I17" s="7">
        <v>11</v>
      </c>
      <c r="J17" s="8">
        <v>19.8</v>
      </c>
      <c r="K17" s="7">
        <v>8</v>
      </c>
      <c r="L17" s="7">
        <v>272</v>
      </c>
      <c r="M17" s="7">
        <v>31</v>
      </c>
      <c r="N17" s="7">
        <v>1</v>
      </c>
      <c r="O17" s="9">
        <v>20.8</v>
      </c>
      <c r="P17" s="10">
        <v>2</v>
      </c>
      <c r="Q17" s="7">
        <v>0</v>
      </c>
      <c r="R17" s="7">
        <v>0</v>
      </c>
      <c r="S17" s="7">
        <v>0</v>
      </c>
      <c r="T17" s="7">
        <v>0</v>
      </c>
      <c r="U17" s="7">
        <v>38</v>
      </c>
      <c r="V17" s="7">
        <v>3</v>
      </c>
      <c r="W17" s="7">
        <v>3</v>
      </c>
      <c r="X17" s="7">
        <v>0</v>
      </c>
      <c r="Y17" s="10">
        <v>57</v>
      </c>
      <c r="Z17" s="7">
        <v>30</v>
      </c>
      <c r="AA17" s="7">
        <v>94</v>
      </c>
      <c r="AB17" s="11">
        <v>56.322153977885542</v>
      </c>
      <c r="AC17" s="13">
        <v>15.9</v>
      </c>
      <c r="AD17" s="12">
        <v>0.18116293078333623</v>
      </c>
      <c r="AE17" s="15">
        <v>34.766770051580842</v>
      </c>
      <c r="AF17" s="7">
        <v>1</v>
      </c>
      <c r="AG17" s="16">
        <v>0</v>
      </c>
      <c r="AH17" s="7">
        <v>18</v>
      </c>
      <c r="AI17" s="57">
        <v>2.9314132981582814E-3</v>
      </c>
      <c r="AJ17" s="58">
        <v>12</v>
      </c>
      <c r="AK17" s="58">
        <v>41</v>
      </c>
      <c r="AL17" s="20">
        <v>17</v>
      </c>
      <c r="AM17" s="35">
        <v>10</v>
      </c>
      <c r="AN17" s="58">
        <v>9</v>
      </c>
      <c r="AO17" s="35">
        <v>10</v>
      </c>
      <c r="AP17" s="62">
        <v>3</v>
      </c>
      <c r="AQ17" s="62">
        <v>6</v>
      </c>
      <c r="AR17" s="62">
        <v>0</v>
      </c>
      <c r="AS17" s="62">
        <v>31</v>
      </c>
      <c r="AT17" s="62">
        <v>0</v>
      </c>
      <c r="AU17" s="62">
        <v>0</v>
      </c>
      <c r="AV17" s="62">
        <v>7</v>
      </c>
      <c r="AW17" s="62">
        <v>3</v>
      </c>
      <c r="AX17" s="20">
        <v>1</v>
      </c>
      <c r="AY17" s="19">
        <v>54.554723021334127</v>
      </c>
      <c r="AZ17" s="12">
        <v>14.971800813185853</v>
      </c>
      <c r="BA17" s="17">
        <v>291430.76426314929</v>
      </c>
      <c r="BB17" s="69">
        <v>92.9</v>
      </c>
      <c r="BC17" s="69">
        <v>66.7</v>
      </c>
      <c r="BD17" s="18">
        <v>9.0612384541969302</v>
      </c>
      <c r="BE17" s="71">
        <v>30.69457640786953</v>
      </c>
      <c r="BF17" s="20">
        <v>10</v>
      </c>
      <c r="BG17" s="21">
        <v>856</v>
      </c>
      <c r="BH17" s="7">
        <v>72</v>
      </c>
      <c r="BI17" s="65">
        <v>20.928120278092862</v>
      </c>
      <c r="BJ17" s="7">
        <v>2672</v>
      </c>
      <c r="BK17" s="49">
        <v>14.083606557377049</v>
      </c>
      <c r="BL17" s="51">
        <v>23.972464174546104</v>
      </c>
      <c r="BM17" s="50">
        <v>35548</v>
      </c>
      <c r="BN17" s="52">
        <v>23.816200876469679</v>
      </c>
      <c r="BO17" s="14">
        <v>31.6</v>
      </c>
      <c r="BP17" s="18">
        <v>1.8</v>
      </c>
      <c r="BQ17" s="7">
        <v>27</v>
      </c>
      <c r="BR17" s="23">
        <v>13</v>
      </c>
      <c r="BS17" s="20">
        <v>54.1</v>
      </c>
      <c r="BT17" s="20">
        <v>48</v>
      </c>
      <c r="BU17" s="34">
        <v>275043</v>
      </c>
      <c r="BV17" s="53">
        <v>105048</v>
      </c>
      <c r="BW17" s="22">
        <v>259411</v>
      </c>
      <c r="BX17" s="54">
        <v>10.929917369824684</v>
      </c>
      <c r="BY17" s="70">
        <v>1.8927950062714602</v>
      </c>
      <c r="BZ17" s="7">
        <v>135.48000000000002</v>
      </c>
      <c r="CA17" s="22">
        <v>129882</v>
      </c>
      <c r="CB17" s="22">
        <v>486725</v>
      </c>
      <c r="CC17" s="22">
        <v>28</v>
      </c>
      <c r="CD17" s="67">
        <v>192977</v>
      </c>
      <c r="CE17" s="68">
        <v>660.16</v>
      </c>
      <c r="CF17" s="22">
        <v>3</v>
      </c>
    </row>
    <row r="18" spans="1:84" x14ac:dyDescent="0.2">
      <c r="A18" s="4"/>
      <c r="B18" s="5" t="s">
        <v>28</v>
      </c>
      <c r="C18" s="6" t="s">
        <v>29</v>
      </c>
      <c r="D18" s="55">
        <v>0</v>
      </c>
      <c r="E18" s="7">
        <v>4</v>
      </c>
      <c r="F18" s="7">
        <v>0</v>
      </c>
      <c r="G18" s="7">
        <v>2</v>
      </c>
      <c r="H18" s="7">
        <v>17</v>
      </c>
      <c r="I18" s="7">
        <v>0</v>
      </c>
      <c r="J18" s="8">
        <v>14.8</v>
      </c>
      <c r="K18" s="7">
        <v>0</v>
      </c>
      <c r="L18" s="7">
        <v>49</v>
      </c>
      <c r="M18" s="7">
        <v>12</v>
      </c>
      <c r="N18" s="7">
        <v>0</v>
      </c>
      <c r="O18" s="9">
        <v>21.8</v>
      </c>
      <c r="P18" s="10">
        <v>0</v>
      </c>
      <c r="Q18" s="7">
        <v>0</v>
      </c>
      <c r="R18" s="7">
        <v>0</v>
      </c>
      <c r="S18" s="7">
        <v>0</v>
      </c>
      <c r="T18" s="7">
        <v>0</v>
      </c>
      <c r="U18" s="7">
        <v>24</v>
      </c>
      <c r="V18" s="7">
        <v>2</v>
      </c>
      <c r="W18" s="7">
        <v>0</v>
      </c>
      <c r="X18" s="7">
        <v>1</v>
      </c>
      <c r="Y18" s="10">
        <v>20</v>
      </c>
      <c r="Z18" s="7">
        <v>10</v>
      </c>
      <c r="AA18" s="7">
        <v>0</v>
      </c>
      <c r="AB18" s="11">
        <v>44.385074252680326</v>
      </c>
      <c r="AC18" s="13">
        <v>39.4</v>
      </c>
      <c r="AD18" s="12">
        <v>2.0770817264404939E-2</v>
      </c>
      <c r="AE18" s="15">
        <v>43.886897215057054</v>
      </c>
      <c r="AF18" s="7">
        <v>0</v>
      </c>
      <c r="AG18" s="16">
        <v>0</v>
      </c>
      <c r="AH18" s="7">
        <v>0</v>
      </c>
      <c r="AI18" s="57">
        <v>5.5786655278109191E-3</v>
      </c>
      <c r="AJ18" s="58">
        <v>21</v>
      </c>
      <c r="AK18" s="58">
        <v>93</v>
      </c>
      <c r="AL18" s="20">
        <v>25</v>
      </c>
      <c r="AM18" s="35">
        <v>8</v>
      </c>
      <c r="AN18" s="58">
        <v>6</v>
      </c>
      <c r="AO18" s="35">
        <v>5</v>
      </c>
      <c r="AP18" s="62">
        <v>23</v>
      </c>
      <c r="AQ18" s="62">
        <v>3</v>
      </c>
      <c r="AR18" s="62">
        <v>0</v>
      </c>
      <c r="AS18" s="62">
        <v>8</v>
      </c>
      <c r="AT18" s="62">
        <v>3</v>
      </c>
      <c r="AU18" s="62">
        <v>6</v>
      </c>
      <c r="AV18" s="62">
        <v>6</v>
      </c>
      <c r="AW18" s="62">
        <v>0</v>
      </c>
      <c r="AX18" s="20">
        <v>2</v>
      </c>
      <c r="AY18" s="19">
        <v>61.015772934977917</v>
      </c>
      <c r="AZ18" s="12">
        <v>1.0495537904605308</v>
      </c>
      <c r="BA18" s="17">
        <v>418043.95870737679</v>
      </c>
      <c r="BB18" s="69">
        <v>95.3</v>
      </c>
      <c r="BC18" s="69">
        <v>68.5</v>
      </c>
      <c r="BD18" s="18">
        <v>9.4511884131479214</v>
      </c>
      <c r="BE18" s="71">
        <v>65.579504218948102</v>
      </c>
      <c r="BF18" s="20">
        <v>3</v>
      </c>
      <c r="BG18" s="21">
        <v>64</v>
      </c>
      <c r="BH18" s="7">
        <v>6</v>
      </c>
      <c r="BI18" s="65">
        <v>67.765487692913041</v>
      </c>
      <c r="BJ18" s="7">
        <v>83</v>
      </c>
      <c r="BK18" s="49">
        <v>6.8253968253968251</v>
      </c>
      <c r="BL18" s="51">
        <v>37.598915752196909</v>
      </c>
      <c r="BM18" s="50">
        <v>8020</v>
      </c>
      <c r="BN18" s="52">
        <v>23.062125650330085</v>
      </c>
      <c r="BO18" s="14">
        <v>21.7</v>
      </c>
      <c r="BP18" s="18">
        <v>1.7</v>
      </c>
      <c r="BQ18" s="7">
        <v>0</v>
      </c>
      <c r="BR18" s="23">
        <v>1</v>
      </c>
      <c r="BS18" s="20">
        <v>0</v>
      </c>
      <c r="BT18" s="20">
        <v>19</v>
      </c>
      <c r="BU18" s="34">
        <v>28584</v>
      </c>
      <c r="BV18" s="53">
        <v>10763</v>
      </c>
      <c r="BW18" s="22">
        <v>90876</v>
      </c>
      <c r="BX18" s="54">
        <v>0</v>
      </c>
      <c r="BY18" s="70">
        <v>4.0886634897040182</v>
      </c>
      <c r="BZ18" s="7">
        <v>3.7</v>
      </c>
      <c r="CA18" s="22">
        <v>19348</v>
      </c>
      <c r="CB18" s="22">
        <v>32030</v>
      </c>
      <c r="CC18" s="22">
        <v>0</v>
      </c>
      <c r="CD18" s="67">
        <v>56201</v>
      </c>
      <c r="CE18" s="22">
        <v>5.25</v>
      </c>
      <c r="CF18" s="22">
        <v>4</v>
      </c>
    </row>
    <row r="19" spans="1:84" ht="16" thickBot="1" x14ac:dyDescent="0.25">
      <c r="A19" s="4"/>
      <c r="B19" s="27" t="s">
        <v>30</v>
      </c>
      <c r="C19" s="28" t="s">
        <v>31</v>
      </c>
      <c r="D19" s="55">
        <v>0</v>
      </c>
      <c r="E19" s="29">
        <v>3</v>
      </c>
      <c r="F19" s="29">
        <v>0</v>
      </c>
      <c r="G19" s="29">
        <v>2</v>
      </c>
      <c r="H19" s="29">
        <v>45</v>
      </c>
      <c r="I19" s="29">
        <v>6</v>
      </c>
      <c r="J19" s="36">
        <v>27.7</v>
      </c>
      <c r="K19" s="29">
        <v>2</v>
      </c>
      <c r="L19" s="29">
        <v>4</v>
      </c>
      <c r="M19" s="29">
        <v>14</v>
      </c>
      <c r="N19" s="29">
        <v>0</v>
      </c>
      <c r="O19" s="30">
        <v>22.7</v>
      </c>
      <c r="P19" s="31">
        <v>3</v>
      </c>
      <c r="Q19" s="29">
        <v>0</v>
      </c>
      <c r="R19" s="7">
        <v>0</v>
      </c>
      <c r="S19" s="29">
        <v>0</v>
      </c>
      <c r="T19" s="29">
        <v>2</v>
      </c>
      <c r="U19" s="29">
        <v>16</v>
      </c>
      <c r="V19" s="29">
        <v>16</v>
      </c>
      <c r="W19" s="29">
        <v>0</v>
      </c>
      <c r="X19" s="29">
        <v>2</v>
      </c>
      <c r="Y19" s="31">
        <v>24</v>
      </c>
      <c r="Z19" s="7">
        <v>11</v>
      </c>
      <c r="AA19" s="29">
        <v>34</v>
      </c>
      <c r="AB19" s="32">
        <v>20.19479768480268</v>
      </c>
      <c r="AC19" s="26">
        <v>57.3</v>
      </c>
      <c r="AD19" s="38">
        <v>3.5406575601789315E-2</v>
      </c>
      <c r="AE19" s="39">
        <v>40.575232386988979</v>
      </c>
      <c r="AF19" s="29">
        <v>3</v>
      </c>
      <c r="AG19" s="40">
        <v>0</v>
      </c>
      <c r="AH19" s="29">
        <v>0</v>
      </c>
      <c r="AI19" s="57">
        <v>7.4082530604147679E-3</v>
      </c>
      <c r="AJ19" s="59">
        <v>19</v>
      </c>
      <c r="AK19" s="59">
        <v>62</v>
      </c>
      <c r="AL19" s="20">
        <v>23</v>
      </c>
      <c r="AM19" s="60">
        <v>10</v>
      </c>
      <c r="AN19" s="59">
        <v>0</v>
      </c>
      <c r="AO19" s="60">
        <v>17</v>
      </c>
      <c r="AP19" s="63">
        <v>20</v>
      </c>
      <c r="AQ19" s="63">
        <v>10</v>
      </c>
      <c r="AR19" s="62">
        <v>0</v>
      </c>
      <c r="AS19" s="62">
        <v>0</v>
      </c>
      <c r="AT19" s="62">
        <v>1</v>
      </c>
      <c r="AU19" s="62">
        <v>1</v>
      </c>
      <c r="AV19" s="62">
        <v>5</v>
      </c>
      <c r="AW19" s="62">
        <v>1</v>
      </c>
      <c r="AX19" s="37">
        <v>1</v>
      </c>
      <c r="AY19" s="19">
        <v>51.87195528598518</v>
      </c>
      <c r="AZ19" s="38">
        <v>5.6243127375257482E-2</v>
      </c>
      <c r="BA19" s="42">
        <v>572203.33802876133</v>
      </c>
      <c r="BB19" s="69">
        <v>93.6</v>
      </c>
      <c r="BC19" s="69">
        <v>77.599999999999994</v>
      </c>
      <c r="BD19" s="43">
        <v>10.189077744911925</v>
      </c>
      <c r="BE19" s="72">
        <v>59.671409438690944</v>
      </c>
      <c r="BF19" s="37">
        <v>6</v>
      </c>
      <c r="BG19" s="44">
        <v>380</v>
      </c>
      <c r="BH19" s="29">
        <v>55</v>
      </c>
      <c r="BI19" s="48">
        <v>137.24424170898916</v>
      </c>
      <c r="BJ19" s="29">
        <v>222</v>
      </c>
      <c r="BK19" s="49">
        <v>12.942148760330578</v>
      </c>
      <c r="BL19" s="51">
        <v>41.531300969328896</v>
      </c>
      <c r="BM19" s="50">
        <v>12436</v>
      </c>
      <c r="BN19" s="52">
        <v>67.760200495935706</v>
      </c>
      <c r="BO19" s="41">
        <v>37.1</v>
      </c>
      <c r="BP19" s="43">
        <v>2</v>
      </c>
      <c r="BQ19" s="29">
        <v>5</v>
      </c>
      <c r="BR19" s="45">
        <v>3</v>
      </c>
      <c r="BS19" s="37">
        <v>0</v>
      </c>
      <c r="BT19" s="37">
        <v>12</v>
      </c>
      <c r="BU19" s="46">
        <v>84034</v>
      </c>
      <c r="BV19" s="53">
        <v>109092</v>
      </c>
      <c r="BW19" s="33">
        <v>262190</v>
      </c>
      <c r="BX19" s="54">
        <v>0.16498423988048541</v>
      </c>
      <c r="BY19" s="70">
        <v>3.6321986925331178</v>
      </c>
      <c r="BZ19" s="29">
        <v>6.02</v>
      </c>
      <c r="CA19" s="33">
        <v>46336</v>
      </c>
      <c r="CB19" s="33">
        <v>283629</v>
      </c>
      <c r="CC19" s="33">
        <v>18</v>
      </c>
      <c r="CD19" s="67">
        <v>388598</v>
      </c>
      <c r="CE19" s="33">
        <v>0</v>
      </c>
      <c r="CF19" s="33">
        <v>5</v>
      </c>
    </row>
    <row r="20" spans="1:84" x14ac:dyDescent="0.2">
      <c r="A20" s="4"/>
      <c r="B20" s="89" t="s">
        <v>32</v>
      </c>
      <c r="C20" s="90"/>
      <c r="D20" s="47"/>
      <c r="E20" s="47">
        <f t="shared" ref="E20:N20" si="0">SUM(E5:E19)</f>
        <v>241</v>
      </c>
      <c r="F20" s="47">
        <f t="shared" si="0"/>
        <v>5</v>
      </c>
      <c r="G20" s="47">
        <f t="shared" si="0"/>
        <v>123</v>
      </c>
      <c r="H20" s="47">
        <f t="shared" si="0"/>
        <v>1269</v>
      </c>
      <c r="I20" s="47">
        <f t="shared" si="0"/>
        <v>149</v>
      </c>
      <c r="J20" s="47">
        <f t="shared" si="0"/>
        <v>300.39999999999998</v>
      </c>
      <c r="K20" s="47">
        <f t="shared" si="0"/>
        <v>148</v>
      </c>
      <c r="L20" s="47">
        <f t="shared" si="0"/>
        <v>9584</v>
      </c>
      <c r="M20" s="47">
        <f t="shared" si="0"/>
        <v>511</v>
      </c>
      <c r="N20" s="47">
        <f t="shared" si="0"/>
        <v>54</v>
      </c>
      <c r="O20" s="47"/>
      <c r="P20" s="47">
        <f t="shared" ref="P20:Z20" si="1">SUM(P5:P19)</f>
        <v>56</v>
      </c>
      <c r="Q20" s="47">
        <f t="shared" si="1"/>
        <v>25</v>
      </c>
      <c r="R20" s="47">
        <f t="shared" si="1"/>
        <v>6</v>
      </c>
      <c r="S20" s="47">
        <f t="shared" si="1"/>
        <v>21</v>
      </c>
      <c r="T20" s="47">
        <f t="shared" si="1"/>
        <v>55</v>
      </c>
      <c r="U20" s="47">
        <f t="shared" si="1"/>
        <v>403</v>
      </c>
      <c r="V20" s="47">
        <f t="shared" si="1"/>
        <v>150</v>
      </c>
      <c r="W20" s="47">
        <f t="shared" si="1"/>
        <v>34</v>
      </c>
      <c r="X20" s="47">
        <f t="shared" si="1"/>
        <v>74</v>
      </c>
      <c r="Y20" s="61">
        <f t="shared" si="1"/>
        <v>528</v>
      </c>
      <c r="Z20" s="61">
        <f t="shared" si="1"/>
        <v>425</v>
      </c>
      <c r="AA20" s="47">
        <f>SUM(AA5:AA19)</f>
        <v>1832</v>
      </c>
      <c r="AB20" s="47">
        <f t="shared" ref="AB20:AL20" si="2">SUM(AB5:AB19)</f>
        <v>255.47123307307567</v>
      </c>
      <c r="AC20" s="47">
        <f t="shared" si="2"/>
        <v>175.09999999999997</v>
      </c>
      <c r="AD20" s="47">
        <f t="shared" si="2"/>
        <v>13.519499976597931</v>
      </c>
      <c r="AE20" s="47">
        <f t="shared" si="2"/>
        <v>608.39410941798531</v>
      </c>
      <c r="AF20" s="47">
        <f t="shared" si="2"/>
        <v>55</v>
      </c>
      <c r="AG20" s="47">
        <f t="shared" si="2"/>
        <v>6.2871948619734477</v>
      </c>
      <c r="AH20" s="47">
        <f t="shared" si="2"/>
        <v>264</v>
      </c>
      <c r="AI20" s="47">
        <f t="shared" si="2"/>
        <v>12.503807004919027</v>
      </c>
      <c r="AJ20" s="47">
        <f t="shared" si="2"/>
        <v>131</v>
      </c>
      <c r="AK20" s="47">
        <f t="shared" si="2"/>
        <v>515</v>
      </c>
      <c r="AL20" s="47">
        <f t="shared" si="2"/>
        <v>197</v>
      </c>
      <c r="AM20" s="47">
        <f>SUM(AM5:AM19)</f>
        <v>89</v>
      </c>
      <c r="AN20" s="47">
        <v>6</v>
      </c>
      <c r="AO20" s="47">
        <f t="shared" ref="AO20:AW20" si="3">SUM(AO5:AO19)</f>
        <v>116</v>
      </c>
      <c r="AP20" s="47">
        <f t="shared" si="3"/>
        <v>78</v>
      </c>
      <c r="AQ20" s="47">
        <f t="shared" si="3"/>
        <v>121</v>
      </c>
      <c r="AR20" s="47">
        <f t="shared" si="3"/>
        <v>37</v>
      </c>
      <c r="AS20" s="47">
        <f t="shared" si="3"/>
        <v>67</v>
      </c>
      <c r="AT20" s="47">
        <f t="shared" si="3"/>
        <v>27</v>
      </c>
      <c r="AU20" s="47">
        <f t="shared" si="3"/>
        <v>67</v>
      </c>
      <c r="AV20" s="47">
        <f t="shared" si="3"/>
        <v>68</v>
      </c>
      <c r="AW20" s="47">
        <f t="shared" si="3"/>
        <v>10</v>
      </c>
      <c r="AX20" s="47">
        <f>SUM(AX5:AX19)</f>
        <v>10</v>
      </c>
      <c r="AY20" s="47">
        <f>SUM(AY5:AY19)</f>
        <v>801.80124916334489</v>
      </c>
      <c r="AZ20" s="47">
        <f>SUM(AZ5:AZ19)</f>
        <v>33.203998625491188</v>
      </c>
      <c r="BA20" s="47">
        <f>SUM(BA5:BA19)</f>
        <v>5245786.4933931427</v>
      </c>
      <c r="BB20" s="47"/>
      <c r="BC20" s="47"/>
      <c r="BD20" s="47">
        <f>SUM(BD5:BD19)</f>
        <v>149.92745526201259</v>
      </c>
      <c r="BE20" s="47">
        <f>SUM(BE5:BE19)</f>
        <v>557.54501950670237</v>
      </c>
      <c r="BF20" s="47">
        <f>SUM(BF5:BF19)</f>
        <v>132</v>
      </c>
      <c r="BG20" s="47">
        <f>SUM(BG5:BG19)</f>
        <v>25977</v>
      </c>
      <c r="BH20" s="47">
        <f>SUM(BH5:BH19)</f>
        <v>2385</v>
      </c>
      <c r="BI20" s="47">
        <f t="shared" ref="BI20:CA20" si="4">SUM(BI5:BI19)</f>
        <v>369.17355168380254</v>
      </c>
      <c r="BJ20" s="47">
        <f>SUM(BJ5:BJ19)</f>
        <v>34073</v>
      </c>
      <c r="BK20" s="47">
        <f t="shared" si="4"/>
        <v>271.879219553231</v>
      </c>
      <c r="BL20" s="47">
        <f t="shared" si="4"/>
        <v>266.44964550244936</v>
      </c>
      <c r="BM20" s="47">
        <f t="shared" si="4"/>
        <v>302326</v>
      </c>
      <c r="BN20" s="47">
        <f t="shared" si="4"/>
        <v>346.6577366042402</v>
      </c>
      <c r="BO20" s="47">
        <f t="shared" si="4"/>
        <v>530.59999999999991</v>
      </c>
      <c r="BP20" s="47">
        <f t="shared" si="4"/>
        <v>30.899999999999995</v>
      </c>
      <c r="BQ20" s="47">
        <f t="shared" si="4"/>
        <v>112</v>
      </c>
      <c r="BR20" s="47">
        <f t="shared" si="4"/>
        <v>253</v>
      </c>
      <c r="BS20" s="47">
        <f t="shared" si="4"/>
        <v>2242.3000000000002</v>
      </c>
      <c r="BT20" s="47">
        <f t="shared" si="4"/>
        <v>1397</v>
      </c>
      <c r="BU20" s="47">
        <f t="shared" si="4"/>
        <v>3336612</v>
      </c>
      <c r="BV20" s="47">
        <f t="shared" si="4"/>
        <v>1398828</v>
      </c>
      <c r="BW20" s="47">
        <f t="shared" si="4"/>
        <v>3367478</v>
      </c>
      <c r="BX20" s="47">
        <f t="shared" si="4"/>
        <v>24.507707111177449</v>
      </c>
      <c r="BY20" s="47">
        <f t="shared" si="4"/>
        <v>33.057940794949729</v>
      </c>
      <c r="BZ20" s="47">
        <f t="shared" si="4"/>
        <v>2463.7600000000002</v>
      </c>
      <c r="CA20" s="47">
        <f t="shared" si="4"/>
        <v>3068220</v>
      </c>
      <c r="CB20" s="47">
        <f t="shared" ref="CB20:CD20" si="5">SUM(CB5:CB19)</f>
        <v>1816916</v>
      </c>
      <c r="CC20" s="47">
        <f t="shared" si="5"/>
        <v>97</v>
      </c>
      <c r="CD20" s="47">
        <f t="shared" si="5"/>
        <v>3069792</v>
      </c>
      <c r="CE20" s="47">
        <f>SUM(CE5:CE19)</f>
        <v>2909.14</v>
      </c>
      <c r="CF20" s="47">
        <f>SUM(CF5:CF19)</f>
        <v>33</v>
      </c>
    </row>
  </sheetData>
  <mergeCells count="6">
    <mergeCell ref="BU3:CF3"/>
    <mergeCell ref="BK3:BT3"/>
    <mergeCell ref="B20:C20"/>
    <mergeCell ref="AB3:AX3"/>
    <mergeCell ref="D3:AA3"/>
    <mergeCell ref="AY3:BJ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Datos D1-D5</vt:lpstr>
    </vt:vector>
  </TitlesOfParts>
  <Company>Nombre de la organizaci?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Nombre de usuario</dc:creator>
  <cp:lastModifiedBy>Microsoft Office User</cp:lastModifiedBy>
  <dcterms:created xsi:type="dcterms:W3CDTF">2012-08-03T20:09:05Z</dcterms:created>
  <dcterms:modified xsi:type="dcterms:W3CDTF">2020-10-19T15:18:29Z</dcterms:modified>
</cp:coreProperties>
</file>