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o\Desktop\期刊配图：多种机器学习算法结合SHAP特征贡献在递归特征选择中的运用\"/>
    </mc:Choice>
  </mc:AlternateContent>
  <xr:revisionPtr revIDLastSave="0" documentId="13_ncr:1_{DBA295EE-7371-464C-A6B9-5A038EE3E5A0}" xr6:coauthVersionLast="47" xr6:coauthVersionMax="47" xr10:uidLastSave="{00000000-0000-0000-0000-000000000000}"/>
  <bookViews>
    <workbookView xWindow="-103" yWindow="-103" windowWidth="22149" windowHeight="13200" xr2:uid="{BBBF3AC1-C2AD-406C-8F79-F71CC4ECB681}"/>
  </bookViews>
  <sheets>
    <sheet name="Sheet1" sheetId="1" r:id="rId1"/>
  </sheets>
  <definedNames>
    <definedName name="_xlnm._FilterDatabase" localSheetId="0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12" i="1"/>
  <c r="F14" i="1"/>
  <c r="F18" i="1"/>
  <c r="F22" i="1"/>
  <c r="F25" i="1"/>
  <c r="F27" i="1"/>
  <c r="F32" i="1"/>
  <c r="F33" i="1"/>
  <c r="F37" i="1"/>
  <c r="F38" i="1"/>
  <c r="F39" i="1"/>
  <c r="F40" i="1"/>
  <c r="F42" i="1"/>
  <c r="F44" i="1"/>
  <c r="F46" i="1"/>
  <c r="F51" i="1"/>
  <c r="F53" i="1"/>
  <c r="F54" i="1"/>
  <c r="F55" i="1"/>
  <c r="F62" i="1"/>
  <c r="F63" i="1"/>
  <c r="F66" i="1"/>
  <c r="F67" i="1"/>
  <c r="F68" i="1"/>
  <c r="F71" i="1"/>
  <c r="F72" i="1"/>
  <c r="F76" i="1"/>
  <c r="F78" i="1"/>
  <c r="F79" i="1"/>
  <c r="F80" i="1"/>
  <c r="F83" i="1"/>
  <c r="F84" i="1"/>
  <c r="F89" i="1"/>
  <c r="F92" i="1"/>
  <c r="F94" i="1"/>
  <c r="F95" i="1"/>
  <c r="F100" i="1"/>
  <c r="F101" i="1"/>
  <c r="F102" i="1"/>
  <c r="F103" i="1"/>
  <c r="F105" i="1"/>
  <c r="F106" i="1"/>
  <c r="F107" i="1"/>
  <c r="F108" i="1"/>
  <c r="F109" i="1"/>
  <c r="F110" i="1"/>
  <c r="F112" i="1"/>
  <c r="F113" i="1"/>
  <c r="F116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3" i="1"/>
  <c r="F134" i="1"/>
  <c r="F135" i="1"/>
  <c r="F137" i="1"/>
  <c r="F138" i="1"/>
  <c r="F139" i="1"/>
  <c r="F141" i="1"/>
  <c r="F142" i="1"/>
  <c r="F143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67" i="1"/>
  <c r="F172" i="1"/>
  <c r="F174" i="1"/>
  <c r="G161" i="1"/>
  <c r="G163" i="1"/>
  <c r="G169" i="1"/>
  <c r="G171" i="1"/>
  <c r="G177" i="1"/>
  <c r="G170" i="1"/>
  <c r="G168" i="1"/>
  <c r="G166" i="1"/>
  <c r="G159" i="1"/>
  <c r="G164" i="1"/>
  <c r="G160" i="1"/>
  <c r="G165" i="1"/>
  <c r="G176" i="1"/>
  <c r="G162" i="1"/>
  <c r="G174" i="1"/>
  <c r="G175" i="1"/>
  <c r="G173" i="1"/>
  <c r="G86" i="1"/>
  <c r="G58" i="1"/>
  <c r="G106" i="1"/>
  <c r="G82" i="1"/>
  <c r="G13" i="1"/>
  <c r="G140" i="1"/>
  <c r="G85" i="1"/>
  <c r="G77" i="1"/>
  <c r="G70" i="1"/>
  <c r="G9" i="1"/>
  <c r="G87" i="1"/>
  <c r="G90" i="1"/>
  <c r="G64" i="1"/>
  <c r="G4" i="1"/>
  <c r="G117" i="1"/>
  <c r="G98" i="1"/>
  <c r="G111" i="1"/>
  <c r="G3" i="1"/>
  <c r="G60" i="1"/>
  <c r="G48" i="1"/>
  <c r="G81" i="1"/>
  <c r="G30" i="1"/>
  <c r="G97" i="1"/>
  <c r="G148" i="1"/>
  <c r="G57" i="1"/>
  <c r="G26" i="1"/>
  <c r="G61" i="1"/>
  <c r="G63" i="1"/>
  <c r="G95" i="1"/>
</calcChain>
</file>

<file path=xl/sharedStrings.xml><?xml version="1.0" encoding="utf-8"?>
<sst xmlns="http://schemas.openxmlformats.org/spreadsheetml/2006/main" count="7" uniqueCount="7">
  <si>
    <t>Qp</t>
    <phoneticPr fontId="3" type="noConversion"/>
  </si>
  <si>
    <t>Bave</t>
    <phoneticPr fontId="3" type="noConversion"/>
  </si>
  <si>
    <t>hd</t>
  </si>
  <si>
    <t>hw</t>
  </si>
  <si>
    <t>hb</t>
  </si>
  <si>
    <t>S</t>
  </si>
  <si>
    <t>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</si>
</sst>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5"/>
      <color theme="3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9" tint="0.39994506668294322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Alignment="1">
      <alignment horizontal="center" vertical="center" wrapText="1"/>
    </xf>
    <xf numFmtId="0" fontId="2" fillId="0" borderId="1" xfId="1" applyFont="1" applyAlignment="1">
      <alignment horizontal="center" vertical="center"/>
    </xf>
    <xf numFmtId="11" fontId="2" fillId="0" borderId="1" xfId="1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1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1" fontId="4" fillId="2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1" fontId="4" fillId="3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1" fontId="6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1" fontId="4" fillId="4" borderId="2" xfId="0" applyNumberFormat="1" applyFont="1" applyFill="1" applyBorder="1" applyAlignment="1">
      <alignment horizontal="center" vertical="center" wrapText="1"/>
    </xf>
    <xf numFmtId="11" fontId="5" fillId="0" borderId="2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11" fontId="4" fillId="3" borderId="2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1" fontId="4" fillId="0" borderId="2" xfId="0" applyNumberFormat="1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11" fontId="4" fillId="4" borderId="2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1" fontId="5" fillId="0" borderId="2" xfId="0" applyNumberFormat="1" applyFont="1" applyBorder="1" applyAlignment="1">
      <alignment horizontal="center" wrapText="1"/>
    </xf>
    <xf numFmtId="11" fontId="0" fillId="0" borderId="0" xfId="0" applyNumberFormat="1">
      <alignment vertical="center"/>
    </xf>
    <xf numFmtId="176" fontId="2" fillId="0" borderId="1" xfId="1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wrapText="1"/>
    </xf>
    <xf numFmtId="176" fontId="4" fillId="4" borderId="2" xfId="0" applyNumberFormat="1" applyFont="1" applyFill="1" applyBorder="1" applyAlignment="1">
      <alignment horizontal="center" wrapText="1"/>
    </xf>
    <xf numFmtId="176" fontId="5" fillId="0" borderId="2" xfId="0" applyNumberFormat="1" applyFont="1" applyBorder="1" applyAlignment="1">
      <alignment horizontal="center" wrapText="1"/>
    </xf>
    <xf numFmtId="176" fontId="0" fillId="0" borderId="0" xfId="0" applyNumberFormat="1">
      <alignment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2D6A-F0C4-46EF-84F2-661F8C2955BA}">
  <dimension ref="A1:G177"/>
  <sheetViews>
    <sheetView tabSelected="1" zoomScale="115" zoomScaleNormal="115" workbookViewId="0">
      <selection activeCell="I12" sqref="I12"/>
    </sheetView>
  </sheetViews>
  <sheetFormatPr defaultRowHeight="14.15" x14ac:dyDescent="0.35"/>
  <cols>
    <col min="1" max="1" width="10.78515625" bestFit="1" customWidth="1"/>
    <col min="2" max="3" width="10.78515625" customWidth="1"/>
    <col min="4" max="5" width="12.140625" style="25" customWidth="1"/>
    <col min="6" max="6" width="10.78515625" customWidth="1"/>
    <col min="7" max="7" width="12.85546875" style="35" bestFit="1" customWidth="1"/>
  </cols>
  <sheetData>
    <row r="1" spans="1:7" ht="19.75" thickBot="1" x14ac:dyDescent="0.4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3" t="s">
        <v>1</v>
      </c>
      <c r="G1" s="26" t="s">
        <v>0</v>
      </c>
    </row>
    <row r="2" spans="1:7" ht="15.45" thickTop="1" x14ac:dyDescent="0.35">
      <c r="A2" s="5">
        <v>34.1</v>
      </c>
      <c r="B2" s="5">
        <v>28</v>
      </c>
      <c r="C2" s="5">
        <v>31.1</v>
      </c>
      <c r="D2" s="6">
        <v>22500000</v>
      </c>
      <c r="E2" s="6">
        <v>22200000</v>
      </c>
      <c r="F2" s="5">
        <v>86.5</v>
      </c>
      <c r="G2" s="27">
        <v>6850</v>
      </c>
    </row>
    <row r="3" spans="1:7" ht="15" x14ac:dyDescent="0.35">
      <c r="A3" s="5">
        <v>16.5</v>
      </c>
      <c r="B3" s="5">
        <v>18.600000000000001</v>
      </c>
      <c r="C3" s="5">
        <v>18.600000000000001</v>
      </c>
      <c r="D3" s="6">
        <v>18000000</v>
      </c>
      <c r="E3" s="6">
        <v>18000000</v>
      </c>
      <c r="F3" s="5">
        <v>91.5</v>
      </c>
      <c r="G3" s="27">
        <f>0.11*E3^2.15*D3^(-1.5)</f>
        <v>5718.9962723812905</v>
      </c>
    </row>
    <row r="4" spans="1:7" ht="15" x14ac:dyDescent="0.35">
      <c r="A4" s="5">
        <v>19.8</v>
      </c>
      <c r="B4" s="5">
        <v>16.2</v>
      </c>
      <c r="C4" s="5">
        <v>19.8</v>
      </c>
      <c r="D4" s="6">
        <v>49500000</v>
      </c>
      <c r="E4" s="6">
        <v>35800000</v>
      </c>
      <c r="F4" s="5">
        <v>97</v>
      </c>
      <c r="G4" s="27">
        <f>0.11*E4^2.15*D4^(-1.5)</f>
        <v>5499.6290085214023</v>
      </c>
    </row>
    <row r="5" spans="1:7" ht="15" x14ac:dyDescent="0.35">
      <c r="A5" s="5">
        <v>18.3</v>
      </c>
      <c r="B5" s="5">
        <v>18.3</v>
      </c>
      <c r="C5" s="5">
        <v>18.3</v>
      </c>
      <c r="D5" s="6">
        <v>13000000</v>
      </c>
      <c r="E5" s="6">
        <v>13000000</v>
      </c>
      <c r="F5" s="5">
        <f>1.15*A5^(-1.65)*B5^(3.05)</f>
        <v>67.317714985173808</v>
      </c>
      <c r="G5" s="27">
        <v>5440</v>
      </c>
    </row>
    <row r="6" spans="1:7" ht="15" x14ac:dyDescent="0.35">
      <c r="A6" s="5">
        <v>30</v>
      </c>
      <c r="B6" s="5">
        <v>28</v>
      </c>
      <c r="C6" s="5">
        <v>30</v>
      </c>
      <c r="D6" s="6">
        <v>30000000</v>
      </c>
      <c r="E6" s="6">
        <v>23000000</v>
      </c>
      <c r="F6" s="5">
        <v>40</v>
      </c>
      <c r="G6" s="27">
        <v>5000</v>
      </c>
    </row>
    <row r="7" spans="1:7" ht="15" x14ac:dyDescent="0.35">
      <c r="A7" s="5">
        <v>19.5</v>
      </c>
      <c r="B7" s="5">
        <v>19.5</v>
      </c>
      <c r="C7" s="5">
        <v>19.5</v>
      </c>
      <c r="D7" s="6">
        <v>23400000</v>
      </c>
      <c r="E7" s="6">
        <v>23400000</v>
      </c>
      <c r="F7" s="5">
        <f>1.15*A7^(-1.65)*B7^(3.05)</f>
        <v>73.577714971505387</v>
      </c>
      <c r="G7" s="27">
        <v>4950</v>
      </c>
    </row>
    <row r="8" spans="1:7" ht="15" x14ac:dyDescent="0.35">
      <c r="A8" s="5">
        <v>21.3</v>
      </c>
      <c r="B8" s="5">
        <v>21.3</v>
      </c>
      <c r="C8" s="5">
        <v>21.3</v>
      </c>
      <c r="D8" s="6">
        <v>13600000</v>
      </c>
      <c r="E8" s="6">
        <v>13600000</v>
      </c>
      <c r="F8" s="5">
        <v>45</v>
      </c>
      <c r="G8" s="27">
        <v>4800</v>
      </c>
    </row>
    <row r="9" spans="1:7" ht="15" x14ac:dyDescent="0.35">
      <c r="A9" s="10">
        <v>14.85488235294118</v>
      </c>
      <c r="B9" s="10">
        <v>10.7</v>
      </c>
      <c r="C9" s="10">
        <v>10.7</v>
      </c>
      <c r="D9" s="11">
        <v>18504580.992905401</v>
      </c>
      <c r="E9" s="11">
        <v>16779460.652094241</v>
      </c>
      <c r="F9" s="10">
        <v>47.2</v>
      </c>
      <c r="G9" s="27">
        <f>0.11*E9^2.15*D9^(-1.5)</f>
        <v>4717.8757091329135</v>
      </c>
    </row>
    <row r="10" spans="1:7" ht="15" x14ac:dyDescent="0.35">
      <c r="A10" s="8">
        <v>14.85488235294118</v>
      </c>
      <c r="B10" s="8">
        <v>15.5</v>
      </c>
      <c r="C10" s="8">
        <v>15</v>
      </c>
      <c r="D10" s="9">
        <v>18504580.992905401</v>
      </c>
      <c r="E10" s="9">
        <v>12700000</v>
      </c>
      <c r="F10" s="8">
        <v>37.799999999999997</v>
      </c>
      <c r="G10" s="29">
        <v>4700</v>
      </c>
    </row>
    <row r="11" spans="1:7" ht="15" x14ac:dyDescent="0.3">
      <c r="A11" s="19">
        <v>30.5</v>
      </c>
      <c r="B11" s="19">
        <v>30.5</v>
      </c>
      <c r="C11" s="19">
        <v>30.5</v>
      </c>
      <c r="D11" s="20">
        <v>3920000</v>
      </c>
      <c r="E11" s="24">
        <v>3920000</v>
      </c>
      <c r="F11" s="23">
        <v>137</v>
      </c>
      <c r="G11" s="34">
        <v>4500</v>
      </c>
    </row>
    <row r="12" spans="1:7" ht="15" x14ac:dyDescent="0.3">
      <c r="A12" s="19">
        <v>29</v>
      </c>
      <c r="B12" s="19">
        <v>30.98</v>
      </c>
      <c r="C12" s="19">
        <v>29</v>
      </c>
      <c r="D12" s="20">
        <v>664000</v>
      </c>
      <c r="E12" s="20">
        <v>700000</v>
      </c>
      <c r="F12" s="5">
        <f>1.15*A12^(-1.65)*B12^(3.05)</f>
        <v>156.86984042327865</v>
      </c>
      <c r="G12" s="32">
        <v>4500</v>
      </c>
    </row>
    <row r="13" spans="1:7" ht="15" x14ac:dyDescent="0.35">
      <c r="A13" s="5">
        <v>23</v>
      </c>
      <c r="B13" s="5">
        <v>24.3</v>
      </c>
      <c r="C13" s="5">
        <v>23</v>
      </c>
      <c r="D13" s="6">
        <v>3720000</v>
      </c>
      <c r="E13" s="6">
        <v>5220000</v>
      </c>
      <c r="F13" s="5">
        <v>120</v>
      </c>
      <c r="G13" s="27">
        <f>0.11*E13^2.15*D13^(-1.5)</f>
        <v>4251.7709155161228</v>
      </c>
    </row>
    <row r="14" spans="1:7" ht="15" x14ac:dyDescent="0.35">
      <c r="A14" s="5">
        <v>31</v>
      </c>
      <c r="B14" s="5">
        <v>31</v>
      </c>
      <c r="C14" s="5">
        <v>31</v>
      </c>
      <c r="D14" s="6">
        <v>27000000</v>
      </c>
      <c r="E14" s="6">
        <v>27000000</v>
      </c>
      <c r="F14" s="5">
        <f>1.15*A14^(-1.65)*B14^(3.05)</f>
        <v>140.80050475910801</v>
      </c>
      <c r="G14" s="27">
        <v>4200</v>
      </c>
    </row>
    <row r="15" spans="1:7" ht="15" x14ac:dyDescent="0.35">
      <c r="A15" s="5">
        <v>15.64</v>
      </c>
      <c r="B15" s="5">
        <v>13.59</v>
      </c>
      <c r="C15" s="5">
        <v>15.64</v>
      </c>
      <c r="D15" s="6">
        <v>18504580.992905401</v>
      </c>
      <c r="E15" s="6">
        <v>17500000</v>
      </c>
      <c r="F15" s="7">
        <v>42</v>
      </c>
      <c r="G15" s="27">
        <v>4160</v>
      </c>
    </row>
    <row r="16" spans="1:7" ht="15" x14ac:dyDescent="0.35">
      <c r="A16" s="5">
        <v>12.2</v>
      </c>
      <c r="B16" s="5">
        <v>7.01</v>
      </c>
      <c r="C16" s="5">
        <v>12.8</v>
      </c>
      <c r="D16" s="6">
        <v>21000000</v>
      </c>
      <c r="E16" s="6">
        <v>12800000</v>
      </c>
      <c r="F16" s="5">
        <v>31.2</v>
      </c>
      <c r="G16" s="27">
        <v>3890</v>
      </c>
    </row>
    <row r="17" spans="1:7" ht="15" x14ac:dyDescent="0.35">
      <c r="A17" s="5">
        <v>21.3</v>
      </c>
      <c r="B17" s="5">
        <v>21.6</v>
      </c>
      <c r="C17" s="5">
        <v>21.3</v>
      </c>
      <c r="D17" s="6">
        <v>4230000</v>
      </c>
      <c r="E17" s="6">
        <v>6170000</v>
      </c>
      <c r="F17" s="5">
        <v>44.2</v>
      </c>
      <c r="G17" s="27">
        <v>3570</v>
      </c>
    </row>
    <row r="18" spans="1:7" ht="15" x14ac:dyDescent="0.3">
      <c r="A18" s="19">
        <v>12</v>
      </c>
      <c r="B18" s="19">
        <v>13</v>
      </c>
      <c r="C18" s="19">
        <v>12</v>
      </c>
      <c r="D18" s="20">
        <v>10900000</v>
      </c>
      <c r="E18" s="20">
        <v>20000000</v>
      </c>
      <c r="F18" s="5">
        <f>1.15*A18^(-1.65)*B18^(3.05)</f>
        <v>47.596608584896792</v>
      </c>
      <c r="G18" s="32">
        <v>3550</v>
      </c>
    </row>
    <row r="19" spans="1:7" ht="15" x14ac:dyDescent="0.35">
      <c r="A19" s="5">
        <v>6.8</v>
      </c>
      <c r="B19" s="5">
        <v>6.8</v>
      </c>
      <c r="C19" s="5">
        <v>6.8</v>
      </c>
      <c r="D19" s="6">
        <v>12300000</v>
      </c>
      <c r="E19" s="6">
        <v>12300000</v>
      </c>
      <c r="F19" s="5">
        <v>91.5</v>
      </c>
      <c r="G19" s="27">
        <v>3400</v>
      </c>
    </row>
    <row r="20" spans="1:7" ht="15" x14ac:dyDescent="0.3">
      <c r="A20" s="19">
        <v>24</v>
      </c>
      <c r="B20" s="19">
        <v>16.7</v>
      </c>
      <c r="C20" s="19">
        <v>21.3</v>
      </c>
      <c r="D20" s="20">
        <v>50000000</v>
      </c>
      <c r="E20" s="20">
        <v>30800000</v>
      </c>
      <c r="F20" s="19">
        <v>42</v>
      </c>
      <c r="G20" s="32">
        <v>3110</v>
      </c>
    </row>
    <row r="21" spans="1:7" ht="15" x14ac:dyDescent="0.35">
      <c r="A21" s="14">
        <v>18.3</v>
      </c>
      <c r="B21" s="14">
        <v>16.8</v>
      </c>
      <c r="C21" s="14">
        <v>18.3</v>
      </c>
      <c r="D21" s="15">
        <v>18504580.992905401</v>
      </c>
      <c r="E21" s="15">
        <v>14800000</v>
      </c>
      <c r="F21" s="14">
        <v>44.8</v>
      </c>
      <c r="G21" s="31">
        <v>3080</v>
      </c>
    </row>
    <row r="22" spans="1:7" ht="15" x14ac:dyDescent="0.35">
      <c r="A22" s="5">
        <v>35.9</v>
      </c>
      <c r="B22" s="5">
        <v>35.9</v>
      </c>
      <c r="C22" s="5">
        <v>35.9</v>
      </c>
      <c r="D22" s="6">
        <v>40500000</v>
      </c>
      <c r="E22" s="6">
        <v>40500000</v>
      </c>
      <c r="F22" s="5">
        <f>1.15*A22^(-1.65)*B22^(3.05)</f>
        <v>172.91396455193319</v>
      </c>
      <c r="G22" s="27">
        <v>2800</v>
      </c>
    </row>
    <row r="23" spans="1:7" ht="15" x14ac:dyDescent="0.35">
      <c r="A23" s="8">
        <v>14.85488235294118</v>
      </c>
      <c r="B23" s="8">
        <v>5.09</v>
      </c>
      <c r="C23" s="8">
        <v>9.14</v>
      </c>
      <c r="D23" s="9">
        <v>18504580.992905401</v>
      </c>
      <c r="E23" s="9">
        <v>125000000</v>
      </c>
      <c r="F23" s="8">
        <v>27.7</v>
      </c>
      <c r="G23" s="29">
        <v>2750</v>
      </c>
    </row>
    <row r="24" spans="1:7" ht="15" x14ac:dyDescent="0.35">
      <c r="A24" s="5">
        <v>46</v>
      </c>
      <c r="B24" s="5">
        <v>24.5</v>
      </c>
      <c r="C24" s="5">
        <v>25</v>
      </c>
      <c r="D24" s="6">
        <v>15600000</v>
      </c>
      <c r="E24" s="6">
        <v>10700000</v>
      </c>
      <c r="F24" s="5">
        <v>58</v>
      </c>
      <c r="G24" s="27">
        <v>2500</v>
      </c>
    </row>
    <row r="25" spans="1:7" ht="15" x14ac:dyDescent="0.3">
      <c r="A25" s="19">
        <v>35</v>
      </c>
      <c r="B25" s="19">
        <v>35</v>
      </c>
      <c r="C25" s="19">
        <v>35</v>
      </c>
      <c r="D25" s="20">
        <v>40000000</v>
      </c>
      <c r="E25" s="20">
        <v>40000000</v>
      </c>
      <c r="F25" s="5">
        <f>1.15*A25^(-1.65)*B25^(3.05)</f>
        <v>166.87570076063045</v>
      </c>
      <c r="G25" s="32">
        <v>2360</v>
      </c>
    </row>
    <row r="26" spans="1:7" ht="15" x14ac:dyDescent="0.3">
      <c r="A26" s="17">
        <v>14.85488235294118</v>
      </c>
      <c r="B26" s="17">
        <v>12.2</v>
      </c>
      <c r="C26" s="17">
        <v>13.7</v>
      </c>
      <c r="D26" s="18">
        <v>18504580.992905401</v>
      </c>
      <c r="E26" s="18">
        <v>11600000</v>
      </c>
      <c r="F26" s="17">
        <v>35.4</v>
      </c>
      <c r="G26" s="27">
        <f>0.11*E26^2.15*D26^(-1.5)</f>
        <v>2133.3321509227644</v>
      </c>
    </row>
    <row r="27" spans="1:7" ht="15" x14ac:dyDescent="0.35">
      <c r="A27" s="5">
        <v>20</v>
      </c>
      <c r="B27" s="5">
        <v>20</v>
      </c>
      <c r="C27" s="5">
        <v>20</v>
      </c>
      <c r="D27" s="6">
        <v>360000</v>
      </c>
      <c r="E27" s="6">
        <v>360000</v>
      </c>
      <c r="F27" s="5">
        <f>1.15*A27^(-1.65)*B27^(3.05)</f>
        <v>76.232442398819558</v>
      </c>
      <c r="G27" s="27">
        <v>2123</v>
      </c>
    </row>
    <row r="28" spans="1:7" ht="15" x14ac:dyDescent="0.35">
      <c r="A28" s="5">
        <v>71</v>
      </c>
      <c r="B28" s="5">
        <v>44</v>
      </c>
      <c r="C28" s="5">
        <v>48</v>
      </c>
      <c r="D28" s="6">
        <v>3300000</v>
      </c>
      <c r="E28" s="6">
        <v>3180000</v>
      </c>
      <c r="F28" s="5">
        <v>99.5</v>
      </c>
      <c r="G28" s="27">
        <v>2050</v>
      </c>
    </row>
    <row r="29" spans="1:7" ht="15" x14ac:dyDescent="0.35">
      <c r="A29" s="8">
        <v>14.85488235294118</v>
      </c>
      <c r="B29" s="8">
        <v>11.2</v>
      </c>
      <c r="C29" s="8">
        <v>11</v>
      </c>
      <c r="D29" s="9">
        <v>18504580.992905401</v>
      </c>
      <c r="E29" s="9">
        <v>12200000</v>
      </c>
      <c r="F29" s="8">
        <v>31.5</v>
      </c>
      <c r="G29" s="29">
        <v>1950</v>
      </c>
    </row>
    <row r="30" spans="1:7" ht="15" x14ac:dyDescent="0.3">
      <c r="A30" s="19">
        <v>21.34</v>
      </c>
      <c r="B30" s="19">
        <v>21.34</v>
      </c>
      <c r="C30" s="19">
        <v>21.34</v>
      </c>
      <c r="D30" s="20">
        <v>3330000</v>
      </c>
      <c r="E30" s="20">
        <v>3330000</v>
      </c>
      <c r="F30" s="19">
        <v>70.599999999999994</v>
      </c>
      <c r="G30" s="27">
        <f>0.11*E30^2.15*D30^(-1.5)</f>
        <v>1909.771627393068</v>
      </c>
    </row>
    <row r="31" spans="1:7" ht="15" x14ac:dyDescent="0.35">
      <c r="A31" s="5">
        <v>11.3</v>
      </c>
      <c r="B31" s="5">
        <v>11.3</v>
      </c>
      <c r="C31" s="5">
        <v>11.3</v>
      </c>
      <c r="D31" s="6">
        <v>19600000</v>
      </c>
      <c r="E31" s="6">
        <v>25800000</v>
      </c>
      <c r="F31" s="7">
        <v>67</v>
      </c>
      <c r="G31" s="27">
        <v>1800</v>
      </c>
    </row>
    <row r="32" spans="1:7" ht="15" x14ac:dyDescent="0.35">
      <c r="A32" s="5">
        <v>13.1</v>
      </c>
      <c r="B32" s="5">
        <v>13.1</v>
      </c>
      <c r="C32" s="5">
        <v>13.1</v>
      </c>
      <c r="D32" s="6">
        <v>2500000</v>
      </c>
      <c r="E32" s="6">
        <v>2500000</v>
      </c>
      <c r="F32" s="5">
        <f>1.15*A32^(-1.65)*B32^(3.05)</f>
        <v>42.157772342667869</v>
      </c>
      <c r="G32" s="27">
        <v>1650</v>
      </c>
    </row>
    <row r="33" spans="1:7" ht="15" x14ac:dyDescent="0.3">
      <c r="A33" s="19">
        <v>16</v>
      </c>
      <c r="B33" s="19">
        <v>16.600000000000001</v>
      </c>
      <c r="C33" s="19">
        <v>16</v>
      </c>
      <c r="D33" s="20">
        <v>552000</v>
      </c>
      <c r="E33" s="20">
        <v>610000</v>
      </c>
      <c r="F33" s="5">
        <f>1.15*A33^(-1.65)*B33^(3.05)</f>
        <v>62.406458494577727</v>
      </c>
      <c r="G33" s="32">
        <v>1479</v>
      </c>
    </row>
    <row r="34" spans="1:7" ht="15" x14ac:dyDescent="0.35">
      <c r="A34" s="5">
        <v>14.02</v>
      </c>
      <c r="B34" s="5">
        <v>14.02</v>
      </c>
      <c r="C34" s="5">
        <v>14.02</v>
      </c>
      <c r="D34" s="6">
        <v>484000</v>
      </c>
      <c r="E34" s="6">
        <v>484000</v>
      </c>
      <c r="F34" s="5">
        <v>41</v>
      </c>
      <c r="G34" s="27">
        <v>1420</v>
      </c>
    </row>
    <row r="35" spans="1:7" ht="15" x14ac:dyDescent="0.35">
      <c r="A35" s="5">
        <v>12.5</v>
      </c>
      <c r="B35" s="5">
        <v>10.8</v>
      </c>
      <c r="C35" s="5">
        <v>12.5</v>
      </c>
      <c r="D35" s="6">
        <v>21000000</v>
      </c>
      <c r="E35" s="6">
        <v>16000000</v>
      </c>
      <c r="F35" s="7">
        <v>54.6</v>
      </c>
      <c r="G35" s="27">
        <v>1420</v>
      </c>
    </row>
    <row r="36" spans="1:7" ht="15" x14ac:dyDescent="0.35">
      <c r="A36" s="5">
        <v>26.2</v>
      </c>
      <c r="B36" s="5">
        <v>22.9</v>
      </c>
      <c r="C36" s="5">
        <v>27.1</v>
      </c>
      <c r="D36" s="6">
        <v>1730000</v>
      </c>
      <c r="E36" s="6">
        <v>1360000</v>
      </c>
      <c r="F36" s="7">
        <v>29.6</v>
      </c>
      <c r="G36" s="27">
        <v>1330</v>
      </c>
    </row>
    <row r="37" spans="1:7" ht="15" x14ac:dyDescent="0.35">
      <c r="A37" s="5">
        <v>11.5</v>
      </c>
      <c r="B37" s="5">
        <v>11.5</v>
      </c>
      <c r="C37" s="5">
        <v>11.5</v>
      </c>
      <c r="D37" s="6">
        <v>12300000</v>
      </c>
      <c r="E37" s="6">
        <v>12300000</v>
      </c>
      <c r="F37" s="5">
        <f>1.15*A37^(-1.65)*B37^(3.05)</f>
        <v>35.129730399865174</v>
      </c>
      <c r="G37" s="27">
        <v>1280</v>
      </c>
    </row>
    <row r="38" spans="1:7" ht="15" x14ac:dyDescent="0.35">
      <c r="A38" s="5">
        <v>12</v>
      </c>
      <c r="B38" s="5">
        <v>13</v>
      </c>
      <c r="C38" s="5">
        <v>12</v>
      </c>
      <c r="D38" s="6">
        <v>4250000</v>
      </c>
      <c r="E38" s="6">
        <v>5000000</v>
      </c>
      <c r="F38" s="5">
        <f>1.15*A38^(-1.65)*B38^(3.05)</f>
        <v>47.596608584896792</v>
      </c>
      <c r="G38" s="27">
        <v>1200</v>
      </c>
    </row>
    <row r="39" spans="1:7" ht="15" x14ac:dyDescent="0.35">
      <c r="A39" s="5">
        <v>20</v>
      </c>
      <c r="B39" s="5">
        <v>20</v>
      </c>
      <c r="C39" s="5">
        <v>20</v>
      </c>
      <c r="D39" s="6">
        <v>190000</v>
      </c>
      <c r="E39" s="6">
        <v>190000</v>
      </c>
      <c r="F39" s="5">
        <f>1.15*A39^(-1.65)*B39^(3.05)</f>
        <v>76.232442398819558</v>
      </c>
      <c r="G39" s="27">
        <v>1200</v>
      </c>
    </row>
    <row r="40" spans="1:7" ht="15" x14ac:dyDescent="0.3">
      <c r="A40" s="19">
        <v>8.6999999999999993</v>
      </c>
      <c r="B40" s="19">
        <v>9.6999999999999993</v>
      </c>
      <c r="C40" s="19">
        <v>8.6999999999999993</v>
      </c>
      <c r="D40" s="20">
        <v>2000000</v>
      </c>
      <c r="E40" s="20">
        <v>2630000</v>
      </c>
      <c r="F40" s="5">
        <f>1.15*A40^(-1.65)*B40^(3.05)</f>
        <v>33.124159183305963</v>
      </c>
      <c r="G40" s="32">
        <v>1200</v>
      </c>
    </row>
    <row r="41" spans="1:7" ht="15" x14ac:dyDescent="0.35">
      <c r="A41" s="5">
        <v>28.96</v>
      </c>
      <c r="B41" s="5">
        <v>24</v>
      </c>
      <c r="C41" s="5">
        <v>28.96</v>
      </c>
      <c r="D41" s="6">
        <v>3200000</v>
      </c>
      <c r="E41" s="6">
        <v>2960000</v>
      </c>
      <c r="F41" s="7">
        <v>76</v>
      </c>
      <c r="G41" s="28">
        <v>1150</v>
      </c>
    </row>
    <row r="42" spans="1:7" ht="15" x14ac:dyDescent="0.35">
      <c r="A42" s="5">
        <v>22</v>
      </c>
      <c r="B42" s="5">
        <v>22.5</v>
      </c>
      <c r="C42" s="5">
        <v>22</v>
      </c>
      <c r="D42" s="6">
        <v>380000</v>
      </c>
      <c r="E42" s="6">
        <v>480000</v>
      </c>
      <c r="F42" s="5">
        <f>1.15*A42^(-1.65)*B42^(3.05)</f>
        <v>93.294726793117135</v>
      </c>
      <c r="G42" s="27">
        <v>1140</v>
      </c>
    </row>
    <row r="43" spans="1:7" ht="15" x14ac:dyDescent="0.35">
      <c r="A43" s="5">
        <v>71</v>
      </c>
      <c r="B43" s="5">
        <v>12.2</v>
      </c>
      <c r="C43" s="5">
        <v>21.3</v>
      </c>
      <c r="D43" s="6">
        <v>1100000</v>
      </c>
      <c r="E43" s="6">
        <v>910000</v>
      </c>
      <c r="F43" s="7">
        <v>25</v>
      </c>
      <c r="G43" s="28">
        <v>1130</v>
      </c>
    </row>
    <row r="44" spans="1:7" ht="15" x14ac:dyDescent="0.35">
      <c r="A44" s="5">
        <v>6.1</v>
      </c>
      <c r="B44" s="5">
        <v>6.1</v>
      </c>
      <c r="C44" s="5">
        <v>6.1</v>
      </c>
      <c r="D44" s="6">
        <v>9860000</v>
      </c>
      <c r="E44" s="6">
        <v>9860000</v>
      </c>
      <c r="F44" s="5">
        <f>1.15*A44^(-1.65)*B44^(3.05)</f>
        <v>14.45971087946355</v>
      </c>
      <c r="G44" s="27">
        <v>1100</v>
      </c>
    </row>
    <row r="45" spans="1:7" ht="15" x14ac:dyDescent="0.35">
      <c r="A45" s="5">
        <v>12.8</v>
      </c>
      <c r="B45" s="5">
        <v>14.1</v>
      </c>
      <c r="C45" s="5">
        <v>13.7</v>
      </c>
      <c r="D45" s="6">
        <v>385000</v>
      </c>
      <c r="E45" s="6">
        <v>555000</v>
      </c>
      <c r="F45" s="5">
        <v>35.1</v>
      </c>
      <c r="G45" s="27">
        <v>1050</v>
      </c>
    </row>
    <row r="46" spans="1:7" ht="15" x14ac:dyDescent="0.35">
      <c r="A46" s="5">
        <v>8</v>
      </c>
      <c r="B46" s="5">
        <v>8</v>
      </c>
      <c r="C46" s="5">
        <v>8</v>
      </c>
      <c r="D46" s="6">
        <v>2400000</v>
      </c>
      <c r="E46" s="6">
        <v>2400000</v>
      </c>
      <c r="F46" s="5">
        <f>1.15*A46^(-1.65)*B46^(3.05)</f>
        <v>21.136049731945441</v>
      </c>
      <c r="G46" s="27">
        <v>1000</v>
      </c>
    </row>
    <row r="47" spans="1:7" ht="15" x14ac:dyDescent="0.35">
      <c r="A47" s="5">
        <v>14.64</v>
      </c>
      <c r="B47" s="5">
        <v>13.7</v>
      </c>
      <c r="C47" s="5">
        <v>14.6</v>
      </c>
      <c r="D47" s="6">
        <v>7750000</v>
      </c>
      <c r="E47" s="16">
        <v>3150000</v>
      </c>
      <c r="F47" s="7">
        <v>25</v>
      </c>
      <c r="G47" s="27">
        <v>1000</v>
      </c>
    </row>
    <row r="48" spans="1:7" ht="15" x14ac:dyDescent="0.3">
      <c r="A48" s="19">
        <v>11.5</v>
      </c>
      <c r="B48" s="19">
        <v>12.5</v>
      </c>
      <c r="C48" s="19">
        <v>13</v>
      </c>
      <c r="D48" s="20">
        <v>2150000</v>
      </c>
      <c r="E48" s="20">
        <v>1780000</v>
      </c>
      <c r="F48" s="19">
        <v>41</v>
      </c>
      <c r="G48" s="27">
        <f>0.11*E48^2.15*D48^(-1.5)</f>
        <v>957.49827504278983</v>
      </c>
    </row>
    <row r="49" spans="1:7" ht="15" x14ac:dyDescent="0.35">
      <c r="A49" s="5">
        <v>12.19</v>
      </c>
      <c r="B49" s="5">
        <v>8.5299999999999994</v>
      </c>
      <c r="C49" s="5">
        <v>14.2</v>
      </c>
      <c r="D49" s="6">
        <v>21900000</v>
      </c>
      <c r="E49" s="6">
        <v>3870000</v>
      </c>
      <c r="F49" s="5">
        <v>27.4</v>
      </c>
      <c r="G49" s="27">
        <v>929</v>
      </c>
    </row>
    <row r="50" spans="1:7" ht="15" x14ac:dyDescent="0.3">
      <c r="A50" s="17">
        <v>14.85488235294118</v>
      </c>
      <c r="B50" s="17">
        <v>8.08</v>
      </c>
      <c r="C50" s="17">
        <v>8.69</v>
      </c>
      <c r="D50" s="18">
        <v>4070000</v>
      </c>
      <c r="E50" s="18">
        <v>4070000</v>
      </c>
      <c r="F50" s="17">
        <v>30.5</v>
      </c>
      <c r="G50" s="27">
        <v>890</v>
      </c>
    </row>
    <row r="51" spans="1:7" ht="15" x14ac:dyDescent="0.3">
      <c r="A51" s="19">
        <v>8</v>
      </c>
      <c r="B51" s="19">
        <v>8</v>
      </c>
      <c r="C51" s="19">
        <v>8</v>
      </c>
      <c r="D51" s="20">
        <v>280000</v>
      </c>
      <c r="E51" s="20">
        <v>280000</v>
      </c>
      <c r="F51" s="5">
        <f>1.15*A51^(-1.65)*B51^(3.05)</f>
        <v>21.136049731945441</v>
      </c>
      <c r="G51" s="32">
        <v>866</v>
      </c>
    </row>
    <row r="52" spans="1:7" ht="15" x14ac:dyDescent="0.35">
      <c r="A52" s="12">
        <v>7.16</v>
      </c>
      <c r="B52" s="12">
        <v>7.16</v>
      </c>
      <c r="C52" s="12">
        <v>7.16</v>
      </c>
      <c r="D52" s="13">
        <v>18504580.992905401</v>
      </c>
      <c r="E52" s="13">
        <v>2380000</v>
      </c>
      <c r="F52" s="12">
        <v>9.6300000000000008</v>
      </c>
      <c r="G52" s="30">
        <v>810</v>
      </c>
    </row>
    <row r="53" spans="1:7" ht="15" x14ac:dyDescent="0.35">
      <c r="A53" s="5">
        <v>25</v>
      </c>
      <c r="B53" s="5">
        <v>25</v>
      </c>
      <c r="C53" s="5">
        <v>25</v>
      </c>
      <c r="D53" s="6">
        <v>1140000</v>
      </c>
      <c r="E53" s="6">
        <v>1140000</v>
      </c>
      <c r="F53" s="5">
        <f>1.15*A53^(-1.65)*B53^(3.05)</f>
        <v>104.18707665366868</v>
      </c>
      <c r="G53" s="27">
        <v>800</v>
      </c>
    </row>
    <row r="54" spans="1:7" ht="15" x14ac:dyDescent="0.3">
      <c r="A54" s="19">
        <v>18</v>
      </c>
      <c r="B54" s="19">
        <v>18</v>
      </c>
      <c r="C54" s="19">
        <v>18</v>
      </c>
      <c r="D54" s="20">
        <v>201000</v>
      </c>
      <c r="E54" s="20">
        <v>201000</v>
      </c>
      <c r="F54" s="5">
        <f>1.15*A54^(-1.65)*B54^(3.05)</f>
        <v>65.77780052913117</v>
      </c>
      <c r="G54" s="32">
        <v>800</v>
      </c>
    </row>
    <row r="55" spans="1:7" ht="15" x14ac:dyDescent="0.35">
      <c r="A55" s="5">
        <v>8.8000000000000007</v>
      </c>
      <c r="B55" s="5">
        <v>8.8000000000000007</v>
      </c>
      <c r="C55" s="5">
        <v>8.8000000000000007</v>
      </c>
      <c r="D55" s="6">
        <v>19700000</v>
      </c>
      <c r="E55" s="6">
        <v>19700000</v>
      </c>
      <c r="F55" s="5">
        <f>1.15*A55^(-1.65)*B55^(3.05)</f>
        <v>24.153139036348364</v>
      </c>
      <c r="G55" s="27">
        <v>793</v>
      </c>
    </row>
    <row r="56" spans="1:7" ht="15" x14ac:dyDescent="0.35">
      <c r="A56" s="8">
        <v>14.85488235294118</v>
      </c>
      <c r="B56" s="8">
        <v>23.6</v>
      </c>
      <c r="C56" s="8">
        <v>23</v>
      </c>
      <c r="D56" s="9">
        <v>18504580.992905401</v>
      </c>
      <c r="E56" s="9">
        <v>327000</v>
      </c>
      <c r="F56" s="8">
        <v>62.5</v>
      </c>
      <c r="G56" s="29">
        <v>725</v>
      </c>
    </row>
    <row r="57" spans="1:7" ht="15" x14ac:dyDescent="0.3">
      <c r="A57" s="19">
        <v>21.3</v>
      </c>
      <c r="B57" s="19">
        <v>21.3</v>
      </c>
      <c r="C57" s="19">
        <v>21.3</v>
      </c>
      <c r="D57" s="20">
        <v>700000</v>
      </c>
      <c r="E57" s="20">
        <v>700000</v>
      </c>
      <c r="F57" s="19">
        <v>38.1</v>
      </c>
      <c r="G57" s="27">
        <f>0.11*E57^2.15*D57^(-1.5)</f>
        <v>692.95719938049353</v>
      </c>
    </row>
    <row r="58" spans="1:7" ht="15" x14ac:dyDescent="0.35">
      <c r="A58" s="5">
        <v>20</v>
      </c>
      <c r="B58" s="5">
        <v>11.1</v>
      </c>
      <c r="C58" s="5">
        <v>12.2</v>
      </c>
      <c r="D58" s="6">
        <v>700000</v>
      </c>
      <c r="E58" s="6">
        <v>698000</v>
      </c>
      <c r="F58" s="5">
        <v>35.1</v>
      </c>
      <c r="G58" s="27">
        <f>0.11*E58^2.15*D58^(-1.5)</f>
        <v>688.70745450986703</v>
      </c>
    </row>
    <row r="59" spans="1:7" ht="15" x14ac:dyDescent="0.35">
      <c r="A59" s="5">
        <v>11.6</v>
      </c>
      <c r="B59" s="5">
        <v>12</v>
      </c>
      <c r="C59" s="5">
        <v>12.8</v>
      </c>
      <c r="D59" s="6">
        <v>505000</v>
      </c>
      <c r="E59" s="6">
        <v>777000</v>
      </c>
      <c r="F59" s="5">
        <v>27.3</v>
      </c>
      <c r="G59" s="27">
        <v>680</v>
      </c>
    </row>
    <row r="60" spans="1:7" ht="15" x14ac:dyDescent="0.3">
      <c r="A60" s="19">
        <v>14</v>
      </c>
      <c r="B60" s="19">
        <v>10</v>
      </c>
      <c r="C60" s="19">
        <v>9.5399999999999991</v>
      </c>
      <c r="D60" s="20">
        <v>18504580.992905401</v>
      </c>
      <c r="E60" s="20">
        <v>6780000</v>
      </c>
      <c r="F60" s="19">
        <v>38.9</v>
      </c>
      <c r="G60" s="27">
        <f>0.11*E60^2.15*D60^(-1.5)</f>
        <v>672.38442278784805</v>
      </c>
    </row>
    <row r="61" spans="1:7" ht="15" x14ac:dyDescent="0.3">
      <c r="A61" s="19">
        <v>7.3</v>
      </c>
      <c r="B61" s="19">
        <v>6.4</v>
      </c>
      <c r="C61" s="19">
        <v>6.1</v>
      </c>
      <c r="D61" s="20">
        <v>664000</v>
      </c>
      <c r="E61" s="20">
        <v>662000</v>
      </c>
      <c r="F61" s="19">
        <v>19.8</v>
      </c>
      <c r="G61" s="27">
        <f>0.11*E61^2.15*D61^(-1.5)</f>
        <v>665.25055171918632</v>
      </c>
    </row>
    <row r="62" spans="1:7" ht="15" x14ac:dyDescent="0.35">
      <c r="A62" s="5">
        <v>10.4</v>
      </c>
      <c r="B62" s="5">
        <v>10.199999999999999</v>
      </c>
      <c r="C62" s="5">
        <v>10.4</v>
      </c>
      <c r="D62" s="6">
        <v>752000</v>
      </c>
      <c r="E62" s="6">
        <v>750000</v>
      </c>
      <c r="F62" s="5">
        <f>1.15*A62^(-1.65)*B62^(3.05)</f>
        <v>28.762282951969333</v>
      </c>
      <c r="G62" s="27">
        <v>654</v>
      </c>
    </row>
    <row r="63" spans="1:7" ht="15" x14ac:dyDescent="0.3">
      <c r="A63" s="19">
        <v>19.2</v>
      </c>
      <c r="B63" s="19">
        <v>19.2</v>
      </c>
      <c r="C63" s="19">
        <v>19.2</v>
      </c>
      <c r="D63" s="20">
        <v>640000</v>
      </c>
      <c r="E63" s="20">
        <v>640000</v>
      </c>
      <c r="F63" s="5">
        <f>1.15*A63^(-1.65)*B63^(3.05)</f>
        <v>71.997855440395128</v>
      </c>
      <c r="G63" s="27">
        <f>0.11*E63^2.15*D63^(-1.5)</f>
        <v>653.74693875705873</v>
      </c>
    </row>
    <row r="64" spans="1:7" ht="15" x14ac:dyDescent="0.35">
      <c r="A64" s="5">
        <v>15.2</v>
      </c>
      <c r="B64" s="5">
        <v>14</v>
      </c>
      <c r="C64" s="5">
        <v>17.100000000000001</v>
      </c>
      <c r="D64" s="6">
        <v>865000</v>
      </c>
      <c r="E64" s="6">
        <v>789000</v>
      </c>
      <c r="F64" s="5">
        <v>18.899999999999999</v>
      </c>
      <c r="G64" s="27">
        <f>0.11*E64^2.15*D64^(-1.5)</f>
        <v>652.50535598512147</v>
      </c>
    </row>
    <row r="65" spans="1:7" ht="15" x14ac:dyDescent="0.35">
      <c r="A65" s="5">
        <v>9.1</v>
      </c>
      <c r="B65" s="5">
        <v>9.44</v>
      </c>
      <c r="C65" s="5">
        <v>9.14</v>
      </c>
      <c r="D65" s="6">
        <v>740000</v>
      </c>
      <c r="E65" s="6">
        <v>1180000</v>
      </c>
      <c r="F65" s="5">
        <v>36.6</v>
      </c>
      <c r="G65" s="27">
        <v>610</v>
      </c>
    </row>
    <row r="66" spans="1:7" ht="15" x14ac:dyDescent="0.35">
      <c r="A66" s="5">
        <v>12</v>
      </c>
      <c r="B66" s="5">
        <v>12.3</v>
      </c>
      <c r="C66" s="5">
        <v>12</v>
      </c>
      <c r="D66" s="6">
        <v>130000</v>
      </c>
      <c r="E66" s="6">
        <v>178000</v>
      </c>
      <c r="F66" s="5">
        <f>1.15*A66^(-1.65)*B66^(3.05)</f>
        <v>40.203084457457273</v>
      </c>
      <c r="G66" s="27">
        <v>609</v>
      </c>
    </row>
    <row r="67" spans="1:7" ht="15" x14ac:dyDescent="0.3">
      <c r="A67" s="19">
        <v>7.5</v>
      </c>
      <c r="B67" s="19">
        <v>8.26</v>
      </c>
      <c r="C67" s="19">
        <v>7.5</v>
      </c>
      <c r="D67" s="20">
        <v>135000</v>
      </c>
      <c r="E67" s="20">
        <v>23700000</v>
      </c>
      <c r="F67" s="5">
        <f>1.15*A67^(-1.65)*B67^(3.05)</f>
        <v>25.920053887001256</v>
      </c>
      <c r="G67" s="32">
        <v>605</v>
      </c>
    </row>
    <row r="68" spans="1:7" ht="15" x14ac:dyDescent="0.35">
      <c r="A68" s="5">
        <v>12</v>
      </c>
      <c r="B68" s="5">
        <v>12</v>
      </c>
      <c r="C68" s="5">
        <v>12</v>
      </c>
      <c r="D68" s="6">
        <v>120000</v>
      </c>
      <c r="E68" s="6">
        <v>120000</v>
      </c>
      <c r="F68" s="5">
        <f>1.15*A68^(-1.65)*B68^(3.05)</f>
        <v>37.286497063168923</v>
      </c>
      <c r="G68" s="27">
        <v>600</v>
      </c>
    </row>
    <row r="69" spans="1:7" ht="15" x14ac:dyDescent="0.35">
      <c r="A69" s="8">
        <v>14.85488235294118</v>
      </c>
      <c r="B69" s="8">
        <v>7.35</v>
      </c>
      <c r="C69" s="8">
        <v>7</v>
      </c>
      <c r="D69" s="9">
        <v>18504580.992905401</v>
      </c>
      <c r="E69" s="9">
        <v>30000000</v>
      </c>
      <c r="F69" s="8">
        <v>12.7</v>
      </c>
      <c r="G69" s="29">
        <v>600</v>
      </c>
    </row>
    <row r="70" spans="1:7" ht="15" x14ac:dyDescent="0.35">
      <c r="A70" s="10">
        <v>14.85488235294118</v>
      </c>
      <c r="B70" s="10">
        <v>10.7</v>
      </c>
      <c r="C70" s="10">
        <v>10.8</v>
      </c>
      <c r="D70" s="11">
        <v>18504580.992905401</v>
      </c>
      <c r="E70" s="11">
        <v>6350000</v>
      </c>
      <c r="F70" s="10">
        <v>73.900000000000006</v>
      </c>
      <c r="G70" s="27">
        <f>0.11*E70^2.15*D70^(-1.5)</f>
        <v>584.03289788000484</v>
      </c>
    </row>
    <row r="71" spans="1:7" ht="15" x14ac:dyDescent="0.35">
      <c r="A71" s="5">
        <v>7.6</v>
      </c>
      <c r="B71" s="5">
        <v>8.58</v>
      </c>
      <c r="C71" s="5">
        <v>7.6</v>
      </c>
      <c r="D71" s="6">
        <v>372000</v>
      </c>
      <c r="E71" s="6">
        <v>646000</v>
      </c>
      <c r="F71" s="5">
        <f>1.15*A71^(-1.65)*B71^(3.05)</f>
        <v>28.47682989601649</v>
      </c>
      <c r="G71" s="27">
        <v>550</v>
      </c>
    </row>
    <row r="72" spans="1:7" ht="15" x14ac:dyDescent="0.3">
      <c r="A72" s="19">
        <v>11</v>
      </c>
      <c r="B72" s="19">
        <v>11.14</v>
      </c>
      <c r="C72" s="19">
        <v>11</v>
      </c>
      <c r="D72" s="20">
        <v>140000</v>
      </c>
      <c r="E72" s="20">
        <v>146000</v>
      </c>
      <c r="F72" s="5">
        <f>1.15*A72^(-1.65)*B72^(3.05)</f>
        <v>34.308342887943333</v>
      </c>
      <c r="G72" s="32">
        <v>530</v>
      </c>
    </row>
    <row r="73" spans="1:7" ht="15" x14ac:dyDescent="0.35">
      <c r="A73" s="5">
        <v>11.9</v>
      </c>
      <c r="B73" s="5">
        <v>11.58</v>
      </c>
      <c r="C73" s="5">
        <v>11.9</v>
      </c>
      <c r="D73" s="6">
        <v>58000000</v>
      </c>
      <c r="E73" s="6">
        <v>58000000</v>
      </c>
      <c r="F73" s="5">
        <v>18.3</v>
      </c>
      <c r="G73" s="27">
        <v>510</v>
      </c>
    </row>
    <row r="74" spans="1:7" ht="15" x14ac:dyDescent="0.35">
      <c r="A74" s="5">
        <v>7.9</v>
      </c>
      <c r="B74" s="5">
        <v>6.71</v>
      </c>
      <c r="C74" s="5">
        <v>7.62</v>
      </c>
      <c r="D74" s="6">
        <v>987000</v>
      </c>
      <c r="E74" s="6">
        <v>798000</v>
      </c>
      <c r="F74" s="5">
        <v>22.2</v>
      </c>
      <c r="G74" s="27">
        <v>510</v>
      </c>
    </row>
    <row r="75" spans="1:7" ht="15" x14ac:dyDescent="0.3">
      <c r="A75" s="23">
        <v>15.2</v>
      </c>
      <c r="B75" s="23">
        <v>15.2</v>
      </c>
      <c r="C75" s="23">
        <v>15.2</v>
      </c>
      <c r="D75" s="24">
        <v>617000</v>
      </c>
      <c r="E75" s="24">
        <v>617000</v>
      </c>
      <c r="F75" s="19">
        <v>43</v>
      </c>
      <c r="G75" s="34">
        <v>480</v>
      </c>
    </row>
    <row r="76" spans="1:7" ht="15" x14ac:dyDescent="0.3">
      <c r="A76" s="19">
        <v>4</v>
      </c>
      <c r="B76" s="19">
        <v>5</v>
      </c>
      <c r="C76" s="19">
        <v>4</v>
      </c>
      <c r="D76" s="20">
        <v>3830000</v>
      </c>
      <c r="E76" s="20">
        <v>4750000</v>
      </c>
      <c r="F76" s="5">
        <f>1.15*A76^(-1.65)*B76^(3.05)</f>
        <v>15.81821112985647</v>
      </c>
      <c r="G76" s="32">
        <v>450</v>
      </c>
    </row>
    <row r="77" spans="1:7" ht="15" x14ac:dyDescent="0.35">
      <c r="A77" s="5">
        <v>7.6</v>
      </c>
      <c r="B77" s="5">
        <v>7.5</v>
      </c>
      <c r="C77" s="5">
        <v>6.4</v>
      </c>
      <c r="D77" s="6">
        <v>220000</v>
      </c>
      <c r="E77" s="6">
        <v>255000</v>
      </c>
      <c r="F77" s="5">
        <v>19</v>
      </c>
      <c r="G77" s="27">
        <f>0.11*E77^2.15*D77^(-1.5)</f>
        <v>448.55949263197351</v>
      </c>
    </row>
    <row r="78" spans="1:7" ht="15" x14ac:dyDescent="0.35">
      <c r="A78" s="5">
        <v>20</v>
      </c>
      <c r="B78" s="5">
        <v>20.3</v>
      </c>
      <c r="C78" s="5">
        <v>20</v>
      </c>
      <c r="D78" s="6">
        <v>164000</v>
      </c>
      <c r="E78" s="6">
        <v>170000</v>
      </c>
      <c r="F78" s="5">
        <f>1.15*A78^(-1.65)*B78^(3.05)</f>
        <v>79.773980585112923</v>
      </c>
      <c r="G78" s="27">
        <v>446</v>
      </c>
    </row>
    <row r="79" spans="1:7" ht="15" x14ac:dyDescent="0.35">
      <c r="A79" s="5">
        <v>9</v>
      </c>
      <c r="B79" s="5">
        <v>9.35</v>
      </c>
      <c r="C79" s="5">
        <v>9</v>
      </c>
      <c r="D79" s="6">
        <v>980000</v>
      </c>
      <c r="E79" s="6">
        <v>1700000</v>
      </c>
      <c r="F79" s="5">
        <f>1.15*A79^(-1.65)*B79^(3.05)</f>
        <v>28.000972363419617</v>
      </c>
      <c r="G79" s="27">
        <v>438</v>
      </c>
    </row>
    <row r="80" spans="1:7" ht="15" x14ac:dyDescent="0.3">
      <c r="A80" s="19">
        <v>8.5299999999999994</v>
      </c>
      <c r="B80" s="19">
        <v>8.5299999999999994</v>
      </c>
      <c r="C80" s="19">
        <v>8.5299999999999994</v>
      </c>
      <c r="D80" s="20">
        <v>56800</v>
      </c>
      <c r="E80" s="20">
        <v>56800</v>
      </c>
      <c r="F80" s="5">
        <f>1.15*A80^(-1.65)*B80^(3.05)</f>
        <v>23.12205787968832</v>
      </c>
      <c r="G80" s="32">
        <v>435</v>
      </c>
    </row>
    <row r="81" spans="1:7" ht="15" x14ac:dyDescent="0.3">
      <c r="A81" s="19">
        <v>17.100000000000001</v>
      </c>
      <c r="B81" s="19">
        <v>14.02</v>
      </c>
      <c r="C81" s="19">
        <v>17.100000000000001</v>
      </c>
      <c r="D81" s="20">
        <v>1430000</v>
      </c>
      <c r="E81" s="20">
        <v>910000</v>
      </c>
      <c r="F81" s="19">
        <v>22</v>
      </c>
      <c r="G81" s="27">
        <f>0.11*E81^2.15*D81^(-1.5)</f>
        <v>417.18397944776217</v>
      </c>
    </row>
    <row r="82" spans="1:7" ht="15" x14ac:dyDescent="0.35">
      <c r="A82" s="5">
        <v>11</v>
      </c>
      <c r="B82" s="5">
        <v>11.03</v>
      </c>
      <c r="C82" s="5">
        <v>11</v>
      </c>
      <c r="D82" s="6">
        <v>310000</v>
      </c>
      <c r="E82" s="6">
        <v>311000</v>
      </c>
      <c r="F82" s="5">
        <v>42.7</v>
      </c>
      <c r="G82" s="27">
        <f>0.11*E82^2.15*D82^(-1.5)</f>
        <v>410.94621127245733</v>
      </c>
    </row>
    <row r="83" spans="1:7" ht="15" x14ac:dyDescent="0.35">
      <c r="A83" s="5">
        <v>15</v>
      </c>
      <c r="B83" s="5">
        <v>15</v>
      </c>
      <c r="C83" s="5">
        <v>15</v>
      </c>
      <c r="D83" s="6">
        <v>250000</v>
      </c>
      <c r="E83" s="6">
        <v>250000</v>
      </c>
      <c r="F83" s="5">
        <f>1.15*A83^(-1.65)*B83^(3.05)</f>
        <v>50.959552198832881</v>
      </c>
      <c r="G83" s="27">
        <v>400</v>
      </c>
    </row>
    <row r="84" spans="1:7" ht="15" x14ac:dyDescent="0.35">
      <c r="A84" s="5">
        <v>9</v>
      </c>
      <c r="B84" s="5">
        <v>10</v>
      </c>
      <c r="C84" s="5">
        <v>9</v>
      </c>
      <c r="D84" s="6">
        <v>1100000</v>
      </c>
      <c r="E84" s="6">
        <v>2300000</v>
      </c>
      <c r="F84" s="5">
        <f>1.15*A84^(-1.65)*B84^(3.05)</f>
        <v>34.371437814490271</v>
      </c>
      <c r="G84" s="27">
        <v>400</v>
      </c>
    </row>
    <row r="85" spans="1:7" ht="15" x14ac:dyDescent="0.35">
      <c r="A85" s="5">
        <v>16</v>
      </c>
      <c r="B85" s="5">
        <v>6.55</v>
      </c>
      <c r="C85" s="5">
        <v>8.23</v>
      </c>
      <c r="D85" s="6">
        <v>500000</v>
      </c>
      <c r="E85" s="6">
        <v>425000</v>
      </c>
      <c r="F85" s="5">
        <v>10.8</v>
      </c>
      <c r="G85" s="27">
        <f>0.11*E85^2.15*D85^(-1.5)</f>
        <v>392.62131948927635</v>
      </c>
    </row>
    <row r="86" spans="1:7" ht="15" x14ac:dyDescent="0.35">
      <c r="A86" s="5">
        <v>5.79</v>
      </c>
      <c r="B86" s="5">
        <v>3.05</v>
      </c>
      <c r="C86" s="5">
        <v>5.79</v>
      </c>
      <c r="D86" s="6">
        <v>1130000</v>
      </c>
      <c r="E86" s="6">
        <v>740000</v>
      </c>
      <c r="F86" s="5">
        <v>12.5</v>
      </c>
      <c r="G86" s="27">
        <f>0.11*E86^2.15*D86^(-1.5)</f>
        <v>380.73536392386183</v>
      </c>
    </row>
    <row r="87" spans="1:7" ht="15" x14ac:dyDescent="0.35">
      <c r="A87" s="5">
        <v>8</v>
      </c>
      <c r="B87" s="5">
        <v>8</v>
      </c>
      <c r="C87" s="5">
        <v>8</v>
      </c>
      <c r="D87" s="6">
        <v>240000</v>
      </c>
      <c r="E87" s="6">
        <v>240000</v>
      </c>
      <c r="F87" s="5">
        <v>20</v>
      </c>
      <c r="G87" s="27">
        <f>0.11*E87^2.15*D87^(-1.5)</f>
        <v>345.56519340161606</v>
      </c>
    </row>
    <row r="88" spans="1:7" ht="15" x14ac:dyDescent="0.35">
      <c r="A88" s="14">
        <v>7.01</v>
      </c>
      <c r="B88" s="14">
        <v>5.79</v>
      </c>
      <c r="C88" s="14">
        <v>7.01</v>
      </c>
      <c r="D88" s="15">
        <v>18504580.992905401</v>
      </c>
      <c r="E88" s="15">
        <v>7080000</v>
      </c>
      <c r="F88" s="14">
        <v>25.7</v>
      </c>
      <c r="G88" s="31">
        <v>340</v>
      </c>
    </row>
    <row r="89" spans="1:7" ht="15" x14ac:dyDescent="0.35">
      <c r="A89" s="5">
        <v>2.7</v>
      </c>
      <c r="B89" s="5">
        <v>2.7</v>
      </c>
      <c r="C89" s="5">
        <v>2.7</v>
      </c>
      <c r="D89" s="6">
        <v>30000000</v>
      </c>
      <c r="E89" s="6">
        <v>30000000</v>
      </c>
      <c r="F89" s="5">
        <f>1.15*A89^(-1.65)*B89^(3.05)</f>
        <v>4.6196291189585521</v>
      </c>
      <c r="G89" s="27">
        <v>330</v>
      </c>
    </row>
    <row r="90" spans="1:7" ht="15" x14ac:dyDescent="0.35">
      <c r="A90" s="5">
        <v>13</v>
      </c>
      <c r="B90" s="5">
        <v>16</v>
      </c>
      <c r="C90" s="5">
        <v>16</v>
      </c>
      <c r="D90" s="6">
        <v>220000</v>
      </c>
      <c r="E90" s="6">
        <v>220000</v>
      </c>
      <c r="F90" s="5">
        <v>30</v>
      </c>
      <c r="G90" s="27">
        <f>0.11*E90^2.15*D90^(-1.5)</f>
        <v>326.56333883709982</v>
      </c>
    </row>
    <row r="91" spans="1:7" ht="15" x14ac:dyDescent="0.35">
      <c r="A91" s="8">
        <v>14.85488235294118</v>
      </c>
      <c r="B91" s="8">
        <v>10.7</v>
      </c>
      <c r="C91" s="8">
        <v>14.6</v>
      </c>
      <c r="D91" s="9">
        <v>18504580.992905401</v>
      </c>
      <c r="E91" s="9">
        <v>29000</v>
      </c>
      <c r="F91" s="8">
        <v>29.6</v>
      </c>
      <c r="G91" s="29">
        <v>320</v>
      </c>
    </row>
    <row r="92" spans="1:7" ht="15" x14ac:dyDescent="0.35">
      <c r="A92" s="5">
        <v>25</v>
      </c>
      <c r="B92" s="5">
        <v>25</v>
      </c>
      <c r="C92" s="5">
        <v>25</v>
      </c>
      <c r="D92" s="6">
        <v>500000</v>
      </c>
      <c r="E92" s="6">
        <v>500000</v>
      </c>
      <c r="F92" s="5">
        <f>1.15*A92^(-1.65)*B92^(3.05)</f>
        <v>104.18707665366868</v>
      </c>
      <c r="G92" s="27">
        <v>320</v>
      </c>
    </row>
    <row r="93" spans="1:7" ht="15" x14ac:dyDescent="0.35">
      <c r="A93" s="5">
        <v>13</v>
      </c>
      <c r="B93" s="5">
        <v>6.25</v>
      </c>
      <c r="C93" s="5">
        <v>8.69</v>
      </c>
      <c r="D93" s="6">
        <v>4590000</v>
      </c>
      <c r="E93" s="6">
        <v>4090000</v>
      </c>
      <c r="F93" s="5">
        <v>39.200000000000003</v>
      </c>
      <c r="G93" s="27">
        <v>290</v>
      </c>
    </row>
    <row r="94" spans="1:7" ht="15" x14ac:dyDescent="0.35">
      <c r="A94" s="5">
        <v>17.8</v>
      </c>
      <c r="B94" s="5">
        <v>18.2</v>
      </c>
      <c r="C94" s="5">
        <v>17.8</v>
      </c>
      <c r="D94" s="6">
        <v>670000</v>
      </c>
      <c r="E94" s="6">
        <v>700000</v>
      </c>
      <c r="F94" s="5">
        <f>1.15*A94^(-1.65)*B94^(3.05)</f>
        <v>69.298298261676052</v>
      </c>
      <c r="G94" s="27">
        <v>264</v>
      </c>
    </row>
    <row r="95" spans="1:7" ht="15" x14ac:dyDescent="0.3">
      <c r="A95" s="19">
        <v>16</v>
      </c>
      <c r="B95" s="19">
        <v>16</v>
      </c>
      <c r="C95" s="19">
        <v>16</v>
      </c>
      <c r="D95" s="20">
        <v>140000</v>
      </c>
      <c r="E95" s="20">
        <v>140000</v>
      </c>
      <c r="F95" s="5">
        <f>1.15*A95^(-1.65)*B95^(3.05)</f>
        <v>55.778369647582622</v>
      </c>
      <c r="G95" s="27">
        <f>0.11*E95^2.15*D95^(-1.5)</f>
        <v>243.43101412744784</v>
      </c>
    </row>
    <row r="96" spans="1:7" ht="15" x14ac:dyDescent="0.35">
      <c r="A96" s="8">
        <v>14.85488235294118</v>
      </c>
      <c r="B96" s="8">
        <v>4.9000000000000004</v>
      </c>
      <c r="C96" s="8">
        <v>9.1999999999999993</v>
      </c>
      <c r="D96" s="9">
        <v>18504580.992905401</v>
      </c>
      <c r="E96" s="9">
        <v>641000</v>
      </c>
      <c r="F96" s="8">
        <v>22.9</v>
      </c>
      <c r="G96" s="29">
        <v>240</v>
      </c>
    </row>
    <row r="97" spans="1:7" ht="15" x14ac:dyDescent="0.3">
      <c r="A97" s="19">
        <v>5.49</v>
      </c>
      <c r="B97" s="19">
        <v>5.49</v>
      </c>
      <c r="C97" s="19">
        <v>5.49</v>
      </c>
      <c r="D97" s="20">
        <v>135000</v>
      </c>
      <c r="E97" s="20">
        <v>135000</v>
      </c>
      <c r="F97" s="19">
        <v>14.5</v>
      </c>
      <c r="G97" s="27">
        <f>0.11*E97^2.15*D97^(-1.5)</f>
        <v>237.7440379486188</v>
      </c>
    </row>
    <row r="98" spans="1:7" ht="15" x14ac:dyDescent="0.35">
      <c r="A98" s="5">
        <v>10</v>
      </c>
      <c r="B98" s="5">
        <v>7.2</v>
      </c>
      <c r="C98" s="5">
        <v>7.2</v>
      </c>
      <c r="D98" s="6">
        <v>160000</v>
      </c>
      <c r="E98" s="6">
        <v>144000</v>
      </c>
      <c r="F98" s="5">
        <v>13</v>
      </c>
      <c r="G98" s="27">
        <f>0.11*E98^2.15*D98^(-1.5)</f>
        <v>211.68596713578989</v>
      </c>
    </row>
    <row r="99" spans="1:7" ht="15" x14ac:dyDescent="0.35">
      <c r="A99" s="5">
        <v>2.5</v>
      </c>
      <c r="B99" s="5">
        <v>2.5</v>
      </c>
      <c r="C99" s="5">
        <v>2.5</v>
      </c>
      <c r="D99" s="6">
        <v>750000</v>
      </c>
      <c r="E99" s="6">
        <v>750000</v>
      </c>
      <c r="F99" s="5">
        <v>30</v>
      </c>
      <c r="G99" s="27">
        <v>210</v>
      </c>
    </row>
    <row r="100" spans="1:7" ht="15" x14ac:dyDescent="0.35">
      <c r="A100" s="5">
        <v>14</v>
      </c>
      <c r="B100" s="5">
        <v>15.4</v>
      </c>
      <c r="C100" s="5">
        <v>14</v>
      </c>
      <c r="D100" s="6">
        <v>280000</v>
      </c>
      <c r="E100" s="6">
        <v>600000</v>
      </c>
      <c r="F100" s="5">
        <f>1.15*A100^(-1.65)*B100^(3.05)</f>
        <v>61.876363204850819</v>
      </c>
      <c r="G100" s="27">
        <v>200</v>
      </c>
    </row>
    <row r="101" spans="1:7" ht="15" x14ac:dyDescent="0.3">
      <c r="A101" s="19">
        <v>18</v>
      </c>
      <c r="B101" s="19">
        <v>18</v>
      </c>
      <c r="C101" s="19">
        <v>18</v>
      </c>
      <c r="D101" s="20">
        <v>700000</v>
      </c>
      <c r="E101" s="20">
        <v>700000</v>
      </c>
      <c r="F101" s="5">
        <f>1.15*A101^(-1.65)*B101^(3.05)</f>
        <v>65.77780052913117</v>
      </c>
      <c r="G101" s="32">
        <v>200</v>
      </c>
    </row>
    <row r="102" spans="1:7" ht="15" x14ac:dyDescent="0.3">
      <c r="A102" s="19">
        <v>16.899999999999999</v>
      </c>
      <c r="B102" s="19">
        <v>17</v>
      </c>
      <c r="C102" s="19">
        <v>16.899999999999999</v>
      </c>
      <c r="D102" s="20">
        <v>110000</v>
      </c>
      <c r="E102" s="20">
        <v>116000</v>
      </c>
      <c r="F102" s="5">
        <f>1.15*A102^(-1.65)*B102^(3.05)</f>
        <v>61.313200697854867</v>
      </c>
      <c r="G102" s="32">
        <v>200</v>
      </c>
    </row>
    <row r="103" spans="1:7" ht="15" x14ac:dyDescent="0.35">
      <c r="A103" s="5">
        <v>6</v>
      </c>
      <c r="B103" s="5">
        <v>6</v>
      </c>
      <c r="C103" s="5">
        <v>6</v>
      </c>
      <c r="D103" s="6">
        <v>170000</v>
      </c>
      <c r="E103" s="6">
        <v>170000</v>
      </c>
      <c r="F103" s="5">
        <f>1.15*A103^(-1.65)*B103^(3.05)</f>
        <v>14.12894032644661</v>
      </c>
      <c r="G103" s="27">
        <v>182</v>
      </c>
    </row>
    <row r="104" spans="1:7" ht="15" x14ac:dyDescent="0.3">
      <c r="A104" s="19">
        <v>7.3</v>
      </c>
      <c r="B104" s="19">
        <v>4.57</v>
      </c>
      <c r="C104" s="19">
        <v>7.32</v>
      </c>
      <c r="D104" s="20">
        <v>24700</v>
      </c>
      <c r="E104" s="24">
        <v>24700</v>
      </c>
      <c r="F104" s="19">
        <v>13.3</v>
      </c>
      <c r="G104" s="34">
        <v>181</v>
      </c>
    </row>
    <row r="105" spans="1:7" ht="15" x14ac:dyDescent="0.35">
      <c r="A105" s="5">
        <v>12</v>
      </c>
      <c r="B105" s="5">
        <v>12.5</v>
      </c>
      <c r="C105" s="5">
        <v>12</v>
      </c>
      <c r="D105" s="6">
        <v>140000</v>
      </c>
      <c r="E105" s="6">
        <v>160000</v>
      </c>
      <c r="F105" s="5">
        <f>1.15*A105^(-1.65)*B105^(3.05)</f>
        <v>42.230315308063531</v>
      </c>
      <c r="G105" s="27">
        <v>158</v>
      </c>
    </row>
    <row r="106" spans="1:7" ht="15" x14ac:dyDescent="0.35">
      <c r="A106" s="5">
        <v>7.01</v>
      </c>
      <c r="B106" s="5">
        <v>7.01</v>
      </c>
      <c r="C106" s="5">
        <v>7.01</v>
      </c>
      <c r="D106" s="6">
        <v>69000</v>
      </c>
      <c r="E106" s="6">
        <v>69000</v>
      </c>
      <c r="F106" s="5">
        <f>1.15*A106^(-1.65)*B106^(3.05)</f>
        <v>17.567221026029337</v>
      </c>
      <c r="G106" s="27">
        <f>0.11*E106^2.15*D106^(-1.5)</f>
        <v>153.68964029169041</v>
      </c>
    </row>
    <row r="107" spans="1:7" ht="15" x14ac:dyDescent="0.35">
      <c r="A107" s="5">
        <v>6.6</v>
      </c>
      <c r="B107" s="5">
        <v>6.7</v>
      </c>
      <c r="C107" s="5">
        <v>6.6</v>
      </c>
      <c r="D107" s="6">
        <v>100000</v>
      </c>
      <c r="E107" s="6">
        <v>100000</v>
      </c>
      <c r="F107" s="5">
        <f>1.15*A107^(-1.65)*B107^(3.05)</f>
        <v>16.903572277897158</v>
      </c>
      <c r="G107" s="27">
        <v>150</v>
      </c>
    </row>
    <row r="108" spans="1:7" ht="15" x14ac:dyDescent="0.3">
      <c r="A108" s="19">
        <v>6</v>
      </c>
      <c r="B108" s="19">
        <v>6.5</v>
      </c>
      <c r="C108" s="19">
        <v>6</v>
      </c>
      <c r="D108" s="20">
        <v>445000</v>
      </c>
      <c r="E108" s="20">
        <v>1050000</v>
      </c>
      <c r="F108" s="5">
        <f>1.15*A108^(-1.65)*B108^(3.05)</f>
        <v>18.035742035459755</v>
      </c>
      <c r="G108" s="32">
        <v>140</v>
      </c>
    </row>
    <row r="109" spans="1:7" ht="15" x14ac:dyDescent="0.3">
      <c r="A109" s="19">
        <v>6</v>
      </c>
      <c r="B109" s="19">
        <v>6</v>
      </c>
      <c r="C109" s="19">
        <v>6</v>
      </c>
      <c r="D109" s="20">
        <v>100000</v>
      </c>
      <c r="E109" s="20">
        <v>100000</v>
      </c>
      <c r="F109" s="5">
        <f>1.15*A109^(-1.65)*B109^(3.05)</f>
        <v>14.12894032644661</v>
      </c>
      <c r="G109" s="32">
        <v>140</v>
      </c>
    </row>
    <row r="110" spans="1:7" ht="15" x14ac:dyDescent="0.35">
      <c r="A110" s="5">
        <v>7.3</v>
      </c>
      <c r="B110" s="5">
        <v>7.9</v>
      </c>
      <c r="C110" s="5">
        <v>7.3</v>
      </c>
      <c r="D110" s="6">
        <v>630000</v>
      </c>
      <c r="E110" s="6">
        <v>740000</v>
      </c>
      <c r="F110" s="5">
        <f>1.15*A110^(-1.65)*B110^(3.05)</f>
        <v>23.657984863368519</v>
      </c>
      <c r="G110" s="27">
        <v>136</v>
      </c>
    </row>
    <row r="111" spans="1:7" ht="15" x14ac:dyDescent="0.35">
      <c r="A111" s="5">
        <v>6.1</v>
      </c>
      <c r="B111" s="5">
        <v>5</v>
      </c>
      <c r="C111" s="5">
        <v>6.1</v>
      </c>
      <c r="D111" s="6">
        <v>150000</v>
      </c>
      <c r="E111" s="6">
        <v>109000</v>
      </c>
      <c r="F111" s="5">
        <v>9.3000000000000007</v>
      </c>
      <c r="G111" s="27">
        <f>0.11*E111^2.15*D111^(-1.5)</f>
        <v>128.15122652783583</v>
      </c>
    </row>
    <row r="112" spans="1:7" ht="15" x14ac:dyDescent="0.3">
      <c r="A112" s="19">
        <v>6.8</v>
      </c>
      <c r="B112" s="19">
        <v>7.4</v>
      </c>
      <c r="C112" s="19">
        <v>6.8</v>
      </c>
      <c r="D112" s="20">
        <v>120000</v>
      </c>
      <c r="E112" s="20">
        <v>150000</v>
      </c>
      <c r="F112" s="5">
        <f>1.15*A112^(-1.65)*B112^(3.05)</f>
        <v>21.787875229070274</v>
      </c>
      <c r="G112" s="32">
        <v>123</v>
      </c>
    </row>
    <row r="113" spans="1:7" ht="15" x14ac:dyDescent="0.3">
      <c r="A113" s="19">
        <v>20</v>
      </c>
      <c r="B113" s="19">
        <v>20.329999999999998</v>
      </c>
      <c r="C113" s="19">
        <v>20</v>
      </c>
      <c r="D113" s="20">
        <v>130000</v>
      </c>
      <c r="E113" s="20">
        <v>140000</v>
      </c>
      <c r="F113" s="5">
        <f>1.15*A113^(-1.65)*B113^(3.05)</f>
        <v>80.134097914829681</v>
      </c>
      <c r="G113" s="32">
        <v>120</v>
      </c>
    </row>
    <row r="114" spans="1:7" ht="15" x14ac:dyDescent="0.3">
      <c r="A114" s="21">
        <v>4.42</v>
      </c>
      <c r="B114" s="21">
        <v>1.68</v>
      </c>
      <c r="C114" s="21">
        <v>4.42</v>
      </c>
      <c r="D114" s="22">
        <v>18504580.992905401</v>
      </c>
      <c r="E114" s="22">
        <v>3540000</v>
      </c>
      <c r="F114" s="21">
        <v>13.1</v>
      </c>
      <c r="G114" s="33">
        <v>116</v>
      </c>
    </row>
    <row r="115" spans="1:7" ht="15" x14ac:dyDescent="0.35">
      <c r="A115" s="5">
        <v>5.2</v>
      </c>
      <c r="B115" s="5">
        <v>3.81</v>
      </c>
      <c r="C115" s="5">
        <v>5.18</v>
      </c>
      <c r="D115" s="6">
        <v>18504580.992905401</v>
      </c>
      <c r="E115" s="6">
        <v>160000</v>
      </c>
      <c r="F115" s="5">
        <v>13.5</v>
      </c>
      <c r="G115" s="27">
        <v>110</v>
      </c>
    </row>
    <row r="116" spans="1:7" ht="15" x14ac:dyDescent="0.3">
      <c r="A116" s="19">
        <v>8.9</v>
      </c>
      <c r="B116" s="19">
        <v>9.4</v>
      </c>
      <c r="C116" s="19">
        <v>8.9</v>
      </c>
      <c r="D116" s="20">
        <v>282000</v>
      </c>
      <c r="E116" s="20">
        <v>860000</v>
      </c>
      <c r="F116" s="5">
        <f>1.15*A116^(-1.65)*B116^(3.05)</f>
        <v>28.989737500084239</v>
      </c>
      <c r="G116" s="32">
        <v>110</v>
      </c>
    </row>
    <row r="117" spans="1:7" ht="15" x14ac:dyDescent="0.35">
      <c r="A117" s="10">
        <v>14.85488235294118</v>
      </c>
      <c r="B117" s="10">
        <v>11.6</v>
      </c>
      <c r="C117" s="10">
        <v>12.5</v>
      </c>
      <c r="D117" s="11">
        <v>18504580.992905401</v>
      </c>
      <c r="E117" s="11">
        <v>2880000</v>
      </c>
      <c r="F117" s="10">
        <v>30.5</v>
      </c>
      <c r="G117" s="27">
        <f>0.11*E117^2.15*D117^(-1.5)</f>
        <v>106.70079380755163</v>
      </c>
    </row>
    <row r="118" spans="1:7" ht="15" x14ac:dyDescent="0.3">
      <c r="A118" s="19">
        <v>2.8</v>
      </c>
      <c r="B118" s="19">
        <v>2.8</v>
      </c>
      <c r="C118" s="19">
        <v>2.8</v>
      </c>
      <c r="D118" s="20">
        <v>1380000</v>
      </c>
      <c r="E118" s="20">
        <v>1380000</v>
      </c>
      <c r="F118" s="5">
        <f>1.15*A118^(-1.65)*B118^(3.05)</f>
        <v>4.860926834555138</v>
      </c>
      <c r="G118" s="32">
        <v>105</v>
      </c>
    </row>
    <row r="119" spans="1:7" ht="15" x14ac:dyDescent="0.3">
      <c r="A119" s="19">
        <v>8.6</v>
      </c>
      <c r="B119" s="19">
        <v>9.1999999999999993</v>
      </c>
      <c r="C119" s="19">
        <v>8.6</v>
      </c>
      <c r="D119" s="20">
        <v>116000</v>
      </c>
      <c r="E119" s="20">
        <v>800000</v>
      </c>
      <c r="F119" s="5">
        <f>1.15*A119^(-1.65)*B119^(3.05)</f>
        <v>28.729513328655038</v>
      </c>
      <c r="G119" s="32">
        <v>100</v>
      </c>
    </row>
    <row r="120" spans="1:7" ht="15" x14ac:dyDescent="0.35">
      <c r="A120" s="5">
        <v>11.2</v>
      </c>
      <c r="B120" s="5">
        <v>11.5</v>
      </c>
      <c r="C120" s="5">
        <v>11.2</v>
      </c>
      <c r="D120" s="6">
        <v>170000</v>
      </c>
      <c r="E120" s="6">
        <v>190000</v>
      </c>
      <c r="F120" s="5">
        <f>1.15*A120^(-1.65)*B120^(3.05)</f>
        <v>36.695813172318985</v>
      </c>
      <c r="G120" s="27">
        <v>98</v>
      </c>
    </row>
    <row r="121" spans="1:7" ht="15" x14ac:dyDescent="0.3">
      <c r="A121" s="19">
        <v>11</v>
      </c>
      <c r="B121" s="19">
        <v>11.5</v>
      </c>
      <c r="C121" s="19">
        <v>11</v>
      </c>
      <c r="D121" s="20">
        <v>180000</v>
      </c>
      <c r="E121" s="20">
        <v>200000</v>
      </c>
      <c r="F121" s="5">
        <f>1.15*A121^(-1.65)*B121^(3.05)</f>
        <v>37.803179019488624</v>
      </c>
      <c r="G121" s="32">
        <v>98</v>
      </c>
    </row>
    <row r="122" spans="1:7" ht="15" x14ac:dyDescent="0.3">
      <c r="A122" s="19">
        <v>4.4000000000000004</v>
      </c>
      <c r="B122" s="19">
        <v>4.4000000000000004</v>
      </c>
      <c r="C122" s="19">
        <v>4.4000000000000004</v>
      </c>
      <c r="D122" s="20">
        <v>270000</v>
      </c>
      <c r="E122" s="20">
        <v>270000</v>
      </c>
      <c r="F122" s="5">
        <f>1.15*A122^(-1.65)*B122^(3.05)</f>
        <v>9.1523282426555514</v>
      </c>
      <c r="G122" s="32">
        <v>85.6</v>
      </c>
    </row>
    <row r="123" spans="1:7" ht="15" x14ac:dyDescent="0.35">
      <c r="A123" s="5">
        <v>16</v>
      </c>
      <c r="B123" s="5">
        <v>16</v>
      </c>
      <c r="C123" s="5">
        <v>16</v>
      </c>
      <c r="D123" s="6">
        <v>120000</v>
      </c>
      <c r="E123" s="6">
        <v>120000</v>
      </c>
      <c r="F123" s="5">
        <f>1.15*A123^(-1.65)*B123^(3.05)</f>
        <v>55.778369647582622</v>
      </c>
      <c r="G123" s="27">
        <v>79</v>
      </c>
    </row>
    <row r="124" spans="1:7" ht="15" x14ac:dyDescent="0.35">
      <c r="A124" s="5">
        <v>9.8000000000000007</v>
      </c>
      <c r="B124" s="5">
        <v>8.23</v>
      </c>
      <c r="C124" s="5">
        <v>9.75</v>
      </c>
      <c r="D124" s="6">
        <v>350000</v>
      </c>
      <c r="E124" s="6">
        <v>352000</v>
      </c>
      <c r="F124" s="5">
        <v>6.9</v>
      </c>
      <c r="G124" s="27">
        <v>79</v>
      </c>
    </row>
    <row r="125" spans="1:7" ht="15" x14ac:dyDescent="0.35">
      <c r="A125" s="5">
        <v>9</v>
      </c>
      <c r="B125" s="5">
        <v>9.9</v>
      </c>
      <c r="C125" s="5">
        <v>9</v>
      </c>
      <c r="D125" s="6">
        <v>470000</v>
      </c>
      <c r="E125" s="6">
        <v>500000</v>
      </c>
      <c r="F125" s="5">
        <f>1.15*A125^(-1.65)*B125^(3.05)</f>
        <v>33.333816727807516</v>
      </c>
      <c r="G125" s="27">
        <v>78</v>
      </c>
    </row>
    <row r="126" spans="1:7" ht="15" x14ac:dyDescent="0.35">
      <c r="A126" s="5">
        <v>8</v>
      </c>
      <c r="B126" s="5">
        <v>8.4</v>
      </c>
      <c r="C126" s="5">
        <v>8</v>
      </c>
      <c r="D126" s="6">
        <v>190000</v>
      </c>
      <c r="E126" s="6">
        <v>240000</v>
      </c>
      <c r="F126" s="5">
        <f>1.15*A126^(-1.65)*B126^(3.05)</f>
        <v>24.527381394820502</v>
      </c>
      <c r="G126" s="27">
        <v>75</v>
      </c>
    </row>
    <row r="127" spans="1:7" ht="15" x14ac:dyDescent="0.35">
      <c r="A127" s="5">
        <v>23.4</v>
      </c>
      <c r="B127" s="5">
        <v>24.4</v>
      </c>
      <c r="C127" s="5">
        <v>23.4</v>
      </c>
      <c r="D127" s="6">
        <v>110000</v>
      </c>
      <c r="E127" s="6">
        <v>130000</v>
      </c>
      <c r="F127" s="5">
        <f>1.15*A127^(-1.65)*B127^(3.05)</f>
        <v>107.90228607167892</v>
      </c>
      <c r="G127" s="27">
        <v>74</v>
      </c>
    </row>
    <row r="128" spans="1:7" ht="15" x14ac:dyDescent="0.35">
      <c r="A128" s="5">
        <v>4</v>
      </c>
      <c r="B128" s="5">
        <v>4.3</v>
      </c>
      <c r="C128" s="5">
        <v>4</v>
      </c>
      <c r="D128" s="6">
        <v>200000</v>
      </c>
      <c r="E128" s="6">
        <v>220000</v>
      </c>
      <c r="F128" s="5">
        <f>1.15*A128^(-1.65)*B128^(3.05)</f>
        <v>9.9856799906005094</v>
      </c>
      <c r="G128" s="27">
        <v>73</v>
      </c>
    </row>
    <row r="129" spans="1:7" ht="15" x14ac:dyDescent="0.35">
      <c r="A129" s="5">
        <v>10</v>
      </c>
      <c r="B129" s="5">
        <v>10.3</v>
      </c>
      <c r="C129" s="5">
        <v>10</v>
      </c>
      <c r="D129" s="6">
        <v>120000</v>
      </c>
      <c r="E129" s="6">
        <v>130000</v>
      </c>
      <c r="F129" s="5">
        <f>1.15*A129^(-1.65)*B129^(3.05)</f>
        <v>31.611956503840034</v>
      </c>
      <c r="G129" s="27">
        <v>73</v>
      </c>
    </row>
    <row r="130" spans="1:7" ht="15" x14ac:dyDescent="0.3">
      <c r="A130" s="19">
        <v>11.2</v>
      </c>
      <c r="B130" s="19">
        <v>11.8</v>
      </c>
      <c r="C130" s="19">
        <v>11.2</v>
      </c>
      <c r="D130" s="20">
        <v>370000</v>
      </c>
      <c r="E130" s="20">
        <v>450000</v>
      </c>
      <c r="F130" s="5">
        <f>1.15*A130^(-1.65)*B130^(3.05)</f>
        <v>39.694307089722464</v>
      </c>
      <c r="G130" s="32">
        <v>72</v>
      </c>
    </row>
    <row r="131" spans="1:7" ht="15" x14ac:dyDescent="0.35">
      <c r="A131" s="5">
        <v>5.2</v>
      </c>
      <c r="B131" s="5">
        <v>5.2</v>
      </c>
      <c r="C131" s="5">
        <v>5.2</v>
      </c>
      <c r="D131" s="6">
        <v>13300</v>
      </c>
      <c r="E131" s="6">
        <v>13300</v>
      </c>
      <c r="F131" s="7">
        <v>10.1</v>
      </c>
      <c r="G131" s="27">
        <v>71</v>
      </c>
    </row>
    <row r="132" spans="1:7" ht="15" x14ac:dyDescent="0.35">
      <c r="A132" s="14">
        <v>3.66</v>
      </c>
      <c r="B132" s="14">
        <v>3.35</v>
      </c>
      <c r="C132" s="14">
        <v>3.66</v>
      </c>
      <c r="D132" s="15">
        <v>18504580.992905401</v>
      </c>
      <c r="E132" s="15">
        <v>92500</v>
      </c>
      <c r="F132" s="14">
        <v>13.2</v>
      </c>
      <c r="G132" s="31">
        <v>71</v>
      </c>
    </row>
    <row r="133" spans="1:7" ht="15" x14ac:dyDescent="0.35">
      <c r="A133" s="5">
        <v>5.8</v>
      </c>
      <c r="B133" s="5">
        <v>5.79</v>
      </c>
      <c r="C133" s="5">
        <v>5.8</v>
      </c>
      <c r="D133" s="6">
        <v>18504580.992905401</v>
      </c>
      <c r="E133" s="6">
        <v>7400</v>
      </c>
      <c r="F133" s="5">
        <f>1.15*A133^(-1.65)*B133^(3.05)</f>
        <v>13.403285557325621</v>
      </c>
      <c r="G133" s="27">
        <v>60</v>
      </c>
    </row>
    <row r="134" spans="1:7" ht="15" x14ac:dyDescent="0.35">
      <c r="A134" s="5">
        <v>6</v>
      </c>
      <c r="B134" s="5">
        <v>6</v>
      </c>
      <c r="C134" s="5">
        <v>6</v>
      </c>
      <c r="D134" s="6">
        <v>570000</v>
      </c>
      <c r="E134" s="6">
        <v>570000</v>
      </c>
      <c r="F134" s="5">
        <f>1.15*A134^(-1.65)*B134^(3.05)</f>
        <v>14.12894032644661</v>
      </c>
      <c r="G134" s="27">
        <v>50</v>
      </c>
    </row>
    <row r="135" spans="1:7" ht="15" x14ac:dyDescent="0.35">
      <c r="A135" s="5">
        <v>6</v>
      </c>
      <c r="B135" s="5">
        <v>6</v>
      </c>
      <c r="C135" s="5">
        <v>6</v>
      </c>
      <c r="D135" s="6">
        <v>64000</v>
      </c>
      <c r="E135" s="6">
        <v>64000</v>
      </c>
      <c r="F135" s="5">
        <f>1.15*A135^(-1.65)*B135^(3.05)</f>
        <v>14.12894032644661</v>
      </c>
      <c r="G135" s="27">
        <v>50</v>
      </c>
    </row>
    <row r="136" spans="1:7" ht="15" x14ac:dyDescent="0.35">
      <c r="A136" s="5">
        <v>9.9</v>
      </c>
      <c r="B136" s="5">
        <v>5.0999999999999996</v>
      </c>
      <c r="C136" s="5">
        <v>9</v>
      </c>
      <c r="D136" s="6">
        <v>734000</v>
      </c>
      <c r="E136" s="6">
        <v>424000</v>
      </c>
      <c r="F136" s="5">
        <v>7.5</v>
      </c>
      <c r="G136" s="27">
        <v>50</v>
      </c>
    </row>
    <row r="137" spans="1:7" ht="15" x14ac:dyDescent="0.3">
      <c r="A137" s="19">
        <v>6</v>
      </c>
      <c r="B137" s="19">
        <v>6</v>
      </c>
      <c r="C137" s="19">
        <v>6</v>
      </c>
      <c r="D137" s="20">
        <v>670000</v>
      </c>
      <c r="E137" s="20">
        <v>670000</v>
      </c>
      <c r="F137" s="5">
        <f>1.15*A137^(-1.65)*B137^(3.05)</f>
        <v>14.12894032644661</v>
      </c>
      <c r="G137" s="32">
        <v>50</v>
      </c>
    </row>
    <row r="138" spans="1:7" ht="15" x14ac:dyDescent="0.3">
      <c r="A138" s="19">
        <v>6.5</v>
      </c>
      <c r="B138" s="19">
        <v>6.5</v>
      </c>
      <c r="C138" s="19">
        <v>6.5</v>
      </c>
      <c r="D138" s="20">
        <v>1000000</v>
      </c>
      <c r="E138" s="20">
        <v>1000000</v>
      </c>
      <c r="F138" s="5">
        <f>1.15*A138^(-1.65)*B138^(3.05)</f>
        <v>15.804346387780134</v>
      </c>
      <c r="G138" s="32">
        <v>50</v>
      </c>
    </row>
    <row r="139" spans="1:7" ht="15" x14ac:dyDescent="0.3">
      <c r="A139" s="19">
        <v>6</v>
      </c>
      <c r="B139" s="19">
        <v>6</v>
      </c>
      <c r="C139" s="19">
        <v>6</v>
      </c>
      <c r="D139" s="20">
        <v>100000</v>
      </c>
      <c r="E139" s="20">
        <v>100000</v>
      </c>
      <c r="F139" s="5">
        <f>1.15*A139^(-1.65)*B139^(3.05)</f>
        <v>14.12894032644661</v>
      </c>
      <c r="G139" s="32">
        <v>43</v>
      </c>
    </row>
    <row r="140" spans="1:7" ht="15" x14ac:dyDescent="0.35">
      <c r="A140" s="10">
        <v>14.85488235294118</v>
      </c>
      <c r="B140" s="10">
        <v>9.8000000000000007</v>
      </c>
      <c r="C140" s="10">
        <v>11.4</v>
      </c>
      <c r="D140" s="11">
        <v>18504580.992905401</v>
      </c>
      <c r="E140" s="11">
        <v>1870000</v>
      </c>
      <c r="F140" s="10">
        <v>17.2</v>
      </c>
      <c r="G140" s="27">
        <f>0.11*E140^2.15*D140^(-1.5)</f>
        <v>42.163170028932669</v>
      </c>
    </row>
    <row r="141" spans="1:7" ht="15" x14ac:dyDescent="0.35">
      <c r="A141" s="5">
        <v>5.9</v>
      </c>
      <c r="B141" s="5">
        <v>6.3</v>
      </c>
      <c r="C141" s="5">
        <v>5.9</v>
      </c>
      <c r="D141" s="6">
        <v>840000</v>
      </c>
      <c r="E141" s="6">
        <v>1090000</v>
      </c>
      <c r="F141" s="5">
        <f>1.15*A141^(-1.65)*B141^(3.05)</f>
        <v>16.857015920349333</v>
      </c>
      <c r="G141" s="27">
        <v>42</v>
      </c>
    </row>
    <row r="142" spans="1:7" ht="15" x14ac:dyDescent="0.3">
      <c r="A142" s="19">
        <v>12</v>
      </c>
      <c r="B142" s="19">
        <v>12</v>
      </c>
      <c r="C142" s="19">
        <v>12</v>
      </c>
      <c r="D142" s="20">
        <v>130000</v>
      </c>
      <c r="E142" s="20">
        <v>130000</v>
      </c>
      <c r="F142" s="5">
        <f>1.15*A142^(-1.65)*B142^(3.05)</f>
        <v>37.286497063168923</v>
      </c>
      <c r="G142" s="32">
        <v>40</v>
      </c>
    </row>
    <row r="143" spans="1:7" ht="15" x14ac:dyDescent="0.35">
      <c r="A143" s="5">
        <v>7</v>
      </c>
      <c r="B143" s="5">
        <v>7.2</v>
      </c>
      <c r="C143" s="5">
        <v>7</v>
      </c>
      <c r="D143" s="6">
        <v>360000</v>
      </c>
      <c r="E143" s="6">
        <v>380000</v>
      </c>
      <c r="F143" s="5">
        <f>1.15*A143^(-1.65)*B143^(3.05)</f>
        <v>19.105138414357125</v>
      </c>
      <c r="G143" s="27">
        <v>30</v>
      </c>
    </row>
    <row r="144" spans="1:7" ht="15" x14ac:dyDescent="0.35">
      <c r="A144" s="8">
        <v>14.85488235294118</v>
      </c>
      <c r="B144" s="8">
        <v>5</v>
      </c>
      <c r="C144" s="8">
        <v>5.8</v>
      </c>
      <c r="D144" s="9">
        <v>18504580.992905401</v>
      </c>
      <c r="E144" s="9">
        <v>15000</v>
      </c>
      <c r="F144" s="8">
        <v>12</v>
      </c>
      <c r="G144" s="29">
        <v>30</v>
      </c>
    </row>
    <row r="145" spans="1:7" ht="15" x14ac:dyDescent="0.3">
      <c r="A145" s="19">
        <v>7</v>
      </c>
      <c r="B145" s="19">
        <v>7</v>
      </c>
      <c r="C145" s="19">
        <v>7</v>
      </c>
      <c r="D145" s="20">
        <v>250000</v>
      </c>
      <c r="E145" s="20">
        <v>250000</v>
      </c>
      <c r="F145" s="5">
        <f>1.15*A145^(-1.65)*B145^(3.05)</f>
        <v>17.532146717086381</v>
      </c>
      <c r="G145" s="32">
        <v>30</v>
      </c>
    </row>
    <row r="146" spans="1:7" ht="15" x14ac:dyDescent="0.3">
      <c r="A146" s="19">
        <v>10</v>
      </c>
      <c r="B146" s="19">
        <v>10</v>
      </c>
      <c r="C146" s="19">
        <v>10</v>
      </c>
      <c r="D146" s="20">
        <v>140000</v>
      </c>
      <c r="E146" s="20">
        <v>140000</v>
      </c>
      <c r="F146" s="5">
        <f>1.15*A146^(-1.65)*B146^(3.05)</f>
        <v>28.886693962360162</v>
      </c>
      <c r="G146" s="32">
        <v>30</v>
      </c>
    </row>
    <row r="147" spans="1:7" ht="15" x14ac:dyDescent="0.35">
      <c r="A147" s="5">
        <v>5.5</v>
      </c>
      <c r="B147" s="5">
        <v>5.5</v>
      </c>
      <c r="C147" s="5">
        <v>5.5</v>
      </c>
      <c r="D147" s="6">
        <v>22000</v>
      </c>
      <c r="E147" s="6">
        <v>22000</v>
      </c>
      <c r="F147" s="5">
        <f>1.15*A147^(-1.65)*B147^(3.05)</f>
        <v>12.508510735999389</v>
      </c>
      <c r="G147" s="27">
        <v>29.4</v>
      </c>
    </row>
    <row r="148" spans="1:7" ht="15" x14ac:dyDescent="0.3">
      <c r="A148" s="19">
        <v>9.5</v>
      </c>
      <c r="B148" s="19">
        <v>5.18</v>
      </c>
      <c r="C148" s="19">
        <v>5.18</v>
      </c>
      <c r="D148" s="20">
        <v>18504580.992905401</v>
      </c>
      <c r="E148" s="20">
        <v>1480000</v>
      </c>
      <c r="F148" s="19">
        <v>21</v>
      </c>
      <c r="G148" s="27">
        <f>0.11*E148^2.15*D148^(-1.5)</f>
        <v>25.499783302867609</v>
      </c>
    </row>
    <row r="149" spans="1:7" ht="15" x14ac:dyDescent="0.3">
      <c r="A149" s="19">
        <v>1.2</v>
      </c>
      <c r="B149" s="19">
        <v>1.2</v>
      </c>
      <c r="C149" s="19">
        <v>1.2</v>
      </c>
      <c r="D149" s="20">
        <v>400000</v>
      </c>
      <c r="E149" s="20">
        <v>400000</v>
      </c>
      <c r="F149" s="5">
        <f>1.15*A149^(-1.65)*B149^(3.05)</f>
        <v>1.4844021845669466</v>
      </c>
      <c r="G149" s="32">
        <v>24</v>
      </c>
    </row>
    <row r="150" spans="1:7" ht="15" x14ac:dyDescent="0.35">
      <c r="A150" s="5">
        <v>4</v>
      </c>
      <c r="B150" s="5">
        <v>4.2</v>
      </c>
      <c r="C150" s="5">
        <v>4</v>
      </c>
      <c r="D150" s="6">
        <v>500000</v>
      </c>
      <c r="E150" s="6">
        <v>530000</v>
      </c>
      <c r="F150" s="5">
        <f>1.15*A150^(-1.65)*B150^(3.05)</f>
        <v>9.2941395783120857</v>
      </c>
      <c r="G150" s="27">
        <v>23</v>
      </c>
    </row>
    <row r="151" spans="1:7" ht="15" x14ac:dyDescent="0.3">
      <c r="A151" s="19">
        <v>9</v>
      </c>
      <c r="B151" s="19">
        <v>9</v>
      </c>
      <c r="C151" s="19">
        <v>9</v>
      </c>
      <c r="D151" s="20">
        <v>110000</v>
      </c>
      <c r="E151" s="20">
        <v>110000</v>
      </c>
      <c r="F151" s="5">
        <f>1.15*A151^(-1.65)*B151^(3.05)</f>
        <v>24.92512549265517</v>
      </c>
      <c r="G151" s="32">
        <v>21</v>
      </c>
    </row>
    <row r="152" spans="1:7" ht="15" x14ac:dyDescent="0.35">
      <c r="A152" s="5">
        <v>7</v>
      </c>
      <c r="B152" s="5">
        <v>7.3</v>
      </c>
      <c r="C152" s="5">
        <v>7</v>
      </c>
      <c r="D152" s="6">
        <v>150000</v>
      </c>
      <c r="E152" s="6">
        <v>200000</v>
      </c>
      <c r="F152" s="5">
        <f>1.15*A152^(-1.65)*B152^(3.05)</f>
        <v>19.926030819208986</v>
      </c>
      <c r="G152" s="27">
        <v>20</v>
      </c>
    </row>
    <row r="153" spans="1:7" ht="15" x14ac:dyDescent="0.35">
      <c r="A153" s="5">
        <v>3</v>
      </c>
      <c r="B153" s="5">
        <v>3</v>
      </c>
      <c r="C153" s="5">
        <v>3</v>
      </c>
      <c r="D153" s="6">
        <v>100000</v>
      </c>
      <c r="E153" s="6">
        <v>100000</v>
      </c>
      <c r="F153" s="5">
        <f>1.15*A153^(-1.65)*B153^(3.05)</f>
        <v>5.3538672300079915</v>
      </c>
      <c r="G153" s="27">
        <v>20</v>
      </c>
    </row>
    <row r="154" spans="1:7" ht="15" x14ac:dyDescent="0.3">
      <c r="A154" s="19">
        <v>3.5</v>
      </c>
      <c r="B154" s="19">
        <v>3.7</v>
      </c>
      <c r="C154" s="19">
        <v>3.5</v>
      </c>
      <c r="D154" s="20">
        <v>500000</v>
      </c>
      <c r="E154" s="20">
        <v>650000</v>
      </c>
      <c r="F154" s="5">
        <f>1.15*A154^(-1.65)*B154^(3.05)</f>
        <v>7.8704728584552459</v>
      </c>
      <c r="G154" s="32">
        <v>20</v>
      </c>
    </row>
    <row r="155" spans="1:7" ht="15" x14ac:dyDescent="0.3">
      <c r="A155" s="19">
        <v>3</v>
      </c>
      <c r="B155" s="19">
        <v>3</v>
      </c>
      <c r="C155" s="19">
        <v>3</v>
      </c>
      <c r="D155" s="20">
        <v>100000</v>
      </c>
      <c r="E155" s="20">
        <v>100000</v>
      </c>
      <c r="F155" s="5">
        <f>1.15*A155^(-1.65)*B155^(3.05)</f>
        <v>5.3538672300079915</v>
      </c>
      <c r="G155" s="32">
        <v>20</v>
      </c>
    </row>
    <row r="156" spans="1:7" ht="15" x14ac:dyDescent="0.3">
      <c r="A156" s="19">
        <v>7.5</v>
      </c>
      <c r="B156" s="19">
        <v>7.7</v>
      </c>
      <c r="C156" s="19">
        <v>7.5</v>
      </c>
      <c r="D156" s="20">
        <v>250000</v>
      </c>
      <c r="E156" s="20">
        <v>2700000</v>
      </c>
      <c r="F156" s="5">
        <f>1.15*A156^(-1.65)*B156^(3.05)</f>
        <v>20.923940073623299</v>
      </c>
      <c r="G156" s="32">
        <v>20</v>
      </c>
    </row>
    <row r="157" spans="1:7" ht="15" x14ac:dyDescent="0.3">
      <c r="A157" s="19">
        <v>5</v>
      </c>
      <c r="B157" s="19">
        <v>5</v>
      </c>
      <c r="C157" s="19">
        <v>5</v>
      </c>
      <c r="D157" s="20">
        <v>150000</v>
      </c>
      <c r="E157" s="20">
        <v>150000</v>
      </c>
      <c r="F157" s="5">
        <f>1.15*A157^(-1.65)*B157^(3.05)</f>
        <v>10.946010147616297</v>
      </c>
      <c r="G157" s="32">
        <v>15</v>
      </c>
    </row>
    <row r="158" spans="1:7" ht="15" x14ac:dyDescent="0.35">
      <c r="A158" s="5">
        <v>7</v>
      </c>
      <c r="B158" s="5">
        <v>7</v>
      </c>
      <c r="C158" s="5">
        <v>7</v>
      </c>
      <c r="D158" s="6">
        <v>49000</v>
      </c>
      <c r="E158" s="6">
        <v>49000</v>
      </c>
      <c r="F158" s="5">
        <v>30.5</v>
      </c>
      <c r="G158" s="27">
        <v>9.1999999999999993</v>
      </c>
    </row>
    <row r="159" spans="1:7" ht="15" x14ac:dyDescent="0.35">
      <c r="A159" s="5">
        <v>7.6</v>
      </c>
      <c r="B159" s="5">
        <v>6.71</v>
      </c>
      <c r="C159" s="5">
        <v>7.92</v>
      </c>
      <c r="D159" s="6">
        <v>18504580.992905401</v>
      </c>
      <c r="E159" s="6">
        <v>680000</v>
      </c>
      <c r="F159" s="5">
        <v>16.8</v>
      </c>
      <c r="G159" s="27">
        <f t="shared" ref="G159:G166" si="0">0.11*E159^2.15*D159^(-1.5)</f>
        <v>4.790357923678231</v>
      </c>
    </row>
    <row r="160" spans="1:7" ht="15" x14ac:dyDescent="0.35">
      <c r="A160" s="10">
        <v>14.85488235294118</v>
      </c>
      <c r="B160" s="10">
        <v>3.05</v>
      </c>
      <c r="C160" s="10">
        <v>5.18</v>
      </c>
      <c r="D160" s="11">
        <v>18504580.992905401</v>
      </c>
      <c r="E160" s="11">
        <v>575000</v>
      </c>
      <c r="F160" s="10">
        <v>8.23</v>
      </c>
      <c r="G160" s="27">
        <f t="shared" si="0"/>
        <v>3.3401015255095188</v>
      </c>
    </row>
    <row r="161" spans="1:7" ht="15" x14ac:dyDescent="0.3">
      <c r="A161" s="19">
        <v>3.2</v>
      </c>
      <c r="B161" s="19">
        <v>3.57</v>
      </c>
      <c r="C161" s="19">
        <v>3.72</v>
      </c>
      <c r="D161" s="20">
        <v>18504580.992905401</v>
      </c>
      <c r="E161" s="20">
        <v>533000</v>
      </c>
      <c r="F161" s="19">
        <v>29</v>
      </c>
      <c r="G161" s="27">
        <f t="shared" si="0"/>
        <v>2.8375093490686005</v>
      </c>
    </row>
    <row r="162" spans="1:7" ht="15" x14ac:dyDescent="0.35">
      <c r="A162" s="10">
        <v>14.85488235294118</v>
      </c>
      <c r="B162" s="10">
        <v>11.1</v>
      </c>
      <c r="C162" s="10">
        <v>12.6</v>
      </c>
      <c r="D162" s="11">
        <v>18504580.992905401</v>
      </c>
      <c r="E162" s="11">
        <v>493000</v>
      </c>
      <c r="F162" s="10">
        <v>7.62</v>
      </c>
      <c r="G162" s="27">
        <f t="shared" si="0"/>
        <v>2.3993559324593585</v>
      </c>
    </row>
    <row r="163" spans="1:7" ht="15" x14ac:dyDescent="0.3">
      <c r="A163" s="19">
        <v>7.6</v>
      </c>
      <c r="B163" s="19">
        <v>8.5299999999999994</v>
      </c>
      <c r="C163" s="19">
        <v>8.5299999999999994</v>
      </c>
      <c r="D163" s="20">
        <v>18504580.992905401</v>
      </c>
      <c r="E163" s="20">
        <v>493000</v>
      </c>
      <c r="F163" s="19">
        <v>26.2</v>
      </c>
      <c r="G163" s="27">
        <f t="shared" si="0"/>
        <v>2.3993559324593585</v>
      </c>
    </row>
    <row r="164" spans="1:7" ht="15" x14ac:dyDescent="0.35">
      <c r="A164" s="10">
        <v>14.85488235294118</v>
      </c>
      <c r="B164" s="10">
        <v>20.100000000000001</v>
      </c>
      <c r="C164" s="10">
        <v>21.3</v>
      </c>
      <c r="D164" s="11">
        <v>18504580.992905401</v>
      </c>
      <c r="E164" s="11">
        <v>423000</v>
      </c>
      <c r="F164" s="10">
        <v>17.5</v>
      </c>
      <c r="G164" s="27">
        <f t="shared" si="0"/>
        <v>1.7262575521524262</v>
      </c>
    </row>
    <row r="165" spans="1:7" ht="15" x14ac:dyDescent="0.35">
      <c r="A165" s="10">
        <v>14.85488235294118</v>
      </c>
      <c r="B165" s="10">
        <v>4.42</v>
      </c>
      <c r="C165" s="10">
        <v>4.57</v>
      </c>
      <c r="D165" s="11">
        <v>18504580.992905401</v>
      </c>
      <c r="E165" s="11">
        <v>333000</v>
      </c>
      <c r="F165" s="10">
        <v>16.8</v>
      </c>
      <c r="G165" s="27">
        <f t="shared" si="0"/>
        <v>1.0321169343606167</v>
      </c>
    </row>
    <row r="166" spans="1:7" ht="15" x14ac:dyDescent="0.35">
      <c r="A166" s="5">
        <v>16.5</v>
      </c>
      <c r="B166" s="5">
        <v>12.8</v>
      </c>
      <c r="C166" s="5">
        <v>14.3</v>
      </c>
      <c r="D166" s="6">
        <v>18504580.992905401</v>
      </c>
      <c r="E166" s="6">
        <v>296000</v>
      </c>
      <c r="F166" s="5">
        <v>7.62</v>
      </c>
      <c r="G166" s="27">
        <f t="shared" si="0"/>
        <v>0.80121852208221878</v>
      </c>
    </row>
    <row r="167" spans="1:7" ht="15" x14ac:dyDescent="0.35">
      <c r="A167" s="5">
        <v>0.5</v>
      </c>
      <c r="B167" s="5">
        <v>0.5</v>
      </c>
      <c r="C167" s="5">
        <v>0.5</v>
      </c>
      <c r="D167" s="6">
        <v>180</v>
      </c>
      <c r="E167" s="6">
        <v>180</v>
      </c>
      <c r="F167" s="5">
        <f>1.15*A167^(-1.65)*B167^(3.05)</f>
        <v>0.4357685128717394</v>
      </c>
      <c r="G167" s="27">
        <v>0.78</v>
      </c>
    </row>
    <row r="168" spans="1:7" ht="15" x14ac:dyDescent="0.35">
      <c r="A168" s="10">
        <v>14.85488235294118</v>
      </c>
      <c r="B168" s="10">
        <v>3.17</v>
      </c>
      <c r="C168" s="10">
        <v>3.66</v>
      </c>
      <c r="D168" s="11">
        <v>18504580.992905401</v>
      </c>
      <c r="E168" s="11">
        <v>284000</v>
      </c>
      <c r="F168" s="10">
        <v>9.14</v>
      </c>
      <c r="G168" s="27">
        <f>0.11*E168^2.15*D168^(-1.5)</f>
        <v>0.73300718696356282</v>
      </c>
    </row>
    <row r="169" spans="1:7" ht="15" x14ac:dyDescent="0.3">
      <c r="A169" s="19">
        <v>5.2</v>
      </c>
      <c r="B169" s="19">
        <v>5.18</v>
      </c>
      <c r="C169" s="19">
        <v>5.18</v>
      </c>
      <c r="D169" s="20">
        <v>18504580.992905401</v>
      </c>
      <c r="E169" s="20">
        <v>222000</v>
      </c>
      <c r="F169" s="19">
        <v>16.5</v>
      </c>
      <c r="G169" s="27">
        <f>0.11*E169^2.15*D169^(-1.5)</f>
        <v>0.43165094574509538</v>
      </c>
    </row>
    <row r="170" spans="1:7" ht="15" x14ac:dyDescent="0.3">
      <c r="A170" s="19">
        <v>7.77</v>
      </c>
      <c r="B170" s="19">
        <v>7.77</v>
      </c>
      <c r="C170" s="19">
        <v>7.77</v>
      </c>
      <c r="D170" s="20">
        <v>18504580.992905401</v>
      </c>
      <c r="E170" s="20">
        <v>105000</v>
      </c>
      <c r="F170" s="19">
        <v>16.5</v>
      </c>
      <c r="G170" s="27">
        <f>0.11*E170^2.15*D170^(-1.5)</f>
        <v>8.6303974154973137E-2</v>
      </c>
    </row>
    <row r="171" spans="1:7" ht="15" x14ac:dyDescent="0.3">
      <c r="A171" s="17">
        <v>14.85488235294118</v>
      </c>
      <c r="B171" s="17">
        <v>10.4</v>
      </c>
      <c r="C171" s="17">
        <v>11.9</v>
      </c>
      <c r="D171" s="18">
        <v>18504580.992905401</v>
      </c>
      <c r="E171" s="18">
        <v>86000</v>
      </c>
      <c r="F171" s="17">
        <v>15</v>
      </c>
      <c r="G171" s="27">
        <f>0.11*E171^2.15*D171^(-1.5)</f>
        <v>5.6188245577493932E-2</v>
      </c>
    </row>
    <row r="172" spans="1:7" ht="15" x14ac:dyDescent="0.35">
      <c r="A172" s="5">
        <v>0.22</v>
      </c>
      <c r="B172" s="5">
        <v>0.16</v>
      </c>
      <c r="C172" s="5">
        <v>0.16</v>
      </c>
      <c r="D172" s="6">
        <v>6.95</v>
      </c>
      <c r="E172" s="6">
        <v>4.55</v>
      </c>
      <c r="F172" s="5">
        <f>1.15*A172^(-1.65)*B172^(3.05)</f>
        <v>5.2271668643895458E-2</v>
      </c>
      <c r="G172" s="27">
        <v>2.4E-2</v>
      </c>
    </row>
    <row r="173" spans="1:7" ht="15" x14ac:dyDescent="0.35">
      <c r="A173" s="5">
        <v>10</v>
      </c>
      <c r="B173" s="5">
        <v>5.79</v>
      </c>
      <c r="C173" s="5">
        <v>6.4</v>
      </c>
      <c r="D173" s="6">
        <v>18504580.992905401</v>
      </c>
      <c r="E173" s="6">
        <v>49300</v>
      </c>
      <c r="F173" s="5">
        <v>12.2</v>
      </c>
      <c r="G173" s="27">
        <f>0.11*E173^2.15*D173^(-1.5)</f>
        <v>1.6986139176216799E-2</v>
      </c>
    </row>
    <row r="174" spans="1:7" ht="15" x14ac:dyDescent="0.35">
      <c r="A174" s="10">
        <v>11.1</v>
      </c>
      <c r="B174" s="10">
        <v>11.1</v>
      </c>
      <c r="C174" s="10">
        <v>10.4</v>
      </c>
      <c r="D174" s="11">
        <v>18504580.992905401</v>
      </c>
      <c r="E174" s="11">
        <v>29800</v>
      </c>
      <c r="F174" s="5">
        <f>1.15*A174^(-1.65)*B174^(3.05)</f>
        <v>33.431049504145861</v>
      </c>
      <c r="G174" s="27">
        <f>0.11*E174^2.15*D174^(-1.5)</f>
        <v>5.7549130916916373E-3</v>
      </c>
    </row>
    <row r="175" spans="1:7" ht="15" x14ac:dyDescent="0.35">
      <c r="A175" s="10">
        <v>6.1</v>
      </c>
      <c r="B175" s="10">
        <v>6.1</v>
      </c>
      <c r="C175" s="10">
        <v>6.1</v>
      </c>
      <c r="D175" s="11">
        <v>18504580.992905401</v>
      </c>
      <c r="E175" s="11">
        <v>24700</v>
      </c>
      <c r="F175" s="10">
        <v>4.72</v>
      </c>
      <c r="G175" s="27">
        <f>0.11*E175^2.15*D175^(-1.5)</f>
        <v>3.8439015078279249E-3</v>
      </c>
    </row>
    <row r="176" spans="1:7" ht="15" x14ac:dyDescent="0.35">
      <c r="A176" s="5">
        <v>4</v>
      </c>
      <c r="B176" s="5">
        <v>2.99</v>
      </c>
      <c r="C176" s="5">
        <v>3.96</v>
      </c>
      <c r="D176" s="6">
        <v>18504580.992905401</v>
      </c>
      <c r="E176" s="6">
        <v>23400</v>
      </c>
      <c r="F176" s="5">
        <v>10.7</v>
      </c>
      <c r="G176" s="27">
        <f>0.11*E176^2.15*D176^(-1.5)</f>
        <v>3.4220621689471284E-3</v>
      </c>
    </row>
    <row r="177" spans="1:7" ht="15" x14ac:dyDescent="0.3">
      <c r="A177" s="19">
        <v>3.66</v>
      </c>
      <c r="B177" s="19">
        <v>3.66</v>
      </c>
      <c r="C177" s="19">
        <v>3.66</v>
      </c>
      <c r="D177" s="20">
        <v>18504580.992905401</v>
      </c>
      <c r="E177" s="20">
        <v>13900</v>
      </c>
      <c r="F177" s="19">
        <v>2.29</v>
      </c>
      <c r="G177" s="27">
        <f>0.11*E177^2.15*D177^(-1.5)</f>
        <v>1.1167491285973034E-3</v>
      </c>
    </row>
  </sheetData>
  <autoFilter ref="A1:G1" xr:uid="{3B772D6A-F0C4-46EF-84F2-661F8C2955BA}">
    <sortState xmlns:xlrd2="http://schemas.microsoft.com/office/spreadsheetml/2017/richdata2" ref="A2:G183">
      <sortCondition descending="1" ref="G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美满 张</dc:creator>
  <cp:lastModifiedBy>Meepo</cp:lastModifiedBy>
  <dcterms:created xsi:type="dcterms:W3CDTF">2024-07-17T06:49:29Z</dcterms:created>
  <dcterms:modified xsi:type="dcterms:W3CDTF">2024-12-30T08:22:56Z</dcterms:modified>
</cp:coreProperties>
</file>