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485"/>
  </bookViews>
  <sheets>
    <sheet name="meet mark sheet" sheetId="1" r:id="rId1"/>
  </sheets>
  <definedNames>
    <definedName name="_xlnm._FilterDatabase" localSheetId="0" hidden="1">'meet mark sheet'!$B$2:$K$10</definedName>
  </definedNames>
  <calcPr calcId="144525"/>
</workbook>
</file>

<file path=xl/sharedStrings.xml><?xml version="1.0" encoding="utf-8"?>
<sst xmlns="http://schemas.openxmlformats.org/spreadsheetml/2006/main" count="19" uniqueCount="19">
  <si>
    <t>RESULT-WINTER 2019 FINAL EXAM</t>
  </si>
  <si>
    <t>SEMESTER 1 - ICT DIPLOMA ENGINEERING</t>
  </si>
  <si>
    <t>MARKS</t>
  </si>
  <si>
    <t>FINAL RESULT</t>
  </si>
  <si>
    <t>Reg.No.</t>
  </si>
  <si>
    <t>Name</t>
  </si>
  <si>
    <t>AP</t>
  </si>
  <si>
    <t>BEE</t>
  </si>
  <si>
    <t>ESIT</t>
  </si>
  <si>
    <t>EP</t>
  </si>
  <si>
    <t>MATHS-1</t>
  </si>
  <si>
    <t>TOTAL</t>
  </si>
  <si>
    <t>%</t>
  </si>
  <si>
    <t>RESULT</t>
  </si>
  <si>
    <t>Vraj Patel</t>
  </si>
  <si>
    <t>Rutvik Solanki</t>
  </si>
  <si>
    <t>Aanand Patel</t>
  </si>
  <si>
    <t>Yash Bhatt</t>
  </si>
  <si>
    <t>Faiz Khatri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</si>
</sst>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 style="medium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7" borderId="19" applyNumberFormat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4" fillId="19" borderId="2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3" borderId="2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18" borderId="23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1" fillId="18" borderId="25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C14" sqref="C14"/>
    </sheetView>
  </sheetViews>
  <sheetFormatPr defaultColWidth="9" defaultRowHeight="15"/>
  <cols>
    <col min="2" max="2" width="7.4" customWidth="1"/>
    <col min="3" max="3" width="12.7809523809524" customWidth="1"/>
    <col min="11" max="11" width="11.7047619047619" customWidth="1"/>
  </cols>
  <sheetData>
    <row r="1" ht="15.75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22"/>
    </row>
    <row r="3" spans="1:11">
      <c r="A3" s="1"/>
      <c r="B3" s="4" t="s">
        <v>1</v>
      </c>
      <c r="C3" s="5"/>
      <c r="D3" s="5"/>
      <c r="E3" s="5"/>
      <c r="F3" s="5"/>
      <c r="G3" s="5"/>
      <c r="H3" s="5"/>
      <c r="I3" s="5"/>
      <c r="J3" s="5"/>
      <c r="K3" s="23"/>
    </row>
    <row r="4" spans="1:11">
      <c r="A4" s="1"/>
      <c r="B4" s="6"/>
      <c r="C4" s="7"/>
      <c r="D4" s="8" t="s">
        <v>2</v>
      </c>
      <c r="E4" s="9"/>
      <c r="F4" s="9"/>
      <c r="G4" s="9"/>
      <c r="H4" s="10"/>
      <c r="I4" s="9" t="s">
        <v>3</v>
      </c>
      <c r="J4" s="9"/>
      <c r="K4" s="24"/>
    </row>
    <row r="5" spans="1:11">
      <c r="A5" s="1"/>
      <c r="B5" s="11" t="s">
        <v>4</v>
      </c>
      <c r="C5" s="12" t="s">
        <v>5</v>
      </c>
      <c r="D5" s="13" t="s">
        <v>6</v>
      </c>
      <c r="E5" s="13" t="s">
        <v>7</v>
      </c>
      <c r="F5" s="13" t="s">
        <v>8</v>
      </c>
      <c r="G5" s="13" t="s">
        <v>9</v>
      </c>
      <c r="H5" s="13" t="s">
        <v>10</v>
      </c>
      <c r="I5" s="12" t="s">
        <v>11</v>
      </c>
      <c r="J5" s="12" t="s">
        <v>12</v>
      </c>
      <c r="K5" s="25" t="s">
        <v>13</v>
      </c>
    </row>
    <row r="6" spans="1:11">
      <c r="A6" s="1"/>
      <c r="B6" s="14">
        <v>4401</v>
      </c>
      <c r="C6" s="15" t="s">
        <v>14</v>
      </c>
      <c r="D6" s="16">
        <v>85</v>
      </c>
      <c r="E6" s="15">
        <v>83</v>
      </c>
      <c r="F6" s="15">
        <v>95</v>
      </c>
      <c r="G6" s="15">
        <v>84</v>
      </c>
      <c r="H6" s="17">
        <v>90</v>
      </c>
      <c r="I6" s="15">
        <f>SUM(D6:H6)</f>
        <v>437</v>
      </c>
      <c r="J6" s="15">
        <f>I6/5</f>
        <v>87.4</v>
      </c>
      <c r="K6" s="26" t="str">
        <f>IF(J6&gt;=70,"Distinction",IF(J6&gt;=60,"First Class",IF(J6&gt;=50,"Second Class",IF(J6=35,"Pass","Fail"))))</f>
        <v>Distinction</v>
      </c>
    </row>
    <row r="7" spans="1:11">
      <c r="A7" s="1"/>
      <c r="B7" s="14">
        <v>4402</v>
      </c>
      <c r="C7" s="15" t="s">
        <v>15</v>
      </c>
      <c r="D7" s="16">
        <v>63</v>
      </c>
      <c r="E7" s="15">
        <v>69</v>
      </c>
      <c r="F7" s="15">
        <v>62</v>
      </c>
      <c r="G7" s="15">
        <v>54</v>
      </c>
      <c r="H7" s="17">
        <v>70</v>
      </c>
      <c r="I7" s="15">
        <f>SUM(D7:H7)</f>
        <v>318</v>
      </c>
      <c r="J7" s="15">
        <f>I7/5</f>
        <v>63.6</v>
      </c>
      <c r="K7" s="26" t="str">
        <f>IF(J7&gt;=70,"Distinction",IF(J7&gt;=60,"First Class",IF(J7&gt;=50,"Second Class",IF(J7=35,"Pass","Fail"))))</f>
        <v>First Class</v>
      </c>
    </row>
    <row r="8" spans="1:11">
      <c r="A8" s="1"/>
      <c r="B8" s="14">
        <v>4403</v>
      </c>
      <c r="C8" s="15" t="s">
        <v>16</v>
      </c>
      <c r="D8" s="16">
        <v>55</v>
      </c>
      <c r="E8" s="15">
        <v>61</v>
      </c>
      <c r="F8" s="15">
        <v>53</v>
      </c>
      <c r="G8" s="15">
        <v>49</v>
      </c>
      <c r="H8" s="17">
        <v>57</v>
      </c>
      <c r="I8" s="15">
        <f>SUM(D8:H8)</f>
        <v>275</v>
      </c>
      <c r="J8" s="15">
        <f>I8/5</f>
        <v>55</v>
      </c>
      <c r="K8" s="26" t="str">
        <f>IF(J8&gt;=70,"Distinction",IF(J8&gt;=60,"First Class",IF(J8&gt;=50,"Second Class",IF(J8=35,"Pass","Fail"))))</f>
        <v>Second Class</v>
      </c>
    </row>
    <row r="9" spans="1:11">
      <c r="A9" s="1"/>
      <c r="B9" s="14">
        <v>4404</v>
      </c>
      <c r="C9" s="15" t="s">
        <v>17</v>
      </c>
      <c r="D9" s="16">
        <v>45</v>
      </c>
      <c r="E9" s="15">
        <v>45</v>
      </c>
      <c r="F9" s="15">
        <v>40</v>
      </c>
      <c r="G9" s="15">
        <v>48</v>
      </c>
      <c r="H9" s="17">
        <v>41</v>
      </c>
      <c r="I9" s="15">
        <f>SUM(D9:H9)</f>
        <v>219</v>
      </c>
      <c r="J9" s="15">
        <f>I9/5</f>
        <v>43.8</v>
      </c>
      <c r="K9" s="26" t="str">
        <f>IF(J9&gt;=70,"Distinction",IF(J9&gt;=60,"First Class",IF(J9&gt;=50,"Second Class",IF(J9&gt;=35,"Pass","Fail"))))</f>
        <v>Pass</v>
      </c>
    </row>
    <row r="10" ht="15.75" spans="2:11">
      <c r="B10" s="18">
        <v>4405</v>
      </c>
      <c r="C10" s="19" t="s">
        <v>18</v>
      </c>
      <c r="D10" s="20">
        <v>29</v>
      </c>
      <c r="E10" s="19">
        <v>24</v>
      </c>
      <c r="F10" s="19">
        <v>31</v>
      </c>
      <c r="G10" s="19">
        <v>28</v>
      </c>
      <c r="H10" s="21">
        <v>22</v>
      </c>
      <c r="I10" s="19">
        <f>SUM(D10:H10)</f>
        <v>134</v>
      </c>
      <c r="J10" s="19">
        <f>I10/5</f>
        <v>26.8</v>
      </c>
      <c r="K10" s="26" t="str">
        <f>IF(J10&gt;=70,"Distinction",IF(J10&gt;=60,"First Class",IF(J10&gt;=50,"Second Class",IF(J10&gt;L12=35,"Pass","Fail"))))</f>
        <v>Fail</v>
      </c>
    </row>
  </sheetData>
  <autoFilter ref="B2:K10">
    <extLst/>
  </autoFilter>
  <mergeCells count="5">
    <mergeCell ref="B2:K2"/>
    <mergeCell ref="B3:K3"/>
    <mergeCell ref="B4:C4"/>
    <mergeCell ref="D4:H4"/>
    <mergeCell ref="I4:K4"/>
  </mergeCells>
  <conditionalFormatting sqref="J15">
    <cfRule type="cellIs" dxfId="0" priority="2" operator="equal">
      <formula>"fail"</formula>
    </cfRule>
  </conditionalFormatting>
  <conditionalFormatting sqref="K6:K10">
    <cfRule type="cellIs" dxfId="0" priority="1" operator="equal">
      <formula>"fail"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meet mark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meetbutanie301@gmail.com</dc:creator>
  <cp:lastModifiedBy>student</cp:lastModifiedBy>
  <dcterms:created xsi:type="dcterms:W3CDTF">2019-11-12T15:07:00Z</dcterms:created>
  <dcterms:modified xsi:type="dcterms:W3CDTF">2019-11-13T10:05:19Z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