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EET HIRPARA\Desktop\DA GITHUB\meethirpara9836\EXCEL\PROJECT\"/>
    </mc:Choice>
  </mc:AlternateContent>
  <xr:revisionPtr revIDLastSave="0" documentId="13_ncr:1_{8E02B60B-C0EC-48D5-B063-077B5EFFE9B8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MARKSHEET" sheetId="3" r:id="rId1"/>
    <sheet name="ATTENDANCE SHEET" sheetId="1" r:id="rId2"/>
    <sheet name="DA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3" l="1"/>
  <c r="O5" i="3" s="1"/>
  <c r="M6" i="3"/>
  <c r="O6" i="3" s="1"/>
  <c r="M7" i="3"/>
  <c r="O7" i="3" s="1"/>
  <c r="M8" i="3"/>
  <c r="O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O14" i="3" s="1"/>
  <c r="M15" i="3"/>
  <c r="O15" i="3" s="1"/>
  <c r="M16" i="3"/>
  <c r="O16" i="3" s="1"/>
  <c r="M17" i="3"/>
  <c r="N17" i="3" s="1"/>
  <c r="M18" i="3"/>
  <c r="N18" i="3" s="1"/>
  <c r="M19" i="3"/>
  <c r="N19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5" i="3"/>
  <c r="N16" i="3" l="1"/>
  <c r="N14" i="3"/>
  <c r="N6" i="3"/>
  <c r="N8" i="3"/>
  <c r="O13" i="3"/>
  <c r="O12" i="3"/>
  <c r="N15" i="3"/>
  <c r="N7" i="3"/>
  <c r="O19" i="3"/>
  <c r="O11" i="3"/>
  <c r="O18" i="3"/>
  <c r="O10" i="3"/>
  <c r="O17" i="3"/>
  <c r="O9" i="3"/>
  <c r="N5" i="3"/>
  <c r="Y2" i="1" l="1"/>
  <c r="Y3" i="1" s="1"/>
  <c r="E5" i="1"/>
  <c r="E7" i="1" s="1"/>
  <c r="R3" i="1"/>
  <c r="F5" i="1" l="1"/>
  <c r="E6" i="1"/>
  <c r="E9" i="1" l="1"/>
  <c r="E10" i="1"/>
  <c r="E11" i="1"/>
  <c r="E18" i="1"/>
  <c r="E17" i="1"/>
  <c r="E15" i="1"/>
  <c r="E12" i="1"/>
  <c r="E16" i="1"/>
  <c r="E22" i="1"/>
  <c r="E21" i="1"/>
  <c r="E14" i="1"/>
  <c r="E13" i="1"/>
  <c r="E19" i="1"/>
  <c r="E20" i="1"/>
  <c r="F6" i="1"/>
  <c r="F7" i="1"/>
  <c r="G5" i="1"/>
  <c r="F11" i="1" l="1"/>
  <c r="F19" i="1"/>
  <c r="F18" i="1"/>
  <c r="F10" i="1"/>
  <c r="F16" i="1"/>
  <c r="F13" i="1"/>
  <c r="F21" i="1"/>
  <c r="F14" i="1"/>
  <c r="F12" i="1"/>
  <c r="F15" i="1"/>
  <c r="F17" i="1"/>
  <c r="F22" i="1"/>
  <c r="F9" i="1"/>
  <c r="F20" i="1"/>
  <c r="G7" i="1"/>
  <c r="G8" i="1" s="1"/>
  <c r="G6" i="1"/>
  <c r="H5" i="1"/>
  <c r="G9" i="1" l="1"/>
  <c r="G12" i="1"/>
  <c r="G20" i="1"/>
  <c r="G11" i="1"/>
  <c r="G19" i="1"/>
  <c r="G10" i="1"/>
  <c r="G17" i="1"/>
  <c r="G14" i="1"/>
  <c r="G15" i="1"/>
  <c r="G18" i="1"/>
  <c r="G13" i="1"/>
  <c r="G16" i="1"/>
  <c r="G21" i="1"/>
  <c r="G22" i="1"/>
  <c r="H7" i="1"/>
  <c r="H6" i="1"/>
  <c r="I5" i="1"/>
  <c r="H9" i="1" l="1"/>
  <c r="H8" i="1"/>
  <c r="H13" i="1"/>
  <c r="H21" i="1"/>
  <c r="H12" i="1"/>
  <c r="H20" i="1"/>
  <c r="H11" i="1"/>
  <c r="H18" i="1"/>
  <c r="H14" i="1"/>
  <c r="H15" i="1"/>
  <c r="H16" i="1"/>
  <c r="H19" i="1"/>
  <c r="H10" i="1"/>
  <c r="H22" i="1"/>
  <c r="H17" i="1"/>
  <c r="I7" i="1"/>
  <c r="I6" i="1"/>
  <c r="J5" i="1"/>
  <c r="I9" i="1" l="1"/>
  <c r="I14" i="1"/>
  <c r="I22" i="1"/>
  <c r="I8" i="1"/>
  <c r="I13" i="1"/>
  <c r="I21" i="1"/>
  <c r="I12" i="1"/>
  <c r="I11" i="1"/>
  <c r="I19" i="1"/>
  <c r="I20" i="1"/>
  <c r="I18" i="1"/>
  <c r="I17" i="1"/>
  <c r="I15" i="1"/>
  <c r="I10" i="1"/>
  <c r="I16" i="1"/>
  <c r="J6" i="1"/>
  <c r="J7" i="1"/>
  <c r="K5" i="1"/>
  <c r="J10" i="1" l="1"/>
  <c r="J15" i="1"/>
  <c r="J9" i="1"/>
  <c r="J14" i="1"/>
  <c r="J22" i="1"/>
  <c r="J8" i="1"/>
  <c r="J13" i="1"/>
  <c r="J12" i="1"/>
  <c r="J20" i="1"/>
  <c r="J11" i="1"/>
  <c r="J19" i="1"/>
  <c r="J18" i="1"/>
  <c r="J17" i="1"/>
  <c r="J16" i="1"/>
  <c r="J21" i="1"/>
  <c r="K7" i="1"/>
  <c r="K6" i="1"/>
  <c r="L5" i="1"/>
  <c r="K10" i="1" l="1"/>
  <c r="K16" i="1"/>
  <c r="K9" i="1"/>
  <c r="K15" i="1"/>
  <c r="K14" i="1"/>
  <c r="K8" i="1"/>
  <c r="K13" i="1"/>
  <c r="K21" i="1"/>
  <c r="K17" i="1"/>
  <c r="K22" i="1"/>
  <c r="K19" i="1"/>
  <c r="K20" i="1"/>
  <c r="K11" i="1"/>
  <c r="K12" i="1"/>
  <c r="K18" i="1"/>
  <c r="L7" i="1"/>
  <c r="L6" i="1"/>
  <c r="M5" i="1"/>
  <c r="L8" i="1" l="1"/>
  <c r="L9" i="1"/>
  <c r="L10" i="1"/>
  <c r="L11" i="1"/>
  <c r="L17" i="1"/>
  <c r="L16" i="1"/>
  <c r="L15" i="1"/>
  <c r="L14" i="1"/>
  <c r="L22" i="1"/>
  <c r="L21" i="1"/>
  <c r="L19" i="1"/>
  <c r="L13" i="1"/>
  <c r="L20" i="1"/>
  <c r="L18" i="1"/>
  <c r="L12" i="1"/>
  <c r="M7" i="1"/>
  <c r="M6" i="1"/>
  <c r="N5" i="1"/>
  <c r="M11" i="1" l="1"/>
  <c r="M18" i="1"/>
  <c r="M10" i="1"/>
  <c r="M17" i="1"/>
  <c r="M15" i="1"/>
  <c r="M9" i="1"/>
  <c r="M19" i="1"/>
  <c r="M16" i="1"/>
  <c r="M21" i="1"/>
  <c r="M8" i="1"/>
  <c r="M22" i="1"/>
  <c r="M14" i="1"/>
  <c r="M13" i="1"/>
  <c r="M20" i="1"/>
  <c r="M12" i="1"/>
  <c r="N6" i="1"/>
  <c r="N7" i="1"/>
  <c r="O5" i="1"/>
  <c r="N8" i="1" l="1"/>
  <c r="N11" i="1"/>
  <c r="N19" i="1"/>
  <c r="N18" i="1"/>
  <c r="N10" i="1"/>
  <c r="N16" i="1"/>
  <c r="N21" i="1"/>
  <c r="N9" i="1"/>
  <c r="N17" i="1"/>
  <c r="N22" i="1"/>
  <c r="N12" i="1"/>
  <c r="N14" i="1"/>
  <c r="N15" i="1"/>
  <c r="N13" i="1"/>
  <c r="N20" i="1"/>
  <c r="O7" i="1"/>
  <c r="O6" i="1"/>
  <c r="P5" i="1"/>
  <c r="O9" i="1" l="1"/>
  <c r="O8" i="1"/>
  <c r="O12" i="1"/>
  <c r="O20" i="1"/>
  <c r="O11" i="1"/>
  <c r="O19" i="1"/>
  <c r="O10" i="1"/>
  <c r="O17" i="1"/>
  <c r="O21" i="1"/>
  <c r="O13" i="1"/>
  <c r="O18" i="1"/>
  <c r="O16" i="1"/>
  <c r="O22" i="1"/>
  <c r="O14" i="1"/>
  <c r="O15" i="1"/>
  <c r="P7" i="1"/>
  <c r="P6" i="1"/>
  <c r="Q5" i="1"/>
  <c r="P10" i="1" l="1"/>
  <c r="P11" i="1"/>
  <c r="P9" i="1"/>
  <c r="P8" i="1"/>
  <c r="P13" i="1"/>
  <c r="P21" i="1"/>
  <c r="P12" i="1"/>
  <c r="P20" i="1"/>
  <c r="P18" i="1"/>
  <c r="P19" i="1"/>
  <c r="P15" i="1"/>
  <c r="P16" i="1"/>
  <c r="P17" i="1"/>
  <c r="P22" i="1"/>
  <c r="P14" i="1"/>
  <c r="Q7" i="1"/>
  <c r="Q6" i="1"/>
  <c r="R5" i="1"/>
  <c r="Q9" i="1" l="1"/>
  <c r="Q14" i="1"/>
  <c r="Q22" i="1"/>
  <c r="Q8" i="1"/>
  <c r="Q13" i="1"/>
  <c r="Q21" i="1"/>
  <c r="Q12" i="1"/>
  <c r="Q11" i="1"/>
  <c r="Q19" i="1"/>
  <c r="Q16" i="1"/>
  <c r="Q10" i="1"/>
  <c r="Q15" i="1"/>
  <c r="Q17" i="1"/>
  <c r="Q20" i="1"/>
  <c r="Q18" i="1"/>
  <c r="R6" i="1"/>
  <c r="R7" i="1"/>
  <c r="S5" i="1"/>
  <c r="R10" i="1" l="1"/>
  <c r="R15" i="1"/>
  <c r="R9" i="1"/>
  <c r="R14" i="1"/>
  <c r="R22" i="1"/>
  <c r="R8" i="1"/>
  <c r="R13" i="1"/>
  <c r="R12" i="1"/>
  <c r="R20" i="1"/>
  <c r="R11" i="1"/>
  <c r="R16" i="1"/>
  <c r="R21" i="1"/>
  <c r="R19" i="1"/>
  <c r="R17" i="1"/>
  <c r="R18" i="1"/>
  <c r="S7" i="1"/>
  <c r="S6" i="1"/>
  <c r="T5" i="1"/>
  <c r="S10" i="1" l="1"/>
  <c r="S16" i="1"/>
  <c r="S15" i="1"/>
  <c r="S9" i="1"/>
  <c r="S14" i="1"/>
  <c r="S8" i="1"/>
  <c r="S13" i="1"/>
  <c r="S21" i="1"/>
  <c r="S18" i="1"/>
  <c r="S22" i="1"/>
  <c r="S11" i="1"/>
  <c r="S17" i="1"/>
  <c r="S12" i="1"/>
  <c r="S20" i="1"/>
  <c r="S19" i="1"/>
  <c r="T7" i="1"/>
  <c r="T6" i="1"/>
  <c r="U5" i="1"/>
  <c r="T11" i="1" l="1"/>
  <c r="T10" i="1"/>
  <c r="T17" i="1"/>
  <c r="T16" i="1"/>
  <c r="T15" i="1"/>
  <c r="T9" i="1"/>
  <c r="T14" i="1"/>
  <c r="T22" i="1"/>
  <c r="T18" i="1"/>
  <c r="T8" i="1"/>
  <c r="T21" i="1"/>
  <c r="T20" i="1"/>
  <c r="T19" i="1"/>
  <c r="T13" i="1"/>
  <c r="T12" i="1"/>
  <c r="U6" i="1"/>
  <c r="U7" i="1"/>
  <c r="V5" i="1"/>
  <c r="U11" i="1" l="1"/>
  <c r="U18" i="1"/>
  <c r="U10" i="1"/>
  <c r="U17" i="1"/>
  <c r="U15" i="1"/>
  <c r="U12" i="1"/>
  <c r="U20" i="1"/>
  <c r="U21" i="1"/>
  <c r="U14" i="1"/>
  <c r="U22" i="1"/>
  <c r="U9" i="1"/>
  <c r="U16" i="1"/>
  <c r="U19" i="1"/>
  <c r="U13" i="1"/>
  <c r="U8" i="1"/>
  <c r="V6" i="1"/>
  <c r="V7" i="1"/>
  <c r="W5" i="1"/>
  <c r="V8" i="1" l="1"/>
  <c r="V11" i="1"/>
  <c r="V19" i="1"/>
  <c r="V18" i="1"/>
  <c r="V10" i="1"/>
  <c r="V16" i="1"/>
  <c r="V13" i="1"/>
  <c r="V17" i="1"/>
  <c r="V12" i="1"/>
  <c r="V20" i="1"/>
  <c r="V22" i="1"/>
  <c r="V21" i="1"/>
  <c r="V15" i="1"/>
  <c r="V9" i="1"/>
  <c r="V14" i="1"/>
  <c r="W7" i="1"/>
  <c r="W8" i="1" s="1"/>
  <c r="W6" i="1"/>
  <c r="X5" i="1"/>
  <c r="W9" i="1" l="1"/>
  <c r="W12" i="1"/>
  <c r="W20" i="1"/>
  <c r="W11" i="1"/>
  <c r="W19" i="1"/>
  <c r="W10" i="1"/>
  <c r="W17" i="1"/>
  <c r="W14" i="1"/>
  <c r="W15" i="1"/>
  <c r="W22" i="1"/>
  <c r="W13" i="1"/>
  <c r="W18" i="1"/>
  <c r="W21" i="1"/>
  <c r="W16" i="1"/>
  <c r="X7" i="1"/>
  <c r="X6" i="1"/>
  <c r="Y5" i="1"/>
  <c r="X9" i="1" l="1"/>
  <c r="X8" i="1"/>
  <c r="X13" i="1"/>
  <c r="X21" i="1"/>
  <c r="X12" i="1"/>
  <c r="X20" i="1"/>
  <c r="X11" i="1"/>
  <c r="X18" i="1"/>
  <c r="X14" i="1"/>
  <c r="X15" i="1"/>
  <c r="X22" i="1"/>
  <c r="X17" i="1"/>
  <c r="X10" i="1"/>
  <c r="X16" i="1"/>
  <c r="X19" i="1"/>
  <c r="Y7" i="1"/>
  <c r="Y6" i="1"/>
  <c r="Z5" i="1"/>
  <c r="Y9" i="1" l="1"/>
  <c r="Y14" i="1"/>
  <c r="Y22" i="1"/>
  <c r="Y8" i="1"/>
  <c r="Y13" i="1"/>
  <c r="Y21" i="1"/>
  <c r="Y12" i="1"/>
  <c r="Y11" i="1"/>
  <c r="Y19" i="1"/>
  <c r="Y17" i="1"/>
  <c r="Y20" i="1"/>
  <c r="Y15" i="1"/>
  <c r="Y16" i="1"/>
  <c r="Y10" i="1"/>
  <c r="Y18" i="1"/>
  <c r="Z7" i="1"/>
  <c r="Z6" i="1"/>
  <c r="AA5" i="1"/>
  <c r="Z10" i="1" l="1"/>
  <c r="Z15" i="1"/>
  <c r="Z9" i="1"/>
  <c r="Z14" i="1"/>
  <c r="Z22" i="1"/>
  <c r="Z8" i="1"/>
  <c r="Z13" i="1"/>
  <c r="Z12" i="1"/>
  <c r="Z20" i="1"/>
  <c r="Z19" i="1"/>
  <c r="Z17" i="1"/>
  <c r="Z11" i="1"/>
  <c r="Z21" i="1"/>
  <c r="Z18" i="1"/>
  <c r="Z16" i="1"/>
  <c r="AA7" i="1"/>
  <c r="AA6" i="1"/>
  <c r="AB5" i="1"/>
  <c r="AA10" i="1" l="1"/>
  <c r="AA16" i="1"/>
  <c r="AA15" i="1"/>
  <c r="AA9" i="1"/>
  <c r="AA14" i="1"/>
  <c r="AA8" i="1"/>
  <c r="AA13" i="1"/>
  <c r="AA21" i="1"/>
  <c r="AA19" i="1"/>
  <c r="AA20" i="1"/>
  <c r="AA12" i="1"/>
  <c r="AA17" i="1"/>
  <c r="AA22" i="1"/>
  <c r="AA11" i="1"/>
  <c r="AA18" i="1"/>
  <c r="AB7" i="1"/>
  <c r="AB10" i="1" s="1"/>
  <c r="AB6" i="1"/>
  <c r="AC5" i="1"/>
  <c r="AB17" i="1" l="1"/>
  <c r="AB16" i="1"/>
  <c r="AB9" i="1"/>
  <c r="AB14" i="1"/>
  <c r="AB22" i="1"/>
  <c r="AB19" i="1"/>
  <c r="AB8" i="1"/>
  <c r="AB18" i="1"/>
  <c r="AB13" i="1"/>
  <c r="AB20" i="1"/>
  <c r="AB12" i="1"/>
  <c r="AB15" i="1"/>
  <c r="AB11" i="1"/>
  <c r="AB21" i="1"/>
  <c r="AC6" i="1"/>
  <c r="AC7" i="1"/>
  <c r="AD5" i="1"/>
  <c r="AC10" i="1" l="1"/>
  <c r="AC18" i="1"/>
  <c r="AC17" i="1"/>
  <c r="AC15" i="1"/>
  <c r="AC21" i="1"/>
  <c r="AC22" i="1"/>
  <c r="AC9" i="1"/>
  <c r="AC20" i="1"/>
  <c r="AC14" i="1"/>
  <c r="AC19" i="1"/>
  <c r="AC12" i="1"/>
  <c r="AC8" i="1"/>
  <c r="AC11" i="1"/>
  <c r="AC13" i="1"/>
  <c r="AC16" i="1"/>
  <c r="AD6" i="1"/>
  <c r="AD7" i="1"/>
  <c r="AD9" i="1" s="1"/>
  <c r="AE5" i="1"/>
  <c r="AD8" i="1" l="1"/>
  <c r="AD11" i="1"/>
  <c r="AD19" i="1"/>
  <c r="AD10" i="1"/>
  <c r="AD18" i="1"/>
  <c r="AD16" i="1"/>
  <c r="AD20" i="1"/>
  <c r="AD21" i="1"/>
  <c r="AD22" i="1"/>
  <c r="AD13" i="1"/>
  <c r="AD15" i="1"/>
  <c r="AD14" i="1"/>
  <c r="AD17" i="1"/>
  <c r="AD12" i="1"/>
  <c r="AE7" i="1"/>
  <c r="AE6" i="1"/>
  <c r="AF5" i="1"/>
  <c r="AE8" i="1" l="1"/>
  <c r="AE12" i="1"/>
  <c r="AE20" i="1"/>
  <c r="AE11" i="1"/>
  <c r="AE19" i="1"/>
  <c r="AE10" i="1"/>
  <c r="AE17" i="1"/>
  <c r="AE16" i="1"/>
  <c r="AE21" i="1"/>
  <c r="AE22" i="1"/>
  <c r="AE14" i="1"/>
  <c r="AE13" i="1"/>
  <c r="AE9" i="1"/>
  <c r="AE15" i="1"/>
  <c r="AE18" i="1"/>
  <c r="AF7" i="1"/>
  <c r="AF9" i="1" s="1"/>
  <c r="AF6" i="1"/>
  <c r="AG5" i="1"/>
  <c r="AG7" i="1" s="1"/>
  <c r="AF8" i="1" l="1"/>
  <c r="AF13" i="1"/>
  <c r="AF21" i="1"/>
  <c r="AF12" i="1"/>
  <c r="AF20" i="1"/>
  <c r="AF11" i="1"/>
  <c r="AF10" i="1"/>
  <c r="AF18" i="1"/>
  <c r="AF15" i="1"/>
  <c r="AF22" i="1"/>
  <c r="AF16" i="1"/>
  <c r="AF14" i="1"/>
  <c r="AF19" i="1"/>
  <c r="AF17" i="1"/>
  <c r="AG9" i="1"/>
  <c r="AG14" i="1"/>
  <c r="AG22" i="1"/>
  <c r="AG8" i="1"/>
  <c r="AG13" i="1"/>
  <c r="AG21" i="1"/>
  <c r="AG12" i="1"/>
  <c r="AG11" i="1"/>
  <c r="AG19" i="1"/>
  <c r="AG18" i="1"/>
  <c r="AG15" i="1"/>
  <c r="AG20" i="1"/>
  <c r="AG16" i="1"/>
  <c r="AG10" i="1"/>
  <c r="AG17" i="1"/>
  <c r="AG6" i="1"/>
  <c r="AH5" i="1"/>
  <c r="AH7" i="1" s="1"/>
  <c r="AH9" i="1" l="1"/>
  <c r="AH15" i="1"/>
  <c r="AH14" i="1"/>
  <c r="AH22" i="1"/>
  <c r="AH8" i="1"/>
  <c r="AH13" i="1"/>
  <c r="AH12" i="1"/>
  <c r="AH20" i="1"/>
  <c r="AH18" i="1"/>
  <c r="AH11" i="1"/>
  <c r="AH21" i="1"/>
  <c r="AH19" i="1"/>
  <c r="AH17" i="1"/>
  <c r="AH16" i="1"/>
  <c r="AH10" i="1"/>
  <c r="AH6" i="1"/>
  <c r="AI5" i="1"/>
  <c r="AI7" i="1" l="1"/>
  <c r="AI22" i="1" s="1"/>
  <c r="AJ5" i="1"/>
  <c r="AJ6" i="1" s="1"/>
  <c r="AI6" i="1"/>
  <c r="AI8" i="1" l="1"/>
  <c r="AM8" i="1" s="1"/>
  <c r="AI16" i="1"/>
  <c r="AK16" i="1" s="1"/>
  <c r="AI9" i="1"/>
  <c r="AL9" i="1" s="1"/>
  <c r="AI17" i="1"/>
  <c r="AL17" i="1" s="1"/>
  <c r="AI10" i="1"/>
  <c r="AL10" i="1" s="1"/>
  <c r="AI18" i="1"/>
  <c r="AM18" i="1" s="1"/>
  <c r="AI11" i="1"/>
  <c r="AM11" i="1" s="1"/>
  <c r="AI19" i="1"/>
  <c r="AM19" i="1" s="1"/>
  <c r="AI12" i="1"/>
  <c r="AK12" i="1" s="1"/>
  <c r="AI20" i="1"/>
  <c r="AK20" i="1" s="1"/>
  <c r="AI13" i="1"/>
  <c r="AM13" i="1" s="1"/>
  <c r="AI21" i="1"/>
  <c r="AL21" i="1" s="1"/>
  <c r="AI14" i="1"/>
  <c r="AL14" i="1" s="1"/>
  <c r="AI15" i="1"/>
  <c r="AK15" i="1" s="1"/>
  <c r="AK5" i="1"/>
  <c r="AL5" i="1" s="1"/>
  <c r="AM22" i="1"/>
  <c r="AK9" i="1" l="1"/>
  <c r="AL16" i="1"/>
  <c r="AM16" i="1"/>
  <c r="AM12" i="1"/>
  <c r="AM17" i="1"/>
  <c r="AK10" i="1"/>
  <c r="AK14" i="1"/>
  <c r="AM10" i="1"/>
  <c r="AM9" i="1"/>
  <c r="AL12" i="1"/>
  <c r="AL11" i="1"/>
  <c r="AK11" i="1"/>
  <c r="AM14" i="1"/>
  <c r="AM21" i="1"/>
  <c r="AK21" i="1"/>
  <c r="AL20" i="1"/>
  <c r="AM20" i="1"/>
  <c r="AL19" i="1"/>
  <c r="AK17" i="1"/>
  <c r="AK19" i="1"/>
  <c r="AK18" i="1"/>
  <c r="AL15" i="1"/>
  <c r="AM15" i="1"/>
  <c r="AL8" i="1"/>
  <c r="AK8" i="1"/>
  <c r="AL22" i="1"/>
  <c r="AL18" i="1"/>
  <c r="AL13" i="1"/>
  <c r="AK22" i="1"/>
  <c r="AK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R2" authorId="0" shapeId="0" xr:uid="{03DB3E35-43F6-4D60-96D9-E7D514A983EB}">
      <text>
        <r>
          <rPr>
            <b/>
            <sz val="9"/>
            <color indexed="81"/>
            <rFont val="Tahoma"/>
            <family val="2"/>
          </rPr>
          <t>MEET HIRPARA
----&gt; DROPDOWEN LIST 1 JAN 2022 TO 31 DEC 2022.</t>
        </r>
      </text>
    </comment>
  </commentList>
</comments>
</file>

<file path=xl/sharedStrings.xml><?xml version="1.0" encoding="utf-8"?>
<sst xmlns="http://schemas.openxmlformats.org/spreadsheetml/2006/main" count="77" uniqueCount="54">
  <si>
    <t>SR NO</t>
  </si>
  <si>
    <t>NAME</t>
  </si>
  <si>
    <t xml:space="preserve">MEET </t>
  </si>
  <si>
    <t>KHUSHI</t>
  </si>
  <si>
    <t>ISHA</t>
  </si>
  <si>
    <t>MANASI</t>
  </si>
  <si>
    <t>RAJ</t>
  </si>
  <si>
    <t>MAHESH</t>
  </si>
  <si>
    <t>SURAJ</t>
  </si>
  <si>
    <t>RAHUL</t>
  </si>
  <si>
    <t>RUPAL</t>
  </si>
  <si>
    <t>SEJAL</t>
  </si>
  <si>
    <t>HENSI</t>
  </si>
  <si>
    <t>MANOJ</t>
  </si>
  <si>
    <t>MUKESH</t>
  </si>
  <si>
    <t>TEENA</t>
  </si>
  <si>
    <t>VIRAT</t>
  </si>
  <si>
    <t>ROLL.NO</t>
  </si>
  <si>
    <t>MONTH</t>
  </si>
  <si>
    <t>DAY</t>
  </si>
  <si>
    <t>FIRST DATE</t>
  </si>
  <si>
    <t>LAST DATE</t>
  </si>
  <si>
    <t>ATTANDANCE SHEET</t>
  </si>
  <si>
    <t>RESTDAY</t>
  </si>
  <si>
    <t>A</t>
  </si>
  <si>
    <t>P</t>
  </si>
  <si>
    <t>R</t>
  </si>
  <si>
    <t>ROLL NUMBER</t>
  </si>
  <si>
    <t>SR</t>
  </si>
  <si>
    <t>MEET</t>
  </si>
  <si>
    <t>REKHA</t>
  </si>
  <si>
    <t>HARRY</t>
  </si>
  <si>
    <t>MANISH</t>
  </si>
  <si>
    <t>JAY</t>
  </si>
  <si>
    <t>RAMESH</t>
  </si>
  <si>
    <t>VANSH</t>
  </si>
  <si>
    <t>HARPAL</t>
  </si>
  <si>
    <t>STD</t>
  </si>
  <si>
    <t>11-A</t>
  </si>
  <si>
    <t>11-B</t>
  </si>
  <si>
    <t>ENGLISH</t>
  </si>
  <si>
    <t>STAT</t>
  </si>
  <si>
    <t>ECONOMICS</t>
  </si>
  <si>
    <t>GUJRATI</t>
  </si>
  <si>
    <t>ACCOUNT</t>
  </si>
  <si>
    <t>B.A</t>
  </si>
  <si>
    <t>TOTAL MARK</t>
  </si>
  <si>
    <t>OBTAIN MARK</t>
  </si>
  <si>
    <t>PR</t>
  </si>
  <si>
    <t>RESULT</t>
  </si>
  <si>
    <t>GRADE</t>
  </si>
  <si>
    <t xml:space="preserve"> </t>
  </si>
  <si>
    <t>Column1</t>
  </si>
  <si>
    <t>STUDENT MARKSHEET 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</si>
</sst>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dd"/>
    <numFmt numFmtId="166" formatCode="dddd"/>
  </numFmts>
  <fonts count="7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2" fillId="0" borderId="0" xfId="0" applyNumberFormat="1" applyFont="1" applyAlignment="1">
      <alignment horizontal="center"/>
    </xf>
    <xf numFmtId="0" fontId="2" fillId="2" borderId="7" xfId="0" applyFont="1" applyFill="1" applyBorder="1"/>
    <xf numFmtId="165" fontId="2" fillId="2" borderId="7" xfId="0" applyNumberFormat="1" applyFont="1" applyFill="1" applyBorder="1"/>
    <xf numFmtId="0" fontId="2" fillId="2" borderId="7" xfId="0" applyFont="1" applyFill="1" applyBorder="1" applyAlignment="1">
      <alignment vertical="center" textRotation="90"/>
    </xf>
    <xf numFmtId="166" fontId="2" fillId="2" borderId="7" xfId="0" applyNumberFormat="1" applyFont="1" applyFill="1" applyBorder="1" applyAlignment="1">
      <alignment horizontal="center" vertical="center" textRotation="90"/>
    </xf>
    <xf numFmtId="165" fontId="2" fillId="2" borderId="7" xfId="0" applyNumberFormat="1" applyFont="1" applyFill="1" applyBorder="1" applyAlignment="1">
      <alignment horizontal="center" textRotation="90"/>
    </xf>
    <xf numFmtId="165" fontId="2" fillId="2" borderId="7" xfId="0" applyNumberFormat="1" applyFont="1" applyFill="1" applyBorder="1" applyAlignment="1">
      <alignment horizontal="center" vertical="center"/>
    </xf>
    <xf numFmtId="0" fontId="2" fillId="6" borderId="7" xfId="0" applyFont="1" applyFill="1" applyBorder="1"/>
    <xf numFmtId="165" fontId="2" fillId="6" borderId="7" xfId="0" applyNumberFormat="1" applyFont="1" applyFill="1" applyBorder="1"/>
    <xf numFmtId="0" fontId="2" fillId="6" borderId="7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18" fontId="0" fillId="0" borderId="0" xfId="0" applyNumberFormat="1"/>
    <xf numFmtId="0" fontId="2" fillId="7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15" fontId="0" fillId="4" borderId="0" xfId="0" applyNumberFormat="1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5" fontId="0" fillId="4" borderId="0" xfId="0" applyNumberFormat="1" applyFill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numFmt numFmtId="23" formatCode="h:mm\ AM/PM"/>
    </dxf>
  </dxfs>
  <tableStyles count="0" defaultTableStyle="TableStyleMedium2" defaultPivotStyle="PivotStyleLight16"/>
  <colors>
    <mruColors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FAF58E-10AE-4B27-BE43-C5F5F16B14E0}" name="Table1" displayName="Table1" ref="A4:P19" totalsRowShown="0">
  <autoFilter ref="A4:P19" xr:uid="{26FAF58E-10AE-4B27-BE43-C5F5F16B14E0}"/>
  <tableColumns count="16">
    <tableColumn id="1" xr3:uid="{DF0CF9CA-EAE1-4EB3-A4AD-9FD1848980FC}" name="SR"/>
    <tableColumn id="2" xr3:uid="{90E36D7E-1C70-4AD9-8AE0-28592D4BADBA}" name="NAME"/>
    <tableColumn id="3" xr3:uid="{9388767B-6705-4E25-B357-0A055391F45F}" name="ROLL NUMBER"/>
    <tableColumn id="4" xr3:uid="{94F432DF-0460-4A8B-B773-296ABA654EBA}" name="STD" dataDxfId="3"/>
    <tableColumn id="5" xr3:uid="{51413E75-BA6E-49A0-B73B-35AD989EB4C5}" name="ENGLISH"/>
    <tableColumn id="6" xr3:uid="{4FEEA3B8-880B-43A4-AD6E-CA9E017FD482}" name="STAT"/>
    <tableColumn id="7" xr3:uid="{F0C29573-28DE-4D5A-B2D4-4EB26CA5251C}" name="ECONOMICS"/>
    <tableColumn id="8" xr3:uid="{6FBCE6BF-6A7B-44CB-A87E-5224C1A611D9}" name="GUJRATI"/>
    <tableColumn id="9" xr3:uid="{9C64AA94-5143-49B0-915C-32E123EC08F6}" name="ACCOUNT"/>
    <tableColumn id="10" xr3:uid="{24D708AA-BB6A-4C60-9A8F-39839E10C158}" name="B.A"/>
    <tableColumn id="11" xr3:uid="{D2785E23-2C58-4DDC-B815-642AEFA1E67F}" name="TOTAL MARK"/>
    <tableColumn id="12" xr3:uid="{99699A1E-9F65-4C91-8243-B5DE00B45677}" name="OBTAIN MARK">
      <calculatedColumnFormula>SUM(E5:J5)</calculatedColumnFormula>
    </tableColumn>
    <tableColumn id="13" xr3:uid="{0C015034-1113-4798-B15A-6D0F7E60DDA5}" name="PR">
      <calculatedColumnFormula>AVERAGE(E5:J5)</calculatedColumnFormula>
    </tableColumn>
    <tableColumn id="14" xr3:uid="{8AA63DDE-46BC-425C-A72B-E76FEF35B63F}" name="RESULT">
      <calculatedColumnFormula>IF(M5&gt;40,"PASS","FAIL")</calculatedColumnFormula>
    </tableColumn>
    <tableColumn id="15" xr3:uid="{B952C182-D644-4209-91B3-ADF73695F2B3}" name="GRADE">
      <calculatedColumnFormula>_xlfn.IFS(M5&gt;95,"A",M5&gt;80,"B",M5&gt;65,"C",M5&gt;50,"D",M5&lt;40,"E")</calculatedColumnFormula>
    </tableColumn>
    <tableColumn id="16" xr3:uid="{53F52AB0-BF4D-48FC-8666-A031B3D525EC}" name="Column1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B24A-2B0F-4130-8908-AE334D591198}">
  <dimension ref="A2:P19"/>
  <sheetViews>
    <sheetView workbookViewId="0">
      <selection activeCell="P5" sqref="P5:P19"/>
    </sheetView>
  </sheetViews>
  <sheetFormatPr defaultRowHeight="15" x14ac:dyDescent="0.25"/>
  <cols>
    <col min="1" max="1" width="5.28515625" customWidth="1"/>
    <col min="2" max="2" width="14.85546875" customWidth="1"/>
    <col min="3" max="3" width="15.85546875" customWidth="1"/>
    <col min="5" max="5" width="10.7109375" customWidth="1"/>
    <col min="7" max="7" width="14.140625" customWidth="1"/>
    <col min="8" max="8" width="10.7109375" customWidth="1"/>
    <col min="9" max="9" width="12" customWidth="1"/>
    <col min="11" max="11" width="14.5703125" customWidth="1"/>
    <col min="12" max="12" width="15.85546875" customWidth="1"/>
    <col min="13" max="13" width="6.140625" customWidth="1"/>
    <col min="14" max="14" width="9.5703125" customWidth="1"/>
    <col min="15" max="15" width="9.28515625" customWidth="1"/>
  </cols>
  <sheetData>
    <row r="2" spans="1:16" ht="31.5" x14ac:dyDescent="0.5">
      <c r="D2" s="22" t="s">
        <v>53</v>
      </c>
      <c r="E2" s="23"/>
      <c r="F2" s="23"/>
      <c r="G2" s="23"/>
      <c r="H2" s="23"/>
      <c r="I2" s="23"/>
      <c r="J2" s="23"/>
      <c r="K2" s="23"/>
      <c r="L2" s="23"/>
    </row>
    <row r="4" spans="1:16" x14ac:dyDescent="0.25">
      <c r="A4" t="s">
        <v>28</v>
      </c>
      <c r="B4" t="s">
        <v>1</v>
      </c>
      <c r="C4" t="s">
        <v>27</v>
      </c>
      <c r="D4" t="s">
        <v>37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49</v>
      </c>
      <c r="O4" t="s">
        <v>50</v>
      </c>
      <c r="P4" t="s">
        <v>52</v>
      </c>
    </row>
    <row r="5" spans="1:16" x14ac:dyDescent="0.25">
      <c r="A5">
        <v>1</v>
      </c>
      <c r="B5" t="s">
        <v>29</v>
      </c>
      <c r="C5">
        <v>1388</v>
      </c>
      <c r="D5" s="19" t="s">
        <v>38</v>
      </c>
      <c r="E5">
        <v>96</v>
      </c>
      <c r="F5">
        <v>95</v>
      </c>
      <c r="G5">
        <v>89</v>
      </c>
      <c r="H5">
        <v>99</v>
      </c>
      <c r="I5">
        <v>89</v>
      </c>
      <c r="J5">
        <v>95</v>
      </c>
      <c r="K5">
        <v>600</v>
      </c>
      <c r="L5">
        <f>SUM(E5:J5)</f>
        <v>563</v>
      </c>
      <c r="M5">
        <f>AVERAGE(E5:J5)</f>
        <v>93.833333333333329</v>
      </c>
      <c r="N5" t="str">
        <f>IF(M5&gt;40,"PASS","FAIL")</f>
        <v>PASS</v>
      </c>
      <c r="O5" t="str">
        <f>_xlfn.IFS(M5&gt;95,"A",M5&gt;80,"B",M5&gt;65,"C",M5&gt;50,"D",M5&lt;40,"E")</f>
        <v>B</v>
      </c>
    </row>
    <row r="6" spans="1:16" x14ac:dyDescent="0.25">
      <c r="A6">
        <v>2</v>
      </c>
      <c r="B6" t="s">
        <v>3</v>
      </c>
      <c r="C6">
        <v>1389</v>
      </c>
      <c r="D6" s="19" t="s">
        <v>38</v>
      </c>
      <c r="E6">
        <v>96</v>
      </c>
      <c r="F6">
        <v>92</v>
      </c>
      <c r="G6">
        <v>78</v>
      </c>
      <c r="H6">
        <v>85</v>
      </c>
      <c r="I6">
        <v>99</v>
      </c>
      <c r="J6">
        <v>98</v>
      </c>
      <c r="K6">
        <v>600</v>
      </c>
      <c r="L6">
        <f t="shared" ref="L6:L19" si="0">SUM(E6:J6)</f>
        <v>548</v>
      </c>
      <c r="M6">
        <f t="shared" ref="M6:M19" si="1">AVERAGE(E6:J6)</f>
        <v>91.333333333333329</v>
      </c>
      <c r="N6" t="str">
        <f t="shared" ref="N6:N19" si="2">IF(M6&gt;40,"PASS","FAIL")</f>
        <v>PASS</v>
      </c>
      <c r="O6" t="str">
        <f t="shared" ref="O6:O19" si="3">_xlfn.IFS(M6&gt;95,"A",M6&gt;80,"B",M6&gt;65,"C",M6&gt;50,"D",M6&lt;40,"E")</f>
        <v>B</v>
      </c>
      <c r="P6" t="s">
        <v>51</v>
      </c>
    </row>
    <row r="7" spans="1:16" x14ac:dyDescent="0.25">
      <c r="A7">
        <v>3</v>
      </c>
      <c r="B7" t="s">
        <v>4</v>
      </c>
      <c r="C7">
        <v>1390</v>
      </c>
      <c r="D7" s="19" t="s">
        <v>38</v>
      </c>
      <c r="E7">
        <v>96</v>
      </c>
      <c r="F7">
        <v>78</v>
      </c>
      <c r="G7">
        <v>83</v>
      </c>
      <c r="H7">
        <v>91</v>
      </c>
      <c r="I7">
        <v>86</v>
      </c>
      <c r="J7">
        <v>78</v>
      </c>
      <c r="K7">
        <v>600</v>
      </c>
      <c r="L7">
        <f t="shared" si="0"/>
        <v>512</v>
      </c>
      <c r="M7">
        <f t="shared" si="1"/>
        <v>85.333333333333329</v>
      </c>
      <c r="N7" t="str">
        <f t="shared" si="2"/>
        <v>PASS</v>
      </c>
      <c r="O7" t="str">
        <f t="shared" si="3"/>
        <v>B</v>
      </c>
    </row>
    <row r="8" spans="1:16" x14ac:dyDescent="0.25">
      <c r="A8">
        <v>4</v>
      </c>
      <c r="B8" t="s">
        <v>9</v>
      </c>
      <c r="C8">
        <v>1391</v>
      </c>
      <c r="D8" s="19" t="s">
        <v>38</v>
      </c>
      <c r="E8">
        <v>36</v>
      </c>
      <c r="F8">
        <v>41</v>
      </c>
      <c r="G8">
        <v>45</v>
      </c>
      <c r="H8">
        <v>33</v>
      </c>
      <c r="I8">
        <v>40</v>
      </c>
      <c r="J8">
        <v>23</v>
      </c>
      <c r="K8">
        <v>600</v>
      </c>
      <c r="L8">
        <f t="shared" si="0"/>
        <v>218</v>
      </c>
      <c r="M8">
        <f t="shared" si="1"/>
        <v>36.333333333333336</v>
      </c>
      <c r="N8" t="str">
        <f t="shared" si="2"/>
        <v>FAIL</v>
      </c>
      <c r="O8" t="str">
        <f t="shared" si="3"/>
        <v>E</v>
      </c>
    </row>
    <row r="9" spans="1:16" x14ac:dyDescent="0.25">
      <c r="A9">
        <v>5</v>
      </c>
      <c r="B9" t="s">
        <v>30</v>
      </c>
      <c r="C9">
        <v>1392</v>
      </c>
      <c r="D9" s="19" t="s">
        <v>38</v>
      </c>
      <c r="E9">
        <v>36</v>
      </c>
      <c r="F9">
        <v>78</v>
      </c>
      <c r="G9">
        <v>75</v>
      </c>
      <c r="H9">
        <v>96</v>
      </c>
      <c r="I9">
        <v>74</v>
      </c>
      <c r="J9">
        <v>85</v>
      </c>
      <c r="K9">
        <v>600</v>
      </c>
      <c r="L9">
        <f t="shared" si="0"/>
        <v>444</v>
      </c>
      <c r="M9">
        <f t="shared" si="1"/>
        <v>74</v>
      </c>
      <c r="N9" t="str">
        <f t="shared" si="2"/>
        <v>PASS</v>
      </c>
      <c r="O9" t="str">
        <f t="shared" si="3"/>
        <v>C</v>
      </c>
    </row>
    <row r="10" spans="1:16" x14ac:dyDescent="0.25">
      <c r="A10">
        <v>6</v>
      </c>
      <c r="B10" t="s">
        <v>31</v>
      </c>
      <c r="C10">
        <v>1393</v>
      </c>
      <c r="D10" s="19" t="s">
        <v>38</v>
      </c>
      <c r="E10">
        <v>56</v>
      </c>
      <c r="F10">
        <v>44</v>
      </c>
      <c r="G10">
        <v>78</v>
      </c>
      <c r="H10">
        <v>89</v>
      </c>
      <c r="I10">
        <v>75</v>
      </c>
      <c r="J10">
        <v>63</v>
      </c>
      <c r="K10">
        <v>600</v>
      </c>
      <c r="L10">
        <f t="shared" si="0"/>
        <v>405</v>
      </c>
      <c r="M10">
        <f t="shared" si="1"/>
        <v>67.5</v>
      </c>
      <c r="N10" t="str">
        <f t="shared" si="2"/>
        <v>PASS</v>
      </c>
      <c r="O10" t="str">
        <f t="shared" si="3"/>
        <v>C</v>
      </c>
    </row>
    <row r="11" spans="1:16" x14ac:dyDescent="0.25">
      <c r="A11">
        <v>7</v>
      </c>
      <c r="B11" t="s">
        <v>32</v>
      </c>
      <c r="C11">
        <v>1394</v>
      </c>
      <c r="D11" s="19" t="s">
        <v>38</v>
      </c>
      <c r="E11">
        <v>45</v>
      </c>
      <c r="F11">
        <v>36</v>
      </c>
      <c r="G11">
        <v>96</v>
      </c>
      <c r="H11">
        <v>91</v>
      </c>
      <c r="I11">
        <v>85</v>
      </c>
      <c r="J11">
        <v>78</v>
      </c>
      <c r="K11">
        <v>600</v>
      </c>
      <c r="L11">
        <f t="shared" si="0"/>
        <v>431</v>
      </c>
      <c r="M11">
        <f t="shared" si="1"/>
        <v>71.833333333333329</v>
      </c>
      <c r="N11" t="str">
        <f t="shared" si="2"/>
        <v>PASS</v>
      </c>
      <c r="O11" t="str">
        <f t="shared" si="3"/>
        <v>C</v>
      </c>
    </row>
    <row r="12" spans="1:16" x14ac:dyDescent="0.25">
      <c r="A12">
        <v>8</v>
      </c>
      <c r="B12" t="s">
        <v>11</v>
      </c>
      <c r="C12">
        <v>1395</v>
      </c>
      <c r="D12" s="19" t="s">
        <v>38</v>
      </c>
      <c r="E12">
        <v>76</v>
      </c>
      <c r="F12">
        <v>75</v>
      </c>
      <c r="G12">
        <v>98</v>
      </c>
      <c r="H12">
        <v>75</v>
      </c>
      <c r="I12">
        <v>36</v>
      </c>
      <c r="J12">
        <v>86</v>
      </c>
      <c r="K12">
        <v>600</v>
      </c>
      <c r="L12">
        <f t="shared" si="0"/>
        <v>446</v>
      </c>
      <c r="M12">
        <f t="shared" si="1"/>
        <v>74.333333333333329</v>
      </c>
      <c r="N12" t="str">
        <f t="shared" si="2"/>
        <v>PASS</v>
      </c>
      <c r="O12" t="str">
        <f t="shared" si="3"/>
        <v>C</v>
      </c>
    </row>
    <row r="13" spans="1:16" x14ac:dyDescent="0.25">
      <c r="A13">
        <v>9</v>
      </c>
      <c r="B13" t="s">
        <v>10</v>
      </c>
      <c r="C13">
        <v>1396</v>
      </c>
      <c r="D13" s="19" t="s">
        <v>39</v>
      </c>
      <c r="E13">
        <v>56</v>
      </c>
      <c r="F13">
        <v>73</v>
      </c>
      <c r="G13">
        <v>59</v>
      </c>
      <c r="H13">
        <v>87</v>
      </c>
      <c r="I13">
        <v>96</v>
      </c>
      <c r="J13">
        <v>78</v>
      </c>
      <c r="K13">
        <v>600</v>
      </c>
      <c r="L13">
        <f t="shared" si="0"/>
        <v>449</v>
      </c>
      <c r="M13">
        <f t="shared" si="1"/>
        <v>74.833333333333329</v>
      </c>
      <c r="N13" t="str">
        <f t="shared" si="2"/>
        <v>PASS</v>
      </c>
      <c r="O13" t="str">
        <f t="shared" si="3"/>
        <v>C</v>
      </c>
    </row>
    <row r="14" spans="1:16" x14ac:dyDescent="0.25">
      <c r="A14">
        <v>10</v>
      </c>
      <c r="B14" t="s">
        <v>33</v>
      </c>
      <c r="C14">
        <v>1397</v>
      </c>
      <c r="D14" s="19" t="s">
        <v>39</v>
      </c>
      <c r="E14">
        <v>41</v>
      </c>
      <c r="F14">
        <v>45</v>
      </c>
      <c r="G14">
        <v>56</v>
      </c>
      <c r="H14">
        <v>29</v>
      </c>
      <c r="I14">
        <v>35</v>
      </c>
      <c r="J14">
        <v>32</v>
      </c>
      <c r="K14">
        <v>600</v>
      </c>
      <c r="L14">
        <f t="shared" si="0"/>
        <v>238</v>
      </c>
      <c r="M14">
        <f t="shared" si="1"/>
        <v>39.666666666666664</v>
      </c>
      <c r="N14" t="str">
        <f t="shared" si="2"/>
        <v>FAIL</v>
      </c>
      <c r="O14" t="str">
        <f t="shared" si="3"/>
        <v>E</v>
      </c>
    </row>
    <row r="15" spans="1:16" x14ac:dyDescent="0.25">
      <c r="A15">
        <v>11</v>
      </c>
      <c r="B15" t="s">
        <v>34</v>
      </c>
      <c r="C15">
        <v>1398</v>
      </c>
      <c r="D15" s="19" t="s">
        <v>39</v>
      </c>
      <c r="E15">
        <v>29</v>
      </c>
      <c r="F15">
        <v>36</v>
      </c>
      <c r="G15">
        <v>29</v>
      </c>
      <c r="H15">
        <v>46</v>
      </c>
      <c r="I15">
        <v>52</v>
      </c>
      <c r="J15">
        <v>42</v>
      </c>
      <c r="K15">
        <v>600</v>
      </c>
      <c r="L15">
        <f t="shared" si="0"/>
        <v>234</v>
      </c>
      <c r="M15">
        <f t="shared" si="1"/>
        <v>39</v>
      </c>
      <c r="N15" t="str">
        <f t="shared" si="2"/>
        <v>FAIL</v>
      </c>
      <c r="O15" t="str">
        <f t="shared" si="3"/>
        <v>E</v>
      </c>
    </row>
    <row r="16" spans="1:16" x14ac:dyDescent="0.25">
      <c r="A16">
        <v>12</v>
      </c>
      <c r="B16" t="s">
        <v>8</v>
      </c>
      <c r="C16">
        <v>1399</v>
      </c>
      <c r="D16" s="19" t="s">
        <v>39</v>
      </c>
      <c r="E16">
        <v>42</v>
      </c>
      <c r="F16">
        <v>55</v>
      </c>
      <c r="G16">
        <v>36</v>
      </c>
      <c r="H16">
        <v>96</v>
      </c>
      <c r="I16">
        <v>41</v>
      </c>
      <c r="J16">
        <v>63</v>
      </c>
      <c r="K16">
        <v>600</v>
      </c>
      <c r="L16">
        <f t="shared" si="0"/>
        <v>333</v>
      </c>
      <c r="M16">
        <f t="shared" si="1"/>
        <v>55.5</v>
      </c>
      <c r="N16" t="str">
        <f t="shared" si="2"/>
        <v>PASS</v>
      </c>
      <c r="O16" t="str">
        <f t="shared" si="3"/>
        <v>D</v>
      </c>
    </row>
    <row r="17" spans="1:15" x14ac:dyDescent="0.25">
      <c r="A17">
        <v>13</v>
      </c>
      <c r="B17" t="s">
        <v>7</v>
      </c>
      <c r="C17">
        <v>1400</v>
      </c>
      <c r="D17" s="19" t="s">
        <v>39</v>
      </c>
      <c r="E17">
        <v>78</v>
      </c>
      <c r="F17">
        <v>86</v>
      </c>
      <c r="G17">
        <v>56</v>
      </c>
      <c r="H17">
        <v>85</v>
      </c>
      <c r="I17">
        <v>89</v>
      </c>
      <c r="J17">
        <v>63</v>
      </c>
      <c r="K17">
        <v>600</v>
      </c>
      <c r="L17">
        <f t="shared" si="0"/>
        <v>457</v>
      </c>
      <c r="M17">
        <f t="shared" si="1"/>
        <v>76.166666666666671</v>
      </c>
      <c r="N17" t="str">
        <f t="shared" si="2"/>
        <v>PASS</v>
      </c>
      <c r="O17" t="str">
        <f t="shared" si="3"/>
        <v>C</v>
      </c>
    </row>
    <row r="18" spans="1:15" x14ac:dyDescent="0.25">
      <c r="A18">
        <v>14</v>
      </c>
      <c r="B18" t="s">
        <v>35</v>
      </c>
      <c r="C18">
        <v>1401</v>
      </c>
      <c r="D18" s="19" t="s">
        <v>39</v>
      </c>
      <c r="E18">
        <v>76</v>
      </c>
      <c r="F18">
        <v>65</v>
      </c>
      <c r="G18">
        <v>83</v>
      </c>
      <c r="H18">
        <v>70</v>
      </c>
      <c r="I18">
        <v>60</v>
      </c>
      <c r="J18">
        <v>71</v>
      </c>
      <c r="K18">
        <v>600</v>
      </c>
      <c r="L18">
        <f t="shared" si="0"/>
        <v>425</v>
      </c>
      <c r="M18">
        <f t="shared" si="1"/>
        <v>70.833333333333329</v>
      </c>
      <c r="N18" t="str">
        <f t="shared" si="2"/>
        <v>PASS</v>
      </c>
      <c r="O18" t="str">
        <f t="shared" si="3"/>
        <v>C</v>
      </c>
    </row>
    <row r="19" spans="1:15" x14ac:dyDescent="0.25">
      <c r="A19">
        <v>15</v>
      </c>
      <c r="B19" t="s">
        <v>36</v>
      </c>
      <c r="C19">
        <v>1402</v>
      </c>
      <c r="D19" s="19" t="s">
        <v>39</v>
      </c>
      <c r="E19">
        <v>69</v>
      </c>
      <c r="F19">
        <v>75</v>
      </c>
      <c r="G19">
        <v>95</v>
      </c>
      <c r="H19">
        <v>84</v>
      </c>
      <c r="I19">
        <v>78</v>
      </c>
      <c r="J19">
        <v>73</v>
      </c>
      <c r="K19">
        <v>600</v>
      </c>
      <c r="L19">
        <f t="shared" si="0"/>
        <v>474</v>
      </c>
      <c r="M19">
        <f t="shared" si="1"/>
        <v>79</v>
      </c>
      <c r="N19" t="str">
        <f t="shared" si="2"/>
        <v>PASS</v>
      </c>
      <c r="O19" t="str">
        <f t="shared" si="3"/>
        <v>C</v>
      </c>
    </row>
  </sheetData>
  <mergeCells count="1">
    <mergeCell ref="D2:L2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2"/>
  <sheetViews>
    <sheetView tabSelected="1" zoomScale="87" zoomScaleNormal="87" workbookViewId="0">
      <selection activeCell="R2" sqref="R2:T2"/>
    </sheetView>
  </sheetViews>
  <sheetFormatPr defaultRowHeight="15" x14ac:dyDescent="0.25"/>
  <cols>
    <col min="4" max="35" width="4.7109375" customWidth="1"/>
    <col min="36" max="36" width="0.140625" hidden="1" customWidth="1"/>
  </cols>
  <sheetData>
    <row r="1" spans="1:48" ht="15.75" thickBot="1" x14ac:dyDescent="0.3"/>
    <row r="2" spans="1:48" x14ac:dyDescent="0.25">
      <c r="A2" s="25" t="s">
        <v>22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O2" s="32" t="s">
        <v>18</v>
      </c>
      <c r="P2" s="32"/>
      <c r="Q2" s="32"/>
      <c r="R2" s="33">
        <v>44713</v>
      </c>
      <c r="S2" s="33"/>
      <c r="T2" s="33"/>
      <c r="V2" s="32" t="s">
        <v>19</v>
      </c>
      <c r="W2" s="32"/>
      <c r="X2" s="32"/>
      <c r="Y2" s="31">
        <f>EOMONTH(R2,0)</f>
        <v>44742</v>
      </c>
      <c r="Z2" s="31"/>
      <c r="AA2" s="31"/>
    </row>
    <row r="3" spans="1:48" ht="15.75" thickBot="1" x14ac:dyDescent="0.3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  <c r="O3" s="32" t="s">
        <v>20</v>
      </c>
      <c r="P3" s="32"/>
      <c r="Q3" s="32"/>
      <c r="R3" s="34">
        <f>R2</f>
        <v>44713</v>
      </c>
      <c r="S3" s="34"/>
      <c r="T3" s="34"/>
      <c r="V3" s="32" t="s">
        <v>21</v>
      </c>
      <c r="W3" s="32"/>
      <c r="X3" s="32"/>
      <c r="Y3" s="24">
        <f>Y2</f>
        <v>44742</v>
      </c>
      <c r="Z3" s="24"/>
      <c r="AA3" s="24"/>
    </row>
    <row r="4" spans="1:48" ht="15.7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5"/>
      <c r="L4" s="5"/>
      <c r="M4" s="4"/>
      <c r="N4" s="4"/>
      <c r="O4" s="5"/>
      <c r="P4" s="5"/>
      <c r="Q4" s="5"/>
      <c r="R4" s="6"/>
      <c r="S4" s="6"/>
      <c r="T4" s="6"/>
      <c r="U4" s="4"/>
      <c r="V4" s="5"/>
      <c r="W4" s="5"/>
      <c r="X4" s="5"/>
      <c r="Y4" s="7"/>
      <c r="Z4" s="7"/>
      <c r="AA4" s="7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48" ht="15.75" x14ac:dyDescent="0.25">
      <c r="A5" s="8" t="s">
        <v>0</v>
      </c>
      <c r="B5" s="8" t="s">
        <v>1</v>
      </c>
      <c r="C5" s="8" t="s">
        <v>17</v>
      </c>
      <c r="D5" s="8"/>
      <c r="E5" s="9">
        <f>R2</f>
        <v>44713</v>
      </c>
      <c r="F5" s="9">
        <f>IF(E5&lt;$Y$2,E5+1,"")</f>
        <v>44714</v>
      </c>
      <c r="G5" s="9">
        <f t="shared" ref="G5:AL5" si="0">IF(F5&lt;$Y$2,F5+1,"")</f>
        <v>44715</v>
      </c>
      <c r="H5" s="9">
        <f t="shared" si="0"/>
        <v>44716</v>
      </c>
      <c r="I5" s="9">
        <f t="shared" si="0"/>
        <v>44717</v>
      </c>
      <c r="J5" s="9">
        <f t="shared" si="0"/>
        <v>44718</v>
      </c>
      <c r="K5" s="9">
        <f t="shared" si="0"/>
        <v>44719</v>
      </c>
      <c r="L5" s="9">
        <f t="shared" si="0"/>
        <v>44720</v>
      </c>
      <c r="M5" s="9">
        <f t="shared" si="0"/>
        <v>44721</v>
      </c>
      <c r="N5" s="9">
        <f t="shared" si="0"/>
        <v>44722</v>
      </c>
      <c r="O5" s="9">
        <f t="shared" si="0"/>
        <v>44723</v>
      </c>
      <c r="P5" s="9">
        <f t="shared" si="0"/>
        <v>44724</v>
      </c>
      <c r="Q5" s="9">
        <f t="shared" si="0"/>
        <v>44725</v>
      </c>
      <c r="R5" s="9">
        <f t="shared" si="0"/>
        <v>44726</v>
      </c>
      <c r="S5" s="9">
        <f t="shared" si="0"/>
        <v>44727</v>
      </c>
      <c r="T5" s="9">
        <f t="shared" si="0"/>
        <v>44728</v>
      </c>
      <c r="U5" s="9">
        <f t="shared" si="0"/>
        <v>44729</v>
      </c>
      <c r="V5" s="9">
        <f t="shared" si="0"/>
        <v>44730</v>
      </c>
      <c r="W5" s="9">
        <f t="shared" si="0"/>
        <v>44731</v>
      </c>
      <c r="X5" s="9">
        <f t="shared" si="0"/>
        <v>44732</v>
      </c>
      <c r="Y5" s="9">
        <f t="shared" si="0"/>
        <v>44733</v>
      </c>
      <c r="Z5" s="9">
        <f t="shared" si="0"/>
        <v>44734</v>
      </c>
      <c r="AA5" s="9">
        <f t="shared" si="0"/>
        <v>44735</v>
      </c>
      <c r="AB5" s="9">
        <f t="shared" si="0"/>
        <v>44736</v>
      </c>
      <c r="AC5" s="9">
        <f t="shared" si="0"/>
        <v>44737</v>
      </c>
      <c r="AD5" s="9">
        <f t="shared" si="0"/>
        <v>44738</v>
      </c>
      <c r="AE5" s="9">
        <f t="shared" si="0"/>
        <v>44739</v>
      </c>
      <c r="AF5" s="9">
        <f t="shared" si="0"/>
        <v>44740</v>
      </c>
      <c r="AG5" s="9">
        <f t="shared" si="0"/>
        <v>44741</v>
      </c>
      <c r="AH5" s="9">
        <f t="shared" si="0"/>
        <v>44742</v>
      </c>
      <c r="AI5" s="9" t="str">
        <f t="shared" si="0"/>
        <v/>
      </c>
      <c r="AJ5" s="9" t="str">
        <f t="shared" si="0"/>
        <v/>
      </c>
      <c r="AK5" s="9" t="str">
        <f>IF(AJ5&lt;$Y$2,AJ5+1,"")</f>
        <v/>
      </c>
      <c r="AL5" s="9" t="str">
        <f t="shared" si="0"/>
        <v/>
      </c>
      <c r="AM5" s="9"/>
      <c r="AN5" s="2"/>
      <c r="AO5" s="2"/>
      <c r="AP5" s="2"/>
      <c r="AQ5" s="2"/>
      <c r="AR5" s="2"/>
      <c r="AS5" s="2"/>
      <c r="AT5" s="2"/>
      <c r="AU5" s="2"/>
      <c r="AV5" s="2"/>
    </row>
    <row r="6" spans="1:48" ht="59.25" customHeight="1" x14ac:dyDescent="0.25">
      <c r="A6" s="8"/>
      <c r="B6" s="8"/>
      <c r="C6" s="8"/>
      <c r="D6" s="10" t="s">
        <v>23</v>
      </c>
      <c r="E6" s="11" t="str">
        <f>TEXT(E5,"DDDD")</f>
        <v>Wednesday</v>
      </c>
      <c r="F6" s="11" t="str">
        <f t="shared" ref="F6:AI6" si="1">TEXT(F5,"DDDD")</f>
        <v>Thursday</v>
      </c>
      <c r="G6" s="11" t="str">
        <f t="shared" si="1"/>
        <v>Friday</v>
      </c>
      <c r="H6" s="11" t="str">
        <f t="shared" si="1"/>
        <v>Saturday</v>
      </c>
      <c r="I6" s="11" t="str">
        <f t="shared" si="1"/>
        <v>Sunday</v>
      </c>
      <c r="J6" s="11" t="str">
        <f t="shared" si="1"/>
        <v>Monday</v>
      </c>
      <c r="K6" s="11" t="str">
        <f t="shared" si="1"/>
        <v>Tuesday</v>
      </c>
      <c r="L6" s="11" t="str">
        <f t="shared" si="1"/>
        <v>Wednesday</v>
      </c>
      <c r="M6" s="11" t="str">
        <f t="shared" si="1"/>
        <v>Thursday</v>
      </c>
      <c r="N6" s="11" t="str">
        <f t="shared" si="1"/>
        <v>Friday</v>
      </c>
      <c r="O6" s="11" t="str">
        <f t="shared" si="1"/>
        <v>Saturday</v>
      </c>
      <c r="P6" s="11" t="str">
        <f t="shared" si="1"/>
        <v>Sunday</v>
      </c>
      <c r="Q6" s="11" t="str">
        <f t="shared" si="1"/>
        <v>Monday</v>
      </c>
      <c r="R6" s="11" t="str">
        <f t="shared" si="1"/>
        <v>Tuesday</v>
      </c>
      <c r="S6" s="11" t="str">
        <f t="shared" si="1"/>
        <v>Wednesday</v>
      </c>
      <c r="T6" s="11" t="str">
        <f t="shared" si="1"/>
        <v>Thursday</v>
      </c>
      <c r="U6" s="11" t="str">
        <f t="shared" si="1"/>
        <v>Friday</v>
      </c>
      <c r="V6" s="11" t="str">
        <f t="shared" si="1"/>
        <v>Saturday</v>
      </c>
      <c r="W6" s="11" t="str">
        <f t="shared" si="1"/>
        <v>Sunday</v>
      </c>
      <c r="X6" s="11" t="str">
        <f t="shared" si="1"/>
        <v>Monday</v>
      </c>
      <c r="Y6" s="11" t="str">
        <f t="shared" si="1"/>
        <v>Tuesday</v>
      </c>
      <c r="Z6" s="11" t="str">
        <f t="shared" si="1"/>
        <v>Wednesday</v>
      </c>
      <c r="AA6" s="11" t="str">
        <f t="shared" si="1"/>
        <v>Thursday</v>
      </c>
      <c r="AB6" s="11" t="str">
        <f t="shared" si="1"/>
        <v>Friday</v>
      </c>
      <c r="AC6" s="11" t="str">
        <f t="shared" si="1"/>
        <v>Saturday</v>
      </c>
      <c r="AD6" s="11" t="str">
        <f t="shared" si="1"/>
        <v>Sunday</v>
      </c>
      <c r="AE6" s="11" t="str">
        <f t="shared" si="1"/>
        <v>Monday</v>
      </c>
      <c r="AF6" s="11" t="str">
        <f t="shared" si="1"/>
        <v>Tuesday</v>
      </c>
      <c r="AG6" s="11" t="str">
        <f t="shared" si="1"/>
        <v>Wednesday</v>
      </c>
      <c r="AH6" s="11" t="str">
        <f t="shared" si="1"/>
        <v>Thursday</v>
      </c>
      <c r="AI6" s="11" t="str">
        <f t="shared" si="1"/>
        <v/>
      </c>
      <c r="AJ6" s="12" t="str">
        <f t="shared" ref="AJ6" si="2">TEXT(AJ5,"DDD")</f>
        <v/>
      </c>
      <c r="AK6" s="13" t="s">
        <v>25</v>
      </c>
      <c r="AL6" s="13" t="s">
        <v>24</v>
      </c>
      <c r="AM6" s="13" t="s">
        <v>26</v>
      </c>
      <c r="AN6" s="3"/>
      <c r="AO6" s="3"/>
      <c r="AP6" s="3"/>
      <c r="AQ6" s="2"/>
      <c r="AR6" s="2"/>
      <c r="AS6" s="2"/>
      <c r="AT6" s="2"/>
      <c r="AU6" s="2"/>
      <c r="AV6" s="2"/>
    </row>
    <row r="7" spans="1:48" ht="15.75" x14ac:dyDescent="0.25">
      <c r="A7" s="14"/>
      <c r="B7" s="14"/>
      <c r="C7" s="14"/>
      <c r="D7" s="14"/>
      <c r="E7" s="15">
        <f t="shared" ref="E7:AF7" si="3">IF(E5&lt;=$Y$2,WEEKDAY(E$5),0)</f>
        <v>4</v>
      </c>
      <c r="F7" s="15">
        <f t="shared" si="3"/>
        <v>5</v>
      </c>
      <c r="G7" s="15">
        <f t="shared" si="3"/>
        <v>6</v>
      </c>
      <c r="H7" s="15">
        <f t="shared" si="3"/>
        <v>7</v>
      </c>
      <c r="I7" s="15">
        <f t="shared" si="3"/>
        <v>1</v>
      </c>
      <c r="J7" s="15">
        <f t="shared" si="3"/>
        <v>2</v>
      </c>
      <c r="K7" s="15">
        <f t="shared" si="3"/>
        <v>3</v>
      </c>
      <c r="L7" s="15">
        <f t="shared" si="3"/>
        <v>4</v>
      </c>
      <c r="M7" s="15">
        <f t="shared" si="3"/>
        <v>5</v>
      </c>
      <c r="N7" s="15">
        <f t="shared" si="3"/>
        <v>6</v>
      </c>
      <c r="O7" s="15">
        <f t="shared" si="3"/>
        <v>7</v>
      </c>
      <c r="P7" s="15">
        <f t="shared" si="3"/>
        <v>1</v>
      </c>
      <c r="Q7" s="15">
        <f t="shared" si="3"/>
        <v>2</v>
      </c>
      <c r="R7" s="15">
        <f t="shared" si="3"/>
        <v>3</v>
      </c>
      <c r="S7" s="15">
        <f t="shared" si="3"/>
        <v>4</v>
      </c>
      <c r="T7" s="15">
        <f t="shared" si="3"/>
        <v>5</v>
      </c>
      <c r="U7" s="15">
        <f t="shared" si="3"/>
        <v>6</v>
      </c>
      <c r="V7" s="15">
        <f t="shared" si="3"/>
        <v>7</v>
      </c>
      <c r="W7" s="15">
        <f t="shared" si="3"/>
        <v>1</v>
      </c>
      <c r="X7" s="15">
        <f t="shared" si="3"/>
        <v>2</v>
      </c>
      <c r="Y7" s="15">
        <f t="shared" si="3"/>
        <v>3</v>
      </c>
      <c r="Z7" s="15">
        <f t="shared" si="3"/>
        <v>4</v>
      </c>
      <c r="AA7" s="15">
        <f t="shared" si="3"/>
        <v>5</v>
      </c>
      <c r="AB7" s="15">
        <f t="shared" si="3"/>
        <v>6</v>
      </c>
      <c r="AC7" s="15">
        <f t="shared" si="3"/>
        <v>7</v>
      </c>
      <c r="AD7" s="15">
        <f t="shared" si="3"/>
        <v>1</v>
      </c>
      <c r="AE7" s="15">
        <f t="shared" si="3"/>
        <v>2</v>
      </c>
      <c r="AF7" s="15">
        <f t="shared" si="3"/>
        <v>3</v>
      </c>
      <c r="AG7" s="15">
        <f t="shared" ref="AG7:AI7" si="4">IF(AG5&lt;=$Y$2,WEEKDAY(AG$5),0)</f>
        <v>4</v>
      </c>
      <c r="AH7" s="15">
        <f t="shared" si="4"/>
        <v>5</v>
      </c>
      <c r="AI7" s="15">
        <f t="shared" si="4"/>
        <v>0</v>
      </c>
      <c r="AJ7" s="15"/>
      <c r="AK7" s="15"/>
      <c r="AL7" s="15"/>
      <c r="AM7" s="15"/>
      <c r="AN7" s="2"/>
      <c r="AO7" s="2"/>
      <c r="AP7" s="2"/>
      <c r="AQ7" s="2"/>
      <c r="AR7" s="2"/>
      <c r="AS7" s="2"/>
      <c r="AT7" s="2"/>
      <c r="AU7" s="2"/>
      <c r="AV7" s="2"/>
    </row>
    <row r="8" spans="1:48" ht="15.75" x14ac:dyDescent="0.25">
      <c r="A8" s="20">
        <v>1</v>
      </c>
      <c r="B8" s="21" t="s">
        <v>2</v>
      </c>
      <c r="C8" s="21">
        <v>181</v>
      </c>
      <c r="D8" s="14">
        <v>1</v>
      </c>
      <c r="E8" s="17" t="s">
        <v>25</v>
      </c>
      <c r="F8" s="16" t="s">
        <v>26</v>
      </c>
      <c r="G8" s="17" t="str">
        <f t="shared" ref="G8" si="5">IF(G$7=0," ",IF($D8=G$7,"R","P"))</f>
        <v>P</v>
      </c>
      <c r="H8" s="16" t="str">
        <f t="shared" ref="F8:AI16" si="6">IF(H$7=0," ",IF($D8=H$7,"R","P"))</f>
        <v>P</v>
      </c>
      <c r="I8" s="16" t="str">
        <f t="shared" si="6"/>
        <v>R</v>
      </c>
      <c r="J8" s="16" t="str">
        <f t="shared" si="6"/>
        <v>P</v>
      </c>
      <c r="K8" s="16" t="str">
        <f t="shared" si="6"/>
        <v>P</v>
      </c>
      <c r="L8" s="17" t="str">
        <f t="shared" ref="L8:L10" si="7">IF(L$7=0," ",IF($D8=L$7,"R","P"))</f>
        <v>P</v>
      </c>
      <c r="M8" s="16" t="str">
        <f t="shared" si="6"/>
        <v>P</v>
      </c>
      <c r="N8" s="16" t="str">
        <f t="shared" si="6"/>
        <v>P</v>
      </c>
      <c r="O8" s="16" t="str">
        <f t="shared" si="6"/>
        <v>P</v>
      </c>
      <c r="P8" s="16" t="str">
        <f t="shared" si="6"/>
        <v>R</v>
      </c>
      <c r="Q8" s="16" t="str">
        <f t="shared" si="6"/>
        <v>P</v>
      </c>
      <c r="R8" s="16" t="str">
        <f t="shared" si="6"/>
        <v>P</v>
      </c>
      <c r="S8" s="16" t="str">
        <f t="shared" si="6"/>
        <v>P</v>
      </c>
      <c r="T8" s="16" t="str">
        <f t="shared" si="6"/>
        <v>P</v>
      </c>
      <c r="U8" s="16" t="str">
        <f t="shared" si="6"/>
        <v>P</v>
      </c>
      <c r="V8" s="16" t="str">
        <f t="shared" si="6"/>
        <v>P</v>
      </c>
      <c r="W8" s="16" t="str">
        <f t="shared" si="6"/>
        <v>R</v>
      </c>
      <c r="X8" s="16" t="str">
        <f t="shared" si="6"/>
        <v>P</v>
      </c>
      <c r="Y8" s="16" t="str">
        <f t="shared" si="6"/>
        <v>P</v>
      </c>
      <c r="Z8" s="16" t="str">
        <f t="shared" si="6"/>
        <v>P</v>
      </c>
      <c r="AA8" s="16" t="str">
        <f t="shared" si="6"/>
        <v>P</v>
      </c>
      <c r="AB8" s="16" t="str">
        <f t="shared" si="6"/>
        <v>P</v>
      </c>
      <c r="AC8" s="16" t="str">
        <f t="shared" si="6"/>
        <v>P</v>
      </c>
      <c r="AD8" s="16" t="str">
        <f t="shared" si="6"/>
        <v>R</v>
      </c>
      <c r="AE8" s="16" t="str">
        <f t="shared" si="6"/>
        <v>P</v>
      </c>
      <c r="AF8" s="16" t="str">
        <f t="shared" si="6"/>
        <v>P</v>
      </c>
      <c r="AG8" s="16" t="str">
        <f t="shared" si="6"/>
        <v>P</v>
      </c>
      <c r="AH8" s="16" t="str">
        <f t="shared" si="6"/>
        <v>P</v>
      </c>
      <c r="AI8" s="16" t="str">
        <f t="shared" si="6"/>
        <v xml:space="preserve"> </v>
      </c>
      <c r="AJ8" s="16"/>
      <c r="AK8" s="18">
        <f>COUNTIF(E8:AI8,"P")</f>
        <v>25</v>
      </c>
      <c r="AL8" s="18">
        <f>COUNTIF(E8:AI8,"A")</f>
        <v>0</v>
      </c>
      <c r="AM8" s="18">
        <f>COUNTIF(E8:AI8,"R")</f>
        <v>5</v>
      </c>
    </row>
    <row r="9" spans="1:48" ht="15.75" x14ac:dyDescent="0.25">
      <c r="A9" s="20">
        <v>2</v>
      </c>
      <c r="B9" s="21" t="s">
        <v>3</v>
      </c>
      <c r="C9" s="21">
        <v>182</v>
      </c>
      <c r="D9" s="14">
        <v>1</v>
      </c>
      <c r="E9" s="17" t="str">
        <f t="shared" ref="E9:T22" si="8">IF(E$7=0," ",IF($D9=E$7,"R","P"))</f>
        <v>P</v>
      </c>
      <c r="F9" s="17" t="str">
        <f t="shared" si="6"/>
        <v>P</v>
      </c>
      <c r="G9" s="17" t="str">
        <f t="shared" si="6"/>
        <v>P</v>
      </c>
      <c r="H9" s="17" t="str">
        <f t="shared" si="6"/>
        <v>P</v>
      </c>
      <c r="I9" s="17" t="str">
        <f t="shared" si="6"/>
        <v>R</v>
      </c>
      <c r="J9" s="17" t="str">
        <f t="shared" si="6"/>
        <v>P</v>
      </c>
      <c r="K9" s="17" t="str">
        <f t="shared" si="6"/>
        <v>P</v>
      </c>
      <c r="L9" s="17" t="str">
        <f t="shared" si="7"/>
        <v>P</v>
      </c>
      <c r="M9" s="17" t="str">
        <f t="shared" si="6"/>
        <v>P</v>
      </c>
      <c r="N9" s="17" t="str">
        <f t="shared" si="6"/>
        <v>P</v>
      </c>
      <c r="O9" s="17" t="str">
        <f t="shared" si="6"/>
        <v>P</v>
      </c>
      <c r="P9" s="17" t="str">
        <f t="shared" si="6"/>
        <v>R</v>
      </c>
      <c r="Q9" s="17" t="str">
        <f t="shared" si="6"/>
        <v>P</v>
      </c>
      <c r="R9" s="17" t="str">
        <f t="shared" si="6"/>
        <v>P</v>
      </c>
      <c r="S9" s="17" t="str">
        <f t="shared" si="6"/>
        <v>P</v>
      </c>
      <c r="T9" s="17" t="str">
        <f t="shared" si="6"/>
        <v>P</v>
      </c>
      <c r="U9" s="17" t="str">
        <f t="shared" si="6"/>
        <v>P</v>
      </c>
      <c r="V9" s="17" t="str">
        <f t="shared" si="6"/>
        <v>P</v>
      </c>
      <c r="W9" s="17" t="str">
        <f t="shared" si="6"/>
        <v>R</v>
      </c>
      <c r="X9" s="17" t="str">
        <f t="shared" si="6"/>
        <v>P</v>
      </c>
      <c r="Y9" s="17" t="str">
        <f t="shared" si="6"/>
        <v>P</v>
      </c>
      <c r="Z9" s="17" t="str">
        <f t="shared" si="6"/>
        <v>P</v>
      </c>
      <c r="AA9" s="17" t="str">
        <f t="shared" si="6"/>
        <v>P</v>
      </c>
      <c r="AB9" s="17" t="str">
        <f t="shared" si="6"/>
        <v>P</v>
      </c>
      <c r="AC9" s="17" t="str">
        <f t="shared" si="6"/>
        <v>P</v>
      </c>
      <c r="AD9" s="16" t="str">
        <f t="shared" si="6"/>
        <v>R</v>
      </c>
      <c r="AE9" s="17" t="str">
        <f t="shared" si="6"/>
        <v>P</v>
      </c>
      <c r="AF9" s="16" t="str">
        <f t="shared" si="6"/>
        <v>P</v>
      </c>
      <c r="AG9" s="17" t="str">
        <f t="shared" si="6"/>
        <v>P</v>
      </c>
      <c r="AH9" s="17" t="str">
        <f t="shared" si="6"/>
        <v>P</v>
      </c>
      <c r="AI9" s="17" t="str">
        <f t="shared" si="6"/>
        <v xml:space="preserve"> </v>
      </c>
      <c r="AJ9" s="17"/>
      <c r="AK9" s="18">
        <f t="shared" ref="AK9:AK22" si="9">COUNTIF(E9:AI9,"P")</f>
        <v>26</v>
      </c>
      <c r="AL9" s="18">
        <f t="shared" ref="AL9:AL22" si="10">COUNTIF(E9:AI9,"A")</f>
        <v>0</v>
      </c>
      <c r="AM9" s="18">
        <f t="shared" ref="AM9:AM22" si="11">COUNTIF(E9:AI9,"R")</f>
        <v>4</v>
      </c>
    </row>
    <row r="10" spans="1:48" ht="15.75" x14ac:dyDescent="0.25">
      <c r="A10" s="20">
        <v>3</v>
      </c>
      <c r="B10" s="21" t="s">
        <v>4</v>
      </c>
      <c r="C10" s="21">
        <v>183</v>
      </c>
      <c r="D10" s="14">
        <v>1</v>
      </c>
      <c r="E10" s="17" t="str">
        <f t="shared" si="8"/>
        <v>P</v>
      </c>
      <c r="F10" s="17" t="str">
        <f t="shared" si="6"/>
        <v>P</v>
      </c>
      <c r="G10" s="17" t="str">
        <f t="shared" si="6"/>
        <v>P</v>
      </c>
      <c r="H10" s="17" t="str">
        <f t="shared" si="6"/>
        <v>P</v>
      </c>
      <c r="I10" s="17" t="str">
        <f t="shared" si="6"/>
        <v>R</v>
      </c>
      <c r="J10" s="17" t="str">
        <f t="shared" si="6"/>
        <v>P</v>
      </c>
      <c r="K10" s="17" t="str">
        <f t="shared" si="6"/>
        <v>P</v>
      </c>
      <c r="L10" s="17" t="str">
        <f t="shared" si="7"/>
        <v>P</v>
      </c>
      <c r="M10" s="17" t="str">
        <f t="shared" si="6"/>
        <v>P</v>
      </c>
      <c r="N10" s="17" t="str">
        <f t="shared" si="6"/>
        <v>P</v>
      </c>
      <c r="O10" s="17" t="str">
        <f t="shared" si="6"/>
        <v>P</v>
      </c>
      <c r="P10" s="17" t="str">
        <f t="shared" si="6"/>
        <v>R</v>
      </c>
      <c r="Q10" s="17" t="str">
        <f t="shared" si="6"/>
        <v>P</v>
      </c>
      <c r="R10" s="17" t="str">
        <f t="shared" si="6"/>
        <v>P</v>
      </c>
      <c r="S10" s="17" t="str">
        <f t="shared" si="6"/>
        <v>P</v>
      </c>
      <c r="T10" s="17" t="str">
        <f t="shared" si="6"/>
        <v>P</v>
      </c>
      <c r="U10" s="17" t="str">
        <f t="shared" si="6"/>
        <v>P</v>
      </c>
      <c r="V10" s="17" t="str">
        <f t="shared" si="6"/>
        <v>P</v>
      </c>
      <c r="W10" s="17" t="str">
        <f t="shared" si="6"/>
        <v>R</v>
      </c>
      <c r="X10" s="17" t="str">
        <f t="shared" si="6"/>
        <v>P</v>
      </c>
      <c r="Y10" s="17" t="str">
        <f t="shared" si="6"/>
        <v>P</v>
      </c>
      <c r="Z10" s="17" t="str">
        <f t="shared" si="6"/>
        <v>P</v>
      </c>
      <c r="AA10" s="17" t="str">
        <f t="shared" si="6"/>
        <v>P</v>
      </c>
      <c r="AB10" s="17" t="str">
        <f t="shared" si="6"/>
        <v>P</v>
      </c>
      <c r="AC10" s="17" t="str">
        <f t="shared" si="6"/>
        <v>P</v>
      </c>
      <c r="AD10" s="17" t="str">
        <f t="shared" si="6"/>
        <v>R</v>
      </c>
      <c r="AE10" s="17" t="str">
        <f t="shared" si="6"/>
        <v>P</v>
      </c>
      <c r="AF10" s="17" t="str">
        <f t="shared" si="6"/>
        <v>P</v>
      </c>
      <c r="AG10" s="17" t="str">
        <f t="shared" si="6"/>
        <v>P</v>
      </c>
      <c r="AH10" s="17" t="str">
        <f t="shared" si="6"/>
        <v>P</v>
      </c>
      <c r="AI10" s="17" t="str">
        <f t="shared" si="6"/>
        <v xml:space="preserve"> </v>
      </c>
      <c r="AJ10" s="17"/>
      <c r="AK10" s="18">
        <f t="shared" si="9"/>
        <v>26</v>
      </c>
      <c r="AL10" s="18">
        <f t="shared" si="10"/>
        <v>0</v>
      </c>
      <c r="AM10" s="18">
        <f t="shared" si="11"/>
        <v>4</v>
      </c>
    </row>
    <row r="11" spans="1:48" ht="15.75" x14ac:dyDescent="0.25">
      <c r="A11" s="20">
        <v>4</v>
      </c>
      <c r="B11" s="21" t="s">
        <v>5</v>
      </c>
      <c r="C11" s="21">
        <v>184</v>
      </c>
      <c r="D11" s="14">
        <v>1</v>
      </c>
      <c r="E11" s="17" t="str">
        <f t="shared" si="8"/>
        <v>P</v>
      </c>
      <c r="F11" s="17" t="str">
        <f t="shared" si="6"/>
        <v>P</v>
      </c>
      <c r="G11" s="17" t="str">
        <f t="shared" si="6"/>
        <v>P</v>
      </c>
      <c r="H11" s="17" t="str">
        <f t="shared" si="6"/>
        <v>P</v>
      </c>
      <c r="I11" s="17" t="str">
        <f t="shared" si="6"/>
        <v>R</v>
      </c>
      <c r="J11" s="17" t="str">
        <f t="shared" si="6"/>
        <v>P</v>
      </c>
      <c r="K11" s="17" t="str">
        <f t="shared" si="6"/>
        <v>P</v>
      </c>
      <c r="L11" s="17" t="str">
        <f t="shared" si="6"/>
        <v>P</v>
      </c>
      <c r="M11" s="17" t="str">
        <f t="shared" si="6"/>
        <v>P</v>
      </c>
      <c r="N11" s="17" t="str">
        <f t="shared" si="6"/>
        <v>P</v>
      </c>
      <c r="O11" s="17" t="str">
        <f t="shared" si="6"/>
        <v>P</v>
      </c>
      <c r="P11" s="17" t="str">
        <f t="shared" ref="P11" si="12">IF(P$7=0," ",IF($D11=P$7,"R","P"))</f>
        <v>R</v>
      </c>
      <c r="Q11" s="17" t="str">
        <f t="shared" si="6"/>
        <v>P</v>
      </c>
      <c r="R11" s="17" t="str">
        <f t="shared" si="6"/>
        <v>P</v>
      </c>
      <c r="S11" s="17" t="str">
        <f t="shared" si="6"/>
        <v>P</v>
      </c>
      <c r="T11" s="17" t="str">
        <f t="shared" si="6"/>
        <v>P</v>
      </c>
      <c r="U11" s="17" t="str">
        <f t="shared" si="6"/>
        <v>P</v>
      </c>
      <c r="V11" s="17" t="str">
        <f t="shared" si="6"/>
        <v>P</v>
      </c>
      <c r="W11" s="17" t="str">
        <f t="shared" si="6"/>
        <v>R</v>
      </c>
      <c r="X11" s="17" t="str">
        <f t="shared" si="6"/>
        <v>P</v>
      </c>
      <c r="Y11" s="17" t="str">
        <f t="shared" si="6"/>
        <v>P</v>
      </c>
      <c r="Z11" s="17" t="str">
        <f t="shared" si="6"/>
        <v>P</v>
      </c>
      <c r="AA11" s="17" t="str">
        <f t="shared" si="6"/>
        <v>P</v>
      </c>
      <c r="AB11" s="17" t="str">
        <f t="shared" si="6"/>
        <v>P</v>
      </c>
      <c r="AC11" s="17" t="str">
        <f t="shared" si="6"/>
        <v>P</v>
      </c>
      <c r="AD11" s="17" t="str">
        <f t="shared" si="6"/>
        <v>R</v>
      </c>
      <c r="AE11" s="17" t="str">
        <f t="shared" si="6"/>
        <v>P</v>
      </c>
      <c r="AF11" s="17" t="str">
        <f t="shared" si="6"/>
        <v>P</v>
      </c>
      <c r="AG11" s="17" t="str">
        <f t="shared" si="6"/>
        <v>P</v>
      </c>
      <c r="AH11" s="17" t="str">
        <f t="shared" si="6"/>
        <v>P</v>
      </c>
      <c r="AI11" s="17" t="str">
        <f t="shared" si="6"/>
        <v xml:space="preserve"> </v>
      </c>
      <c r="AJ11" s="17"/>
      <c r="AK11" s="18">
        <f t="shared" si="9"/>
        <v>26</v>
      </c>
      <c r="AL11" s="18">
        <f t="shared" si="10"/>
        <v>0</v>
      </c>
      <c r="AM11" s="18">
        <f t="shared" si="11"/>
        <v>4</v>
      </c>
    </row>
    <row r="12" spans="1:48" ht="15.75" x14ac:dyDescent="0.25">
      <c r="A12" s="20">
        <v>5</v>
      </c>
      <c r="B12" s="21" t="s">
        <v>6</v>
      </c>
      <c r="C12" s="21">
        <v>185</v>
      </c>
      <c r="D12" s="14">
        <v>1</v>
      </c>
      <c r="E12" s="17" t="str">
        <f t="shared" si="8"/>
        <v>P</v>
      </c>
      <c r="F12" s="17" t="str">
        <f t="shared" si="6"/>
        <v>P</v>
      </c>
      <c r="G12" s="17" t="str">
        <f t="shared" si="6"/>
        <v>P</v>
      </c>
      <c r="H12" s="17" t="str">
        <f t="shared" si="6"/>
        <v>P</v>
      </c>
      <c r="I12" s="17" t="str">
        <f t="shared" si="6"/>
        <v>R</v>
      </c>
      <c r="J12" s="17" t="str">
        <f t="shared" si="6"/>
        <v>P</v>
      </c>
      <c r="K12" s="17" t="str">
        <f t="shared" si="6"/>
        <v>P</v>
      </c>
      <c r="L12" s="17" t="str">
        <f t="shared" si="6"/>
        <v>P</v>
      </c>
      <c r="M12" s="17" t="str">
        <f t="shared" si="6"/>
        <v>P</v>
      </c>
      <c r="N12" s="17" t="str">
        <f t="shared" si="6"/>
        <v>P</v>
      </c>
      <c r="O12" s="17" t="str">
        <f t="shared" si="6"/>
        <v>P</v>
      </c>
      <c r="P12" s="17" t="str">
        <f t="shared" si="6"/>
        <v>R</v>
      </c>
      <c r="Q12" s="17" t="str">
        <f t="shared" si="6"/>
        <v>P</v>
      </c>
      <c r="R12" s="17" t="str">
        <f t="shared" si="6"/>
        <v>P</v>
      </c>
      <c r="S12" s="17" t="str">
        <f t="shared" si="6"/>
        <v>P</v>
      </c>
      <c r="T12" s="17" t="str">
        <f t="shared" si="6"/>
        <v>P</v>
      </c>
      <c r="U12" s="17" t="str">
        <f t="shared" si="6"/>
        <v>P</v>
      </c>
      <c r="V12" s="17" t="str">
        <f t="shared" si="6"/>
        <v>P</v>
      </c>
      <c r="W12" s="17" t="str">
        <f t="shared" si="6"/>
        <v>R</v>
      </c>
      <c r="X12" s="17" t="str">
        <f t="shared" si="6"/>
        <v>P</v>
      </c>
      <c r="Y12" s="17" t="str">
        <f t="shared" si="6"/>
        <v>P</v>
      </c>
      <c r="Z12" s="17" t="str">
        <f t="shared" si="6"/>
        <v>P</v>
      </c>
      <c r="AA12" s="17" t="str">
        <f t="shared" si="6"/>
        <v>P</v>
      </c>
      <c r="AB12" s="17" t="str">
        <f t="shared" si="6"/>
        <v>P</v>
      </c>
      <c r="AC12" s="17" t="str">
        <f t="shared" si="6"/>
        <v>P</v>
      </c>
      <c r="AD12" s="17" t="str">
        <f t="shared" si="6"/>
        <v>R</v>
      </c>
      <c r="AE12" s="17" t="str">
        <f t="shared" si="6"/>
        <v>P</v>
      </c>
      <c r="AF12" s="17" t="str">
        <f t="shared" si="6"/>
        <v>P</v>
      </c>
      <c r="AG12" s="17" t="str">
        <f t="shared" si="6"/>
        <v>P</v>
      </c>
      <c r="AH12" s="17" t="str">
        <f t="shared" si="6"/>
        <v>P</v>
      </c>
      <c r="AI12" s="17" t="str">
        <f t="shared" si="6"/>
        <v xml:space="preserve"> </v>
      </c>
      <c r="AJ12" s="17"/>
      <c r="AK12" s="18">
        <f t="shared" si="9"/>
        <v>26</v>
      </c>
      <c r="AL12" s="18">
        <f t="shared" si="10"/>
        <v>0</v>
      </c>
      <c r="AM12" s="18">
        <f t="shared" si="11"/>
        <v>4</v>
      </c>
    </row>
    <row r="13" spans="1:48" ht="15.75" x14ac:dyDescent="0.25">
      <c r="A13" s="20">
        <v>6</v>
      </c>
      <c r="B13" s="21" t="s">
        <v>7</v>
      </c>
      <c r="C13" s="21">
        <v>186</v>
      </c>
      <c r="D13" s="14">
        <v>1</v>
      </c>
      <c r="E13" s="17" t="str">
        <f t="shared" si="8"/>
        <v>P</v>
      </c>
      <c r="F13" s="17" t="str">
        <f t="shared" si="6"/>
        <v>P</v>
      </c>
      <c r="G13" s="17" t="str">
        <f t="shared" si="6"/>
        <v>P</v>
      </c>
      <c r="H13" s="17" t="str">
        <f t="shared" si="6"/>
        <v>P</v>
      </c>
      <c r="I13" s="17" t="str">
        <f t="shared" si="6"/>
        <v>R</v>
      </c>
      <c r="J13" s="17" t="str">
        <f t="shared" si="6"/>
        <v>P</v>
      </c>
      <c r="K13" s="17" t="str">
        <f t="shared" si="6"/>
        <v>P</v>
      </c>
      <c r="L13" s="17" t="str">
        <f t="shared" si="6"/>
        <v>P</v>
      </c>
      <c r="M13" s="17" t="str">
        <f t="shared" si="6"/>
        <v>P</v>
      </c>
      <c r="N13" s="17" t="str">
        <f t="shared" si="6"/>
        <v>P</v>
      </c>
      <c r="O13" s="17" t="str">
        <f t="shared" si="6"/>
        <v>P</v>
      </c>
      <c r="P13" s="17" t="str">
        <f t="shared" si="6"/>
        <v>R</v>
      </c>
      <c r="Q13" s="17" t="str">
        <f t="shared" si="6"/>
        <v>P</v>
      </c>
      <c r="R13" s="17" t="str">
        <f t="shared" si="6"/>
        <v>P</v>
      </c>
      <c r="S13" s="17" t="str">
        <f t="shared" si="6"/>
        <v>P</v>
      </c>
      <c r="T13" s="17" t="str">
        <f t="shared" si="6"/>
        <v>P</v>
      </c>
      <c r="U13" s="17" t="str">
        <f t="shared" si="6"/>
        <v>P</v>
      </c>
      <c r="V13" s="17" t="str">
        <f t="shared" si="6"/>
        <v>P</v>
      </c>
      <c r="W13" s="17" t="str">
        <f t="shared" si="6"/>
        <v>R</v>
      </c>
      <c r="X13" s="17" t="str">
        <f t="shared" si="6"/>
        <v>P</v>
      </c>
      <c r="Y13" s="17" t="str">
        <f t="shared" si="6"/>
        <v>P</v>
      </c>
      <c r="Z13" s="17" t="str">
        <f t="shared" si="6"/>
        <v>P</v>
      </c>
      <c r="AA13" s="17" t="str">
        <f t="shared" si="6"/>
        <v>P</v>
      </c>
      <c r="AB13" s="17" t="str">
        <f t="shared" si="6"/>
        <v>P</v>
      </c>
      <c r="AC13" s="17" t="str">
        <f t="shared" si="6"/>
        <v>P</v>
      </c>
      <c r="AD13" s="17" t="str">
        <f t="shared" si="6"/>
        <v>R</v>
      </c>
      <c r="AE13" s="17" t="str">
        <f t="shared" si="6"/>
        <v>P</v>
      </c>
      <c r="AF13" s="17" t="str">
        <f t="shared" si="6"/>
        <v>P</v>
      </c>
      <c r="AG13" s="17" t="str">
        <f t="shared" si="6"/>
        <v>P</v>
      </c>
      <c r="AH13" s="17" t="str">
        <f t="shared" si="6"/>
        <v>P</v>
      </c>
      <c r="AI13" s="17" t="str">
        <f t="shared" si="6"/>
        <v xml:space="preserve"> </v>
      </c>
      <c r="AJ13" s="17"/>
      <c r="AK13" s="18">
        <f t="shared" si="9"/>
        <v>26</v>
      </c>
      <c r="AL13" s="18">
        <f t="shared" si="10"/>
        <v>0</v>
      </c>
      <c r="AM13" s="18">
        <f t="shared" si="11"/>
        <v>4</v>
      </c>
    </row>
    <row r="14" spans="1:48" ht="15.75" x14ac:dyDescent="0.25">
      <c r="A14" s="20">
        <v>7</v>
      </c>
      <c r="B14" s="21" t="s">
        <v>8</v>
      </c>
      <c r="C14" s="21">
        <v>187</v>
      </c>
      <c r="D14" s="14">
        <v>1</v>
      </c>
      <c r="E14" s="17" t="str">
        <f t="shared" si="8"/>
        <v>P</v>
      </c>
      <c r="F14" s="17" t="str">
        <f t="shared" si="6"/>
        <v>P</v>
      </c>
      <c r="G14" s="17" t="str">
        <f t="shared" si="6"/>
        <v>P</v>
      </c>
      <c r="H14" s="17" t="str">
        <f t="shared" si="6"/>
        <v>P</v>
      </c>
      <c r="I14" s="17" t="str">
        <f t="shared" si="6"/>
        <v>R</v>
      </c>
      <c r="J14" s="17" t="str">
        <f t="shared" si="6"/>
        <v>P</v>
      </c>
      <c r="K14" s="17" t="str">
        <f t="shared" si="6"/>
        <v>P</v>
      </c>
      <c r="L14" s="17" t="str">
        <f t="shared" si="6"/>
        <v>P</v>
      </c>
      <c r="M14" s="17" t="str">
        <f t="shared" si="6"/>
        <v>P</v>
      </c>
      <c r="N14" s="17" t="str">
        <f t="shared" si="6"/>
        <v>P</v>
      </c>
      <c r="O14" s="17" t="str">
        <f t="shared" si="6"/>
        <v>P</v>
      </c>
      <c r="P14" s="17" t="str">
        <f t="shared" si="6"/>
        <v>R</v>
      </c>
      <c r="Q14" s="17" t="str">
        <f t="shared" si="6"/>
        <v>P</v>
      </c>
      <c r="R14" s="17" t="str">
        <f t="shared" si="6"/>
        <v>P</v>
      </c>
      <c r="S14" s="17" t="str">
        <f t="shared" si="6"/>
        <v>P</v>
      </c>
      <c r="T14" s="17" t="str">
        <f t="shared" si="6"/>
        <v>P</v>
      </c>
      <c r="U14" s="17" t="str">
        <f t="shared" si="6"/>
        <v>P</v>
      </c>
      <c r="V14" s="17" t="str">
        <f t="shared" si="6"/>
        <v>P</v>
      </c>
      <c r="W14" s="17" t="str">
        <f t="shared" si="6"/>
        <v>R</v>
      </c>
      <c r="X14" s="17" t="str">
        <f t="shared" si="6"/>
        <v>P</v>
      </c>
      <c r="Y14" s="17" t="str">
        <f t="shared" si="6"/>
        <v>P</v>
      </c>
      <c r="Z14" s="17" t="str">
        <f t="shared" si="6"/>
        <v>P</v>
      </c>
      <c r="AA14" s="17" t="str">
        <f t="shared" si="6"/>
        <v>P</v>
      </c>
      <c r="AB14" s="17" t="str">
        <f t="shared" si="6"/>
        <v>P</v>
      </c>
      <c r="AC14" s="17" t="str">
        <f t="shared" si="6"/>
        <v>P</v>
      </c>
      <c r="AD14" s="17" t="str">
        <f t="shared" si="6"/>
        <v>R</v>
      </c>
      <c r="AE14" s="17" t="str">
        <f t="shared" si="6"/>
        <v>P</v>
      </c>
      <c r="AF14" s="17" t="str">
        <f t="shared" si="6"/>
        <v>P</v>
      </c>
      <c r="AG14" s="17" t="str">
        <f t="shared" si="6"/>
        <v>P</v>
      </c>
      <c r="AH14" s="17" t="str">
        <f t="shared" si="6"/>
        <v>P</v>
      </c>
      <c r="AI14" s="17" t="str">
        <f t="shared" si="6"/>
        <v xml:space="preserve"> </v>
      </c>
      <c r="AJ14" s="17"/>
      <c r="AK14" s="18">
        <f t="shared" si="9"/>
        <v>26</v>
      </c>
      <c r="AL14" s="18">
        <f t="shared" si="10"/>
        <v>0</v>
      </c>
      <c r="AM14" s="18">
        <f t="shared" si="11"/>
        <v>4</v>
      </c>
    </row>
    <row r="15" spans="1:48" ht="15.75" x14ac:dyDescent="0.25">
      <c r="A15" s="20">
        <v>8</v>
      </c>
      <c r="B15" s="21" t="s">
        <v>9</v>
      </c>
      <c r="C15" s="21">
        <v>189</v>
      </c>
      <c r="D15" s="14">
        <v>1</v>
      </c>
      <c r="E15" s="17" t="str">
        <f t="shared" si="8"/>
        <v>P</v>
      </c>
      <c r="F15" s="17" t="str">
        <f t="shared" si="6"/>
        <v>P</v>
      </c>
      <c r="G15" s="17" t="str">
        <f t="shared" si="6"/>
        <v>P</v>
      </c>
      <c r="H15" s="17" t="str">
        <f t="shared" si="6"/>
        <v>P</v>
      </c>
      <c r="I15" s="17" t="str">
        <f t="shared" si="6"/>
        <v>R</v>
      </c>
      <c r="J15" s="17" t="str">
        <f t="shared" si="6"/>
        <v>P</v>
      </c>
      <c r="K15" s="17" t="str">
        <f t="shared" si="6"/>
        <v>P</v>
      </c>
      <c r="L15" s="17" t="str">
        <f t="shared" si="6"/>
        <v>P</v>
      </c>
      <c r="M15" s="17" t="str">
        <f t="shared" si="6"/>
        <v>P</v>
      </c>
      <c r="N15" s="17" t="str">
        <f t="shared" si="6"/>
        <v>P</v>
      </c>
      <c r="O15" s="17" t="str">
        <f t="shared" si="6"/>
        <v>P</v>
      </c>
      <c r="P15" s="17" t="str">
        <f t="shared" si="6"/>
        <v>R</v>
      </c>
      <c r="Q15" s="17" t="str">
        <f t="shared" si="6"/>
        <v>P</v>
      </c>
      <c r="R15" s="17" t="str">
        <f t="shared" si="6"/>
        <v>P</v>
      </c>
      <c r="S15" s="17" t="str">
        <f t="shared" si="6"/>
        <v>P</v>
      </c>
      <c r="T15" s="17" t="str">
        <f t="shared" si="6"/>
        <v>P</v>
      </c>
      <c r="U15" s="17" t="str">
        <f t="shared" si="6"/>
        <v>P</v>
      </c>
      <c r="V15" s="17" t="str">
        <f t="shared" si="6"/>
        <v>P</v>
      </c>
      <c r="W15" s="17" t="str">
        <f t="shared" si="6"/>
        <v>R</v>
      </c>
      <c r="X15" s="17" t="str">
        <f t="shared" si="6"/>
        <v>P</v>
      </c>
      <c r="Y15" s="17" t="str">
        <f t="shared" si="6"/>
        <v>P</v>
      </c>
      <c r="Z15" s="17" t="str">
        <f t="shared" si="6"/>
        <v>P</v>
      </c>
      <c r="AA15" s="17" t="str">
        <f t="shared" si="6"/>
        <v>P</v>
      </c>
      <c r="AB15" s="17" t="str">
        <f t="shared" si="6"/>
        <v>P</v>
      </c>
      <c r="AC15" s="17" t="str">
        <f t="shared" si="6"/>
        <v>P</v>
      </c>
      <c r="AD15" s="17" t="str">
        <f t="shared" si="6"/>
        <v>R</v>
      </c>
      <c r="AE15" s="17" t="str">
        <f t="shared" si="6"/>
        <v>P</v>
      </c>
      <c r="AF15" s="17" t="str">
        <f t="shared" si="6"/>
        <v>P</v>
      </c>
      <c r="AG15" s="17" t="str">
        <f t="shared" si="6"/>
        <v>P</v>
      </c>
      <c r="AH15" s="17" t="str">
        <f t="shared" si="6"/>
        <v>P</v>
      </c>
      <c r="AI15" s="17" t="str">
        <f t="shared" si="6"/>
        <v xml:space="preserve"> </v>
      </c>
      <c r="AJ15" s="17"/>
      <c r="AK15" s="18">
        <f t="shared" si="9"/>
        <v>26</v>
      </c>
      <c r="AL15" s="18">
        <f t="shared" si="10"/>
        <v>0</v>
      </c>
      <c r="AM15" s="18">
        <f t="shared" si="11"/>
        <v>4</v>
      </c>
    </row>
    <row r="16" spans="1:48" ht="15.75" x14ac:dyDescent="0.25">
      <c r="A16" s="20">
        <v>9</v>
      </c>
      <c r="B16" s="21" t="s">
        <v>10</v>
      </c>
      <c r="C16" s="21">
        <v>190</v>
      </c>
      <c r="D16" s="14">
        <v>1</v>
      </c>
      <c r="E16" s="17" t="str">
        <f t="shared" si="8"/>
        <v>P</v>
      </c>
      <c r="F16" s="17" t="str">
        <f t="shared" si="6"/>
        <v>P</v>
      </c>
      <c r="G16" s="17" t="str">
        <f t="shared" si="6"/>
        <v>P</v>
      </c>
      <c r="H16" s="17" t="str">
        <f t="shared" si="6"/>
        <v>P</v>
      </c>
      <c r="I16" s="17" t="str">
        <f t="shared" si="6"/>
        <v>R</v>
      </c>
      <c r="J16" s="17" t="str">
        <f t="shared" si="6"/>
        <v>P</v>
      </c>
      <c r="K16" s="17" t="str">
        <f t="shared" si="6"/>
        <v>P</v>
      </c>
      <c r="L16" s="17" t="str">
        <f t="shared" si="6"/>
        <v>P</v>
      </c>
      <c r="M16" s="17" t="str">
        <f t="shared" si="6"/>
        <v>P</v>
      </c>
      <c r="N16" s="17" t="str">
        <f t="shared" si="6"/>
        <v>P</v>
      </c>
      <c r="O16" s="17" t="str">
        <f t="shared" si="6"/>
        <v>P</v>
      </c>
      <c r="P16" s="17" t="str">
        <f t="shared" si="6"/>
        <v>R</v>
      </c>
      <c r="Q16" s="17" t="str">
        <f t="shared" si="6"/>
        <v>P</v>
      </c>
      <c r="R16" s="17" t="str">
        <f t="shared" si="6"/>
        <v>P</v>
      </c>
      <c r="S16" s="17" t="str">
        <f t="shared" si="6"/>
        <v>P</v>
      </c>
      <c r="T16" s="17" t="str">
        <f t="shared" si="6"/>
        <v>P</v>
      </c>
      <c r="U16" s="17" t="str">
        <f t="shared" ref="U16:AI22" si="13">IF(U$7=0," ",IF($D16=U$7,"R","P"))</f>
        <v>P</v>
      </c>
      <c r="V16" s="17" t="str">
        <f t="shared" si="13"/>
        <v>P</v>
      </c>
      <c r="W16" s="17" t="str">
        <f t="shared" si="13"/>
        <v>R</v>
      </c>
      <c r="X16" s="17" t="str">
        <f t="shared" si="13"/>
        <v>P</v>
      </c>
      <c r="Y16" s="17" t="str">
        <f t="shared" si="13"/>
        <v>P</v>
      </c>
      <c r="Z16" s="17" t="str">
        <f t="shared" si="13"/>
        <v>P</v>
      </c>
      <c r="AA16" s="17" t="str">
        <f t="shared" si="13"/>
        <v>P</v>
      </c>
      <c r="AB16" s="17" t="str">
        <f t="shared" si="13"/>
        <v>P</v>
      </c>
      <c r="AC16" s="17" t="str">
        <f t="shared" si="13"/>
        <v>P</v>
      </c>
      <c r="AD16" s="17" t="str">
        <f t="shared" si="13"/>
        <v>R</v>
      </c>
      <c r="AE16" s="17" t="str">
        <f t="shared" si="13"/>
        <v>P</v>
      </c>
      <c r="AF16" s="17" t="str">
        <f t="shared" si="13"/>
        <v>P</v>
      </c>
      <c r="AG16" s="17" t="str">
        <f t="shared" si="13"/>
        <v>P</v>
      </c>
      <c r="AH16" s="17" t="str">
        <f t="shared" si="13"/>
        <v>P</v>
      </c>
      <c r="AI16" s="17" t="str">
        <f t="shared" si="13"/>
        <v xml:space="preserve"> </v>
      </c>
      <c r="AJ16" s="17"/>
      <c r="AK16" s="18">
        <f t="shared" si="9"/>
        <v>26</v>
      </c>
      <c r="AL16" s="18">
        <f t="shared" si="10"/>
        <v>0</v>
      </c>
      <c r="AM16" s="18">
        <f t="shared" si="11"/>
        <v>4</v>
      </c>
    </row>
    <row r="17" spans="1:39" ht="15.75" x14ac:dyDescent="0.25">
      <c r="A17" s="20">
        <v>10</v>
      </c>
      <c r="B17" s="21" t="s">
        <v>11</v>
      </c>
      <c r="C17" s="21">
        <v>191</v>
      </c>
      <c r="D17" s="14">
        <v>1</v>
      </c>
      <c r="E17" s="17" t="str">
        <f t="shared" si="8"/>
        <v>P</v>
      </c>
      <c r="F17" s="17" t="str">
        <f t="shared" si="8"/>
        <v>P</v>
      </c>
      <c r="G17" s="17" t="str">
        <f t="shared" si="8"/>
        <v>P</v>
      </c>
      <c r="H17" s="17" t="str">
        <f t="shared" si="8"/>
        <v>P</v>
      </c>
      <c r="I17" s="17" t="str">
        <f t="shared" si="8"/>
        <v>R</v>
      </c>
      <c r="J17" s="17" t="str">
        <f t="shared" si="8"/>
        <v>P</v>
      </c>
      <c r="K17" s="17" t="str">
        <f t="shared" si="8"/>
        <v>P</v>
      </c>
      <c r="L17" s="17" t="str">
        <f t="shared" si="8"/>
        <v>P</v>
      </c>
      <c r="M17" s="17" t="str">
        <f t="shared" si="8"/>
        <v>P</v>
      </c>
      <c r="N17" s="17" t="str">
        <f t="shared" si="8"/>
        <v>P</v>
      </c>
      <c r="O17" s="17" t="str">
        <f t="shared" si="8"/>
        <v>P</v>
      </c>
      <c r="P17" s="17" t="str">
        <f t="shared" si="8"/>
        <v>R</v>
      </c>
      <c r="Q17" s="17" t="str">
        <f t="shared" si="8"/>
        <v>P</v>
      </c>
      <c r="R17" s="17" t="str">
        <f t="shared" si="8"/>
        <v>P</v>
      </c>
      <c r="S17" s="17" t="str">
        <f t="shared" si="8"/>
        <v>P</v>
      </c>
      <c r="T17" s="17" t="str">
        <f t="shared" si="8"/>
        <v>P</v>
      </c>
      <c r="U17" s="17" t="str">
        <f t="shared" si="13"/>
        <v>P</v>
      </c>
      <c r="V17" s="17" t="str">
        <f t="shared" si="13"/>
        <v>P</v>
      </c>
      <c r="W17" s="17" t="str">
        <f t="shared" si="13"/>
        <v>R</v>
      </c>
      <c r="X17" s="17" t="str">
        <f t="shared" si="13"/>
        <v>P</v>
      </c>
      <c r="Y17" s="17" t="str">
        <f t="shared" si="13"/>
        <v>P</v>
      </c>
      <c r="Z17" s="17" t="str">
        <f t="shared" si="13"/>
        <v>P</v>
      </c>
      <c r="AA17" s="17" t="str">
        <f t="shared" si="13"/>
        <v>P</v>
      </c>
      <c r="AB17" s="17" t="str">
        <f t="shared" si="13"/>
        <v>P</v>
      </c>
      <c r="AC17" s="17" t="str">
        <f t="shared" si="13"/>
        <v>P</v>
      </c>
      <c r="AD17" s="17" t="str">
        <f t="shared" si="13"/>
        <v>R</v>
      </c>
      <c r="AE17" s="17" t="str">
        <f t="shared" si="13"/>
        <v>P</v>
      </c>
      <c r="AF17" s="17" t="str">
        <f t="shared" si="13"/>
        <v>P</v>
      </c>
      <c r="AG17" s="17" t="str">
        <f t="shared" si="13"/>
        <v>P</v>
      </c>
      <c r="AH17" s="17" t="str">
        <f t="shared" si="13"/>
        <v>P</v>
      </c>
      <c r="AI17" s="17" t="str">
        <f t="shared" si="13"/>
        <v xml:space="preserve"> </v>
      </c>
      <c r="AJ17" s="17"/>
      <c r="AK17" s="18">
        <f t="shared" si="9"/>
        <v>26</v>
      </c>
      <c r="AL17" s="18">
        <f t="shared" si="10"/>
        <v>0</v>
      </c>
      <c r="AM17" s="18">
        <f t="shared" si="11"/>
        <v>4</v>
      </c>
    </row>
    <row r="18" spans="1:39" ht="15.75" x14ac:dyDescent="0.25">
      <c r="A18" s="20">
        <v>11</v>
      </c>
      <c r="B18" s="21" t="s">
        <v>12</v>
      </c>
      <c r="C18" s="21">
        <v>192</v>
      </c>
      <c r="D18" s="14">
        <v>1</v>
      </c>
      <c r="E18" s="17" t="str">
        <f t="shared" si="8"/>
        <v>P</v>
      </c>
      <c r="F18" s="17" t="str">
        <f t="shared" si="8"/>
        <v>P</v>
      </c>
      <c r="G18" s="17" t="str">
        <f t="shared" si="8"/>
        <v>P</v>
      </c>
      <c r="H18" s="17" t="str">
        <f t="shared" si="8"/>
        <v>P</v>
      </c>
      <c r="I18" s="17" t="str">
        <f t="shared" si="8"/>
        <v>R</v>
      </c>
      <c r="J18" s="17" t="str">
        <f t="shared" si="8"/>
        <v>P</v>
      </c>
      <c r="K18" s="17" t="str">
        <f t="shared" si="8"/>
        <v>P</v>
      </c>
      <c r="L18" s="17" t="str">
        <f t="shared" si="8"/>
        <v>P</v>
      </c>
      <c r="M18" s="17" t="str">
        <f t="shared" si="8"/>
        <v>P</v>
      </c>
      <c r="N18" s="17" t="str">
        <f t="shared" si="8"/>
        <v>P</v>
      </c>
      <c r="O18" s="17" t="str">
        <f t="shared" si="8"/>
        <v>P</v>
      </c>
      <c r="P18" s="17" t="str">
        <f t="shared" si="8"/>
        <v>R</v>
      </c>
      <c r="Q18" s="17" t="str">
        <f t="shared" si="8"/>
        <v>P</v>
      </c>
      <c r="R18" s="17" t="str">
        <f t="shared" si="8"/>
        <v>P</v>
      </c>
      <c r="S18" s="17" t="str">
        <f t="shared" si="8"/>
        <v>P</v>
      </c>
      <c r="T18" s="17" t="str">
        <f t="shared" si="8"/>
        <v>P</v>
      </c>
      <c r="U18" s="17" t="str">
        <f t="shared" si="13"/>
        <v>P</v>
      </c>
      <c r="V18" s="17" t="str">
        <f t="shared" si="13"/>
        <v>P</v>
      </c>
      <c r="W18" s="17" t="str">
        <f t="shared" si="13"/>
        <v>R</v>
      </c>
      <c r="X18" s="17" t="str">
        <f t="shared" si="13"/>
        <v>P</v>
      </c>
      <c r="Y18" s="17" t="str">
        <f t="shared" si="13"/>
        <v>P</v>
      </c>
      <c r="Z18" s="17" t="str">
        <f t="shared" si="13"/>
        <v>P</v>
      </c>
      <c r="AA18" s="17" t="str">
        <f t="shared" si="13"/>
        <v>P</v>
      </c>
      <c r="AB18" s="17" t="str">
        <f t="shared" si="13"/>
        <v>P</v>
      </c>
      <c r="AC18" s="17" t="str">
        <f t="shared" si="13"/>
        <v>P</v>
      </c>
      <c r="AD18" s="17" t="str">
        <f t="shared" si="13"/>
        <v>R</v>
      </c>
      <c r="AE18" s="17" t="str">
        <f t="shared" si="13"/>
        <v>P</v>
      </c>
      <c r="AF18" s="17" t="str">
        <f t="shared" si="13"/>
        <v>P</v>
      </c>
      <c r="AG18" s="17" t="str">
        <f t="shared" si="13"/>
        <v>P</v>
      </c>
      <c r="AH18" s="17" t="str">
        <f t="shared" si="13"/>
        <v>P</v>
      </c>
      <c r="AI18" s="17" t="str">
        <f t="shared" si="13"/>
        <v xml:space="preserve"> </v>
      </c>
      <c r="AJ18" s="17"/>
      <c r="AK18" s="18">
        <f t="shared" si="9"/>
        <v>26</v>
      </c>
      <c r="AL18" s="18">
        <f t="shared" si="10"/>
        <v>0</v>
      </c>
      <c r="AM18" s="18">
        <f t="shared" si="11"/>
        <v>4</v>
      </c>
    </row>
    <row r="19" spans="1:39" ht="15.75" x14ac:dyDescent="0.25">
      <c r="A19" s="20">
        <v>12</v>
      </c>
      <c r="B19" s="21" t="s">
        <v>13</v>
      </c>
      <c r="C19" s="21">
        <v>193</v>
      </c>
      <c r="D19" s="14">
        <v>1</v>
      </c>
      <c r="E19" s="17" t="str">
        <f t="shared" si="8"/>
        <v>P</v>
      </c>
      <c r="F19" s="17" t="str">
        <f t="shared" si="8"/>
        <v>P</v>
      </c>
      <c r="G19" s="17" t="str">
        <f t="shared" si="8"/>
        <v>P</v>
      </c>
      <c r="H19" s="17" t="str">
        <f t="shared" si="8"/>
        <v>P</v>
      </c>
      <c r="I19" s="17" t="str">
        <f t="shared" si="8"/>
        <v>R</v>
      </c>
      <c r="J19" s="17" t="str">
        <f t="shared" si="8"/>
        <v>P</v>
      </c>
      <c r="K19" s="17" t="str">
        <f t="shared" si="8"/>
        <v>P</v>
      </c>
      <c r="L19" s="17" t="str">
        <f t="shared" si="8"/>
        <v>P</v>
      </c>
      <c r="M19" s="17" t="str">
        <f t="shared" si="8"/>
        <v>P</v>
      </c>
      <c r="N19" s="17" t="str">
        <f t="shared" si="8"/>
        <v>P</v>
      </c>
      <c r="O19" s="17" t="str">
        <f t="shared" si="8"/>
        <v>P</v>
      </c>
      <c r="P19" s="17" t="str">
        <f t="shared" si="8"/>
        <v>R</v>
      </c>
      <c r="Q19" s="17" t="str">
        <f t="shared" si="8"/>
        <v>P</v>
      </c>
      <c r="R19" s="17" t="str">
        <f t="shared" si="8"/>
        <v>P</v>
      </c>
      <c r="S19" s="17" t="str">
        <f t="shared" si="8"/>
        <v>P</v>
      </c>
      <c r="T19" s="17" t="str">
        <f t="shared" si="8"/>
        <v>P</v>
      </c>
      <c r="U19" s="17" t="str">
        <f t="shared" si="13"/>
        <v>P</v>
      </c>
      <c r="V19" s="17" t="str">
        <f t="shared" si="13"/>
        <v>P</v>
      </c>
      <c r="W19" s="17" t="str">
        <f t="shared" si="13"/>
        <v>R</v>
      </c>
      <c r="X19" s="17" t="str">
        <f t="shared" si="13"/>
        <v>P</v>
      </c>
      <c r="Y19" s="17" t="str">
        <f t="shared" si="13"/>
        <v>P</v>
      </c>
      <c r="Z19" s="17" t="str">
        <f t="shared" si="13"/>
        <v>P</v>
      </c>
      <c r="AA19" s="17" t="str">
        <f t="shared" si="13"/>
        <v>P</v>
      </c>
      <c r="AB19" s="17" t="str">
        <f t="shared" si="13"/>
        <v>P</v>
      </c>
      <c r="AC19" s="17" t="str">
        <f t="shared" si="13"/>
        <v>P</v>
      </c>
      <c r="AD19" s="17" t="str">
        <f t="shared" si="13"/>
        <v>R</v>
      </c>
      <c r="AE19" s="17" t="str">
        <f t="shared" si="13"/>
        <v>P</v>
      </c>
      <c r="AF19" s="17" t="str">
        <f t="shared" si="13"/>
        <v>P</v>
      </c>
      <c r="AG19" s="17" t="str">
        <f t="shared" si="13"/>
        <v>P</v>
      </c>
      <c r="AH19" s="17" t="str">
        <f t="shared" si="13"/>
        <v>P</v>
      </c>
      <c r="AI19" s="17" t="str">
        <f t="shared" si="13"/>
        <v xml:space="preserve"> </v>
      </c>
      <c r="AJ19" s="17"/>
      <c r="AK19" s="18">
        <f t="shared" si="9"/>
        <v>26</v>
      </c>
      <c r="AL19" s="18">
        <f t="shared" si="10"/>
        <v>0</v>
      </c>
      <c r="AM19" s="18">
        <f t="shared" si="11"/>
        <v>4</v>
      </c>
    </row>
    <row r="20" spans="1:39" ht="15.75" x14ac:dyDescent="0.25">
      <c r="A20" s="20">
        <v>13</v>
      </c>
      <c r="B20" s="21" t="s">
        <v>14</v>
      </c>
      <c r="C20" s="21">
        <v>194</v>
      </c>
      <c r="D20" s="14">
        <v>1</v>
      </c>
      <c r="E20" s="17" t="str">
        <f t="shared" si="8"/>
        <v>P</v>
      </c>
      <c r="F20" s="17" t="str">
        <f t="shared" si="8"/>
        <v>P</v>
      </c>
      <c r="G20" s="17" t="str">
        <f t="shared" si="8"/>
        <v>P</v>
      </c>
      <c r="H20" s="17" t="str">
        <f t="shared" si="8"/>
        <v>P</v>
      </c>
      <c r="I20" s="17" t="str">
        <f t="shared" si="8"/>
        <v>R</v>
      </c>
      <c r="J20" s="17" t="str">
        <f t="shared" si="8"/>
        <v>P</v>
      </c>
      <c r="K20" s="17" t="str">
        <f t="shared" si="8"/>
        <v>P</v>
      </c>
      <c r="L20" s="17" t="str">
        <f t="shared" si="8"/>
        <v>P</v>
      </c>
      <c r="M20" s="17" t="str">
        <f t="shared" si="8"/>
        <v>P</v>
      </c>
      <c r="N20" s="17" t="str">
        <f t="shared" si="8"/>
        <v>P</v>
      </c>
      <c r="O20" s="17" t="str">
        <f t="shared" si="8"/>
        <v>P</v>
      </c>
      <c r="P20" s="17" t="str">
        <f t="shared" si="8"/>
        <v>R</v>
      </c>
      <c r="Q20" s="17" t="str">
        <f t="shared" si="8"/>
        <v>P</v>
      </c>
      <c r="R20" s="17" t="str">
        <f t="shared" si="8"/>
        <v>P</v>
      </c>
      <c r="S20" s="17" t="str">
        <f t="shared" si="8"/>
        <v>P</v>
      </c>
      <c r="T20" s="17" t="str">
        <f t="shared" si="8"/>
        <v>P</v>
      </c>
      <c r="U20" s="17" t="str">
        <f t="shared" si="13"/>
        <v>P</v>
      </c>
      <c r="V20" s="17" t="str">
        <f t="shared" si="13"/>
        <v>P</v>
      </c>
      <c r="W20" s="17" t="str">
        <f t="shared" si="13"/>
        <v>R</v>
      </c>
      <c r="X20" s="17" t="str">
        <f t="shared" si="13"/>
        <v>P</v>
      </c>
      <c r="Y20" s="17" t="str">
        <f t="shared" si="13"/>
        <v>P</v>
      </c>
      <c r="Z20" s="17" t="str">
        <f t="shared" si="13"/>
        <v>P</v>
      </c>
      <c r="AA20" s="17" t="str">
        <f t="shared" si="13"/>
        <v>P</v>
      </c>
      <c r="AB20" s="17" t="str">
        <f t="shared" si="13"/>
        <v>P</v>
      </c>
      <c r="AC20" s="17" t="str">
        <f t="shared" si="13"/>
        <v>P</v>
      </c>
      <c r="AD20" s="17" t="str">
        <f t="shared" si="13"/>
        <v>R</v>
      </c>
      <c r="AE20" s="17" t="str">
        <f t="shared" si="13"/>
        <v>P</v>
      </c>
      <c r="AF20" s="17" t="str">
        <f t="shared" si="13"/>
        <v>P</v>
      </c>
      <c r="AG20" s="17" t="str">
        <f t="shared" si="13"/>
        <v>P</v>
      </c>
      <c r="AH20" s="17" t="str">
        <f t="shared" si="13"/>
        <v>P</v>
      </c>
      <c r="AI20" s="17" t="str">
        <f t="shared" si="13"/>
        <v xml:space="preserve"> </v>
      </c>
      <c r="AJ20" s="17"/>
      <c r="AK20" s="18">
        <f t="shared" si="9"/>
        <v>26</v>
      </c>
      <c r="AL20" s="18">
        <f t="shared" si="10"/>
        <v>0</v>
      </c>
      <c r="AM20" s="18">
        <f t="shared" si="11"/>
        <v>4</v>
      </c>
    </row>
    <row r="21" spans="1:39" ht="15.75" x14ac:dyDescent="0.25">
      <c r="A21" s="20">
        <v>14</v>
      </c>
      <c r="B21" s="21" t="s">
        <v>15</v>
      </c>
      <c r="C21" s="21">
        <v>195</v>
      </c>
      <c r="D21" s="14">
        <v>1</v>
      </c>
      <c r="E21" s="17" t="str">
        <f t="shared" si="8"/>
        <v>P</v>
      </c>
      <c r="F21" s="17" t="str">
        <f t="shared" si="8"/>
        <v>P</v>
      </c>
      <c r="G21" s="17" t="str">
        <f t="shared" si="8"/>
        <v>P</v>
      </c>
      <c r="H21" s="17" t="str">
        <f t="shared" si="8"/>
        <v>P</v>
      </c>
      <c r="I21" s="17" t="str">
        <f t="shared" si="8"/>
        <v>R</v>
      </c>
      <c r="J21" s="17" t="str">
        <f t="shared" si="8"/>
        <v>P</v>
      </c>
      <c r="K21" s="17" t="str">
        <f t="shared" si="8"/>
        <v>P</v>
      </c>
      <c r="L21" s="17" t="str">
        <f t="shared" si="8"/>
        <v>P</v>
      </c>
      <c r="M21" s="17" t="str">
        <f t="shared" si="8"/>
        <v>P</v>
      </c>
      <c r="N21" s="17" t="str">
        <f t="shared" si="8"/>
        <v>P</v>
      </c>
      <c r="O21" s="17" t="str">
        <f t="shared" si="8"/>
        <v>P</v>
      </c>
      <c r="P21" s="17" t="str">
        <f t="shared" si="8"/>
        <v>R</v>
      </c>
      <c r="Q21" s="17" t="str">
        <f t="shared" si="8"/>
        <v>P</v>
      </c>
      <c r="R21" s="17" t="str">
        <f t="shared" si="8"/>
        <v>P</v>
      </c>
      <c r="S21" s="17" t="str">
        <f t="shared" si="8"/>
        <v>P</v>
      </c>
      <c r="T21" s="17" t="str">
        <f t="shared" si="8"/>
        <v>P</v>
      </c>
      <c r="U21" s="17" t="str">
        <f t="shared" si="13"/>
        <v>P</v>
      </c>
      <c r="V21" s="17" t="str">
        <f t="shared" si="13"/>
        <v>P</v>
      </c>
      <c r="W21" s="17" t="str">
        <f t="shared" si="13"/>
        <v>R</v>
      </c>
      <c r="X21" s="17" t="str">
        <f t="shared" si="13"/>
        <v>P</v>
      </c>
      <c r="Y21" s="17" t="str">
        <f t="shared" si="13"/>
        <v>P</v>
      </c>
      <c r="Z21" s="17" t="str">
        <f t="shared" si="13"/>
        <v>P</v>
      </c>
      <c r="AA21" s="17" t="str">
        <f t="shared" si="13"/>
        <v>P</v>
      </c>
      <c r="AB21" s="17" t="str">
        <f t="shared" si="13"/>
        <v>P</v>
      </c>
      <c r="AC21" s="17" t="str">
        <f t="shared" si="13"/>
        <v>P</v>
      </c>
      <c r="AD21" s="17" t="str">
        <f t="shared" si="13"/>
        <v>R</v>
      </c>
      <c r="AE21" s="17" t="str">
        <f t="shared" si="13"/>
        <v>P</v>
      </c>
      <c r="AF21" s="17" t="str">
        <f t="shared" si="13"/>
        <v>P</v>
      </c>
      <c r="AG21" s="17" t="str">
        <f t="shared" si="13"/>
        <v>P</v>
      </c>
      <c r="AH21" s="17" t="str">
        <f t="shared" si="13"/>
        <v>P</v>
      </c>
      <c r="AI21" s="17" t="str">
        <f t="shared" si="13"/>
        <v xml:space="preserve"> </v>
      </c>
      <c r="AJ21" s="17"/>
      <c r="AK21" s="18">
        <f t="shared" si="9"/>
        <v>26</v>
      </c>
      <c r="AL21" s="18">
        <f t="shared" si="10"/>
        <v>0</v>
      </c>
      <c r="AM21" s="18">
        <f t="shared" si="11"/>
        <v>4</v>
      </c>
    </row>
    <row r="22" spans="1:39" ht="15.75" x14ac:dyDescent="0.25">
      <c r="A22" s="20">
        <v>15</v>
      </c>
      <c r="B22" s="21" t="s">
        <v>16</v>
      </c>
      <c r="C22" s="21">
        <v>196</v>
      </c>
      <c r="D22" s="14">
        <v>1</v>
      </c>
      <c r="E22" s="17" t="str">
        <f>IF(E$7=0," ",IF($D22=E$7,"R","P"))</f>
        <v>P</v>
      </c>
      <c r="F22" s="17" t="str">
        <f t="shared" si="8"/>
        <v>P</v>
      </c>
      <c r="G22" s="17" t="str">
        <f t="shared" si="8"/>
        <v>P</v>
      </c>
      <c r="H22" s="17" t="str">
        <f t="shared" si="8"/>
        <v>P</v>
      </c>
      <c r="I22" s="17" t="str">
        <f t="shared" si="8"/>
        <v>R</v>
      </c>
      <c r="J22" s="17" t="str">
        <f t="shared" si="8"/>
        <v>P</v>
      </c>
      <c r="K22" s="17" t="str">
        <f t="shared" si="8"/>
        <v>P</v>
      </c>
      <c r="L22" s="17" t="str">
        <f t="shared" si="8"/>
        <v>P</v>
      </c>
      <c r="M22" s="17" t="str">
        <f t="shared" si="8"/>
        <v>P</v>
      </c>
      <c r="N22" s="17" t="str">
        <f t="shared" si="8"/>
        <v>P</v>
      </c>
      <c r="O22" s="17" t="str">
        <f t="shared" si="8"/>
        <v>P</v>
      </c>
      <c r="P22" s="17" t="str">
        <f t="shared" si="8"/>
        <v>R</v>
      </c>
      <c r="Q22" s="17" t="str">
        <f t="shared" si="8"/>
        <v>P</v>
      </c>
      <c r="R22" s="17" t="str">
        <f t="shared" si="8"/>
        <v>P</v>
      </c>
      <c r="S22" s="17" t="str">
        <f t="shared" si="8"/>
        <v>P</v>
      </c>
      <c r="T22" s="17" t="str">
        <f t="shared" si="8"/>
        <v>P</v>
      </c>
      <c r="U22" s="17" t="str">
        <f t="shared" si="13"/>
        <v>P</v>
      </c>
      <c r="V22" s="17" t="str">
        <f t="shared" si="13"/>
        <v>P</v>
      </c>
      <c r="W22" s="17" t="str">
        <f t="shared" si="13"/>
        <v>R</v>
      </c>
      <c r="X22" s="17" t="str">
        <f t="shared" si="13"/>
        <v>P</v>
      </c>
      <c r="Y22" s="17" t="str">
        <f t="shared" si="13"/>
        <v>P</v>
      </c>
      <c r="Z22" s="17" t="str">
        <f t="shared" si="13"/>
        <v>P</v>
      </c>
      <c r="AA22" s="17" t="str">
        <f t="shared" si="13"/>
        <v>P</v>
      </c>
      <c r="AB22" s="17" t="str">
        <f t="shared" si="13"/>
        <v>P</v>
      </c>
      <c r="AC22" s="17" t="str">
        <f t="shared" si="13"/>
        <v>P</v>
      </c>
      <c r="AD22" s="17" t="str">
        <f t="shared" si="13"/>
        <v>R</v>
      </c>
      <c r="AE22" s="17" t="str">
        <f t="shared" si="13"/>
        <v>P</v>
      </c>
      <c r="AF22" s="17" t="str">
        <f t="shared" si="13"/>
        <v>P</v>
      </c>
      <c r="AG22" s="17" t="str">
        <f t="shared" si="13"/>
        <v>P</v>
      </c>
      <c r="AH22" s="17" t="str">
        <f t="shared" si="13"/>
        <v>P</v>
      </c>
      <c r="AI22" s="17" t="str">
        <f t="shared" si="13"/>
        <v xml:space="preserve"> </v>
      </c>
      <c r="AJ22" s="17"/>
      <c r="AK22" s="18">
        <f t="shared" si="9"/>
        <v>26</v>
      </c>
      <c r="AL22" s="18">
        <f t="shared" si="10"/>
        <v>0</v>
      </c>
      <c r="AM22" s="18">
        <f t="shared" si="11"/>
        <v>4</v>
      </c>
    </row>
  </sheetData>
  <sheetProtection selectLockedCells="1" selectUnlockedCells="1"/>
  <protectedRanges>
    <protectedRange algorithmName="SHA-512" hashValue="9R+BS9lMqbdiR46cccS92llie4EWfRWNw4xEfGp3I3Iwq8vW1f5FDeP2VxamJ8UCeA2k7zuxAbcVBQ2RCbEnLQ==" saltValue="AFnhQs/NUnp8wBzpz2miTw==" spinCount="100000" sqref="E8:AF22" name="Range1"/>
  </protectedRanges>
  <mergeCells count="9">
    <mergeCell ref="Y3:AA3"/>
    <mergeCell ref="A2:M3"/>
    <mergeCell ref="Y2:AA2"/>
    <mergeCell ref="O2:Q2"/>
    <mergeCell ref="O3:Q3"/>
    <mergeCell ref="R2:T2"/>
    <mergeCell ref="R3:T3"/>
    <mergeCell ref="V2:X2"/>
    <mergeCell ref="V3:X3"/>
  </mergeCells>
  <conditionalFormatting sqref="E8">
    <cfRule type="duplicateValues" priority="1"/>
  </conditionalFormatting>
  <conditionalFormatting sqref="E8:AI22 AK8:AK22">
    <cfRule type="cellIs" dxfId="2" priority="6" operator="equal">
      <formula>"R"</formula>
    </cfRule>
    <cfRule type="cellIs" dxfId="1" priority="7" operator="equal">
      <formula>"A"</formula>
    </cfRule>
    <cfRule type="cellIs" dxfId="0" priority="8" operator="equal">
      <formula>"P"</formula>
    </cfRule>
  </conditionalFormatting>
  <dataValidations count="1">
    <dataValidation type="list" allowBlank="1" showInputMessage="1" showErrorMessage="1" sqref="E8:AI22" xr:uid="{8629B053-CC49-40DC-B0C3-5356CEB3C2AE}">
      <formula1>"P,A,R"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D11A97-B762-4ECA-A132-6870A03746FB}">
          <x14:formula1>
            <xm:f>DATE!$A$1:$A$12</xm:f>
          </x14:formula1>
          <xm:sqref>R2:T2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EBD1-3305-43BB-94D9-0AEFAB4C1560}">
  <dimension ref="A1:A12"/>
  <sheetViews>
    <sheetView workbookViewId="0">
      <selection activeCell="J4" sqref="J4"/>
    </sheetView>
  </sheetViews>
  <sheetFormatPr defaultRowHeight="15" x14ac:dyDescent="0.25"/>
  <cols>
    <col min="1" max="1" width="10.42578125" bestFit="1" customWidth="1"/>
  </cols>
  <sheetData>
    <row r="1" spans="1:1" x14ac:dyDescent="0.25">
      <c r="A1" s="1">
        <v>44562</v>
      </c>
    </row>
    <row r="2" spans="1:1" x14ac:dyDescent="0.25">
      <c r="A2" s="1">
        <v>44593</v>
      </c>
    </row>
    <row r="3" spans="1:1" x14ac:dyDescent="0.25">
      <c r="A3" s="1">
        <v>44621</v>
      </c>
    </row>
    <row r="4" spans="1:1" x14ac:dyDescent="0.25">
      <c r="A4" s="1">
        <v>44652</v>
      </c>
    </row>
    <row r="5" spans="1:1" x14ac:dyDescent="0.25">
      <c r="A5" s="1">
        <v>44682</v>
      </c>
    </row>
    <row r="6" spans="1:1" x14ac:dyDescent="0.25">
      <c r="A6" s="1">
        <v>44713</v>
      </c>
    </row>
    <row r="7" spans="1:1" x14ac:dyDescent="0.25">
      <c r="A7" s="1">
        <v>44743</v>
      </c>
    </row>
    <row r="8" spans="1:1" x14ac:dyDescent="0.25">
      <c r="A8" s="1">
        <v>44774</v>
      </c>
    </row>
    <row r="9" spans="1:1" x14ac:dyDescent="0.25">
      <c r="A9" s="1">
        <v>44805</v>
      </c>
    </row>
    <row r="10" spans="1:1" x14ac:dyDescent="0.25">
      <c r="A10" s="1">
        <v>44835</v>
      </c>
    </row>
    <row r="11" spans="1:1" x14ac:dyDescent="0.25">
      <c r="A11" s="1">
        <v>44866</v>
      </c>
    </row>
    <row r="12" spans="1:1" x14ac:dyDescent="0.25">
      <c r="A12" s="1">
        <v>44896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U 4 H V 7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F U 4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O B 1 c o i k e 4 D g A A A B E A A A A T A B w A R m 9 y b X V s Y X M v U 2 V j d G l v b j E u b S C i G A A o o B Q A A A A A A A A A A A A A A A A A A A A A A A A A A A A r T k 0 u y c z P U w i G 0 I b W A F B L A Q I t A B Q A A g A I A B V O B 1 e 9 B M l a p A A A A P Y A A A A S A A A A A A A A A A A A A A A A A A A A A A B D b 2 5 m a W c v U G F j a 2 F n Z S 5 4 b W x Q S w E C L Q A U A A I A C A A V T g d X D 8 r p q 6 Q A A A D p A A A A E w A A A A A A A A A A A A A A A A D w A A A A W 0 N v b n R l b n R f V H l w Z X N d L n h t b F B L A Q I t A B Q A A g A I A B V O B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4 1 1 P C X 3 j Q 4 5 m t V K s Q r S X A A A A A A I A A A A A A B B m A A A A A Q A A I A A A A A W q 6 O t k 7 p o K T + U m n 6 o c A / v 5 z e H / 2 o b 4 A i g F t F 4 Z u H e K A A A A A A 6 A A A A A A g A A I A A A A G g 4 X X 0 k G 2 F b B p v q y 0 U C X + O E z 1 z O A z m 6 B Y z K t 9 3 C 0 R 7 n U A A A A E t E A 0 7 L N g j H c Q U H N s k + X b a t 7 M 0 O i D D + + P 1 9 N p T C X M C s 6 x I v m 5 z m 3 Y V a Z Y F K 8 S u E o z q d j F 3 + W 7 1 h Q B / j C S s 3 t F t R N h m Y 3 D X J j l d / d 3 K a 1 0 a n Q A A A A I p P B y k n l C 6 S m M Q Q p A E V L 2 x x o f F g 5 3 8 o X L T Q + n c S 9 U 3 / 9 m D 7 j c b v k V q b N u j 1 j a z 6 6 J B U T t 8 M Z w M h h R k 7 f 3 R d I z U = < / D a t a M a s h u p > 
</file>

<file path=customXml/itemProps1.xml><?xml version="1.0" encoding="utf-8"?>
<ds:datastoreItem xmlns:ds="http://schemas.openxmlformats.org/officeDocument/2006/customXml" ds:itemID="{F0629E79-35A4-4B58-A04E-9B796116FA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MARKSHEET</vt:lpstr>
      <vt:lpstr>ATTENDANCE SHEET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HIRPARA</dc:creator>
  <cp:lastModifiedBy>Meet Hirpara</cp:lastModifiedBy>
  <dcterms:created xsi:type="dcterms:W3CDTF">2015-06-05T18:17:20Z</dcterms:created>
  <dcterms:modified xsi:type="dcterms:W3CDTF">2023-11-06T06:01:15Z</dcterms:modified>
</cp:coreProperties>
</file>