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5345" windowHeight="4650"/>
  </bookViews>
  <sheets>
    <sheet name="sheet1" sheetId="1" r:id="rId1"/>
  </sheets>
  <externalReferences>
    <externalReference r:id="rId2"/>
    <externalReference r:id="rId3"/>
  </externalReferences>
  <definedNames>
    <definedName name="_xlnm._FilterDatabase" localSheetId="0" hidden="1">sheet1!$A$1:$S$1</definedName>
  </definedNames>
  <calcPr calcId="145621"/>
</workbook>
</file>

<file path=xl/calcChain.xml><?xml version="1.0" encoding="utf-8"?>
<calcChain xmlns="http://schemas.openxmlformats.org/spreadsheetml/2006/main">
  <c r="Q4" i="1" l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3" i="1"/>
  <c r="L4" i="1" l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3" i="1"/>
</calcChain>
</file>

<file path=xl/sharedStrings.xml><?xml version="1.0" encoding="utf-8"?>
<sst xmlns="http://schemas.openxmlformats.org/spreadsheetml/2006/main" count="518" uniqueCount="281">
  <si>
    <t>Do Not fill/edit this Column</t>
  </si>
  <si>
    <t>Unique Mail ID
(Compulsory for All User Roles)</t>
  </si>
  <si>
    <t>Unique Mobile No.
(Compulsory for All User Roles)</t>
  </si>
  <si>
    <t>"Write the following Options only: 
1) Branch_Maker 
2) Branch_Checker/Approver 
3) Admin_Maker 
4) Admin_Checker 
5) Head_Office"
(Compulsory for All User Roles)</t>
  </si>
  <si>
    <t>Name of Branch
(Compulsory for Branch_Maker, Branch Checker/Approver)</t>
  </si>
  <si>
    <t>Code of Branch
(Compulsory for Branch_Maker, Branch Checker/Approver)</t>
  </si>
  <si>
    <t>Branch IFSC Code
(Compulsory for Branch_Maker, Branch Checker/Approver)</t>
  </si>
  <si>
    <t>Branch Contact Person
(Compulsory for Branch_Maker, Branch Checker/Approver)</t>
  </si>
  <si>
    <t>Branch Contact Email
(Compulsory for Branch_Maker, Branch Checker/Approver)</t>
  </si>
  <si>
    <t>Branch Telephone No.
(Compulsory for Branch_Maker, Branch Checker/Approver)</t>
  </si>
  <si>
    <t>Name of Location where branch is situated
(Compulsory for Branch_Maker, Branch Checker/Approver)</t>
  </si>
  <si>
    <t>Branch Address
(Compulsory for Branch_Maker, Branch Checker/Approver)</t>
  </si>
  <si>
    <t>Branch Pincode
(Compulsory for Branch_Maker, Branch Checker/Approver)</t>
  </si>
  <si>
    <t>Write State Code from CW-City &amp; State Master
(Compulsory for Branch_Maker, Branch Checker/Approver)</t>
  </si>
  <si>
    <t>Write State Name from CW-City &amp; State Master
(Compulsory for Branch_Maker, Branch Checker/Approver)</t>
  </si>
  <si>
    <t>Write City Code from CW-City &amp; State Master
(Compulsory for Branch_Maker, Branch Checker/Approver)</t>
  </si>
  <si>
    <t>Write City Name from CW-City &amp; State Master
(Compulsory for Branch_Maker, Branch Checker/Approver)</t>
  </si>
  <si>
    <t>Please Write Following Options only: 
1) Yes 
2) No
(Compulsory for All User Roles)</t>
  </si>
  <si>
    <t>ID</t>
  </si>
  <si>
    <t>email</t>
  </si>
  <si>
    <t>mobile</t>
  </si>
  <si>
    <t>role_id</t>
  </si>
  <si>
    <t>branch_name</t>
  </si>
  <si>
    <t>branch_code</t>
  </si>
  <si>
    <t>ifsc_code</t>
  </si>
  <si>
    <t>br_contact_person</t>
  </si>
  <si>
    <t>br_contact_email</t>
  </si>
  <si>
    <t>br_tel_no</t>
  </si>
  <si>
    <t>location_name</t>
  </si>
  <si>
    <t>address</t>
  </si>
  <si>
    <t>pincode</t>
  </si>
  <si>
    <t>CW_State_Code</t>
  </si>
  <si>
    <t>State_Name</t>
  </si>
  <si>
    <t>CW_City_Code</t>
  </si>
  <si>
    <t>City_Name</t>
  </si>
  <si>
    <t>Funding</t>
  </si>
  <si>
    <t>VJARDI@bankofbaroda.com</t>
  </si>
  <si>
    <t>VJBAYO@bankofbaroda.com</t>
  </si>
  <si>
    <t>VJBELM@bankofbaroda.com</t>
  </si>
  <si>
    <t>VJBRAH@bankofbaroda.com</t>
  </si>
  <si>
    <t>VJBYND@bankofbaroda.com</t>
  </si>
  <si>
    <t>VJKUNP@bankofbaroda.com</t>
  </si>
  <si>
    <t>VJHALA@bankofbaroda.com</t>
  </si>
  <si>
    <t>VJHIUD@bankofbaroda.com</t>
  </si>
  <si>
    <t>VJKAMB@bankofbaroda.com</t>
  </si>
  <si>
    <t>VJKAUD@bankofbaroda.com</t>
  </si>
  <si>
    <t>VJKAUP@bankofbaroda.com</t>
  </si>
  <si>
    <t>VJKUKU@bankofbaroda.com</t>
  </si>
  <si>
    <t>VJMAMU@bankofbaroda.com</t>
  </si>
  <si>
    <t>VJMOBE@bankofbaroda.com</t>
  </si>
  <si>
    <t>VJNADA@bankofbaroda.com</t>
  </si>
  <si>
    <t>VJNIRE@bankofbaroda.com</t>
  </si>
  <si>
    <t>VJPADU@bankofbaroda.com</t>
  </si>
  <si>
    <t>VJPANG@bankofbaroda.com</t>
  </si>
  <si>
    <t>VJPERD@bankofbaroda.com</t>
  </si>
  <si>
    <t>VJSAIK@bankofbaroda.com</t>
  </si>
  <si>
    <t>VJSALV@bankofbaroda.com</t>
  </si>
  <si>
    <t>VJSANO@bankofbaroda.com</t>
  </si>
  <si>
    <t>VJSHUD@bankofbaroda.com</t>
  </si>
  <si>
    <t>VJTHOT@bankofbaroda.com</t>
  </si>
  <si>
    <t>VJUCHI@bankofbaroda.com</t>
  </si>
  <si>
    <t>VJUDUP@bankofbaroda.com</t>
  </si>
  <si>
    <t>VJUDPU@bankofbaroda.com</t>
  </si>
  <si>
    <t>VJYELL@bankofbaroda.com</t>
  </si>
  <si>
    <t>VJKUKK@bankofbaroda.com</t>
  </si>
  <si>
    <t>VJTHAL@bankofbaroda.com</t>
  </si>
  <si>
    <t>VJDOND@bankofbaroda.com</t>
  </si>
  <si>
    <t>VJSOOD@bankofbaroda.com</t>
  </si>
  <si>
    <t>VJKMBH@bankofbaroda.com</t>
  </si>
  <si>
    <t>VJKLUR@bankofbaroda.com</t>
  </si>
  <si>
    <t>VJKOGI@bankofbaroda.com</t>
  </si>
  <si>
    <t>VJKUUD@bankofbaroda.com</t>
  </si>
  <si>
    <t>VJALOO@bankofbaroda.com</t>
  </si>
  <si>
    <t>VJSHRU@bankofbaroda.com</t>
  </si>
  <si>
    <t>VJKOTE@bankofbaroda.com</t>
  </si>
  <si>
    <t>VJKELA@bankofbaroda.com</t>
  </si>
  <si>
    <t>VJBNJE@bankofbaroda.com</t>
  </si>
  <si>
    <t>VJGILI@bankofbaroda.com</t>
  </si>
  <si>
    <t>VJBHBH@bankofbaroda.com</t>
  </si>
  <si>
    <t>VJKTUR@bankofbaroda.com</t>
  </si>
  <si>
    <t>VJKOUD@bankofbaroda.com</t>
  </si>
  <si>
    <t> 9886929203</t>
  </si>
  <si>
    <t> 9611429240</t>
  </si>
  <si>
    <t> 9967096999</t>
  </si>
  <si>
    <t> 9480701588</t>
  </si>
  <si>
    <t> 9901430144</t>
  </si>
  <si>
    <t> 9739915710</t>
  </si>
  <si>
    <t> 9611588114</t>
  </si>
  <si>
    <t> 9481372057</t>
  </si>
  <si>
    <t> 7619257343</t>
  </si>
  <si>
    <t> 9685747701</t>
  </si>
  <si>
    <t>91104-90883</t>
  </si>
  <si>
    <t> 8971067234</t>
  </si>
  <si>
    <t>9740490783 </t>
  </si>
  <si>
    <t> 9481854291</t>
  </si>
  <si>
    <t> 9986226264</t>
  </si>
  <si>
    <t> 9480186324</t>
  </si>
  <si>
    <t>Branch_Checker/Approver</t>
  </si>
  <si>
    <t>ARDI</t>
  </si>
  <si>
    <t>BADANIDIYOOR</t>
  </si>
  <si>
    <t>BELMANNU</t>
  </si>
  <si>
    <t>BRAHMAVAR</t>
  </si>
  <si>
    <t>BYNDOOR</t>
  </si>
  <si>
    <t>KUNDAPUR</t>
  </si>
  <si>
    <t>HALADY</t>
  </si>
  <si>
    <t>HIRIADKA</t>
  </si>
  <si>
    <t>KAMBADAKONE</t>
  </si>
  <si>
    <t>KANDLUR</t>
  </si>
  <si>
    <t>KAUP</t>
  </si>
  <si>
    <t>KUKKUNDOOR</t>
  </si>
  <si>
    <t>MANDARTHI</t>
  </si>
  <si>
    <t>MOODABETTU</t>
  </si>
  <si>
    <t>NADA</t>
  </si>
  <si>
    <t>NIREBAILUR</t>
  </si>
  <si>
    <t>PADUBIDRI</t>
  </si>
  <si>
    <t>PANGALA</t>
  </si>
  <si>
    <t>PERDOOR</t>
  </si>
  <si>
    <t>SAIBARKATTE</t>
  </si>
  <si>
    <t>SALVADY</t>
  </si>
  <si>
    <t>SANOOR</t>
  </si>
  <si>
    <t>SHIRVA</t>
  </si>
  <si>
    <t>THOTTAM</t>
  </si>
  <si>
    <t>UCHILA</t>
  </si>
  <si>
    <t>UDUPI MAIN</t>
  </si>
  <si>
    <t>UDUPI PUTTUR</t>
  </si>
  <si>
    <t>YELLUR</t>
  </si>
  <si>
    <t>KUKKIKATTE</t>
  </si>
  <si>
    <t>THALLUR</t>
  </si>
  <si>
    <t>DONDERANGADI</t>
  </si>
  <si>
    <t>SOODA</t>
  </si>
  <si>
    <t>KUMBHASHI</t>
  </si>
  <si>
    <t>KOLLUR</t>
  </si>
  <si>
    <t>KOLALAGIRI</t>
  </si>
  <si>
    <t>KUTHYAR</t>
  </si>
  <si>
    <t>ALOOR</t>
  </si>
  <si>
    <t>SHIRURU</t>
  </si>
  <si>
    <t>KOTESHWAR</t>
  </si>
  <si>
    <t>KELARKALBETTU</t>
  </si>
  <si>
    <t>BANNANJE</t>
  </si>
  <si>
    <t>GILIYAR-KOTA</t>
  </si>
  <si>
    <t>B.H. RD, B’VATHI</t>
  </si>
  <si>
    <t>KALATHUR</t>
  </si>
  <si>
    <t>KORANGRAPADY</t>
  </si>
  <si>
    <t>VJARDI</t>
  </si>
  <si>
    <t>VJBAYO</t>
  </si>
  <si>
    <t>VJBELM</t>
  </si>
  <si>
    <t>VJBRAH</t>
  </si>
  <si>
    <t>VJBYND</t>
  </si>
  <si>
    <t>VJKUNP</t>
  </si>
  <si>
    <t>VJHALA</t>
  </si>
  <si>
    <t>VJHIUD</t>
  </si>
  <si>
    <t>VJKAMB</t>
  </si>
  <si>
    <t>VJKAUD</t>
  </si>
  <si>
    <t>VJKAUP</t>
  </si>
  <si>
    <t>VJKUKU</t>
  </si>
  <si>
    <t>VJMAMU</t>
  </si>
  <si>
    <t>VJMOBE</t>
  </si>
  <si>
    <t>VJNADA</t>
  </si>
  <si>
    <t>VJNIRE</t>
  </si>
  <si>
    <t>VJPADU</t>
  </si>
  <si>
    <t>VJPANG</t>
  </si>
  <si>
    <t>VJPERD</t>
  </si>
  <si>
    <t>VJSAIK</t>
  </si>
  <si>
    <t>VJSALV</t>
  </si>
  <si>
    <t>VJSANO</t>
  </si>
  <si>
    <t>VJSHUD</t>
  </si>
  <si>
    <t>VJTHOT</t>
  </si>
  <si>
    <t>VJUCHI</t>
  </si>
  <si>
    <t>VJUDUP</t>
  </si>
  <si>
    <t>VJUDPU</t>
  </si>
  <si>
    <t>VJYELL</t>
  </si>
  <si>
    <t>VJKUKK</t>
  </si>
  <si>
    <t>VJTHAL</t>
  </si>
  <si>
    <t>VJDOND</t>
  </si>
  <si>
    <t>VJSOOD</t>
  </si>
  <si>
    <t>VJKMBH</t>
  </si>
  <si>
    <t>VJKLUR</t>
  </si>
  <si>
    <t>VJKOGI</t>
  </si>
  <si>
    <t>VJKUUD</t>
  </si>
  <si>
    <t>VJALOO</t>
  </si>
  <si>
    <t>VJSHRU</t>
  </si>
  <si>
    <t>VJKOTE</t>
  </si>
  <si>
    <t>VJKELA</t>
  </si>
  <si>
    <t>VJBNJE</t>
  </si>
  <si>
    <t>VJGILI</t>
  </si>
  <si>
    <t>VJBHBH</t>
  </si>
  <si>
    <t>VJKTUR</t>
  </si>
  <si>
    <t>VJKOUD</t>
  </si>
  <si>
    <t>VIJB0001007</t>
  </si>
  <si>
    <t>VIJB0001016</t>
  </si>
  <si>
    <t>VIJB0001028</t>
  </si>
  <si>
    <t>VIJB0001037</t>
  </si>
  <si>
    <t>VIJB0001041</t>
  </si>
  <si>
    <t>VIJB0001048</t>
  </si>
  <si>
    <t>VIJB0001073</t>
  </si>
  <si>
    <t>VIJB0001085</t>
  </si>
  <si>
    <t>VIJB0001106</t>
  </si>
  <si>
    <t>VIJB0001108</t>
  </si>
  <si>
    <t>VIJB0001116</t>
  </si>
  <si>
    <t>VIJB0001129</t>
  </si>
  <si>
    <t>VIJB0001140</t>
  </si>
  <si>
    <t>VIJB0001148</t>
  </si>
  <si>
    <t>VIJB0001154</t>
  </si>
  <si>
    <t>VIJB0001165</t>
  </si>
  <si>
    <t>VIJB0001167</t>
  </si>
  <si>
    <t>VIJB0001172</t>
  </si>
  <si>
    <t>VIJB0001174</t>
  </si>
  <si>
    <t>VIJB0001185</t>
  </si>
  <si>
    <t>VIJB0001187</t>
  </si>
  <si>
    <t>VIJB0001190</t>
  </si>
  <si>
    <t>VIJB0001197</t>
  </si>
  <si>
    <t>VIJB0001206</t>
  </si>
  <si>
    <t>VIJB0001210</t>
  </si>
  <si>
    <t>VIJB0001211</t>
  </si>
  <si>
    <t>VIJB0001212</t>
  </si>
  <si>
    <t>VIJB0001227</t>
  </si>
  <si>
    <t>VIJB0001237</t>
  </si>
  <si>
    <t>VIJB0001243</t>
  </si>
  <si>
    <t>VIJB0001257</t>
  </si>
  <si>
    <t>VIJB0001308</t>
  </si>
  <si>
    <t>VIJB0001408</t>
  </si>
  <si>
    <t>VIJB0001428</t>
  </si>
  <si>
    <t>VIJB0001475</t>
  </si>
  <si>
    <t>VIJB0001497</t>
  </si>
  <si>
    <t>VIJB0001498</t>
  </si>
  <si>
    <t>VIJB0001526</t>
  </si>
  <si>
    <t>VIJB0001527</t>
  </si>
  <si>
    <t>VIJB0001530</t>
  </si>
  <si>
    <t>VIJB0001545</t>
  </si>
  <si>
    <t>VIJB0001571</t>
  </si>
  <si>
    <t>VIJB0001032</t>
  </si>
  <si>
    <t>VIJB0001104</t>
  </si>
  <si>
    <t>VIJB0001127</t>
  </si>
  <si>
    <t> Karunakar Shetty B</t>
  </si>
  <si>
    <t>Arpana Shetty</t>
  </si>
  <si>
    <t>Prasad N N</t>
  </si>
  <si>
    <t>Jeenath Kumar Shetty</t>
  </si>
  <si>
    <t> Prabhakar Poojary</t>
  </si>
  <si>
    <t>Suresh Shetty</t>
  </si>
  <si>
    <t> B.Shankar  Shetty</t>
  </si>
  <si>
    <t> Hussain Basha</t>
  </si>
  <si>
    <t> Sunil Kumar</t>
  </si>
  <si>
    <t>Praveen</t>
  </si>
  <si>
    <t> Prakasha</t>
  </si>
  <si>
    <t> Vishnu Kumar Gupta</t>
  </si>
  <si>
    <t>Pradeepa Shetty</t>
  </si>
  <si>
    <t>Alwina Dsouza</t>
  </si>
  <si>
    <t xml:space="preserve"> Girish Aithal </t>
  </si>
  <si>
    <t>Sanketh</t>
  </si>
  <si>
    <t>Shubakar Shetty</t>
  </si>
  <si>
    <t>Soumya Rao</t>
  </si>
  <si>
    <t> Shivaprasd B</t>
  </si>
  <si>
    <t> Ashwin Kumar M S</t>
  </si>
  <si>
    <t>Srikanth</t>
  </si>
  <si>
    <t> Dharmesh Dagor</t>
  </si>
  <si>
    <t> Dwarakish N C</t>
  </si>
  <si>
    <t>Shipali Shetty</t>
  </si>
  <si>
    <t> Aravinda K Shetty</t>
  </si>
  <si>
    <t> P.Vidyadhara Shetty</t>
  </si>
  <si>
    <t>Charan Raj</t>
  </si>
  <si>
    <t>Karthik</t>
  </si>
  <si>
    <t>Vajra Hegde</t>
  </si>
  <si>
    <t> Swathi Pandey Chourey</t>
  </si>
  <si>
    <t>Sathish Shetty</t>
  </si>
  <si>
    <t> Raghuvaran</t>
  </si>
  <si>
    <t>Pavan Kumar Shet</t>
  </si>
  <si>
    <t> Bharath Kumar L B</t>
  </si>
  <si>
    <t> Chandrabhan Vishwakarma</t>
  </si>
  <si>
    <t> Diana Varghese</t>
  </si>
  <si>
    <t>Yogi</t>
  </si>
  <si>
    <t>Gladson</t>
  </si>
  <si>
    <t xml:space="preserve"> Nagesh G </t>
  </si>
  <si>
    <t>Ganesh</t>
  </si>
  <si>
    <t>Vijaya Kumar</t>
  </si>
  <si>
    <t>Supriya Shetty</t>
  </si>
  <si>
    <t>Mohan Kumar N M</t>
  </si>
  <si>
    <t>Subramanya</t>
  </si>
  <si>
    <t>Smitha B</t>
  </si>
  <si>
    <t>Karnataka</t>
  </si>
  <si>
    <t>Yes</t>
  </si>
  <si>
    <t>KUNDAPURA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</si>
</sst>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indexed="8"/>
      <name val="Calibri"/>
      <charset val="134"/>
      <scheme val="minor"/>
    </font>
    <font>
      <b/>
      <sz val="13"/>
      <color indexed="8"/>
      <name val="Calibri"/>
      <charset val="134"/>
    </font>
    <font>
      <sz val="10"/>
      <color rgb="FF666666"/>
      <name val="Arial"/>
      <family val="2"/>
    </font>
    <font>
      <sz val="11"/>
      <color indexed="8"/>
      <name val="Calibri"/>
      <family val="2"/>
      <scheme val="minor"/>
    </font>
    <font>
      <sz val="10"/>
      <color theme="1"/>
      <name val="Cambria"/>
      <family val="1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17">
    <xf numFmtId="0" fontId="0" fillId="0" borderId="0" xfId="0"/>
    <xf numFmtId="0" fontId="1" fillId="2" borderId="0" xfId="0" applyFont="1" applyFill="1" applyAlignment="1">
      <alignment wrapText="1"/>
    </xf>
    <xf numFmtId="0" fontId="1" fillId="0" borderId="0" xfId="0" applyFont="1"/>
    <xf numFmtId="0" fontId="0" fillId="0" borderId="1" xfId="0" applyBorder="1"/>
    <xf numFmtId="0" fontId="0" fillId="0" borderId="1" xfId="0" applyFill="1" applyBorder="1"/>
    <xf numFmtId="0" fontId="0" fillId="0" borderId="1" xfId="0" applyBorder="1" applyAlignment="1">
      <alignment horizontal="right"/>
    </xf>
    <xf numFmtId="0" fontId="0" fillId="0" borderId="1" xfId="0" applyNumberFormat="1" applyFont="1" applyBorder="1" applyAlignment="1">
      <alignment wrapText="1"/>
    </xf>
    <xf numFmtId="0" fontId="4" fillId="0" borderId="1" xfId="0" applyFont="1" applyFill="1" applyBorder="1" applyAlignment="1">
      <alignment horizontal="right"/>
    </xf>
    <xf numFmtId="0" fontId="5" fillId="0" borderId="1" xfId="0" applyFont="1" applyBorder="1" applyAlignment="1">
      <alignment vertical="center"/>
    </xf>
    <xf numFmtId="0" fontId="5" fillId="3" borderId="1" xfId="0" applyFont="1" applyFill="1" applyBorder="1" applyAlignment="1">
      <alignment vertical="center"/>
    </xf>
    <xf numFmtId="49" fontId="0" fillId="0" borderId="1" xfId="0" applyNumberFormat="1" applyFont="1" applyBorder="1" applyAlignment="1">
      <alignment wrapText="1"/>
    </xf>
    <xf numFmtId="0" fontId="3" fillId="0" borderId="1" xfId="1" applyFont="1" applyFill="1" applyBorder="1" applyAlignment="1">
      <alignment vertical="top"/>
    </xf>
    <xf numFmtId="0" fontId="3" fillId="0" borderId="1" xfId="1" applyNumberFormat="1" applyFont="1" applyFill="1" applyBorder="1" applyAlignment="1">
      <alignment horizontal="left" vertical="top"/>
    </xf>
    <xf numFmtId="0" fontId="0" fillId="0" borderId="1" xfId="0" applyFill="1" applyBorder="1" applyAlignment="1">
      <alignment horizontal="right" vertical="top"/>
    </xf>
    <xf numFmtId="0" fontId="1" fillId="0" borderId="1" xfId="0" applyFont="1" applyFill="1" applyBorder="1" applyAlignment="1"/>
    <xf numFmtId="0" fontId="2" fillId="0" borderId="1" xfId="0" applyFont="1" applyBorder="1"/>
    <xf numFmtId="0" fontId="3" fillId="0" borderId="1" xfId="0" applyFont="1" applyBorder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ahana/Contact%20Details/Copy%20of%20Amalgamated%20udupi%20regio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tate%20Mast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2">
          <cell r="L2" t="str">
            <v>DAVANG</v>
          </cell>
          <cell r="M2" t="str">
            <v>E</v>
          </cell>
          <cell r="N2" t="str">
            <v>1</v>
          </cell>
          <cell r="O2" t="str">
            <v>5</v>
          </cell>
          <cell r="P2" t="str">
            <v>26</v>
          </cell>
          <cell r="Q2" t="str">
            <v>2</v>
          </cell>
          <cell r="R2" t="str">
            <v>01</v>
          </cell>
          <cell r="S2">
            <v>201333</v>
          </cell>
          <cell r="T2">
            <v>8570007</v>
          </cell>
          <cell r="U2" t="str">
            <v>BRANCH</v>
          </cell>
          <cell r="V2" t="str">
            <v>BRANCH</v>
          </cell>
          <cell r="W2">
            <v>28851</v>
          </cell>
          <cell r="X2">
            <v>68.155373549999993</v>
          </cell>
          <cell r="Y2">
            <v>58.144027207000008</v>
          </cell>
          <cell r="Z2">
            <v>126.299400757</v>
          </cell>
          <cell r="AA2" t="str">
            <v>NO.22/1-2, CHOWKIPET, DAVANGERE 577 001</v>
          </cell>
        </row>
        <row r="3">
          <cell r="L3" t="str">
            <v>HARIHA</v>
          </cell>
          <cell r="M3" t="str">
            <v>E</v>
          </cell>
          <cell r="N3" t="str">
            <v>1</v>
          </cell>
          <cell r="O3" t="str">
            <v>5</v>
          </cell>
          <cell r="P3" t="str">
            <v>26</v>
          </cell>
          <cell r="Q3" t="str">
            <v>3</v>
          </cell>
          <cell r="R3" t="str">
            <v>01</v>
          </cell>
          <cell r="S3">
            <v>205927</v>
          </cell>
          <cell r="T3">
            <v>8570235</v>
          </cell>
          <cell r="U3" t="str">
            <v>BRANCH</v>
          </cell>
          <cell r="V3" t="str">
            <v>BRANCH</v>
          </cell>
          <cell r="W3">
            <v>42815</v>
          </cell>
          <cell r="X3">
            <v>3.3345546860000002</v>
          </cell>
          <cell r="Y3">
            <v>15.260033784000001</v>
          </cell>
          <cell r="Z3">
            <v>18.594588470000001</v>
          </cell>
          <cell r="AA3" t="str">
            <v>BANK OF BARODA, MARKANDESHWARA BUILDING, OLD PB ROAD, HARIHAR, DAVANGERE DIST, KARNATAKA 577601</v>
          </cell>
        </row>
        <row r="4">
          <cell r="L4" t="str">
            <v>DAVKAR</v>
          </cell>
          <cell r="M4" t="str">
            <v>E</v>
          </cell>
          <cell r="N4" t="str">
            <v>1</v>
          </cell>
          <cell r="O4" t="str">
            <v>5</v>
          </cell>
          <cell r="P4" t="str">
            <v>26</v>
          </cell>
          <cell r="Q4" t="str">
            <v>2</v>
          </cell>
          <cell r="R4" t="str">
            <v>02</v>
          </cell>
          <cell r="S4">
            <v>205985</v>
          </cell>
          <cell r="T4">
            <v>8570007</v>
          </cell>
          <cell r="U4" t="str">
            <v>BRANCH</v>
          </cell>
          <cell r="V4" t="str">
            <v>BRANCH</v>
          </cell>
          <cell r="W4">
            <v>43186</v>
          </cell>
          <cell r="X4">
            <v>2.161256479</v>
          </cell>
          <cell r="Y4">
            <v>0.47489769999999998</v>
          </cell>
          <cell r="Z4">
            <v>2.636154179</v>
          </cell>
          <cell r="AA4" t="str">
            <v>BANK OF BARODA, APMC DAVANGERE BRANCH BEHIND ADMIN OFFICE APMC YARD DAVANGERE KARNATAKA 577003</v>
          </cell>
        </row>
        <row r="5">
          <cell r="L5" t="str">
            <v>VJANAG</v>
          </cell>
          <cell r="M5" t="str">
            <v>E</v>
          </cell>
          <cell r="N5" t="str">
            <v>1</v>
          </cell>
          <cell r="O5" t="str">
            <v>5</v>
          </cell>
          <cell r="P5" t="str">
            <v>26</v>
          </cell>
          <cell r="Q5" t="str">
            <v>4</v>
          </cell>
          <cell r="R5" t="str">
            <v>02</v>
          </cell>
          <cell r="S5">
            <v>390145</v>
          </cell>
          <cell r="T5">
            <v>8570031</v>
          </cell>
          <cell r="U5" t="str">
            <v>BRANCH</v>
          </cell>
          <cell r="V5" t="str">
            <v>BRANCH</v>
          </cell>
          <cell r="W5">
            <v>26341</v>
          </cell>
          <cell r="X5">
            <v>33.032399999999996</v>
          </cell>
          <cell r="Y5">
            <v>53.325400000000002</v>
          </cell>
          <cell r="Z5">
            <v>86.357799999999997</v>
          </cell>
          <cell r="AA5" t="str">
            <v>PUNE BANGALORE ROAD , ANAGODU , DAVANAGERE DIST , ANAGODU , 577556</v>
          </cell>
        </row>
        <row r="6">
          <cell r="L6" t="str">
            <v>VJNALL</v>
          </cell>
          <cell r="M6" t="str">
            <v>E</v>
          </cell>
          <cell r="N6" t="str">
            <v>1</v>
          </cell>
          <cell r="O6" t="str">
            <v>5</v>
          </cell>
          <cell r="P6" t="str">
            <v>26</v>
          </cell>
          <cell r="Q6" t="str">
            <v>3</v>
          </cell>
          <cell r="R6" t="str">
            <v>03</v>
          </cell>
          <cell r="S6">
            <v>390245</v>
          </cell>
          <cell r="T6">
            <v>8570553</v>
          </cell>
          <cell r="U6" t="str">
            <v>BRANCH</v>
          </cell>
          <cell r="V6" t="str">
            <v>BRANCH</v>
          </cell>
          <cell r="W6">
            <v>26977</v>
          </cell>
          <cell r="X6">
            <v>32.142399999999995</v>
          </cell>
          <cell r="Y6">
            <v>42.6783</v>
          </cell>
          <cell r="Z6">
            <v>74.820699999999988</v>
          </cell>
          <cell r="AA6" t="str">
            <v>NEAR BUS STAND , TARALA BALU COMPLEX MAIN ROAD , NALLUR ,CHENNAGIRI TQ , NALLUR , 577221</v>
          </cell>
        </row>
        <row r="7">
          <cell r="L7" t="str">
            <v>VJKTHG</v>
          </cell>
          <cell r="M7" t="str">
            <v>E</v>
          </cell>
          <cell r="N7" t="str">
            <v>1</v>
          </cell>
          <cell r="O7" t="str">
            <v>5</v>
          </cell>
          <cell r="P7" t="str">
            <v>26</v>
          </cell>
          <cell r="Q7" t="str">
            <v>4</v>
          </cell>
          <cell r="R7" t="str">
            <v>03</v>
          </cell>
          <cell r="S7">
            <v>390339</v>
          </cell>
          <cell r="T7">
            <v>8570401</v>
          </cell>
          <cell r="U7" t="str">
            <v>BRANCH</v>
          </cell>
          <cell r="V7" t="str">
            <v>BRANCH</v>
          </cell>
          <cell r="W7">
            <v>27570</v>
          </cell>
          <cell r="X7">
            <v>15.6922</v>
          </cell>
          <cell r="Y7">
            <v>50.211499999999994</v>
          </cell>
          <cell r="Z7">
            <v>65.903699999999986</v>
          </cell>
          <cell r="AA7" t="str">
            <v>337,K K ROAD , KATHALGERE , DAVANGERE DIST , KATHALGERE , 577219</v>
          </cell>
        </row>
        <row r="8">
          <cell r="L8" t="str">
            <v>VJHARH</v>
          </cell>
          <cell r="M8" t="str">
            <v>E</v>
          </cell>
          <cell r="N8" t="str">
            <v>1</v>
          </cell>
          <cell r="O8" t="str">
            <v>5</v>
          </cell>
          <cell r="P8" t="str">
            <v>26</v>
          </cell>
          <cell r="Q8" t="str">
            <v>3</v>
          </cell>
          <cell r="R8" t="str">
            <v>04</v>
          </cell>
          <cell r="S8">
            <v>390551</v>
          </cell>
          <cell r="T8">
            <v>8570235</v>
          </cell>
          <cell r="U8" t="str">
            <v>BRANCH</v>
          </cell>
          <cell r="V8" t="str">
            <v>BRANCH</v>
          </cell>
          <cell r="W8">
            <v>28607</v>
          </cell>
          <cell r="X8">
            <v>57.8155</v>
          </cell>
          <cell r="Y8">
            <v>54.670900000000003</v>
          </cell>
          <cell r="Z8">
            <v>112.4864</v>
          </cell>
          <cell r="AA8" t="str">
            <v>P B NO 12 , SHIMOGA ROAD , HARIHAR , HARIHAR , 577601</v>
          </cell>
        </row>
        <row r="9">
          <cell r="L9" t="str">
            <v>DBDAVA</v>
          </cell>
          <cell r="M9" t="str">
            <v>E</v>
          </cell>
          <cell r="N9" t="str">
            <v>1</v>
          </cell>
          <cell r="O9" t="str">
            <v>5</v>
          </cell>
          <cell r="P9" t="str">
            <v>26</v>
          </cell>
          <cell r="Q9" t="str">
            <v>2</v>
          </cell>
          <cell r="R9" t="str">
            <v>06</v>
          </cell>
          <cell r="S9">
            <v>251012</v>
          </cell>
          <cell r="T9">
            <v>8570007</v>
          </cell>
          <cell r="U9" t="str">
            <v>BRANCH</v>
          </cell>
          <cell r="V9" t="str">
            <v>BRANCH</v>
          </cell>
          <cell r="W9">
            <v>31317</v>
          </cell>
          <cell r="X9">
            <v>23.52950555</v>
          </cell>
          <cell r="Y9">
            <v>8.2638912850000015</v>
          </cell>
          <cell r="Z9">
            <v>31.793396835000003</v>
          </cell>
          <cell r="AA9" t="str">
            <v>D. NO. 494/2, "KAMAL PLAZA",HADADI ROAD, NEAR VIDYARTHI BHAVAN, DAVANAGERE, DAVANAGERE, KARNATAKA, 577002</v>
          </cell>
        </row>
        <row r="10">
          <cell r="L10" t="str">
            <v>VJDAVA</v>
          </cell>
          <cell r="M10" t="str">
            <v>E</v>
          </cell>
          <cell r="N10" t="str">
            <v>1</v>
          </cell>
          <cell r="O10" t="str">
            <v>5</v>
          </cell>
          <cell r="P10" t="str">
            <v>26</v>
          </cell>
          <cell r="Q10" t="str">
            <v>2</v>
          </cell>
          <cell r="R10" t="str">
            <v>09</v>
          </cell>
          <cell r="S10">
            <v>390141</v>
          </cell>
          <cell r="T10">
            <v>8570007</v>
          </cell>
          <cell r="U10" t="str">
            <v>BRANCH</v>
          </cell>
          <cell r="V10" t="str">
            <v>BRANCH</v>
          </cell>
          <cell r="W10">
            <v>26327</v>
          </cell>
          <cell r="X10">
            <v>259.23689999999999</v>
          </cell>
          <cell r="Y10">
            <v>117.18770000000001</v>
          </cell>
          <cell r="Z10">
            <v>376.4246</v>
          </cell>
          <cell r="AA10" t="str">
            <v>VISHAL ARCADE , OPPOSITE TO ARUNA THEATRE , P B MAIN ROAD, DAVANGERE , DAVANGERE , 577002</v>
          </cell>
        </row>
        <row r="11">
          <cell r="L11" t="str">
            <v>VJVIDA</v>
          </cell>
          <cell r="M11" t="str">
            <v>E</v>
          </cell>
          <cell r="N11" t="str">
            <v>1</v>
          </cell>
          <cell r="O11" t="str">
            <v>5</v>
          </cell>
          <cell r="P11" t="str">
            <v>26</v>
          </cell>
          <cell r="Q11" t="str">
            <v>2</v>
          </cell>
          <cell r="R11" t="str">
            <v>10</v>
          </cell>
          <cell r="S11">
            <v>391927</v>
          </cell>
          <cell r="T11">
            <v>8570007</v>
          </cell>
          <cell r="U11" t="str">
            <v>BRANCH</v>
          </cell>
          <cell r="V11" t="str">
            <v>BRANCH</v>
          </cell>
          <cell r="W11">
            <v>42297</v>
          </cell>
          <cell r="X11">
            <v>47.118000000000002</v>
          </cell>
          <cell r="Y11">
            <v>34.991100000000003</v>
          </cell>
          <cell r="Z11">
            <v>82.109100000000012</v>
          </cell>
          <cell r="AA11" t="str">
            <v>1062/2, , NEAR COFFEE DAY, , VIDYANAGAR, DAVANGERE , DAVANGERE , 577005</v>
          </cell>
        </row>
        <row r="12">
          <cell r="L12" t="str">
            <v>SAGSHI</v>
          </cell>
          <cell r="M12" t="str">
            <v>E</v>
          </cell>
          <cell r="N12" t="str">
            <v>1</v>
          </cell>
          <cell r="O12" t="str">
            <v>5</v>
          </cell>
          <cell r="P12" t="str">
            <v>06</v>
          </cell>
          <cell r="Q12" t="str">
            <v>3</v>
          </cell>
          <cell r="R12" t="str">
            <v>02</v>
          </cell>
          <cell r="S12">
            <v>205199</v>
          </cell>
          <cell r="T12">
            <v>8740035</v>
          </cell>
          <cell r="U12" t="str">
            <v>BRANCH</v>
          </cell>
          <cell r="V12" t="str">
            <v>BRANCH</v>
          </cell>
          <cell r="W12">
            <v>41724</v>
          </cell>
          <cell r="X12">
            <v>6.8769955549999997</v>
          </cell>
          <cell r="Y12">
            <v>18.899666008000001</v>
          </cell>
          <cell r="Z12">
            <v>25.776661563000001</v>
          </cell>
          <cell r="AA12" t="str">
            <v>KHURSHID COMPLEX, JOG ROAD, SAGAR, DIST.SHIMOGA 577401</v>
          </cell>
        </row>
        <row r="13">
          <cell r="L13" t="str">
            <v>SHIMOG</v>
          </cell>
          <cell r="M13" t="str">
            <v>E</v>
          </cell>
          <cell r="N13" t="str">
            <v>1</v>
          </cell>
          <cell r="O13" t="str">
            <v>5</v>
          </cell>
          <cell r="P13" t="str">
            <v>06</v>
          </cell>
          <cell r="Q13" t="str">
            <v>2</v>
          </cell>
          <cell r="R13" t="str">
            <v>03</v>
          </cell>
          <cell r="S13">
            <v>200924</v>
          </cell>
          <cell r="T13">
            <v>8740007</v>
          </cell>
          <cell r="U13" t="str">
            <v>BRANCH</v>
          </cell>
          <cell r="V13" t="str">
            <v>BRANCH</v>
          </cell>
          <cell r="W13">
            <v>28041</v>
          </cell>
          <cell r="X13">
            <v>66.671497736999996</v>
          </cell>
          <cell r="Y13">
            <v>46.170658748000001</v>
          </cell>
          <cell r="Z13">
            <v>112.842156485</v>
          </cell>
          <cell r="AA13" t="str">
            <v>PATIL BUILDINGS, NEAR ASHOKA CIRCLE, B H ROAD, SHIMOGA 577 201</v>
          </cell>
        </row>
        <row r="14">
          <cell r="L14" t="str">
            <v>BHASHI</v>
          </cell>
          <cell r="M14" t="str">
            <v>E</v>
          </cell>
          <cell r="N14" t="str">
            <v>1</v>
          </cell>
          <cell r="O14" t="str">
            <v>5</v>
          </cell>
          <cell r="P14" t="str">
            <v>06</v>
          </cell>
          <cell r="Q14" t="str">
            <v>2</v>
          </cell>
          <cell r="R14" t="str">
            <v>04</v>
          </cell>
          <cell r="S14">
            <v>204600</v>
          </cell>
          <cell r="T14">
            <v>8740016</v>
          </cell>
          <cell r="U14" t="str">
            <v>BRANCH</v>
          </cell>
          <cell r="V14" t="str">
            <v>BRANCH</v>
          </cell>
          <cell r="W14">
            <v>41361</v>
          </cell>
          <cell r="X14">
            <v>12.689605845999999</v>
          </cell>
          <cell r="Y14">
            <v>17.654158703</v>
          </cell>
          <cell r="Z14">
            <v>30.343764548999999</v>
          </cell>
          <cell r="AA14" t="str">
            <v>BHASHI, BOB, 68-68, MADHAVA ACHARA CIRCLE, CHENNAGIRI ROAD, BATHRAVATHI, SHIMOGA, 577301</v>
          </cell>
        </row>
        <row r="15">
          <cell r="L15" t="str">
            <v>VJBEJJ</v>
          </cell>
          <cell r="M15" t="str">
            <v>E</v>
          </cell>
          <cell r="N15" t="str">
            <v>1</v>
          </cell>
          <cell r="O15" t="str">
            <v>5</v>
          </cell>
          <cell r="P15" t="str">
            <v>06</v>
          </cell>
          <cell r="Q15" t="str">
            <v>4</v>
          </cell>
          <cell r="R15" t="str">
            <v>04</v>
          </cell>
          <cell r="S15">
            <v>390334</v>
          </cell>
          <cell r="T15">
            <v>8740471</v>
          </cell>
          <cell r="U15" t="str">
            <v>BRANCH</v>
          </cell>
          <cell r="V15" t="str">
            <v>BRANCH</v>
          </cell>
          <cell r="W15">
            <v>27561</v>
          </cell>
          <cell r="X15">
            <v>27.906300000000002</v>
          </cell>
          <cell r="Y15">
            <v>24.955500000000001</v>
          </cell>
          <cell r="Z15">
            <v>52.861800000000002</v>
          </cell>
          <cell r="AA15" t="str">
            <v>BEJJAVALLI , THIRTHAHALLI TQ , SHIMOGA DIST , BEJJAVALLI , 577232</v>
          </cell>
        </row>
        <row r="16">
          <cell r="L16" t="str">
            <v>VJDESH</v>
          </cell>
          <cell r="M16" t="str">
            <v>E</v>
          </cell>
          <cell r="N16" t="str">
            <v>1</v>
          </cell>
          <cell r="O16" t="str">
            <v>5</v>
          </cell>
          <cell r="P16" t="str">
            <v>06</v>
          </cell>
          <cell r="Q16" t="str">
            <v>4</v>
          </cell>
          <cell r="R16" t="str">
            <v>05</v>
          </cell>
          <cell r="S16">
            <v>390051</v>
          </cell>
          <cell r="T16">
            <v>8741151</v>
          </cell>
          <cell r="U16" t="str">
            <v>BRANCH</v>
          </cell>
          <cell r="V16" t="str">
            <v>BRANCH</v>
          </cell>
          <cell r="W16">
            <v>26015</v>
          </cell>
          <cell r="X16">
            <v>19.476700000000001</v>
          </cell>
          <cell r="Y16">
            <v>12.279200000000001</v>
          </cell>
          <cell r="Z16">
            <v>31.755900000000004</v>
          </cell>
          <cell r="AA16" t="str">
            <v>DEVANGI , THIRTHAHALLI TQ , SHIMOGA DIST , DEVANGI , 577415</v>
          </cell>
        </row>
        <row r="17">
          <cell r="L17" t="str">
            <v>VJTIRT</v>
          </cell>
          <cell r="M17" t="str">
            <v>E</v>
          </cell>
          <cell r="N17" t="str">
            <v>1</v>
          </cell>
          <cell r="O17" t="str">
            <v>5</v>
          </cell>
          <cell r="P17" t="str">
            <v>06</v>
          </cell>
          <cell r="Q17" t="str">
            <v>3</v>
          </cell>
          <cell r="R17" t="str">
            <v>05</v>
          </cell>
          <cell r="S17">
            <v>390811</v>
          </cell>
          <cell r="T17">
            <v>8740363</v>
          </cell>
          <cell r="U17" t="str">
            <v>BRANCH</v>
          </cell>
          <cell r="V17" t="str">
            <v>BRANCH</v>
          </cell>
          <cell r="W17">
            <v>34144</v>
          </cell>
          <cell r="X17">
            <v>38.4938</v>
          </cell>
          <cell r="Y17">
            <v>29.3764</v>
          </cell>
          <cell r="Z17">
            <v>67.870199999999997</v>
          </cell>
          <cell r="AA17" t="str">
            <v>BUILDING NO 66/2248/687 , WARD NO 6 A P ROD , THIRTHA HALLY , TIRTHAHALLI , 577432</v>
          </cell>
        </row>
        <row r="18">
          <cell r="L18" t="str">
            <v>VJHARN</v>
          </cell>
          <cell r="M18" t="str">
            <v>E</v>
          </cell>
          <cell r="N18" t="str">
            <v>1</v>
          </cell>
          <cell r="O18" t="str">
            <v>5</v>
          </cell>
          <cell r="P18" t="str">
            <v>06</v>
          </cell>
          <cell r="Q18" t="str">
            <v>4</v>
          </cell>
          <cell r="R18" t="str">
            <v>06</v>
          </cell>
          <cell r="S18">
            <v>390335</v>
          </cell>
          <cell r="T18">
            <v>8740481</v>
          </cell>
          <cell r="U18" t="str">
            <v>BRANCH</v>
          </cell>
          <cell r="V18" t="str">
            <v>BRANCH</v>
          </cell>
          <cell r="W18">
            <v>27563</v>
          </cell>
          <cell r="X18">
            <v>22.472899999999999</v>
          </cell>
          <cell r="Y18">
            <v>24.8611</v>
          </cell>
          <cell r="Z18">
            <v>47.334000000000003</v>
          </cell>
          <cell r="AA18" t="str">
            <v>364/AB,AYANOOR- , SOWLANGA ROAD , HARNAHALLI , HARNAHALLI , 577416</v>
          </cell>
        </row>
        <row r="19">
          <cell r="L19" t="str">
            <v>VJSAGA</v>
          </cell>
          <cell r="M19" t="str">
            <v>E</v>
          </cell>
          <cell r="N19" t="str">
            <v>1</v>
          </cell>
          <cell r="O19" t="str">
            <v>5</v>
          </cell>
          <cell r="P19" t="str">
            <v>06</v>
          </cell>
          <cell r="Q19" t="str">
            <v>3</v>
          </cell>
          <cell r="R19" t="str">
            <v>06</v>
          </cell>
          <cell r="S19">
            <v>391075</v>
          </cell>
          <cell r="T19">
            <v>8740035</v>
          </cell>
          <cell r="U19" t="str">
            <v>BRANCH</v>
          </cell>
          <cell r="V19" t="str">
            <v>BRANCH</v>
          </cell>
          <cell r="W19">
            <v>39258</v>
          </cell>
          <cell r="X19">
            <v>38.966799999999999</v>
          </cell>
          <cell r="Y19">
            <v>31.370700000000003</v>
          </cell>
          <cell r="Z19">
            <v>70.337500000000006</v>
          </cell>
          <cell r="AA19" t="str">
            <v>H K H COMPLEX , ASHOKA ROAD , SAGAR, SHIMOGA DIST , SAGAR , 577401</v>
          </cell>
        </row>
        <row r="20">
          <cell r="L20" t="str">
            <v>DBSMGA</v>
          </cell>
          <cell r="M20" t="str">
            <v>E</v>
          </cell>
          <cell r="N20" t="str">
            <v>1</v>
          </cell>
          <cell r="O20" t="str">
            <v>5</v>
          </cell>
          <cell r="P20" t="str">
            <v>06</v>
          </cell>
          <cell r="Q20" t="str">
            <v>2</v>
          </cell>
          <cell r="R20" t="str">
            <v>07</v>
          </cell>
          <cell r="S20">
            <v>251157</v>
          </cell>
          <cell r="T20">
            <v>8740007</v>
          </cell>
          <cell r="U20" t="str">
            <v>BRANCH</v>
          </cell>
          <cell r="V20" t="str">
            <v>BRANCH</v>
          </cell>
          <cell r="W20">
            <v>34044</v>
          </cell>
          <cell r="X20">
            <v>11.26715078</v>
          </cell>
          <cell r="Y20">
            <v>3.574796563</v>
          </cell>
          <cell r="Z20">
            <v>14.841947342999999</v>
          </cell>
          <cell r="AA20" t="str">
            <v>SURYA COMFORTS BUILDING,3RD PARALLEL, DURGI GUDI, SHIMOGA, SHIMOGA, KARNATAKA, 577201</v>
          </cell>
        </row>
        <row r="21">
          <cell r="L21" t="str">
            <v>VJULAV</v>
          </cell>
          <cell r="M21" t="str">
            <v>E</v>
          </cell>
          <cell r="N21" t="str">
            <v>1</v>
          </cell>
          <cell r="O21" t="str">
            <v>5</v>
          </cell>
          <cell r="P21" t="str">
            <v>06</v>
          </cell>
          <cell r="Q21" t="str">
            <v>4</v>
          </cell>
          <cell r="R21" t="str">
            <v>07</v>
          </cell>
          <cell r="S21">
            <v>390150</v>
          </cell>
          <cell r="T21">
            <v>8740381</v>
          </cell>
          <cell r="U21" t="str">
            <v>BRANCH</v>
          </cell>
          <cell r="V21" t="str">
            <v>BRANCH</v>
          </cell>
          <cell r="W21">
            <v>26352</v>
          </cell>
          <cell r="X21">
            <v>24.261199999999999</v>
          </cell>
          <cell r="Y21">
            <v>18.6065</v>
          </cell>
          <cell r="Z21">
            <v>42.867699999999999</v>
          </cell>
          <cell r="AA21" t="str">
            <v>HOSABALE CIRCLE , ULAVI, SORAB TALUK , SHIMOGA DIST , ULAVI , 577434</v>
          </cell>
        </row>
        <row r="22">
          <cell r="L22" t="str">
            <v>VJSHIK</v>
          </cell>
          <cell r="M22" t="str">
            <v>E</v>
          </cell>
          <cell r="N22" t="str">
            <v>1</v>
          </cell>
          <cell r="O22" t="str">
            <v>5</v>
          </cell>
          <cell r="P22" t="str">
            <v>06</v>
          </cell>
          <cell r="Q22" t="str">
            <v>3</v>
          </cell>
          <cell r="R22" t="str">
            <v>07</v>
          </cell>
          <cell r="S22">
            <v>391552</v>
          </cell>
          <cell r="T22">
            <v>8740044</v>
          </cell>
          <cell r="U22" t="str">
            <v>BRANCH</v>
          </cell>
          <cell r="V22" t="str">
            <v>BRANCH</v>
          </cell>
          <cell r="W22">
            <v>41491</v>
          </cell>
          <cell r="X22">
            <v>18.6831</v>
          </cell>
          <cell r="Y22">
            <v>25.479099999999999</v>
          </cell>
          <cell r="Z22">
            <v>44.162199999999999</v>
          </cell>
          <cell r="AA22" t="str">
            <v>SHARAVATHI COMPLEX , BHADRAPURA ROAD,SHIKARIPURA , SHIMOGA , SHIKARIPURA , 577427</v>
          </cell>
        </row>
        <row r="23">
          <cell r="L23" t="str">
            <v>VJTHOG</v>
          </cell>
          <cell r="M23" t="str">
            <v>E</v>
          </cell>
          <cell r="N23" t="str">
            <v>1</v>
          </cell>
          <cell r="O23" t="str">
            <v>5</v>
          </cell>
          <cell r="P23" t="str">
            <v>06</v>
          </cell>
          <cell r="Q23" t="str">
            <v>4</v>
          </cell>
          <cell r="R23" t="str">
            <v>08</v>
          </cell>
          <cell r="S23">
            <v>390487</v>
          </cell>
          <cell r="T23">
            <v>8740511</v>
          </cell>
          <cell r="U23" t="str">
            <v>BRANCH</v>
          </cell>
          <cell r="V23" t="str">
            <v>BRANCH</v>
          </cell>
          <cell r="W23">
            <v>28118</v>
          </cell>
          <cell r="X23">
            <v>25.807100000000002</v>
          </cell>
          <cell r="Y23">
            <v>22.8384</v>
          </cell>
          <cell r="Z23">
            <v>48.645499999999998</v>
          </cell>
          <cell r="AA23" t="str">
            <v>ANAVATHI ROAD , THOGARSI , SHIKARIPURA TALUK , THOGARSI , 577433</v>
          </cell>
        </row>
        <row r="24">
          <cell r="L24" t="str">
            <v>VJKUGA</v>
          </cell>
          <cell r="M24" t="str">
            <v>E</v>
          </cell>
          <cell r="N24" t="str">
            <v>1</v>
          </cell>
          <cell r="O24" t="str">
            <v>5</v>
          </cell>
          <cell r="P24" t="str">
            <v>06</v>
          </cell>
          <cell r="Q24" t="str">
            <v>4</v>
          </cell>
          <cell r="R24" t="str">
            <v>09</v>
          </cell>
          <cell r="S24">
            <v>390668</v>
          </cell>
          <cell r="T24">
            <v>8740741</v>
          </cell>
          <cell r="U24" t="str">
            <v>BRANCH</v>
          </cell>
          <cell r="V24" t="str">
            <v>BRANCH</v>
          </cell>
          <cell r="W24">
            <v>30679</v>
          </cell>
          <cell r="X24">
            <v>24.529399999999999</v>
          </cell>
          <cell r="Y24">
            <v>14.6051</v>
          </cell>
          <cell r="Z24">
            <v>39.134500000000003</v>
          </cell>
          <cell r="AA24" t="str">
            <v>KUPPAGADDE , SORABA TALUK , SHIMOGA DIST , KUPPAGADDE , 577429</v>
          </cell>
        </row>
        <row r="25">
          <cell r="L25" t="str">
            <v>VJKOSH</v>
          </cell>
          <cell r="M25" t="str">
            <v>E</v>
          </cell>
          <cell r="N25" t="str">
            <v>1</v>
          </cell>
          <cell r="O25" t="str">
            <v>5</v>
          </cell>
          <cell r="P25" t="str">
            <v>06</v>
          </cell>
          <cell r="Q25" t="str">
            <v>4</v>
          </cell>
          <cell r="R25" t="str">
            <v>10</v>
          </cell>
          <cell r="S25">
            <v>391218</v>
          </cell>
          <cell r="T25">
            <v>8740241</v>
          </cell>
          <cell r="U25" t="str">
            <v>BRANCH</v>
          </cell>
          <cell r="V25" t="str">
            <v>BRANCH</v>
          </cell>
          <cell r="W25">
            <v>40039</v>
          </cell>
          <cell r="X25">
            <v>20.783200000000001</v>
          </cell>
          <cell r="Y25">
            <v>20.899099999999997</v>
          </cell>
          <cell r="Z25">
            <v>41.682299999999998</v>
          </cell>
          <cell r="AA25" t="str">
            <v>"LALITHA",SHANTHAVERI GOPALA , GOWDA CIRCLE,A T ROAD , KONANDUR,THIRTHA HALLI TALUK , KONANDUR , 577422</v>
          </cell>
        </row>
        <row r="26">
          <cell r="L26" t="str">
            <v>VJBHBH</v>
          </cell>
          <cell r="M26" t="str">
            <v>E</v>
          </cell>
          <cell r="N26" t="str">
            <v>1</v>
          </cell>
          <cell r="O26" t="str">
            <v>5</v>
          </cell>
          <cell r="P26" t="str">
            <v>06</v>
          </cell>
          <cell r="Q26" t="str">
            <v>2</v>
          </cell>
          <cell r="R26" t="str">
            <v>11</v>
          </cell>
          <cell r="S26">
            <v>390149</v>
          </cell>
          <cell r="T26">
            <v>8740016</v>
          </cell>
          <cell r="U26" t="str">
            <v>BRANCH</v>
          </cell>
          <cell r="V26" t="str">
            <v>BRANCH</v>
          </cell>
          <cell r="W26">
            <v>26346</v>
          </cell>
          <cell r="X26">
            <v>41.090299999999999</v>
          </cell>
          <cell r="Y26">
            <v>24.798400000000001</v>
          </cell>
          <cell r="Z26">
            <v>65.8887</v>
          </cell>
          <cell r="AA26" t="str">
            <v xml:space="preserve"> , 6TH CROSS , B H ROAD , BHADRAVATHI , 577301</v>
          </cell>
        </row>
        <row r="27">
          <cell r="L27" t="str">
            <v>VJMAKE</v>
          </cell>
          <cell r="M27" t="str">
            <v>E</v>
          </cell>
          <cell r="N27" t="str">
            <v>1</v>
          </cell>
          <cell r="O27" t="str">
            <v>5</v>
          </cell>
          <cell r="P27" t="str">
            <v>06</v>
          </cell>
          <cell r="Q27" t="str">
            <v>4</v>
          </cell>
          <cell r="R27" t="str">
            <v>11</v>
          </cell>
          <cell r="S27">
            <v>391579</v>
          </cell>
          <cell r="T27">
            <v>8741371</v>
          </cell>
          <cell r="U27" t="str">
            <v>BRANCH</v>
          </cell>
          <cell r="V27" t="str">
            <v>BRANCH</v>
          </cell>
          <cell r="W27">
            <v>41544</v>
          </cell>
          <cell r="X27">
            <v>7.6889000000000003</v>
          </cell>
          <cell r="Y27">
            <v>6.8619000000000003</v>
          </cell>
          <cell r="Z27">
            <v>14.550800000000001</v>
          </cell>
          <cell r="AA27" t="str">
            <v>VIJAYA BANK,GRAMAPANCHAYAT BLD , MAVINAKERE VILLAGE , BHADRAVATHI TALUQ , MAVINAKERE , 577245</v>
          </cell>
        </row>
        <row r="28">
          <cell r="L28" t="str">
            <v>VJSHBH</v>
          </cell>
          <cell r="M28" t="str">
            <v>E</v>
          </cell>
          <cell r="N28" t="str">
            <v>1</v>
          </cell>
          <cell r="O28" t="str">
            <v>5</v>
          </cell>
          <cell r="P28" t="str">
            <v>06</v>
          </cell>
          <cell r="Q28" t="str">
            <v>2</v>
          </cell>
          <cell r="R28" t="str">
            <v>12</v>
          </cell>
          <cell r="S28">
            <v>390050</v>
          </cell>
          <cell r="T28">
            <v>8740007</v>
          </cell>
          <cell r="U28" t="str">
            <v>BRANCH</v>
          </cell>
          <cell r="V28" t="str">
            <v>BRANCH</v>
          </cell>
          <cell r="W28">
            <v>25105</v>
          </cell>
          <cell r="X28">
            <v>95.782700000000006</v>
          </cell>
          <cell r="Y28">
            <v>81.025300000000001</v>
          </cell>
          <cell r="Z28">
            <v>176.80799999999999</v>
          </cell>
          <cell r="AA28" t="str">
            <v>P B NO 54 , MALLAPPA COMPLEX , SOMAIAH LAY OUT , SHIMOGA , 577201</v>
          </cell>
        </row>
        <row r="29">
          <cell r="L29" t="str">
            <v>VJKUDL</v>
          </cell>
          <cell r="M29" t="str">
            <v>E</v>
          </cell>
          <cell r="N29" t="str">
            <v>1</v>
          </cell>
          <cell r="O29" t="str">
            <v>5</v>
          </cell>
          <cell r="P29" t="str">
            <v>06</v>
          </cell>
          <cell r="Q29" t="str">
            <v>4</v>
          </cell>
          <cell r="R29" t="str">
            <v>12</v>
          </cell>
          <cell r="S29">
            <v>392286</v>
          </cell>
          <cell r="T29">
            <v>8741581</v>
          </cell>
          <cell r="U29" t="str">
            <v>BRANCH</v>
          </cell>
          <cell r="V29" t="str">
            <v>BRANCH</v>
          </cell>
          <cell r="W29">
            <v>42973</v>
          </cell>
          <cell r="X29">
            <v>3.0739999999999998</v>
          </cell>
          <cell r="Y29">
            <v>5.1889000000000003</v>
          </cell>
          <cell r="Z29">
            <v>8.2629000000000001</v>
          </cell>
          <cell r="AA29" t="str">
            <v>PANCHAYATH BUILDING, , C N ROAD, KUDLIGERE, , BHADRAVATHI TALUK, SHIMOGA DIST. KARNATAKA , KUDLIGERE , 577223</v>
          </cell>
        </row>
        <row r="30">
          <cell r="L30" t="str">
            <v>VJSHSR</v>
          </cell>
          <cell r="M30" t="str">
            <v>E</v>
          </cell>
          <cell r="N30" t="str">
            <v>1</v>
          </cell>
          <cell r="O30" t="str">
            <v>5</v>
          </cell>
          <cell r="P30" t="str">
            <v>06</v>
          </cell>
          <cell r="Q30" t="str">
            <v>2</v>
          </cell>
          <cell r="R30" t="str">
            <v>13</v>
          </cell>
          <cell r="S30">
            <v>390630</v>
          </cell>
          <cell r="T30">
            <v>8740007</v>
          </cell>
          <cell r="U30" t="str">
            <v>BRANCH</v>
          </cell>
          <cell r="V30" t="str">
            <v>BRANCH</v>
          </cell>
          <cell r="W30">
            <v>29947</v>
          </cell>
          <cell r="X30">
            <v>261.49</v>
          </cell>
          <cell r="Y30">
            <v>152.36420000000001</v>
          </cell>
          <cell r="Z30">
            <v>413.85419999999999</v>
          </cell>
          <cell r="AA30" t="str">
            <v>TIPPESWAMY COMPLEX , S R RASTHE , SHIMOGA , SHIMOGA , 577201</v>
          </cell>
        </row>
        <row r="31">
          <cell r="L31" t="str">
            <v>VJHALE</v>
          </cell>
          <cell r="M31" t="str">
            <v>E</v>
          </cell>
          <cell r="N31" t="str">
            <v>1</v>
          </cell>
          <cell r="O31" t="str">
            <v>5</v>
          </cell>
          <cell r="P31" t="str">
            <v>06</v>
          </cell>
          <cell r="Q31" t="str">
            <v>4</v>
          </cell>
          <cell r="R31" t="str">
            <v>13</v>
          </cell>
          <cell r="S31">
            <v>392287</v>
          </cell>
          <cell r="T31">
            <v>8741571</v>
          </cell>
          <cell r="U31" t="str">
            <v>BRANCH</v>
          </cell>
          <cell r="V31" t="str">
            <v>BRANCH</v>
          </cell>
          <cell r="W31">
            <v>42973</v>
          </cell>
          <cell r="X31">
            <v>7.5686</v>
          </cell>
          <cell r="Y31">
            <v>5.6071</v>
          </cell>
          <cell r="Z31">
            <v>13.175699999999999</v>
          </cell>
          <cell r="AA31" t="str">
            <v>HOSPETE HAKLU, , HALESORABA, SORABA TALUK, , SHIMOGA DIST. KARNATAKA , HALESORABA , 577429</v>
          </cell>
        </row>
        <row r="32">
          <cell r="L32" t="str">
            <v>VJBHOT</v>
          </cell>
          <cell r="M32" t="str">
            <v>E</v>
          </cell>
          <cell r="N32" t="str">
            <v>1</v>
          </cell>
          <cell r="O32" t="str">
            <v>5</v>
          </cell>
          <cell r="P32" t="str">
            <v>06</v>
          </cell>
          <cell r="Q32" t="str">
            <v>2</v>
          </cell>
          <cell r="R32" t="str">
            <v>14</v>
          </cell>
          <cell r="S32">
            <v>390637</v>
          </cell>
          <cell r="T32">
            <v>8740016</v>
          </cell>
          <cell r="U32" t="str">
            <v>BRANCH</v>
          </cell>
          <cell r="V32" t="str">
            <v>BRANCH</v>
          </cell>
          <cell r="W32">
            <v>30057</v>
          </cell>
          <cell r="X32">
            <v>38.744799999999998</v>
          </cell>
          <cell r="Y32">
            <v>34.171199999999999</v>
          </cell>
          <cell r="Z32">
            <v>72.915999999999997</v>
          </cell>
          <cell r="AA32" t="str">
            <v>OPP:GOVT HOSPITAL , CHANNAGIRI ROAD , OLD TOWN , BHADRAVATHI , 577303</v>
          </cell>
        </row>
        <row r="33">
          <cell r="L33" t="str">
            <v>VJSHLB</v>
          </cell>
          <cell r="M33" t="str">
            <v>E</v>
          </cell>
          <cell r="N33" t="str">
            <v>1</v>
          </cell>
          <cell r="O33" t="str">
            <v>5</v>
          </cell>
          <cell r="P33" t="str">
            <v>06</v>
          </cell>
          <cell r="Q33" t="str">
            <v>2</v>
          </cell>
          <cell r="R33" t="str">
            <v>15</v>
          </cell>
          <cell r="S33">
            <v>391090</v>
          </cell>
          <cell r="T33">
            <v>8740007</v>
          </cell>
          <cell r="U33" t="str">
            <v>BRANCH</v>
          </cell>
          <cell r="V33" t="str">
            <v>BRANCH</v>
          </cell>
          <cell r="W33">
            <v>39434</v>
          </cell>
          <cell r="X33">
            <v>45.5291</v>
          </cell>
          <cell r="Y33">
            <v>38.898499999999999</v>
          </cell>
          <cell r="Z33">
            <v>84.427599999999998</v>
          </cell>
          <cell r="AA33" t="str">
            <v>NO.891,SAVALANAGA ROAD , LAL BAHADUR SHASTRI NAGAR , SHIMOGA , SHIMOGA , 577204</v>
          </cell>
        </row>
        <row r="34">
          <cell r="L34" t="str">
            <v>VJVINO</v>
          </cell>
          <cell r="M34" t="str">
            <v>E</v>
          </cell>
          <cell r="N34" t="str">
            <v>1</v>
          </cell>
          <cell r="O34" t="str">
            <v>5</v>
          </cell>
          <cell r="P34" t="str">
            <v>06</v>
          </cell>
          <cell r="Q34" t="str">
            <v>2</v>
          </cell>
          <cell r="R34" t="str">
            <v>16</v>
          </cell>
          <cell r="S34">
            <v>392309</v>
          </cell>
          <cell r="T34">
            <v>8740007</v>
          </cell>
          <cell r="U34" t="str">
            <v>BRANCH</v>
          </cell>
          <cell r="V34" t="str">
            <v>BRANCH</v>
          </cell>
          <cell r="W34">
            <v>43174</v>
          </cell>
          <cell r="X34">
            <v>14.113800000000001</v>
          </cell>
          <cell r="Y34">
            <v>13.383299999999998</v>
          </cell>
          <cell r="Z34">
            <v>27.4971</v>
          </cell>
          <cell r="AA34" t="str">
            <v>D.S.TOWERS, SITE NO.2, , SOMINAKOPPA MAIN ROAD, NEAR VINOBANAGAR POST OFFICE , VINOBANAGAR, SHIMOGA , SHIMOGA , 577204</v>
          </cell>
        </row>
        <row r="35">
          <cell r="L35" t="str">
            <v>INNANJ</v>
          </cell>
          <cell r="M35" t="str">
            <v>E</v>
          </cell>
          <cell r="N35" t="str">
            <v>1</v>
          </cell>
          <cell r="O35" t="str">
            <v>5</v>
          </cell>
          <cell r="P35" t="str">
            <v>27</v>
          </cell>
          <cell r="Q35" t="str">
            <v>4</v>
          </cell>
          <cell r="R35" t="str">
            <v>01</v>
          </cell>
          <cell r="S35">
            <v>201658</v>
          </cell>
          <cell r="T35">
            <v>8810441</v>
          </cell>
          <cell r="U35" t="str">
            <v>BRANCH</v>
          </cell>
          <cell r="V35" t="str">
            <v>BRANCH</v>
          </cell>
          <cell r="W35">
            <v>29927</v>
          </cell>
          <cell r="X35">
            <v>63.598843596000002</v>
          </cell>
          <cell r="Y35">
            <v>26.057756961000003</v>
          </cell>
          <cell r="Z35">
            <v>89.656600557000004</v>
          </cell>
          <cell r="AA35" t="str">
            <v>P.B.NO.1 SALMARA ROAD, SHANKARPURA POST, UDIPI DT.INNANJE 574 115</v>
          </cell>
        </row>
        <row r="36">
          <cell r="L36" t="str">
            <v>UDIPI</v>
          </cell>
          <cell r="M36" t="str">
            <v>E</v>
          </cell>
          <cell r="N36" t="str">
            <v>1</v>
          </cell>
          <cell r="O36" t="str">
            <v>5</v>
          </cell>
          <cell r="P36" t="str">
            <v>27</v>
          </cell>
          <cell r="Q36" t="str">
            <v>2</v>
          </cell>
          <cell r="R36" t="str">
            <v>05</v>
          </cell>
          <cell r="S36">
            <v>200922</v>
          </cell>
          <cell r="T36">
            <v>8810006</v>
          </cell>
          <cell r="U36" t="str">
            <v>BRANCH</v>
          </cell>
          <cell r="V36" t="str">
            <v>BRANCH</v>
          </cell>
          <cell r="W36">
            <v>28040</v>
          </cell>
          <cell r="X36">
            <v>173.12241021600002</v>
          </cell>
          <cell r="Y36">
            <v>48.338695672</v>
          </cell>
          <cell r="Z36">
            <v>221.46110588800002</v>
          </cell>
          <cell r="AA36" t="str">
            <v>P.B.NO.19, VISHNU PRAKASH, COURT ROAD, UDIPI 576 101</v>
          </cell>
        </row>
        <row r="37">
          <cell r="L37" t="str">
            <v>DBUDUP</v>
          </cell>
          <cell r="M37" t="str">
            <v>E</v>
          </cell>
          <cell r="N37" t="str">
            <v>1</v>
          </cell>
          <cell r="O37" t="str">
            <v>5</v>
          </cell>
          <cell r="P37" t="str">
            <v>27</v>
          </cell>
          <cell r="Q37" t="str">
            <v>2</v>
          </cell>
          <cell r="R37" t="str">
            <v>08</v>
          </cell>
          <cell r="S37">
            <v>251796</v>
          </cell>
          <cell r="T37">
            <v>8810006</v>
          </cell>
          <cell r="U37" t="str">
            <v>BRANCH</v>
          </cell>
          <cell r="V37" t="str">
            <v>BRANCH</v>
          </cell>
          <cell r="W37">
            <v>41726</v>
          </cell>
          <cell r="X37">
            <v>7.2016325600000002</v>
          </cell>
          <cell r="Y37">
            <v>4.6926691000000007</v>
          </cell>
          <cell r="Z37">
            <v>11.89430166</v>
          </cell>
          <cell r="AA37" t="str">
            <v>DENA BANK, UDUPI BRANCH, UDUPIKINNIMULKY MAIN,NEAR SBI NRI BRANCH, UDUPI-576101, UDUPI, UDUPI, KARNATAKA, 576101</v>
          </cell>
        </row>
        <row r="38">
          <cell r="L38" t="str">
            <v>VJKUNP</v>
          </cell>
          <cell r="M38" t="str">
            <v>E</v>
          </cell>
          <cell r="N38" t="str">
            <v>1</v>
          </cell>
          <cell r="O38" t="str">
            <v>5</v>
          </cell>
          <cell r="P38" t="str">
            <v>27</v>
          </cell>
          <cell r="Q38" t="str">
            <v>3</v>
          </cell>
          <cell r="R38" t="str">
            <v>08</v>
          </cell>
          <cell r="S38">
            <v>390061</v>
          </cell>
          <cell r="T38">
            <v>8810244</v>
          </cell>
          <cell r="U38" t="str">
            <v>BRANCH</v>
          </cell>
          <cell r="V38" t="str">
            <v>BRANCH</v>
          </cell>
          <cell r="W38">
            <v>13617</v>
          </cell>
          <cell r="X38">
            <v>104.12739999999999</v>
          </cell>
          <cell r="Y38">
            <v>67.666300000000007</v>
          </cell>
          <cell r="Z38">
            <v>171.7937</v>
          </cell>
          <cell r="AA38" t="str">
            <v>P B NO 21 , NEW BRINDAVAN BLDG , KUNDAPUR , KUNDAPUR , 576201</v>
          </cell>
        </row>
        <row r="39">
          <cell r="L39" t="str">
            <v>VJKAUD</v>
          </cell>
          <cell r="M39" t="str">
            <v>E</v>
          </cell>
          <cell r="N39" t="str">
            <v>1</v>
          </cell>
          <cell r="O39" t="str">
            <v>5</v>
          </cell>
          <cell r="P39" t="str">
            <v>27</v>
          </cell>
          <cell r="Q39" t="str">
            <v>3</v>
          </cell>
          <cell r="R39" t="str">
            <v>09</v>
          </cell>
          <cell r="S39">
            <v>390072</v>
          </cell>
          <cell r="T39">
            <v>8810244</v>
          </cell>
          <cell r="U39" t="str">
            <v>BRANCH</v>
          </cell>
          <cell r="V39" t="str">
            <v>BRANCH</v>
          </cell>
          <cell r="W39">
            <v>26010</v>
          </cell>
          <cell r="X39">
            <v>26.073499999999999</v>
          </cell>
          <cell r="Y39">
            <v>18.3827</v>
          </cell>
          <cell r="Z39">
            <v>44.456199999999995</v>
          </cell>
          <cell r="AA39" t="str">
            <v>NEAR BRIDGE , KANDLUR , KUNDAPUR TALUK , kavarady , 576240</v>
          </cell>
        </row>
        <row r="40">
          <cell r="L40" t="str">
            <v>VJKARK</v>
          </cell>
          <cell r="M40" t="str">
            <v>E</v>
          </cell>
          <cell r="N40" t="str">
            <v>1</v>
          </cell>
          <cell r="O40" t="str">
            <v>5</v>
          </cell>
          <cell r="P40" t="str">
            <v>27</v>
          </cell>
          <cell r="Q40" t="str">
            <v>3</v>
          </cell>
          <cell r="R40" t="str">
            <v>10</v>
          </cell>
          <cell r="S40">
            <v>390064</v>
          </cell>
          <cell r="T40">
            <v>8810544</v>
          </cell>
          <cell r="U40" t="str">
            <v>BRANCH</v>
          </cell>
          <cell r="V40" t="str">
            <v>BRANCH</v>
          </cell>
          <cell r="W40">
            <v>14064</v>
          </cell>
          <cell r="X40">
            <v>91.377600000000001</v>
          </cell>
          <cell r="Y40">
            <v>81.47399999999999</v>
          </cell>
          <cell r="Z40">
            <v>172.85159999999999</v>
          </cell>
          <cell r="AA40" t="str">
            <v>OPP:BUS STAND , KARKALA , UDUPI DIST , KARKALA , 574104</v>
          </cell>
        </row>
        <row r="41">
          <cell r="L41" t="str">
            <v>VJKUKU</v>
          </cell>
          <cell r="M41" t="str">
            <v>E</v>
          </cell>
          <cell r="N41" t="str">
            <v>1</v>
          </cell>
          <cell r="O41" t="str">
            <v>5</v>
          </cell>
          <cell r="P41" t="str">
            <v>27</v>
          </cell>
          <cell r="Q41" t="str">
            <v>3</v>
          </cell>
          <cell r="R41" t="str">
            <v>11</v>
          </cell>
          <cell r="S41">
            <v>390081</v>
          </cell>
          <cell r="T41">
            <v>8810663</v>
          </cell>
          <cell r="U41" t="str">
            <v>BRANCH</v>
          </cell>
          <cell r="V41" t="str">
            <v>BRANCH</v>
          </cell>
          <cell r="W41">
            <v>25819</v>
          </cell>
          <cell r="X41">
            <v>45.8371</v>
          </cell>
          <cell r="Y41">
            <v>24.6889</v>
          </cell>
          <cell r="Z41">
            <v>70.525999999999996</v>
          </cell>
          <cell r="AA41" t="str">
            <v>JODU RASTHE , KUKKUNDOOR , KARKALA TALUK , KUKKUNDOOR , 576117</v>
          </cell>
        </row>
        <row r="42">
          <cell r="L42" t="str">
            <v>VJNITT</v>
          </cell>
          <cell r="M42" t="str">
            <v>E</v>
          </cell>
          <cell r="N42" t="str">
            <v>1</v>
          </cell>
          <cell r="O42" t="str">
            <v>5</v>
          </cell>
          <cell r="P42" t="str">
            <v>27</v>
          </cell>
          <cell r="Q42" t="str">
            <v>3</v>
          </cell>
          <cell r="R42" t="str">
            <v>12</v>
          </cell>
          <cell r="S42">
            <v>390230</v>
          </cell>
          <cell r="T42">
            <v>8810913</v>
          </cell>
          <cell r="U42" t="str">
            <v>BRANCH</v>
          </cell>
          <cell r="V42" t="str">
            <v>BRANCH</v>
          </cell>
          <cell r="W42">
            <v>26934</v>
          </cell>
          <cell r="X42">
            <v>48.483400000000003</v>
          </cell>
          <cell r="Y42">
            <v>22.667899999999999</v>
          </cell>
          <cell r="Z42">
            <v>71.151300000000006</v>
          </cell>
          <cell r="AA42" t="str">
            <v>OPP:NMAMIT , NITTE , KARKALA TALUK , NITTE , 574110</v>
          </cell>
        </row>
        <row r="43">
          <cell r="L43" t="str">
            <v>VJPADU</v>
          </cell>
          <cell r="M43" t="str">
            <v>E</v>
          </cell>
          <cell r="N43" t="str">
            <v>1</v>
          </cell>
          <cell r="O43" t="str">
            <v>5</v>
          </cell>
          <cell r="P43" t="str">
            <v>27</v>
          </cell>
          <cell r="Q43" t="str">
            <v>3</v>
          </cell>
          <cell r="R43" t="str">
            <v>13</v>
          </cell>
          <cell r="S43">
            <v>390065</v>
          </cell>
          <cell r="T43">
            <v>8810843</v>
          </cell>
          <cell r="U43" t="str">
            <v>BRANCH</v>
          </cell>
          <cell r="V43" t="str">
            <v>BRANCH</v>
          </cell>
          <cell r="W43">
            <v>25445</v>
          </cell>
          <cell r="X43">
            <v>61.952600000000004</v>
          </cell>
          <cell r="Y43">
            <v>19.717500000000001</v>
          </cell>
          <cell r="Z43">
            <v>81.670100000000005</v>
          </cell>
          <cell r="AA43" t="str">
            <v>MAHADEVI BUILDING , MAIN ROAD , PADUBIDRI , nadsal , 574111</v>
          </cell>
        </row>
        <row r="44">
          <cell r="L44" t="str">
            <v>VJARDI</v>
          </cell>
          <cell r="M44" t="str">
            <v>E</v>
          </cell>
          <cell r="N44" t="str">
            <v>1</v>
          </cell>
          <cell r="O44" t="str">
            <v>5</v>
          </cell>
          <cell r="P44" t="str">
            <v>27</v>
          </cell>
          <cell r="Q44" t="str">
            <v>4</v>
          </cell>
          <cell r="R44" t="str">
            <v>14</v>
          </cell>
          <cell r="S44">
            <v>390070</v>
          </cell>
          <cell r="T44">
            <v>8811921</v>
          </cell>
          <cell r="U44" t="str">
            <v>BRANCH</v>
          </cell>
          <cell r="V44" t="str">
            <v>BRANCH</v>
          </cell>
          <cell r="W44">
            <v>25806</v>
          </cell>
          <cell r="X44">
            <v>23.7409</v>
          </cell>
          <cell r="Y44">
            <v>30.445999999999998</v>
          </cell>
          <cell r="Z44">
            <v>54.186899999999994</v>
          </cell>
          <cell r="AA44" t="str">
            <v>S K ROAD , ARDI , KUNDAPUR TALUK , belve , 576212</v>
          </cell>
        </row>
        <row r="45">
          <cell r="L45" t="str">
            <v>VJPERD</v>
          </cell>
          <cell r="M45" t="str">
            <v>E</v>
          </cell>
          <cell r="N45" t="str">
            <v>1</v>
          </cell>
          <cell r="O45" t="str">
            <v>5</v>
          </cell>
          <cell r="P45" t="str">
            <v>27</v>
          </cell>
          <cell r="Q45" t="str">
            <v>3</v>
          </cell>
          <cell r="R45" t="str">
            <v>14</v>
          </cell>
          <cell r="S45">
            <v>390319</v>
          </cell>
          <cell r="T45">
            <v>8810993</v>
          </cell>
          <cell r="U45" t="str">
            <v>BRANCH</v>
          </cell>
          <cell r="V45" t="str">
            <v>BRANCH</v>
          </cell>
          <cell r="W45">
            <v>27528</v>
          </cell>
          <cell r="X45">
            <v>44.759300000000003</v>
          </cell>
          <cell r="Y45">
            <v>28.123800000000003</v>
          </cell>
          <cell r="Z45">
            <v>72.883100000000013</v>
          </cell>
          <cell r="AA45" t="str">
            <v>CAR STREET , PERDOOR , UDUPI DIST , PERDOOR , 576124</v>
          </cell>
        </row>
        <row r="46">
          <cell r="L46" t="str">
            <v>VJATHR</v>
          </cell>
          <cell r="M46" t="str">
            <v>E</v>
          </cell>
          <cell r="N46" t="str">
            <v>1</v>
          </cell>
          <cell r="O46" t="str">
            <v>5</v>
          </cell>
          <cell r="P46" t="str">
            <v>27</v>
          </cell>
          <cell r="Q46" t="str">
            <v>4</v>
          </cell>
          <cell r="R46" t="str">
            <v>15</v>
          </cell>
          <cell r="S46">
            <v>390244</v>
          </cell>
          <cell r="T46">
            <v>8810081</v>
          </cell>
          <cell r="U46" t="str">
            <v>BRANCH</v>
          </cell>
          <cell r="V46" t="str">
            <v>BRANCH</v>
          </cell>
          <cell r="W46">
            <v>26975</v>
          </cell>
          <cell r="X46">
            <v>36.167000000000002</v>
          </cell>
          <cell r="Y46">
            <v>18.426199999999998</v>
          </cell>
          <cell r="Z46">
            <v>54.593199999999996</v>
          </cell>
          <cell r="AA46" t="str">
            <v>ATHRADI , UDUPI TALUK , UDUPI DISTRICT , ATHRADI , 576107</v>
          </cell>
        </row>
        <row r="47">
          <cell r="L47" t="str">
            <v>VJSHUD</v>
          </cell>
          <cell r="M47" t="str">
            <v>E</v>
          </cell>
          <cell r="N47" t="str">
            <v>1</v>
          </cell>
          <cell r="O47" t="str">
            <v>5</v>
          </cell>
          <cell r="P47" t="str">
            <v>27</v>
          </cell>
          <cell r="Q47" t="str">
            <v>3</v>
          </cell>
          <cell r="R47" t="str">
            <v>15</v>
          </cell>
          <cell r="S47">
            <v>390327</v>
          </cell>
          <cell r="T47">
            <v>8811133</v>
          </cell>
          <cell r="U47" t="str">
            <v>BRANCH</v>
          </cell>
          <cell r="V47" t="str">
            <v>BRANCH</v>
          </cell>
          <cell r="W47">
            <v>27543</v>
          </cell>
          <cell r="X47">
            <v>156.81909999999999</v>
          </cell>
          <cell r="Y47">
            <v>73.334400000000002</v>
          </cell>
          <cell r="Z47">
            <v>230.15350000000001</v>
          </cell>
          <cell r="AA47" t="str">
            <v>1ST FLOOR, UNITY COMPLEX , MAIN ROAD, SHIRVA , UDUPI DIST , SHIRVA , 574116</v>
          </cell>
        </row>
        <row r="48">
          <cell r="L48" t="str">
            <v>VJBAYO</v>
          </cell>
          <cell r="M48" t="str">
            <v>E</v>
          </cell>
          <cell r="N48" t="str">
            <v>1</v>
          </cell>
          <cell r="O48" t="str">
            <v>5</v>
          </cell>
          <cell r="P48" t="str">
            <v>27</v>
          </cell>
          <cell r="Q48" t="str">
            <v>4</v>
          </cell>
          <cell r="R48" t="str">
            <v>16</v>
          </cell>
          <cell r="S48">
            <v>390071</v>
          </cell>
          <cell r="T48">
            <v>8810101</v>
          </cell>
          <cell r="U48" t="str">
            <v>BRANCH</v>
          </cell>
          <cell r="V48" t="str">
            <v>BRANCH</v>
          </cell>
          <cell r="W48">
            <v>25402</v>
          </cell>
          <cell r="X48">
            <v>41.331299999999999</v>
          </cell>
          <cell r="Y48">
            <v>15.3146</v>
          </cell>
          <cell r="Z48">
            <v>56.645899999999997</v>
          </cell>
          <cell r="AA48" t="str">
            <v>SATYA DEEP BLDG , BADANIDIYOOR , UDUPI TALUK , BADANIDIYOOR , 576115</v>
          </cell>
        </row>
        <row r="49">
          <cell r="L49" t="str">
            <v>VJSHRU</v>
          </cell>
          <cell r="M49" t="str">
            <v>E</v>
          </cell>
          <cell r="N49" t="str">
            <v>1</v>
          </cell>
          <cell r="O49" t="str">
            <v>5</v>
          </cell>
          <cell r="P49" t="str">
            <v>27</v>
          </cell>
          <cell r="Q49" t="str">
            <v>3</v>
          </cell>
          <cell r="R49" t="str">
            <v>16</v>
          </cell>
          <cell r="S49">
            <v>391603</v>
          </cell>
          <cell r="T49">
            <v>8811123</v>
          </cell>
          <cell r="U49" t="str">
            <v>BRANCH</v>
          </cell>
          <cell r="V49" t="str">
            <v>BRANCH</v>
          </cell>
          <cell r="W49">
            <v>41561</v>
          </cell>
          <cell r="X49">
            <v>22.7592</v>
          </cell>
          <cell r="Y49">
            <v>34.781999999999996</v>
          </cell>
          <cell r="Z49">
            <v>57.541199999999996</v>
          </cell>
          <cell r="AA49" t="str">
            <v>PRABHU BUILDING , N.H.66, MARKET , SHIRUR, KUNDAPUR, UDUPI , SHIRUR , 576228</v>
          </cell>
        </row>
        <row r="50">
          <cell r="L50" t="str">
            <v>VJBRAH</v>
          </cell>
          <cell r="M50" t="str">
            <v>E</v>
          </cell>
          <cell r="N50" t="str">
            <v>1</v>
          </cell>
          <cell r="O50" t="str">
            <v>5</v>
          </cell>
          <cell r="P50" t="str">
            <v>27</v>
          </cell>
          <cell r="Q50" t="str">
            <v>2</v>
          </cell>
          <cell r="R50" t="str">
            <v>17</v>
          </cell>
          <cell r="S50">
            <v>390075</v>
          </cell>
          <cell r="T50">
            <v>8810006</v>
          </cell>
          <cell r="U50" t="str">
            <v>BRANCH</v>
          </cell>
          <cell r="V50" t="str">
            <v>BRANCH</v>
          </cell>
          <cell r="W50">
            <v>15336</v>
          </cell>
          <cell r="X50">
            <v>129.0917</v>
          </cell>
          <cell r="Y50">
            <v>163.93279999999999</v>
          </cell>
          <cell r="Z50">
            <v>293.02449999999999</v>
          </cell>
          <cell r="AA50" t="str">
            <v>P B NO 21 , BRAHMAVAR , UDUPI DISTRICT , VARAMBALLI , 576213</v>
          </cell>
        </row>
        <row r="51">
          <cell r="L51" t="str">
            <v>VJBELM</v>
          </cell>
          <cell r="M51" t="str">
            <v>E</v>
          </cell>
          <cell r="N51" t="str">
            <v>1</v>
          </cell>
          <cell r="O51" t="str">
            <v>5</v>
          </cell>
          <cell r="P51" t="str">
            <v>27</v>
          </cell>
          <cell r="Q51" t="str">
            <v>4</v>
          </cell>
          <cell r="R51" t="str">
            <v>17</v>
          </cell>
          <cell r="S51">
            <v>390073</v>
          </cell>
          <cell r="T51">
            <v>8810162</v>
          </cell>
          <cell r="U51" t="str">
            <v>BRANCH</v>
          </cell>
          <cell r="V51" t="str">
            <v>BRANCH</v>
          </cell>
          <cell r="W51">
            <v>25114</v>
          </cell>
          <cell r="X51">
            <v>120.89659999999999</v>
          </cell>
          <cell r="Y51">
            <v>41.666000000000004</v>
          </cell>
          <cell r="Z51">
            <v>162.5626</v>
          </cell>
          <cell r="AA51" t="str">
            <v>SRI DURGA COMPLEX , SRI DURGA PARMESHWARI TEMPLE ROAD , BELMAN , BELMANNU , 576111</v>
          </cell>
        </row>
        <row r="52">
          <cell r="L52" t="str">
            <v>VJKOTE</v>
          </cell>
          <cell r="M52" t="str">
            <v>E</v>
          </cell>
          <cell r="N52" t="str">
            <v>1</v>
          </cell>
          <cell r="O52" t="str">
            <v>5</v>
          </cell>
          <cell r="P52" t="str">
            <v>27</v>
          </cell>
          <cell r="Q52" t="str">
            <v>3</v>
          </cell>
          <cell r="R52" t="str">
            <v>17</v>
          </cell>
          <cell r="S52">
            <v>391604</v>
          </cell>
          <cell r="T52">
            <v>8810653</v>
          </cell>
          <cell r="U52" t="str">
            <v>BRANCH</v>
          </cell>
          <cell r="V52" t="str">
            <v>BRANCH</v>
          </cell>
          <cell r="W52">
            <v>41570</v>
          </cell>
          <cell r="X52">
            <v>22.674099999999999</v>
          </cell>
          <cell r="Y52">
            <v>14.513900000000001</v>
          </cell>
          <cell r="Z52">
            <v>37.188000000000002</v>
          </cell>
          <cell r="AA52" t="str">
            <v>1ST FLOOR , SHET COMPLEX , KOTESHWAR, UDUPI , KOTESHWAR , 576222</v>
          </cell>
        </row>
        <row r="53">
          <cell r="L53" t="str">
            <v>VJBYND</v>
          </cell>
          <cell r="M53" t="str">
            <v>E</v>
          </cell>
          <cell r="N53" t="str">
            <v>1</v>
          </cell>
          <cell r="O53" t="str">
            <v>5</v>
          </cell>
          <cell r="P53" t="str">
            <v>27</v>
          </cell>
          <cell r="Q53" t="str">
            <v>4</v>
          </cell>
          <cell r="R53" t="str">
            <v>18</v>
          </cell>
          <cell r="S53">
            <v>390076</v>
          </cell>
          <cell r="T53">
            <v>8810222</v>
          </cell>
          <cell r="U53" t="str">
            <v>BRANCH</v>
          </cell>
          <cell r="V53" t="str">
            <v>BRANCH</v>
          </cell>
          <cell r="W53">
            <v>16579</v>
          </cell>
          <cell r="X53">
            <v>44.005600000000001</v>
          </cell>
          <cell r="Y53">
            <v>20.763999999999999</v>
          </cell>
          <cell r="Z53">
            <v>64.769599999999997</v>
          </cell>
          <cell r="AA53" t="str">
            <v>P B NO 1 , MAIN ROAD , BYNDOOR , BYNDOOR , 576214</v>
          </cell>
        </row>
        <row r="54">
          <cell r="L54" t="str">
            <v>VJHIUD</v>
          </cell>
          <cell r="M54" t="str">
            <v>E</v>
          </cell>
          <cell r="N54" t="str">
            <v>1</v>
          </cell>
          <cell r="O54" t="str">
            <v>5</v>
          </cell>
          <cell r="P54" t="str">
            <v>27</v>
          </cell>
          <cell r="Q54" t="str">
            <v>2</v>
          </cell>
          <cell r="R54" t="str">
            <v>18</v>
          </cell>
          <cell r="S54">
            <v>390321</v>
          </cell>
          <cell r="T54">
            <v>8810006</v>
          </cell>
          <cell r="U54" t="str">
            <v>BRANCH</v>
          </cell>
          <cell r="V54" t="str">
            <v>BRANCH</v>
          </cell>
          <cell r="W54">
            <v>27529</v>
          </cell>
          <cell r="X54">
            <v>37.0779</v>
          </cell>
          <cell r="Y54">
            <v>11.054600000000001</v>
          </cell>
          <cell r="Z54">
            <v>48.1325</v>
          </cell>
          <cell r="AA54" t="str">
            <v>UDUPI KARKALA ROAD , HIRIADKA , UDUPI DIST , HIRIADKA , 576113</v>
          </cell>
        </row>
        <row r="55">
          <cell r="L55" t="str">
            <v>VJPANG</v>
          </cell>
          <cell r="M55" t="str">
            <v>E</v>
          </cell>
          <cell r="N55" t="str">
            <v>1</v>
          </cell>
          <cell r="O55" t="str">
            <v>5</v>
          </cell>
          <cell r="P55" t="str">
            <v>27</v>
          </cell>
          <cell r="Q55" t="str">
            <v>2</v>
          </cell>
          <cell r="R55" t="str">
            <v>19</v>
          </cell>
          <cell r="S55">
            <v>390328</v>
          </cell>
          <cell r="T55">
            <v>8810006</v>
          </cell>
          <cell r="U55" t="str">
            <v>BRANCH</v>
          </cell>
          <cell r="V55" t="str">
            <v>BRANCH</v>
          </cell>
          <cell r="W55">
            <v>27543</v>
          </cell>
          <cell r="X55">
            <v>30.202800000000003</v>
          </cell>
          <cell r="Y55">
            <v>13.4017</v>
          </cell>
          <cell r="Z55">
            <v>43.604500000000002</v>
          </cell>
          <cell r="AA55" t="str">
            <v>SHRI RANGA, , OPP VIDYA VARDHAKA HIGH SCHOOL , NH-66, MAIN ROAD, PANGALA , PANGALA , 576122</v>
          </cell>
        </row>
        <row r="56">
          <cell r="L56" t="str">
            <v>VJHALA</v>
          </cell>
          <cell r="M56" t="str">
            <v>E</v>
          </cell>
          <cell r="N56" t="str">
            <v>1</v>
          </cell>
          <cell r="O56" t="str">
            <v>5</v>
          </cell>
          <cell r="P56" t="str">
            <v>27</v>
          </cell>
          <cell r="Q56" t="str">
            <v>4</v>
          </cell>
          <cell r="R56" t="str">
            <v>19</v>
          </cell>
          <cell r="S56">
            <v>390400</v>
          </cell>
          <cell r="T56">
            <v>8810301</v>
          </cell>
          <cell r="U56" t="str">
            <v>BRANCH</v>
          </cell>
          <cell r="V56" t="str">
            <v>BRANCH</v>
          </cell>
          <cell r="W56">
            <v>27734</v>
          </cell>
          <cell r="X56">
            <v>36.858499999999999</v>
          </cell>
          <cell r="Y56">
            <v>33.0578</v>
          </cell>
          <cell r="Z56">
            <v>69.916300000000007</v>
          </cell>
          <cell r="AA56" t="str">
            <v>NO.11,74 A,FATHIMA MOHIN , COMPLEX,NEAR BUS STAND , HALADY,KUNDAPUR TALUK , HALADY , 576222</v>
          </cell>
        </row>
        <row r="57">
          <cell r="L57" t="str">
            <v>VJUDUP</v>
          </cell>
          <cell r="M57" t="str">
            <v>E</v>
          </cell>
          <cell r="N57" t="str">
            <v>1</v>
          </cell>
          <cell r="O57" t="str">
            <v>5</v>
          </cell>
          <cell r="P57" t="str">
            <v>27</v>
          </cell>
          <cell r="Q57" t="str">
            <v>2</v>
          </cell>
          <cell r="R57" t="str">
            <v>20</v>
          </cell>
          <cell r="S57">
            <v>390067</v>
          </cell>
          <cell r="T57">
            <v>8810006</v>
          </cell>
          <cell r="U57" t="str">
            <v>BRANCH</v>
          </cell>
          <cell r="V57" t="str">
            <v>BRANCH</v>
          </cell>
          <cell r="W57">
            <v>13196</v>
          </cell>
          <cell r="X57">
            <v>203.80509999999998</v>
          </cell>
          <cell r="Y57">
            <v>229.91060000000002</v>
          </cell>
          <cell r="Z57">
            <v>433.71569999999997</v>
          </cell>
          <cell r="AA57" t="str">
            <v>SUREKHA BUILDING , K M MARG , UDUPI , UDUPI , 576101</v>
          </cell>
        </row>
        <row r="58">
          <cell r="L58" t="str">
            <v>VJHEBR</v>
          </cell>
          <cell r="M58" t="str">
            <v>E</v>
          </cell>
          <cell r="N58" t="str">
            <v>1</v>
          </cell>
          <cell r="O58" t="str">
            <v>5</v>
          </cell>
          <cell r="P58" t="str">
            <v>27</v>
          </cell>
          <cell r="Q58" t="str">
            <v>4</v>
          </cell>
          <cell r="R58" t="str">
            <v>20</v>
          </cell>
          <cell r="S58">
            <v>390320</v>
          </cell>
          <cell r="T58">
            <v>8810352</v>
          </cell>
          <cell r="U58" t="str">
            <v>BRANCH</v>
          </cell>
          <cell r="V58" t="str">
            <v>BRANCH</v>
          </cell>
          <cell r="W58">
            <v>27528</v>
          </cell>
          <cell r="X58">
            <v>39.945900000000002</v>
          </cell>
          <cell r="Y58">
            <v>29.1159</v>
          </cell>
          <cell r="Z58">
            <v>69.061800000000005</v>
          </cell>
          <cell r="AA58" t="str">
            <v>KUCHOOR ROAD , HEBRI , KARKALA TALUK , HEBRI , 576112</v>
          </cell>
        </row>
        <row r="59">
          <cell r="L59" t="str">
            <v>VJUDPU</v>
          </cell>
          <cell r="M59" t="str">
            <v>E</v>
          </cell>
          <cell r="N59" t="str">
            <v>1</v>
          </cell>
          <cell r="O59" t="str">
            <v>5</v>
          </cell>
          <cell r="P59" t="str">
            <v>27</v>
          </cell>
          <cell r="Q59" t="str">
            <v>2</v>
          </cell>
          <cell r="R59" t="str">
            <v>21</v>
          </cell>
          <cell r="S59">
            <v>390089</v>
          </cell>
          <cell r="T59">
            <v>8810006</v>
          </cell>
          <cell r="U59" t="str">
            <v>BRANCH</v>
          </cell>
          <cell r="V59" t="str">
            <v>BRANCH</v>
          </cell>
          <cell r="W59">
            <v>25440</v>
          </cell>
          <cell r="X59">
            <v>62.098800000000004</v>
          </cell>
          <cell r="Y59">
            <v>56.028599999999997</v>
          </cell>
          <cell r="Z59">
            <v>118.12739999999999</v>
          </cell>
          <cell r="AA59" t="str">
            <v>UDUPI PUTTUR , SANTHEKATTE POST , KALYANPUR , UDUPI , 576105</v>
          </cell>
        </row>
        <row r="60">
          <cell r="L60" t="str">
            <v>VJKTUR</v>
          </cell>
          <cell r="M60" t="str">
            <v>E</v>
          </cell>
          <cell r="N60" t="str">
            <v>1</v>
          </cell>
          <cell r="O60" t="str">
            <v>5</v>
          </cell>
          <cell r="P60" t="str">
            <v>27</v>
          </cell>
          <cell r="Q60" t="str">
            <v>4</v>
          </cell>
          <cell r="R60" t="str">
            <v>21</v>
          </cell>
          <cell r="S60">
            <v>390208</v>
          </cell>
          <cell r="T60">
            <v>8810491</v>
          </cell>
          <cell r="U60" t="str">
            <v>BRANCH</v>
          </cell>
          <cell r="V60" t="str">
            <v>BRANCH</v>
          </cell>
          <cell r="W60">
            <v>26836</v>
          </cell>
          <cell r="X60">
            <v>22.565999999999999</v>
          </cell>
          <cell r="Y60">
            <v>8.9044000000000008</v>
          </cell>
          <cell r="Z60">
            <v>31.470399999999998</v>
          </cell>
          <cell r="AA60" t="str">
            <v>KALATHUR , VIA-KAUP , UDUPI DIST , KALATHUR , 574106</v>
          </cell>
        </row>
        <row r="61">
          <cell r="L61" t="str">
            <v>VJKAMB</v>
          </cell>
          <cell r="M61" t="str">
            <v>E</v>
          </cell>
          <cell r="N61" t="str">
            <v>1</v>
          </cell>
          <cell r="O61" t="str">
            <v>5</v>
          </cell>
          <cell r="P61" t="str">
            <v>27</v>
          </cell>
          <cell r="Q61" t="str">
            <v>4</v>
          </cell>
          <cell r="R61" t="str">
            <v>22</v>
          </cell>
          <cell r="S61">
            <v>390274</v>
          </cell>
          <cell r="T61">
            <v>8810511</v>
          </cell>
          <cell r="U61" t="str">
            <v>BRANCH</v>
          </cell>
          <cell r="V61" t="str">
            <v>BRANCH</v>
          </cell>
          <cell r="W61">
            <v>27239</v>
          </cell>
          <cell r="X61">
            <v>48.034099999999995</v>
          </cell>
          <cell r="Y61">
            <v>42.9846</v>
          </cell>
          <cell r="Z61">
            <v>91.018699999999995</v>
          </cell>
          <cell r="AA61" t="str">
            <v>KAMBADAKONE , KUNDAPUR TALUK , UDUPI DISTRICT , KAMBADAKONE , 576219</v>
          </cell>
        </row>
        <row r="62">
          <cell r="L62" t="str">
            <v>VJKUKK</v>
          </cell>
          <cell r="M62" t="str">
            <v>E</v>
          </cell>
          <cell r="N62" t="str">
            <v>1</v>
          </cell>
          <cell r="O62" t="str">
            <v>5</v>
          </cell>
          <cell r="P62" t="str">
            <v>27</v>
          </cell>
          <cell r="Q62" t="str">
            <v>2</v>
          </cell>
          <cell r="R62" t="str">
            <v>22</v>
          </cell>
          <cell r="S62">
            <v>390465</v>
          </cell>
          <cell r="T62">
            <v>8810006</v>
          </cell>
          <cell r="U62" t="str">
            <v>BRANCH</v>
          </cell>
          <cell r="V62" t="str">
            <v>BRANCH</v>
          </cell>
          <cell r="W62">
            <v>28083</v>
          </cell>
          <cell r="X62">
            <v>57.446000000000005</v>
          </cell>
          <cell r="Y62">
            <v>31.193000000000001</v>
          </cell>
          <cell r="Z62">
            <v>88.63900000000001</v>
          </cell>
          <cell r="AA62" t="str">
            <v>KUKKIKATTE , DIANA THEATRE COMPLEX , KUKKIKATTE , UDUPI , 576101</v>
          </cell>
        </row>
        <row r="63">
          <cell r="L63" t="str">
            <v>VJKAUP</v>
          </cell>
          <cell r="M63" t="str">
            <v>E</v>
          </cell>
          <cell r="N63" t="str">
            <v>1</v>
          </cell>
          <cell r="O63" t="str">
            <v>5</v>
          </cell>
          <cell r="P63" t="str">
            <v>27</v>
          </cell>
          <cell r="Q63" t="str">
            <v>4</v>
          </cell>
          <cell r="R63" t="str">
            <v>23</v>
          </cell>
          <cell r="S63">
            <v>390063</v>
          </cell>
          <cell r="T63">
            <v>8810922</v>
          </cell>
          <cell r="U63" t="str">
            <v>BRANCH</v>
          </cell>
          <cell r="V63" t="str">
            <v>BRANCH</v>
          </cell>
          <cell r="W63">
            <v>13596</v>
          </cell>
          <cell r="X63">
            <v>82.144799999999989</v>
          </cell>
          <cell r="Y63">
            <v>29.094999999999999</v>
          </cell>
          <cell r="Z63">
            <v>111.23979999999999</v>
          </cell>
          <cell r="AA63" t="str">
            <v>MAIN ROAD , KAUP , UDUPI DIST , KAUP , 574106</v>
          </cell>
        </row>
        <row r="64">
          <cell r="L64" t="str">
            <v>VJMMAN</v>
          </cell>
          <cell r="M64" t="str">
            <v>E</v>
          </cell>
          <cell r="N64" t="str">
            <v>1</v>
          </cell>
          <cell r="O64" t="str">
            <v>5</v>
          </cell>
          <cell r="P64" t="str">
            <v>27</v>
          </cell>
          <cell r="Q64" t="str">
            <v>2</v>
          </cell>
          <cell r="R64" t="str">
            <v>23</v>
          </cell>
          <cell r="S64">
            <v>391147</v>
          </cell>
          <cell r="T64">
            <v>8810006</v>
          </cell>
          <cell r="U64" t="str">
            <v>BRANCH</v>
          </cell>
          <cell r="V64" t="str">
            <v>BRANCH</v>
          </cell>
          <cell r="W64">
            <v>39536</v>
          </cell>
          <cell r="X64">
            <v>77.691400000000002</v>
          </cell>
          <cell r="Y64">
            <v>132.86860000000001</v>
          </cell>
          <cell r="Z64">
            <v>210.56</v>
          </cell>
          <cell r="AA64" t="str">
            <v>TRADE CENTAUR , SYNDICATE CIRCLE , MANIPAL,UDUPI DIST , MANIPAL , 576104</v>
          </cell>
        </row>
        <row r="65">
          <cell r="L65" t="str">
            <v>VJKOUD</v>
          </cell>
          <cell r="M65" t="str">
            <v>E</v>
          </cell>
          <cell r="N65" t="str">
            <v>1</v>
          </cell>
          <cell r="O65" t="str">
            <v>5</v>
          </cell>
          <cell r="P65" t="str">
            <v>27</v>
          </cell>
          <cell r="Q65" t="str">
            <v>4</v>
          </cell>
          <cell r="R65" t="str">
            <v>24</v>
          </cell>
          <cell r="S65">
            <v>390246</v>
          </cell>
          <cell r="T65">
            <v>8810631</v>
          </cell>
          <cell r="U65" t="str">
            <v>BRANCH</v>
          </cell>
          <cell r="V65" t="str">
            <v>BRANCH</v>
          </cell>
          <cell r="W65">
            <v>26980</v>
          </cell>
          <cell r="X65">
            <v>69.653900000000007</v>
          </cell>
          <cell r="Y65">
            <v>23.081100000000003</v>
          </cell>
          <cell r="Z65">
            <v>92.735000000000014</v>
          </cell>
          <cell r="AA65" t="str">
            <v>KORANGRAPADY , VIA UDYAVAR , UDUPI DIST , KORANGRAPADY , 574118</v>
          </cell>
        </row>
        <row r="66">
          <cell r="L66" t="str">
            <v>VJKELA</v>
          </cell>
          <cell r="M66" t="str">
            <v>E</v>
          </cell>
          <cell r="N66" t="str">
            <v>1</v>
          </cell>
          <cell r="O66" t="str">
            <v>5</v>
          </cell>
          <cell r="P66" t="str">
            <v>27</v>
          </cell>
          <cell r="Q66" t="str">
            <v>2</v>
          </cell>
          <cell r="R66" t="str">
            <v>24</v>
          </cell>
          <cell r="S66">
            <v>391614</v>
          </cell>
          <cell r="T66">
            <v>8810006</v>
          </cell>
          <cell r="U66" t="str">
            <v>BRANCH</v>
          </cell>
          <cell r="V66" t="str">
            <v>BRANCH</v>
          </cell>
          <cell r="W66">
            <v>41621</v>
          </cell>
          <cell r="X66">
            <v>8.9491999999999994</v>
          </cell>
          <cell r="Y66">
            <v>6.3305999999999996</v>
          </cell>
          <cell r="Z66">
            <v>15.279799999999998</v>
          </cell>
          <cell r="AA66" t="str">
            <v>VIJAYA BANK, OPP FIRST GRADE , COLLEGE, KELARKALBETTU, , THENKANEDIYOOR, UDUPI , KELARKALBETTU , 576106</v>
          </cell>
        </row>
        <row r="67">
          <cell r="L67" t="str">
            <v>VJMAMU</v>
          </cell>
          <cell r="M67" t="str">
            <v>E</v>
          </cell>
          <cell r="N67" t="str">
            <v>1</v>
          </cell>
          <cell r="O67" t="str">
            <v>5</v>
          </cell>
          <cell r="P67" t="str">
            <v>27</v>
          </cell>
          <cell r="Q67" t="str">
            <v>4</v>
          </cell>
          <cell r="R67" t="str">
            <v>25</v>
          </cell>
          <cell r="S67">
            <v>390094</v>
          </cell>
          <cell r="T67">
            <v>8811871</v>
          </cell>
          <cell r="U67" t="str">
            <v>BRANCH</v>
          </cell>
          <cell r="V67" t="str">
            <v>BRANCH</v>
          </cell>
          <cell r="W67">
            <v>25805</v>
          </cell>
          <cell r="X67">
            <v>70.616</v>
          </cell>
          <cell r="Y67">
            <v>44.473999999999997</v>
          </cell>
          <cell r="Z67">
            <v>115.09</v>
          </cell>
          <cell r="AA67" t="str">
            <v>H RAJEEVA SHETTY COMPLEX , CAR STREET, MANDARTHI , UDUPI DIST , heggulje , 576223</v>
          </cell>
        </row>
        <row r="68">
          <cell r="L68" t="str">
            <v>VJBNJE</v>
          </cell>
          <cell r="M68" t="str">
            <v>E</v>
          </cell>
          <cell r="N68" t="str">
            <v>1</v>
          </cell>
          <cell r="O68" t="str">
            <v>5</v>
          </cell>
          <cell r="P68" t="str">
            <v>27</v>
          </cell>
          <cell r="Q68" t="str">
            <v>2</v>
          </cell>
          <cell r="R68" t="str">
            <v>25</v>
          </cell>
          <cell r="S68">
            <v>391788</v>
          </cell>
          <cell r="T68">
            <v>8810006</v>
          </cell>
          <cell r="U68" t="str">
            <v>BRANCH</v>
          </cell>
          <cell r="V68" t="str">
            <v>BRANCH</v>
          </cell>
          <cell r="W68">
            <v>42154</v>
          </cell>
          <cell r="X68">
            <v>47.334300000000006</v>
          </cell>
          <cell r="Y68">
            <v>71.4649</v>
          </cell>
          <cell r="Z68">
            <v>118.79920000000001</v>
          </cell>
          <cell r="AA68" t="str">
            <v>KALLYANI VITTAL TOWER , MAIN ROAD , BANNANJE , UDUPI , 576101</v>
          </cell>
        </row>
        <row r="69">
          <cell r="L69" t="str">
            <v>VJMOBE</v>
          </cell>
          <cell r="M69" t="str">
            <v>E</v>
          </cell>
          <cell r="N69" t="str">
            <v>1</v>
          </cell>
          <cell r="O69" t="str">
            <v>5</v>
          </cell>
          <cell r="P69" t="str">
            <v>27</v>
          </cell>
          <cell r="Q69" t="str">
            <v>4</v>
          </cell>
          <cell r="R69" t="str">
            <v>26</v>
          </cell>
          <cell r="S69">
            <v>390084</v>
          </cell>
          <cell r="T69">
            <v>8810762</v>
          </cell>
          <cell r="U69" t="str">
            <v>BRANCH</v>
          </cell>
          <cell r="V69" t="str">
            <v>BRANCH</v>
          </cell>
          <cell r="W69">
            <v>25868</v>
          </cell>
          <cell r="X69">
            <v>46.994199999999999</v>
          </cell>
          <cell r="Y69">
            <v>24.234400000000001</v>
          </cell>
          <cell r="Z69">
            <v>71.2286</v>
          </cell>
          <cell r="AA69" t="str">
            <v>SUGUNA COMPLEX, , SHIVA ROAD, POST KATAPADI, , MOODABETTU, KATAPADI , MOODABETTU , 574105</v>
          </cell>
        </row>
        <row r="70">
          <cell r="L70" t="str">
            <v>VJNADA</v>
          </cell>
          <cell r="M70" t="str">
            <v>E</v>
          </cell>
          <cell r="N70" t="str">
            <v>1</v>
          </cell>
          <cell r="O70" t="str">
            <v>5</v>
          </cell>
          <cell r="P70" t="str">
            <v>27</v>
          </cell>
          <cell r="Q70" t="str">
            <v>4</v>
          </cell>
          <cell r="R70" t="str">
            <v>27</v>
          </cell>
          <cell r="S70">
            <v>390095</v>
          </cell>
          <cell r="T70">
            <v>8810831</v>
          </cell>
          <cell r="U70" t="str">
            <v>BRANCH</v>
          </cell>
          <cell r="V70" t="str">
            <v>BRANCH</v>
          </cell>
          <cell r="W70">
            <v>25807</v>
          </cell>
          <cell r="X70">
            <v>45.614799999999995</v>
          </cell>
          <cell r="Y70">
            <v>22.423400000000001</v>
          </cell>
          <cell r="Z70">
            <v>68.038199999999989</v>
          </cell>
          <cell r="AA70" t="str">
            <v>NADA , KUNDAPUR TQ , UDUPI DISTRICT , NADA , 576262</v>
          </cell>
        </row>
        <row r="71">
          <cell r="L71" t="str">
            <v>VJNIRE</v>
          </cell>
          <cell r="M71" t="str">
            <v>E</v>
          </cell>
          <cell r="N71" t="str">
            <v>1</v>
          </cell>
          <cell r="O71" t="str">
            <v>5</v>
          </cell>
          <cell r="P71" t="str">
            <v>27</v>
          </cell>
          <cell r="Q71" t="str">
            <v>4</v>
          </cell>
          <cell r="R71" t="str">
            <v>28</v>
          </cell>
          <cell r="S71">
            <v>390085</v>
          </cell>
          <cell r="T71">
            <v>8810121</v>
          </cell>
          <cell r="U71" t="str">
            <v>BRANCH</v>
          </cell>
          <cell r="V71" t="str">
            <v>BRANCH</v>
          </cell>
          <cell r="W71">
            <v>25543</v>
          </cell>
          <cell r="X71">
            <v>33.668800000000005</v>
          </cell>
          <cell r="Y71">
            <v>14.568299999999999</v>
          </cell>
          <cell r="Z71">
            <v>48.237100000000005</v>
          </cell>
          <cell r="AA71" t="str">
            <v>MADA COMPLEX, NIREBAILUR , POST BAILUR , KARKALA TALUK,UDUPI DIST , BAILUR , 574102</v>
          </cell>
        </row>
        <row r="72">
          <cell r="L72" t="str">
            <v>VJSAIK</v>
          </cell>
          <cell r="M72" t="str">
            <v>E</v>
          </cell>
          <cell r="N72" t="str">
            <v>1</v>
          </cell>
          <cell r="O72" t="str">
            <v>5</v>
          </cell>
          <cell r="P72" t="str">
            <v>27</v>
          </cell>
          <cell r="Q72" t="str">
            <v>4</v>
          </cell>
          <cell r="R72" t="str">
            <v>29</v>
          </cell>
          <cell r="S72">
            <v>390086</v>
          </cell>
          <cell r="T72">
            <v>8810641</v>
          </cell>
          <cell r="U72" t="str">
            <v>BRANCH</v>
          </cell>
          <cell r="V72" t="str">
            <v>BRANCH</v>
          </cell>
          <cell r="W72">
            <v>25541</v>
          </cell>
          <cell r="X72">
            <v>43.9589</v>
          </cell>
          <cell r="Y72">
            <v>61.608699999999999</v>
          </cell>
          <cell r="Z72">
            <v>105.5676</v>
          </cell>
          <cell r="AA72" t="str">
            <v>SAIBARKATTA , UDUPI TALUK , UDUPI DIST ,  Shiriyara , 576266</v>
          </cell>
        </row>
        <row r="73">
          <cell r="L73" t="str">
            <v>VJSALV</v>
          </cell>
          <cell r="M73" t="str">
            <v>E</v>
          </cell>
          <cell r="N73" t="str">
            <v>1</v>
          </cell>
          <cell r="O73" t="str">
            <v>5</v>
          </cell>
          <cell r="P73" t="str">
            <v>27</v>
          </cell>
          <cell r="Q73" t="str">
            <v>4</v>
          </cell>
          <cell r="R73" t="str">
            <v>30</v>
          </cell>
          <cell r="S73">
            <v>390261</v>
          </cell>
          <cell r="T73">
            <v>8811931</v>
          </cell>
          <cell r="U73" t="str">
            <v>BRANCH</v>
          </cell>
          <cell r="V73" t="str">
            <v>BRANCH</v>
          </cell>
          <cell r="W73">
            <v>27017</v>
          </cell>
          <cell r="X73">
            <v>44.526899999999998</v>
          </cell>
          <cell r="Y73">
            <v>27.3019</v>
          </cell>
          <cell r="Z73">
            <v>71.828800000000001</v>
          </cell>
          <cell r="AA73" t="str">
            <v>"PREMA NILAYA" SALAVADY , KALAVARA VILLAGE, , KUNDAPUR TALUK , SALVADY , 576222</v>
          </cell>
        </row>
        <row r="74">
          <cell r="L74" t="str">
            <v>VJSANO</v>
          </cell>
          <cell r="M74" t="str">
            <v>E</v>
          </cell>
          <cell r="N74" t="str">
            <v>1</v>
          </cell>
          <cell r="O74" t="str">
            <v>5</v>
          </cell>
          <cell r="P74" t="str">
            <v>27</v>
          </cell>
          <cell r="Q74" t="str">
            <v>4</v>
          </cell>
          <cell r="R74" t="str">
            <v>31</v>
          </cell>
          <cell r="S74">
            <v>390096</v>
          </cell>
          <cell r="T74">
            <v>8811052</v>
          </cell>
          <cell r="U74" t="str">
            <v>BRANCH</v>
          </cell>
          <cell r="V74" t="str">
            <v>BRANCH</v>
          </cell>
          <cell r="W74">
            <v>25820</v>
          </cell>
          <cell r="X74">
            <v>27.772100000000002</v>
          </cell>
          <cell r="Y74">
            <v>10.816300000000002</v>
          </cell>
          <cell r="Z74">
            <v>38.588400000000007</v>
          </cell>
          <cell r="AA74" t="str">
            <v>SANOOR , KARKALA TALUK , UDUPI DIST , SANOOR , 574114</v>
          </cell>
        </row>
        <row r="75">
          <cell r="L75" t="str">
            <v>VJTHOT</v>
          </cell>
          <cell r="M75" t="str">
            <v>E</v>
          </cell>
          <cell r="N75" t="str">
            <v>1</v>
          </cell>
          <cell r="O75" t="str">
            <v>5</v>
          </cell>
          <cell r="P75" t="str">
            <v>27</v>
          </cell>
          <cell r="Q75" t="str">
            <v>4</v>
          </cell>
          <cell r="R75" t="str">
            <v>32</v>
          </cell>
          <cell r="S75">
            <v>390087</v>
          </cell>
          <cell r="T75">
            <v>8811182</v>
          </cell>
          <cell r="U75" t="str">
            <v>BRANCH</v>
          </cell>
          <cell r="V75" t="str">
            <v>BRANCH</v>
          </cell>
          <cell r="W75">
            <v>25521</v>
          </cell>
          <cell r="X75">
            <v>39.676500000000004</v>
          </cell>
          <cell r="Y75">
            <v>26.886999999999997</v>
          </cell>
          <cell r="Z75">
            <v>66.563500000000005</v>
          </cell>
          <cell r="AA75" t="str">
            <v>OPP:CHURCH , THOTTAM , UDUPI DIST , THOTTAM , 576143</v>
          </cell>
        </row>
        <row r="76">
          <cell r="L76" t="str">
            <v>VJUCHI</v>
          </cell>
          <cell r="M76" t="str">
            <v>E</v>
          </cell>
          <cell r="N76" t="str">
            <v>1</v>
          </cell>
          <cell r="O76" t="str">
            <v>5</v>
          </cell>
          <cell r="P76" t="str">
            <v>27</v>
          </cell>
          <cell r="Q76" t="str">
            <v>4</v>
          </cell>
          <cell r="R76" t="str">
            <v>33</v>
          </cell>
          <cell r="S76">
            <v>390088</v>
          </cell>
          <cell r="T76">
            <v>8811812</v>
          </cell>
          <cell r="U76" t="str">
            <v>BRANCH</v>
          </cell>
          <cell r="V76" t="str">
            <v>BRANCH</v>
          </cell>
          <cell r="W76">
            <v>25540</v>
          </cell>
          <cell r="X76">
            <v>46.7258</v>
          </cell>
          <cell r="Y76">
            <v>25.2684</v>
          </cell>
          <cell r="Z76">
            <v>71.994200000000006</v>
          </cell>
          <cell r="AA76" t="str">
            <v>BUILDING NO. 4/24 A, GROUND FLOOR, , MAHALAXMI SABHANGANA BHAWAN NH- 66, UCHILA , UCHILA, UDUPI, , bada , 574117</v>
          </cell>
        </row>
        <row r="77">
          <cell r="L77" t="str">
            <v>VJYELL</v>
          </cell>
          <cell r="M77" t="str">
            <v>E</v>
          </cell>
          <cell r="N77" t="str">
            <v>1</v>
          </cell>
          <cell r="O77" t="str">
            <v>5</v>
          </cell>
          <cell r="P77" t="str">
            <v>27</v>
          </cell>
          <cell r="Q77" t="str">
            <v>4</v>
          </cell>
          <cell r="R77" t="str">
            <v>34</v>
          </cell>
          <cell r="S77">
            <v>390229</v>
          </cell>
          <cell r="T77">
            <v>8811312</v>
          </cell>
          <cell r="U77" t="str">
            <v>BRANCH</v>
          </cell>
          <cell r="V77" t="str">
            <v>BRANCH</v>
          </cell>
          <cell r="W77">
            <v>26934</v>
          </cell>
          <cell r="X77">
            <v>38.0732</v>
          </cell>
          <cell r="Y77">
            <v>14.7021</v>
          </cell>
          <cell r="Z77">
            <v>52.775300000000001</v>
          </cell>
          <cell r="AA77" t="str">
            <v>VIJAYA BANK, YELLUR BRANCH , CHURCH COMPLEX , POST PILAR,MUDARANGADY , YELLUR , 574113</v>
          </cell>
        </row>
        <row r="78">
          <cell r="L78" t="str">
            <v>VJGULW</v>
          </cell>
          <cell r="M78" t="str">
            <v>E</v>
          </cell>
          <cell r="N78" t="str">
            <v>1</v>
          </cell>
          <cell r="O78" t="str">
            <v>5</v>
          </cell>
          <cell r="P78" t="str">
            <v>27</v>
          </cell>
          <cell r="Q78" t="str">
            <v>4</v>
          </cell>
          <cell r="R78" t="str">
            <v>35</v>
          </cell>
          <cell r="S78">
            <v>390475</v>
          </cell>
          <cell r="T78">
            <v>8810291</v>
          </cell>
          <cell r="U78" t="str">
            <v>BRANCH</v>
          </cell>
          <cell r="V78" t="str">
            <v>BRANCH</v>
          </cell>
          <cell r="W78">
            <v>28105</v>
          </cell>
          <cell r="X78">
            <v>18.9283</v>
          </cell>
          <cell r="Y78">
            <v>17.6571</v>
          </cell>
          <cell r="Z78">
            <v>36.5854</v>
          </cell>
          <cell r="AA78" t="str">
            <v>GULWADI , KUNDAPUR TALUK , UDUPI DIST , GULWADI , 576283</v>
          </cell>
        </row>
        <row r="79">
          <cell r="L79" t="str">
            <v>VJTHAL</v>
          </cell>
          <cell r="M79" t="str">
            <v>E</v>
          </cell>
          <cell r="N79" t="str">
            <v>1</v>
          </cell>
          <cell r="O79" t="str">
            <v>5</v>
          </cell>
          <cell r="P79" t="str">
            <v>27</v>
          </cell>
          <cell r="Q79" t="str">
            <v>4</v>
          </cell>
          <cell r="R79" t="str">
            <v>36</v>
          </cell>
          <cell r="S79">
            <v>390474</v>
          </cell>
          <cell r="T79">
            <v>8811161</v>
          </cell>
          <cell r="U79" t="str">
            <v>BRANCH</v>
          </cell>
          <cell r="V79" t="str">
            <v>BRANCH</v>
          </cell>
          <cell r="W79">
            <v>28105</v>
          </cell>
          <cell r="X79">
            <v>63.729199999999999</v>
          </cell>
          <cell r="Y79">
            <v>45.168300000000002</v>
          </cell>
          <cell r="Z79">
            <v>108.89750000000001</v>
          </cell>
          <cell r="AA79" t="str">
            <v>VIJAYA COMPLEX, N H 17,THALLUR , KUNDAPUR TALUK , UDUPI DIST , THALLUR , 576230</v>
          </cell>
        </row>
        <row r="80">
          <cell r="L80" t="str">
            <v>VJDOND</v>
          </cell>
          <cell r="M80" t="str">
            <v>E</v>
          </cell>
          <cell r="N80" t="str">
            <v>1</v>
          </cell>
          <cell r="O80" t="str">
            <v>5</v>
          </cell>
          <cell r="P80" t="str">
            <v>27</v>
          </cell>
          <cell r="Q80" t="str">
            <v>4</v>
          </cell>
          <cell r="R80" t="str">
            <v>37</v>
          </cell>
          <cell r="S80">
            <v>390524</v>
          </cell>
          <cell r="T80">
            <v>8811351</v>
          </cell>
          <cell r="U80" t="str">
            <v>BRANCH</v>
          </cell>
          <cell r="V80" t="str">
            <v>BRANCH</v>
          </cell>
          <cell r="W80">
            <v>28429</v>
          </cell>
          <cell r="X80">
            <v>17.690000000000001</v>
          </cell>
          <cell r="Y80">
            <v>6.7286999999999999</v>
          </cell>
          <cell r="Z80">
            <v>24.418700000000001</v>
          </cell>
          <cell r="AA80" t="str">
            <v>DONDERANGADI , POST KUKKUJE , KARKALA TALUK , KUKKUJE , 574108</v>
          </cell>
        </row>
        <row r="81">
          <cell r="L81" t="str">
            <v>VJSOOD</v>
          </cell>
          <cell r="M81" t="str">
            <v>E</v>
          </cell>
          <cell r="N81" t="str">
            <v>1</v>
          </cell>
          <cell r="O81" t="str">
            <v>5</v>
          </cell>
          <cell r="P81" t="str">
            <v>27</v>
          </cell>
          <cell r="Q81" t="str">
            <v>4</v>
          </cell>
          <cell r="R81" t="str">
            <v>38</v>
          </cell>
          <cell r="S81">
            <v>390645</v>
          </cell>
          <cell r="T81">
            <v>8811151</v>
          </cell>
          <cell r="U81" t="str">
            <v>BRANCH</v>
          </cell>
          <cell r="V81" t="str">
            <v>BRANCH</v>
          </cell>
          <cell r="W81">
            <v>30375</v>
          </cell>
          <cell r="X81">
            <v>31.606399999999997</v>
          </cell>
          <cell r="Y81">
            <v>6.3533000000000008</v>
          </cell>
          <cell r="Z81">
            <v>37.959699999999998</v>
          </cell>
          <cell r="AA81" t="str">
            <v>SOODA , KARKALA TALUK , UDUPI DISTRICT , sooda , 574116</v>
          </cell>
        </row>
        <row r="82">
          <cell r="L82" t="str">
            <v>VJKMBH</v>
          </cell>
          <cell r="M82" t="str">
            <v>E</v>
          </cell>
          <cell r="N82" t="str">
            <v>1</v>
          </cell>
          <cell r="O82" t="str">
            <v>5</v>
          </cell>
          <cell r="P82" t="str">
            <v>27</v>
          </cell>
          <cell r="Q82" t="str">
            <v>4</v>
          </cell>
          <cell r="R82" t="str">
            <v>39</v>
          </cell>
          <cell r="S82">
            <v>390954</v>
          </cell>
          <cell r="T82">
            <v>8810672</v>
          </cell>
          <cell r="U82" t="str">
            <v>BRANCH</v>
          </cell>
          <cell r="V82" t="str">
            <v>BRANCH</v>
          </cell>
          <cell r="W82">
            <v>38014</v>
          </cell>
          <cell r="X82">
            <v>22.550900000000002</v>
          </cell>
          <cell r="Y82">
            <v>24.798500000000001</v>
          </cell>
          <cell r="Z82">
            <v>47.349400000000003</v>
          </cell>
          <cell r="AA82" t="str">
            <v>GROUND FLOOR, GAYATRI COMPLEX, , NEAR SWAGATH GOPURA, N H 66, , KUMBHASHI, KUNDAPUR TALUK , KUMBHASHI , 576257</v>
          </cell>
        </row>
        <row r="83">
          <cell r="L83" t="str">
            <v>VJKLUR</v>
          </cell>
          <cell r="M83" t="str">
            <v>E</v>
          </cell>
          <cell r="N83" t="str">
            <v>1</v>
          </cell>
          <cell r="O83" t="str">
            <v>5</v>
          </cell>
          <cell r="P83" t="str">
            <v>27</v>
          </cell>
          <cell r="Q83" t="str">
            <v>4</v>
          </cell>
          <cell r="R83" t="str">
            <v>40</v>
          </cell>
          <cell r="S83">
            <v>391062</v>
          </cell>
          <cell r="T83">
            <v>8810621</v>
          </cell>
          <cell r="U83" t="str">
            <v>BRANCH</v>
          </cell>
          <cell r="V83" t="str">
            <v>BRANCH</v>
          </cell>
          <cell r="W83">
            <v>39167</v>
          </cell>
          <cell r="X83">
            <v>14.514200000000001</v>
          </cell>
          <cell r="Y83">
            <v>14.984200000000001</v>
          </cell>
          <cell r="Z83">
            <v>29.498400000000004</v>
          </cell>
          <cell r="AA83" t="str">
            <v>RAMNATH GOENKA MEMORIAL , BUILDING,OPP.SHREE MOOKAMBIKA , SABHA BHAVAN,KOLLUR , KOLLUR , 576220</v>
          </cell>
        </row>
        <row r="84">
          <cell r="L84" t="str">
            <v>VJKOGI</v>
          </cell>
          <cell r="M84" t="str">
            <v>E</v>
          </cell>
          <cell r="N84" t="str">
            <v>1</v>
          </cell>
          <cell r="O84" t="str">
            <v>5</v>
          </cell>
          <cell r="P84" t="str">
            <v>27</v>
          </cell>
          <cell r="Q84" t="str">
            <v>4</v>
          </cell>
          <cell r="R84" t="str">
            <v>41</v>
          </cell>
          <cell r="S84">
            <v>391397</v>
          </cell>
          <cell r="T84">
            <v>8811252</v>
          </cell>
          <cell r="U84" t="str">
            <v>BRANCH</v>
          </cell>
          <cell r="V84" t="str">
            <v>BRANCH</v>
          </cell>
          <cell r="W84">
            <v>40933</v>
          </cell>
          <cell r="X84">
            <v>16.816800000000001</v>
          </cell>
          <cell r="Y84">
            <v>8.7157999999999998</v>
          </cell>
          <cell r="Z84">
            <v>25.532600000000002</v>
          </cell>
          <cell r="AA84" t="str">
            <v>MAIN ROAD, BESIDES BSNL OFFICE , NEAR BUS STAND , KOLALAGIRI, UDUPI DIST , HAVANJE , 576105</v>
          </cell>
        </row>
        <row r="85">
          <cell r="L85" t="str">
            <v>VJKUUD</v>
          </cell>
          <cell r="M85" t="str">
            <v>E</v>
          </cell>
          <cell r="N85" t="str">
            <v>1</v>
          </cell>
          <cell r="O85" t="str">
            <v>5</v>
          </cell>
          <cell r="P85" t="str">
            <v>27</v>
          </cell>
          <cell r="Q85" t="str">
            <v>4</v>
          </cell>
          <cell r="R85" t="str">
            <v>42</v>
          </cell>
          <cell r="S85">
            <v>391550</v>
          </cell>
          <cell r="T85">
            <v>8811541</v>
          </cell>
          <cell r="U85" t="str">
            <v>BRANCH</v>
          </cell>
          <cell r="V85" t="str">
            <v>BRANCH</v>
          </cell>
          <cell r="W85">
            <v>41467</v>
          </cell>
          <cell r="X85">
            <v>12.1556</v>
          </cell>
          <cell r="Y85">
            <v>12.592000000000001</v>
          </cell>
          <cell r="Z85">
            <v>24.747599999999998</v>
          </cell>
          <cell r="AA85" t="str">
            <v>NEAR VEENA FABRICATORS, , SHIRVA - PADUBIDRI ROAD, KUTHYAR , UDUPI , KUTHYAR , 574000</v>
          </cell>
        </row>
        <row r="86">
          <cell r="L86" t="str">
            <v>VJALOO</v>
          </cell>
          <cell r="M86" t="str">
            <v>E</v>
          </cell>
          <cell r="N86" t="str">
            <v>1</v>
          </cell>
          <cell r="O86" t="str">
            <v>5</v>
          </cell>
          <cell r="P86" t="str">
            <v>27</v>
          </cell>
          <cell r="Q86" t="str">
            <v>4</v>
          </cell>
          <cell r="R86" t="str">
            <v>43</v>
          </cell>
          <cell r="S86">
            <v>391553</v>
          </cell>
          <cell r="T86">
            <v>8811531</v>
          </cell>
          <cell r="U86" t="str">
            <v>BRANCH</v>
          </cell>
          <cell r="V86" t="str">
            <v>BRANCH</v>
          </cell>
          <cell r="W86">
            <v>41502</v>
          </cell>
          <cell r="X86">
            <v>9.859</v>
          </cell>
          <cell r="Y86">
            <v>10.271800000000001</v>
          </cell>
          <cell r="Z86">
            <v>20.130800000000001</v>
          </cell>
          <cell r="AA86" t="str">
            <v>KRISHNAGIRI COMPLEX, , MAIN ROAD, ALOOR, , UDUPI , ALOOR , 576233</v>
          </cell>
        </row>
        <row r="87">
          <cell r="L87" t="str">
            <v>VJGILI</v>
          </cell>
          <cell r="M87" t="str">
            <v>E</v>
          </cell>
          <cell r="N87" t="str">
            <v>1</v>
          </cell>
          <cell r="O87" t="str">
            <v>5</v>
          </cell>
          <cell r="P87" t="str">
            <v>27</v>
          </cell>
          <cell r="Q87" t="str">
            <v>4</v>
          </cell>
          <cell r="R87" t="str">
            <v>44</v>
          </cell>
          <cell r="S87">
            <v>392008</v>
          </cell>
          <cell r="T87">
            <v>8811462</v>
          </cell>
          <cell r="U87" t="str">
            <v>BRANCH</v>
          </cell>
          <cell r="V87" t="str">
            <v>BRANCH</v>
          </cell>
          <cell r="W87">
            <v>42459</v>
          </cell>
          <cell r="X87">
            <v>8.3647000000000009</v>
          </cell>
          <cell r="Y87">
            <v>13.247999999999999</v>
          </cell>
          <cell r="Z87">
            <v>21.6127</v>
          </cell>
          <cell r="AA87" t="str">
            <v>KANCHANS, NH- 66, , VILLAGE- GILIYAR, POST- KOTA, , UDUPI, KARNATAKA , GILIYAR , 576221</v>
          </cell>
        </row>
        <row r="88">
          <cell r="L88" t="str">
            <v>ROUDIP</v>
          </cell>
          <cell r="M88" t="str">
            <v>E</v>
          </cell>
          <cell r="N88" t="str">
            <v>1</v>
          </cell>
          <cell r="O88" t="str">
            <v>5</v>
          </cell>
          <cell r="P88" t="str">
            <v>27</v>
          </cell>
          <cell r="Q88" t="str">
            <v>2</v>
          </cell>
          <cell r="R88" t="str">
            <v>00</v>
          </cell>
          <cell r="S88"/>
          <cell r="T88"/>
          <cell r="U88" t="str">
            <v>OFFICE</v>
          </cell>
          <cell r="V88" t="str">
            <v>REGIONAL OFFICE</v>
          </cell>
          <cell r="W88"/>
          <cell r="X88">
            <v>0</v>
          </cell>
          <cell r="Y88">
            <v>0</v>
          </cell>
          <cell r="Z88">
            <v>0</v>
          </cell>
          <cell r="AA88"/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ity-State Master"/>
      <sheetName val="Sheet1"/>
      <sheetName val="Sheet2"/>
    </sheetNames>
    <sheetDataSet>
      <sheetData sheetId="0"/>
      <sheetData sheetId="1"/>
      <sheetData sheetId="2">
        <row r="2">
          <cell r="A2">
            <v>1594</v>
          </cell>
          <cell r="B2" t="str">
            <v>Davangere</v>
          </cell>
        </row>
        <row r="3">
          <cell r="A3">
            <v>1621</v>
          </cell>
          <cell r="B3" t="str">
            <v>Harihar</v>
          </cell>
        </row>
        <row r="4">
          <cell r="A4">
            <v>1629</v>
          </cell>
          <cell r="B4" t="str">
            <v>Hebri</v>
          </cell>
        </row>
        <row r="5">
          <cell r="A5">
            <v>1669</v>
          </cell>
          <cell r="B5" t="str">
            <v>Karkala</v>
          </cell>
        </row>
        <row r="6">
          <cell r="A6">
            <v>1699</v>
          </cell>
          <cell r="B6" t="str">
            <v>Kundapura</v>
          </cell>
        </row>
        <row r="7">
          <cell r="A7">
            <v>1721</v>
          </cell>
          <cell r="B7" t="str">
            <v>Malpe</v>
          </cell>
        </row>
        <row r="8">
          <cell r="A8">
            <v>1727</v>
          </cell>
          <cell r="B8" t="str">
            <v>Manipal</v>
          </cell>
        </row>
        <row r="9">
          <cell r="A9">
            <v>1761</v>
          </cell>
          <cell r="B9" t="str">
            <v>Nitte</v>
          </cell>
        </row>
        <row r="10">
          <cell r="A10">
            <v>1779</v>
          </cell>
          <cell r="B10" t="str">
            <v>Sagar</v>
          </cell>
        </row>
        <row r="11">
          <cell r="A11">
            <v>1797</v>
          </cell>
          <cell r="B11" t="str">
            <v>Shimoga</v>
          </cell>
        </row>
        <row r="12">
          <cell r="A12">
            <v>1829</v>
          </cell>
          <cell r="B12" t="str">
            <v>Udupi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7"/>
  <sheetViews>
    <sheetView tabSelected="1" workbookViewId="0">
      <selection activeCell="B14" sqref="B14"/>
    </sheetView>
  </sheetViews>
  <sheetFormatPr defaultColWidth="9" defaultRowHeight="15"/>
  <cols>
    <col min="1" max="1" width="31" customWidth="1"/>
    <col min="2" max="3" width="35" customWidth="1"/>
    <col min="4" max="4" width="39" customWidth="1"/>
    <col min="5" max="17" width="65.28515625" customWidth="1"/>
    <col min="18" max="19" width="41.7109375" customWidth="1"/>
  </cols>
  <sheetData>
    <row r="1" spans="1:19" ht="120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9" ht="17.25">
      <c r="A2" s="14" t="s">
        <v>18</v>
      </c>
      <c r="B2" s="14" t="s">
        <v>19</v>
      </c>
      <c r="C2" s="14" t="s">
        <v>20</v>
      </c>
      <c r="D2" s="14" t="s">
        <v>21</v>
      </c>
      <c r="E2" s="14" t="s">
        <v>22</v>
      </c>
      <c r="F2" s="14" t="s">
        <v>23</v>
      </c>
      <c r="G2" s="14" t="s">
        <v>24</v>
      </c>
      <c r="H2" s="14" t="s">
        <v>25</v>
      </c>
      <c r="I2" s="14" t="s">
        <v>26</v>
      </c>
      <c r="J2" s="14" t="s">
        <v>27</v>
      </c>
      <c r="K2" s="14" t="s">
        <v>28</v>
      </c>
      <c r="L2" s="14" t="s">
        <v>29</v>
      </c>
      <c r="M2" s="14" t="s">
        <v>30</v>
      </c>
      <c r="N2" s="14" t="s">
        <v>31</v>
      </c>
      <c r="O2" s="14" t="s">
        <v>32</v>
      </c>
      <c r="P2" s="14" t="s">
        <v>33</v>
      </c>
      <c r="Q2" s="14" t="s">
        <v>34</v>
      </c>
      <c r="R2" s="14" t="s">
        <v>35</v>
      </c>
      <c r="S2" s="2"/>
    </row>
    <row r="3" spans="1:19">
      <c r="A3" s="3"/>
      <c r="B3" s="15" t="s">
        <v>36</v>
      </c>
      <c r="C3" s="5" t="s">
        <v>81</v>
      </c>
      <c r="D3" s="16" t="s">
        <v>97</v>
      </c>
      <c r="E3" s="8" t="s">
        <v>98</v>
      </c>
      <c r="F3" s="3" t="s">
        <v>143</v>
      </c>
      <c r="G3" s="3" t="s">
        <v>188</v>
      </c>
      <c r="H3" s="3" t="s">
        <v>233</v>
      </c>
      <c r="I3" s="15" t="s">
        <v>36</v>
      </c>
      <c r="J3" s="5" t="s">
        <v>81</v>
      </c>
      <c r="K3" s="8" t="s">
        <v>98</v>
      </c>
      <c r="L3" s="3" t="str">
        <f>VLOOKUP(F3,[1]Sheet1!$L$2:$AA$88,16,0)</f>
        <v>S K ROAD , ARDI , KUNDAPUR TALUK , belve , 576212</v>
      </c>
      <c r="M3" s="3">
        <v>576212</v>
      </c>
      <c r="N3" s="3">
        <v>17</v>
      </c>
      <c r="O3" s="16" t="s">
        <v>278</v>
      </c>
      <c r="P3" s="3">
        <v>1629</v>
      </c>
      <c r="Q3" s="3" t="str">
        <f>VLOOKUP(P3,[2]Sheet2!$A$2:$B$12,2,0)</f>
        <v>Hebri</v>
      </c>
      <c r="R3" s="16" t="s">
        <v>279</v>
      </c>
    </row>
    <row r="4" spans="1:19">
      <c r="A4" s="3"/>
      <c r="B4" s="3" t="s">
        <v>37</v>
      </c>
      <c r="C4" s="5">
        <v>9901730859</v>
      </c>
      <c r="D4" s="16" t="s">
        <v>97</v>
      </c>
      <c r="E4" s="8" t="s">
        <v>99</v>
      </c>
      <c r="F4" s="3" t="s">
        <v>144</v>
      </c>
      <c r="G4" s="3" t="s">
        <v>189</v>
      </c>
      <c r="H4" s="3" t="s">
        <v>234</v>
      </c>
      <c r="I4" s="3" t="s">
        <v>37</v>
      </c>
      <c r="J4" s="5">
        <v>9901730859</v>
      </c>
      <c r="K4" s="8" t="s">
        <v>99</v>
      </c>
      <c r="L4" s="3" t="str">
        <f>VLOOKUP(F4,[1]Sheet1!$L$2:$AA$88,16,0)</f>
        <v>SATYA DEEP BLDG , BADANIDIYOOR , UDUPI TALUK , BADANIDIYOOR , 576115</v>
      </c>
      <c r="M4" s="3">
        <v>576115</v>
      </c>
      <c r="N4" s="3">
        <v>17</v>
      </c>
      <c r="O4" s="16" t="s">
        <v>278</v>
      </c>
      <c r="P4" s="3">
        <v>1829</v>
      </c>
      <c r="Q4" s="3" t="str">
        <f>VLOOKUP(P4,[2]Sheet2!$A$2:$B$12,2,0)</f>
        <v>Udupi</v>
      </c>
      <c r="R4" s="16" t="s">
        <v>279</v>
      </c>
    </row>
    <row r="5" spans="1:19">
      <c r="A5" s="3"/>
      <c r="B5" s="3" t="s">
        <v>38</v>
      </c>
      <c r="C5" s="5">
        <v>9483919751</v>
      </c>
      <c r="D5" s="16" t="s">
        <v>97</v>
      </c>
      <c r="E5" s="8" t="s">
        <v>100</v>
      </c>
      <c r="F5" s="3" t="s">
        <v>145</v>
      </c>
      <c r="G5" s="3" t="s">
        <v>190</v>
      </c>
      <c r="H5" s="3" t="s">
        <v>235</v>
      </c>
      <c r="I5" s="3" t="s">
        <v>38</v>
      </c>
      <c r="J5" s="5">
        <v>9483919751</v>
      </c>
      <c r="K5" s="8" t="s">
        <v>100</v>
      </c>
      <c r="L5" s="3" t="str">
        <f>VLOOKUP(F5,[1]Sheet1!$L$2:$AA$88,16,0)</f>
        <v>SRI DURGA COMPLEX , SRI DURGA PARMESHWARI TEMPLE ROAD , BELMAN , BELMANNU , 576111</v>
      </c>
      <c r="M5" s="3">
        <v>576111</v>
      </c>
      <c r="N5" s="3">
        <v>17</v>
      </c>
      <c r="O5" s="16" t="s">
        <v>278</v>
      </c>
      <c r="P5" s="3">
        <v>1761</v>
      </c>
      <c r="Q5" s="3" t="str">
        <f>VLOOKUP(P5,[2]Sheet2!$A$2:$B$12,2,0)</f>
        <v>Nitte</v>
      </c>
      <c r="R5" s="16" t="s">
        <v>279</v>
      </c>
    </row>
    <row r="6" spans="1:19">
      <c r="A6" s="3"/>
      <c r="B6" s="3" t="s">
        <v>39</v>
      </c>
      <c r="C6" s="5">
        <v>9663677695</v>
      </c>
      <c r="D6" s="16" t="s">
        <v>97</v>
      </c>
      <c r="E6" s="8" t="s">
        <v>101</v>
      </c>
      <c r="F6" s="3" t="s">
        <v>146</v>
      </c>
      <c r="G6" s="3" t="s">
        <v>191</v>
      </c>
      <c r="H6" s="3" t="s">
        <v>236</v>
      </c>
      <c r="I6" s="3" t="s">
        <v>39</v>
      </c>
      <c r="J6" s="5">
        <v>9663677695</v>
      </c>
      <c r="K6" s="8" t="s">
        <v>101</v>
      </c>
      <c r="L6" s="3" t="str">
        <f>VLOOKUP(F6,[1]Sheet1!$L$2:$AA$88,16,0)</f>
        <v>P B NO 21 , BRAHMAVAR , UDUPI DISTRICT , VARAMBALLI , 576213</v>
      </c>
      <c r="M6" s="3">
        <v>576213</v>
      </c>
      <c r="N6" s="3">
        <v>17</v>
      </c>
      <c r="O6" s="16" t="s">
        <v>278</v>
      </c>
      <c r="P6" s="3">
        <v>1829</v>
      </c>
      <c r="Q6" s="3" t="str">
        <f>VLOOKUP(P6,[2]Sheet2!$A$2:$B$12,2,0)</f>
        <v>Udupi</v>
      </c>
      <c r="R6" s="16" t="s">
        <v>279</v>
      </c>
    </row>
    <row r="7" spans="1:19">
      <c r="A7" s="3"/>
      <c r="B7" s="3" t="s">
        <v>40</v>
      </c>
      <c r="C7" s="5" t="s">
        <v>82</v>
      </c>
      <c r="D7" s="16" t="s">
        <v>97</v>
      </c>
      <c r="E7" s="8" t="s">
        <v>102</v>
      </c>
      <c r="F7" s="3" t="s">
        <v>147</v>
      </c>
      <c r="G7" s="3" t="s">
        <v>192</v>
      </c>
      <c r="H7" s="3" t="s">
        <v>237</v>
      </c>
      <c r="I7" s="3" t="s">
        <v>40</v>
      </c>
      <c r="J7" s="5" t="s">
        <v>82</v>
      </c>
      <c r="K7" s="8" t="s">
        <v>102</v>
      </c>
      <c r="L7" s="3" t="str">
        <f>VLOOKUP(F7,[1]Sheet1!$L$2:$AA$88,16,0)</f>
        <v>P B NO 1 , MAIN ROAD , BYNDOOR , BYNDOOR , 576214</v>
      </c>
      <c r="M7" s="3">
        <v>576214</v>
      </c>
      <c r="N7" s="3">
        <v>17</v>
      </c>
      <c r="O7" s="16" t="s">
        <v>278</v>
      </c>
      <c r="P7" s="3">
        <v>1699</v>
      </c>
      <c r="Q7" s="3" t="str">
        <f>VLOOKUP(P7,[2]Sheet2!$A$2:$B$12,2,0)</f>
        <v>Kundapura</v>
      </c>
      <c r="R7" s="16" t="s">
        <v>279</v>
      </c>
    </row>
    <row r="8" spans="1:19">
      <c r="A8" s="3"/>
      <c r="B8" s="3" t="s">
        <v>41</v>
      </c>
      <c r="C8" s="5" t="s">
        <v>83</v>
      </c>
      <c r="D8" s="16" t="s">
        <v>97</v>
      </c>
      <c r="E8" s="8" t="s">
        <v>280</v>
      </c>
      <c r="F8" s="3" t="s">
        <v>148</v>
      </c>
      <c r="G8" s="3" t="s">
        <v>193</v>
      </c>
      <c r="H8" s="3" t="s">
        <v>238</v>
      </c>
      <c r="I8" s="3" t="s">
        <v>41</v>
      </c>
      <c r="J8" s="5" t="s">
        <v>83</v>
      </c>
      <c r="K8" s="8" t="s">
        <v>103</v>
      </c>
      <c r="L8" s="3" t="str">
        <f>VLOOKUP(F8,[1]Sheet1!$L$2:$AA$88,16,0)</f>
        <v>P B NO 21 , NEW BRINDAVAN BLDG , KUNDAPUR , KUNDAPUR , 576201</v>
      </c>
      <c r="M8" s="3">
        <v>576201</v>
      </c>
      <c r="N8" s="3">
        <v>17</v>
      </c>
      <c r="O8" s="16" t="s">
        <v>278</v>
      </c>
      <c r="P8" s="3">
        <v>1699</v>
      </c>
      <c r="Q8" s="3" t="str">
        <f>VLOOKUP(P8,[2]Sheet2!$A$2:$B$12,2,0)</f>
        <v>Kundapura</v>
      </c>
      <c r="R8" s="16" t="s">
        <v>279</v>
      </c>
    </row>
    <row r="9" spans="1:19">
      <c r="A9" s="3"/>
      <c r="B9" s="3" t="s">
        <v>42</v>
      </c>
      <c r="C9" s="5" t="s">
        <v>84</v>
      </c>
      <c r="D9" s="16" t="s">
        <v>97</v>
      </c>
      <c r="E9" s="8" t="s">
        <v>104</v>
      </c>
      <c r="F9" s="3" t="s">
        <v>149</v>
      </c>
      <c r="G9" s="3" t="s">
        <v>194</v>
      </c>
      <c r="H9" s="3" t="s">
        <v>239</v>
      </c>
      <c r="I9" s="3" t="s">
        <v>42</v>
      </c>
      <c r="J9" s="5" t="s">
        <v>84</v>
      </c>
      <c r="K9" s="8" t="s">
        <v>104</v>
      </c>
      <c r="L9" s="3" t="str">
        <f>VLOOKUP(F9,[1]Sheet1!$L$2:$AA$88,16,0)</f>
        <v>NO.11,74 A,FATHIMA MOHIN , COMPLEX,NEAR BUS STAND , HALADY,KUNDAPUR TALUK , HALADY , 576222</v>
      </c>
      <c r="M9" s="3">
        <v>576222</v>
      </c>
      <c r="N9" s="3">
        <v>17</v>
      </c>
      <c r="O9" s="16" t="s">
        <v>278</v>
      </c>
      <c r="P9" s="3">
        <v>1699</v>
      </c>
      <c r="Q9" s="3" t="str">
        <f>VLOOKUP(P9,[2]Sheet2!$A$2:$B$12,2,0)</f>
        <v>Kundapura</v>
      </c>
      <c r="R9" s="16" t="s">
        <v>279</v>
      </c>
    </row>
    <row r="10" spans="1:19">
      <c r="A10" s="3"/>
      <c r="B10" s="3" t="s">
        <v>43</v>
      </c>
      <c r="C10" s="5">
        <v>9844443051</v>
      </c>
      <c r="D10" s="16" t="s">
        <v>97</v>
      </c>
      <c r="E10" s="8" t="s">
        <v>105</v>
      </c>
      <c r="F10" s="3" t="s">
        <v>150</v>
      </c>
      <c r="G10" s="3" t="s">
        <v>195</v>
      </c>
      <c r="H10" s="3" t="s">
        <v>240</v>
      </c>
      <c r="I10" s="3" t="s">
        <v>43</v>
      </c>
      <c r="J10" s="5">
        <v>9844443051</v>
      </c>
      <c r="K10" s="8" t="s">
        <v>105</v>
      </c>
      <c r="L10" s="3" t="str">
        <f>VLOOKUP(F10,[1]Sheet1!$L$2:$AA$88,16,0)</f>
        <v>UDUPI KARKALA ROAD , HIRIADKA , UDUPI DIST , HIRIADKA , 576113</v>
      </c>
      <c r="M10" s="3">
        <v>576113</v>
      </c>
      <c r="N10" s="3">
        <v>17</v>
      </c>
      <c r="O10" s="16" t="s">
        <v>278</v>
      </c>
      <c r="P10" s="3">
        <v>1829</v>
      </c>
      <c r="Q10" s="3" t="str">
        <f>VLOOKUP(P10,[2]Sheet2!$A$2:$B$12,2,0)</f>
        <v>Udupi</v>
      </c>
      <c r="R10" s="16" t="s">
        <v>279</v>
      </c>
    </row>
    <row r="11" spans="1:19">
      <c r="A11" s="3"/>
      <c r="B11" s="3" t="s">
        <v>44</v>
      </c>
      <c r="C11" s="5" t="s">
        <v>85</v>
      </c>
      <c r="D11" s="16" t="s">
        <v>97</v>
      </c>
      <c r="E11" s="8" t="s">
        <v>106</v>
      </c>
      <c r="F11" s="3" t="s">
        <v>151</v>
      </c>
      <c r="G11" s="3" t="s">
        <v>196</v>
      </c>
      <c r="H11" s="3" t="s">
        <v>241</v>
      </c>
      <c r="I11" s="3" t="s">
        <v>44</v>
      </c>
      <c r="J11" s="5" t="s">
        <v>85</v>
      </c>
      <c r="K11" s="8" t="s">
        <v>106</v>
      </c>
      <c r="L11" s="3" t="str">
        <f>VLOOKUP(F11,[1]Sheet1!$L$2:$AA$88,16,0)</f>
        <v>KAMBADAKONE , KUNDAPUR TALUK , UDUPI DISTRICT , KAMBADAKONE , 576219</v>
      </c>
      <c r="M11" s="3">
        <v>576219</v>
      </c>
      <c r="N11" s="3">
        <v>17</v>
      </c>
      <c r="O11" s="16" t="s">
        <v>278</v>
      </c>
      <c r="P11" s="3">
        <v>1699</v>
      </c>
      <c r="Q11" s="3" t="str">
        <f>VLOOKUP(P11,[2]Sheet2!$A$2:$B$12,2,0)</f>
        <v>Kundapura</v>
      </c>
      <c r="R11" s="16" t="s">
        <v>279</v>
      </c>
    </row>
    <row r="12" spans="1:19">
      <c r="A12" s="3"/>
      <c r="B12" s="3" t="s">
        <v>45</v>
      </c>
      <c r="C12" s="5">
        <v>8277398325</v>
      </c>
      <c r="D12" s="16" t="s">
        <v>97</v>
      </c>
      <c r="E12" s="8" t="s">
        <v>107</v>
      </c>
      <c r="F12" s="3" t="s">
        <v>152</v>
      </c>
      <c r="G12" s="3" t="s">
        <v>197</v>
      </c>
      <c r="H12" s="3" t="s">
        <v>242</v>
      </c>
      <c r="I12" s="3" t="s">
        <v>45</v>
      </c>
      <c r="J12" s="5">
        <v>8277398325</v>
      </c>
      <c r="K12" s="8" t="s">
        <v>107</v>
      </c>
      <c r="L12" s="3" t="str">
        <f>VLOOKUP(F12,[1]Sheet1!$L$2:$AA$88,16,0)</f>
        <v>NEAR BRIDGE , KANDLUR , KUNDAPUR TALUK , kavarady , 576240</v>
      </c>
      <c r="M12" s="3">
        <v>576240</v>
      </c>
      <c r="N12" s="3">
        <v>17</v>
      </c>
      <c r="O12" s="16" t="s">
        <v>278</v>
      </c>
      <c r="P12" s="3">
        <v>1699</v>
      </c>
      <c r="Q12" s="3" t="str">
        <f>VLOOKUP(P12,[2]Sheet2!$A$2:$B$12,2,0)</f>
        <v>Kundapura</v>
      </c>
      <c r="R12" s="16" t="s">
        <v>279</v>
      </c>
    </row>
    <row r="13" spans="1:19">
      <c r="A13" s="3"/>
      <c r="B13" s="3" t="s">
        <v>46</v>
      </c>
      <c r="C13" s="5">
        <v>9611362105</v>
      </c>
      <c r="D13" s="16" t="s">
        <v>97</v>
      </c>
      <c r="E13" s="8" t="s">
        <v>108</v>
      </c>
      <c r="F13" s="3" t="s">
        <v>153</v>
      </c>
      <c r="G13" s="3" t="s">
        <v>198</v>
      </c>
      <c r="H13" s="3" t="s">
        <v>243</v>
      </c>
      <c r="I13" s="3" t="s">
        <v>46</v>
      </c>
      <c r="J13" s="5">
        <v>9611362105</v>
      </c>
      <c r="K13" s="8" t="s">
        <v>108</v>
      </c>
      <c r="L13" s="3" t="str">
        <f>VLOOKUP(F13,[1]Sheet1!$L$2:$AA$88,16,0)</f>
        <v>MAIN ROAD , KAUP , UDUPI DIST , KAUP , 574106</v>
      </c>
      <c r="M13" s="3">
        <v>574106</v>
      </c>
      <c r="N13" s="3">
        <v>17</v>
      </c>
      <c r="O13" s="16" t="s">
        <v>278</v>
      </c>
      <c r="P13" s="3">
        <v>1829</v>
      </c>
      <c r="Q13" s="3" t="str">
        <f>VLOOKUP(P13,[2]Sheet2!$A$2:$B$12,2,0)</f>
        <v>Udupi</v>
      </c>
      <c r="R13" s="16" t="s">
        <v>279</v>
      </c>
    </row>
    <row r="14" spans="1:19">
      <c r="A14" s="3"/>
      <c r="B14" s="3" t="s">
        <v>47</v>
      </c>
      <c r="C14" s="5">
        <v>9009312231</v>
      </c>
      <c r="D14" s="16" t="s">
        <v>97</v>
      </c>
      <c r="E14" s="8" t="s">
        <v>109</v>
      </c>
      <c r="F14" s="3" t="s">
        <v>154</v>
      </c>
      <c r="G14" s="3" t="s">
        <v>199</v>
      </c>
      <c r="H14" s="3" t="s">
        <v>244</v>
      </c>
      <c r="I14" s="3" t="s">
        <v>47</v>
      </c>
      <c r="J14" s="5">
        <v>9009312231</v>
      </c>
      <c r="K14" s="8" t="s">
        <v>109</v>
      </c>
      <c r="L14" s="3" t="str">
        <f>VLOOKUP(F14,[1]Sheet1!$L$2:$AA$88,16,0)</f>
        <v>JODU RASTHE , KUKKUNDOOR , KARKALA TALUK , KUKKUNDOOR , 576117</v>
      </c>
      <c r="M14" s="3">
        <v>576117</v>
      </c>
      <c r="N14" s="3">
        <v>17</v>
      </c>
      <c r="O14" s="16" t="s">
        <v>278</v>
      </c>
      <c r="P14" s="3">
        <v>1669</v>
      </c>
      <c r="Q14" s="3" t="str">
        <f>VLOOKUP(P14,[2]Sheet2!$A$2:$B$12,2,0)</f>
        <v>Karkala</v>
      </c>
      <c r="R14" s="16" t="s">
        <v>279</v>
      </c>
    </row>
    <row r="15" spans="1:19">
      <c r="A15" s="3"/>
      <c r="B15" s="3" t="s">
        <v>48</v>
      </c>
      <c r="C15" s="5">
        <v>9900413733</v>
      </c>
      <c r="D15" s="16" t="s">
        <v>97</v>
      </c>
      <c r="E15" s="8" t="s">
        <v>110</v>
      </c>
      <c r="F15" s="3" t="s">
        <v>155</v>
      </c>
      <c r="G15" s="3" t="s">
        <v>200</v>
      </c>
      <c r="H15" s="3" t="s">
        <v>245</v>
      </c>
      <c r="I15" s="3" t="s">
        <v>48</v>
      </c>
      <c r="J15" s="5">
        <v>9900413733</v>
      </c>
      <c r="K15" s="8" t="s">
        <v>110</v>
      </c>
      <c r="L15" s="3" t="str">
        <f>VLOOKUP(F15,[1]Sheet1!$L$2:$AA$88,16,0)</f>
        <v>H RAJEEVA SHETTY COMPLEX , CAR STREET, MANDARTHI , UDUPI DIST , heggulje , 576223</v>
      </c>
      <c r="M15" s="3">
        <v>576223</v>
      </c>
      <c r="N15" s="3">
        <v>17</v>
      </c>
      <c r="O15" s="16" t="s">
        <v>278</v>
      </c>
      <c r="P15" s="3">
        <v>1699</v>
      </c>
      <c r="Q15" s="3" t="str">
        <f>VLOOKUP(P15,[2]Sheet2!$A$2:$B$12,2,0)</f>
        <v>Kundapura</v>
      </c>
      <c r="R15" s="16" t="s">
        <v>279</v>
      </c>
    </row>
    <row r="16" spans="1:19">
      <c r="A16" s="3"/>
      <c r="B16" s="3" t="s">
        <v>49</v>
      </c>
      <c r="C16" s="5">
        <v>9901001892</v>
      </c>
      <c r="D16" s="16" t="s">
        <v>97</v>
      </c>
      <c r="E16" s="8" t="s">
        <v>111</v>
      </c>
      <c r="F16" s="3" t="s">
        <v>156</v>
      </c>
      <c r="G16" s="3" t="s">
        <v>201</v>
      </c>
      <c r="H16" s="3" t="s">
        <v>246</v>
      </c>
      <c r="I16" s="3" t="s">
        <v>49</v>
      </c>
      <c r="J16" s="5">
        <v>9901001892</v>
      </c>
      <c r="K16" s="8" t="s">
        <v>111</v>
      </c>
      <c r="L16" s="3" t="str">
        <f>VLOOKUP(F16,[1]Sheet1!$L$2:$AA$88,16,0)</f>
        <v>SUGUNA COMPLEX, , SHIVA ROAD, POST KATAPADI, , MOODABETTU, KATAPADI , MOODABETTU , 574105</v>
      </c>
      <c r="M16" s="3">
        <v>574105</v>
      </c>
      <c r="N16" s="3">
        <v>17</v>
      </c>
      <c r="O16" s="16" t="s">
        <v>278</v>
      </c>
      <c r="P16" s="3">
        <v>1829</v>
      </c>
      <c r="Q16" s="3" t="str">
        <f>VLOOKUP(P16,[2]Sheet2!$A$2:$B$12,2,0)</f>
        <v>Udupi</v>
      </c>
      <c r="R16" s="16" t="s">
        <v>279</v>
      </c>
    </row>
    <row r="17" spans="1:18">
      <c r="A17" s="3"/>
      <c r="B17" s="3" t="s">
        <v>50</v>
      </c>
      <c r="C17" s="5" t="s">
        <v>86</v>
      </c>
      <c r="D17" s="16" t="s">
        <v>97</v>
      </c>
      <c r="E17" s="8" t="s">
        <v>112</v>
      </c>
      <c r="F17" s="3" t="s">
        <v>157</v>
      </c>
      <c r="G17" s="3" t="s">
        <v>202</v>
      </c>
      <c r="H17" s="3" t="s">
        <v>247</v>
      </c>
      <c r="I17" s="3" t="s">
        <v>50</v>
      </c>
      <c r="J17" s="5" t="s">
        <v>86</v>
      </c>
      <c r="K17" s="8" t="s">
        <v>112</v>
      </c>
      <c r="L17" s="3" t="str">
        <f>VLOOKUP(F17,[1]Sheet1!$L$2:$AA$88,16,0)</f>
        <v>NADA , KUNDAPUR TQ , UDUPI DISTRICT , NADA , 576262</v>
      </c>
      <c r="M17" s="3">
        <v>576262</v>
      </c>
      <c r="N17" s="3">
        <v>17</v>
      </c>
      <c r="O17" s="16" t="s">
        <v>278</v>
      </c>
      <c r="P17" s="3">
        <v>1699</v>
      </c>
      <c r="Q17" s="3" t="str">
        <f>VLOOKUP(P17,[2]Sheet2!$A$2:$B$12,2,0)</f>
        <v>Kundapura</v>
      </c>
      <c r="R17" s="16" t="s">
        <v>279</v>
      </c>
    </row>
    <row r="18" spans="1:18">
      <c r="A18" s="3"/>
      <c r="B18" s="3" t="s">
        <v>51</v>
      </c>
      <c r="C18" s="5">
        <v>9743579250</v>
      </c>
      <c r="D18" s="16" t="s">
        <v>97</v>
      </c>
      <c r="E18" s="8" t="s">
        <v>113</v>
      </c>
      <c r="F18" s="3" t="s">
        <v>158</v>
      </c>
      <c r="G18" s="3" t="s">
        <v>203</v>
      </c>
      <c r="H18" s="3" t="s">
        <v>248</v>
      </c>
      <c r="I18" s="3" t="s">
        <v>51</v>
      </c>
      <c r="J18" s="5">
        <v>9743579250</v>
      </c>
      <c r="K18" s="8" t="s">
        <v>113</v>
      </c>
      <c r="L18" s="3" t="str">
        <f>VLOOKUP(F18,[1]Sheet1!$L$2:$AA$88,16,0)</f>
        <v>MADA COMPLEX, NIREBAILUR , POST BAILUR , KARKALA TALUK,UDUPI DIST , BAILUR , 574102</v>
      </c>
      <c r="M18" s="3">
        <v>574102</v>
      </c>
      <c r="N18" s="3">
        <v>17</v>
      </c>
      <c r="O18" s="16" t="s">
        <v>278</v>
      </c>
      <c r="P18" s="3">
        <v>1669</v>
      </c>
      <c r="Q18" s="3" t="str">
        <f>VLOOKUP(P18,[2]Sheet2!$A$2:$B$12,2,0)</f>
        <v>Karkala</v>
      </c>
      <c r="R18" s="16" t="s">
        <v>279</v>
      </c>
    </row>
    <row r="19" spans="1:18">
      <c r="A19" s="3"/>
      <c r="B19" s="3" t="s">
        <v>52</v>
      </c>
      <c r="C19" s="5">
        <v>8105660510</v>
      </c>
      <c r="D19" s="16" t="s">
        <v>97</v>
      </c>
      <c r="E19" s="8" t="s">
        <v>114</v>
      </c>
      <c r="F19" s="3" t="s">
        <v>159</v>
      </c>
      <c r="G19" s="3" t="s">
        <v>204</v>
      </c>
      <c r="H19" s="3" t="s">
        <v>249</v>
      </c>
      <c r="I19" s="3" t="s">
        <v>52</v>
      </c>
      <c r="J19" s="5">
        <v>8105660510</v>
      </c>
      <c r="K19" s="8" t="s">
        <v>114</v>
      </c>
      <c r="L19" s="3" t="str">
        <f>VLOOKUP(F19,[1]Sheet1!$L$2:$AA$88,16,0)</f>
        <v>MAHADEVI BUILDING , MAIN ROAD , PADUBIDRI , nadsal , 574111</v>
      </c>
      <c r="M19" s="3">
        <v>574111</v>
      </c>
      <c r="N19" s="3">
        <v>17</v>
      </c>
      <c r="O19" s="16" t="s">
        <v>278</v>
      </c>
      <c r="P19" s="3">
        <v>1829</v>
      </c>
      <c r="Q19" s="3" t="str">
        <f>VLOOKUP(P19,[2]Sheet2!$A$2:$B$12,2,0)</f>
        <v>Udupi</v>
      </c>
      <c r="R19" s="16" t="s">
        <v>279</v>
      </c>
    </row>
    <row r="20" spans="1:18">
      <c r="A20" s="3"/>
      <c r="B20" s="3" t="s">
        <v>53</v>
      </c>
      <c r="C20" s="5" t="s">
        <v>87</v>
      </c>
      <c r="D20" s="16" t="s">
        <v>97</v>
      </c>
      <c r="E20" s="8" t="s">
        <v>115</v>
      </c>
      <c r="F20" s="3" t="s">
        <v>160</v>
      </c>
      <c r="G20" s="3" t="s">
        <v>205</v>
      </c>
      <c r="H20" s="3" t="s">
        <v>250</v>
      </c>
      <c r="I20" s="3" t="s">
        <v>53</v>
      </c>
      <c r="J20" s="5" t="s">
        <v>87</v>
      </c>
      <c r="K20" s="8" t="s">
        <v>115</v>
      </c>
      <c r="L20" s="3" t="str">
        <f>VLOOKUP(F20,[1]Sheet1!$L$2:$AA$88,16,0)</f>
        <v>SHRI RANGA, , OPP VIDYA VARDHAKA HIGH SCHOOL , NH-66, MAIN ROAD, PANGALA , PANGALA , 576122</v>
      </c>
      <c r="M20" s="3">
        <v>576122</v>
      </c>
      <c r="N20" s="3">
        <v>17</v>
      </c>
      <c r="O20" s="16" t="s">
        <v>278</v>
      </c>
      <c r="P20" s="3">
        <v>1829</v>
      </c>
      <c r="Q20" s="3" t="str">
        <f>VLOOKUP(P20,[2]Sheet2!$A$2:$B$12,2,0)</f>
        <v>Udupi</v>
      </c>
      <c r="R20" s="16" t="s">
        <v>279</v>
      </c>
    </row>
    <row r="21" spans="1:18">
      <c r="A21" s="3"/>
      <c r="B21" s="3" t="s">
        <v>54</v>
      </c>
      <c r="C21" s="5" t="s">
        <v>88</v>
      </c>
      <c r="D21" s="16" t="s">
        <v>97</v>
      </c>
      <c r="E21" s="8" t="s">
        <v>116</v>
      </c>
      <c r="F21" s="3" t="s">
        <v>161</v>
      </c>
      <c r="G21" s="3" t="s">
        <v>206</v>
      </c>
      <c r="H21" s="3" t="s">
        <v>251</v>
      </c>
      <c r="I21" s="3" t="s">
        <v>54</v>
      </c>
      <c r="J21" s="5" t="s">
        <v>88</v>
      </c>
      <c r="K21" s="8" t="s">
        <v>116</v>
      </c>
      <c r="L21" s="3" t="str">
        <f>VLOOKUP(F21,[1]Sheet1!$L$2:$AA$88,16,0)</f>
        <v>CAR STREET , PERDOOR , UDUPI DIST , PERDOOR , 576124</v>
      </c>
      <c r="M21" s="3">
        <v>576124</v>
      </c>
      <c r="N21" s="3">
        <v>17</v>
      </c>
      <c r="O21" s="16" t="s">
        <v>278</v>
      </c>
      <c r="P21" s="3">
        <v>1629</v>
      </c>
      <c r="Q21" s="3" t="str">
        <f>VLOOKUP(P21,[2]Sheet2!$A$2:$B$12,2,0)</f>
        <v>Hebri</v>
      </c>
      <c r="R21" s="16" t="s">
        <v>279</v>
      </c>
    </row>
    <row r="22" spans="1:18">
      <c r="A22" s="3"/>
      <c r="B22" s="3" t="s">
        <v>55</v>
      </c>
      <c r="C22" s="5" t="s">
        <v>89</v>
      </c>
      <c r="D22" s="16" t="s">
        <v>97</v>
      </c>
      <c r="E22" s="8" t="s">
        <v>117</v>
      </c>
      <c r="F22" s="3" t="s">
        <v>162</v>
      </c>
      <c r="G22" s="3" t="s">
        <v>207</v>
      </c>
      <c r="H22" s="3" t="s">
        <v>252</v>
      </c>
      <c r="I22" s="3" t="s">
        <v>55</v>
      </c>
      <c r="J22" s="5" t="s">
        <v>89</v>
      </c>
      <c r="K22" s="8" t="s">
        <v>117</v>
      </c>
      <c r="L22" s="3" t="str">
        <f>VLOOKUP(F22,[1]Sheet1!$L$2:$AA$88,16,0)</f>
        <v>SAIBARKATTA , UDUPI TALUK , UDUPI DIST ,  Shiriyara , 576266</v>
      </c>
      <c r="M22" s="3">
        <v>576266</v>
      </c>
      <c r="N22" s="3">
        <v>17</v>
      </c>
      <c r="O22" s="16" t="s">
        <v>278</v>
      </c>
      <c r="P22" s="3">
        <v>1699</v>
      </c>
      <c r="Q22" s="3" t="str">
        <f>VLOOKUP(P22,[2]Sheet2!$A$2:$B$12,2,0)</f>
        <v>Kundapura</v>
      </c>
      <c r="R22" s="16" t="s">
        <v>279</v>
      </c>
    </row>
    <row r="23" spans="1:18">
      <c r="A23" s="3"/>
      <c r="B23" s="3" t="s">
        <v>56</v>
      </c>
      <c r="C23" s="5">
        <v>9901291116</v>
      </c>
      <c r="D23" s="16" t="s">
        <v>97</v>
      </c>
      <c r="E23" s="8" t="s">
        <v>118</v>
      </c>
      <c r="F23" s="3" t="s">
        <v>163</v>
      </c>
      <c r="G23" s="3" t="s">
        <v>208</v>
      </c>
      <c r="H23" s="3" t="s">
        <v>253</v>
      </c>
      <c r="I23" s="3" t="s">
        <v>56</v>
      </c>
      <c r="J23" s="5">
        <v>9901291116</v>
      </c>
      <c r="K23" s="8" t="s">
        <v>118</v>
      </c>
      <c r="L23" s="3" t="str">
        <f>VLOOKUP(F23,[1]Sheet1!$L$2:$AA$88,16,0)</f>
        <v>"PREMA NILAYA" SALAVADY , KALAVARA VILLAGE, , KUNDAPUR TALUK , SALVADY , 576222</v>
      </c>
      <c r="M23" s="3">
        <v>576222</v>
      </c>
      <c r="N23" s="3">
        <v>17</v>
      </c>
      <c r="O23" s="16" t="s">
        <v>278</v>
      </c>
      <c r="P23" s="3">
        <v>1699</v>
      </c>
      <c r="Q23" s="3" t="str">
        <f>VLOOKUP(P23,[2]Sheet2!$A$2:$B$12,2,0)</f>
        <v>Kundapura</v>
      </c>
      <c r="R23" s="16" t="s">
        <v>279</v>
      </c>
    </row>
    <row r="24" spans="1:18">
      <c r="A24" s="3"/>
      <c r="B24" s="3" t="s">
        <v>57</v>
      </c>
      <c r="C24" s="5" t="s">
        <v>90</v>
      </c>
      <c r="D24" s="16" t="s">
        <v>97</v>
      </c>
      <c r="E24" s="8" t="s">
        <v>119</v>
      </c>
      <c r="F24" s="3" t="s">
        <v>164</v>
      </c>
      <c r="G24" s="3" t="s">
        <v>209</v>
      </c>
      <c r="H24" s="3" t="s">
        <v>254</v>
      </c>
      <c r="I24" s="3" t="s">
        <v>57</v>
      </c>
      <c r="J24" s="5" t="s">
        <v>90</v>
      </c>
      <c r="K24" s="8" t="s">
        <v>119</v>
      </c>
      <c r="L24" s="3" t="str">
        <f>VLOOKUP(F24,[1]Sheet1!$L$2:$AA$88,16,0)</f>
        <v>SANOOR , KARKALA TALUK , UDUPI DIST , SANOOR , 574114</v>
      </c>
      <c r="M24" s="3">
        <v>574114</v>
      </c>
      <c r="N24" s="3">
        <v>17</v>
      </c>
      <c r="O24" s="16" t="s">
        <v>278</v>
      </c>
      <c r="P24" s="3">
        <v>1669</v>
      </c>
      <c r="Q24" s="3" t="str">
        <f>VLOOKUP(P24,[2]Sheet2!$A$2:$B$12,2,0)</f>
        <v>Karkala</v>
      </c>
      <c r="R24" s="16" t="s">
        <v>279</v>
      </c>
    </row>
    <row r="25" spans="1:18">
      <c r="A25" s="3"/>
      <c r="B25" s="3" t="s">
        <v>58</v>
      </c>
      <c r="C25" s="5" t="s">
        <v>91</v>
      </c>
      <c r="D25" s="16" t="s">
        <v>97</v>
      </c>
      <c r="E25" s="8" t="s">
        <v>120</v>
      </c>
      <c r="F25" s="3" t="s">
        <v>165</v>
      </c>
      <c r="G25" s="3" t="s">
        <v>210</v>
      </c>
      <c r="H25" s="3" t="s">
        <v>255</v>
      </c>
      <c r="I25" s="3" t="s">
        <v>58</v>
      </c>
      <c r="J25" s="5" t="s">
        <v>91</v>
      </c>
      <c r="K25" s="8" t="s">
        <v>120</v>
      </c>
      <c r="L25" s="3" t="str">
        <f>VLOOKUP(F25,[1]Sheet1!$L$2:$AA$88,16,0)</f>
        <v>1ST FLOOR, UNITY COMPLEX , MAIN ROAD, SHIRVA , UDUPI DIST , SHIRVA , 574116</v>
      </c>
      <c r="M25" s="3">
        <v>574116</v>
      </c>
      <c r="N25" s="3">
        <v>17</v>
      </c>
      <c r="O25" s="16" t="s">
        <v>278</v>
      </c>
      <c r="P25" s="3">
        <v>1829</v>
      </c>
      <c r="Q25" s="3" t="str">
        <f>VLOOKUP(P25,[2]Sheet2!$A$2:$B$12,2,0)</f>
        <v>Udupi</v>
      </c>
      <c r="R25" s="16" t="s">
        <v>279</v>
      </c>
    </row>
    <row r="26" spans="1:18">
      <c r="A26" s="3"/>
      <c r="B26" s="3" t="s">
        <v>59</v>
      </c>
      <c r="C26" s="5">
        <v>9980287617</v>
      </c>
      <c r="D26" s="16" t="s">
        <v>97</v>
      </c>
      <c r="E26" s="8" t="s">
        <v>121</v>
      </c>
      <c r="F26" s="3" t="s">
        <v>166</v>
      </c>
      <c r="G26" s="3" t="s">
        <v>211</v>
      </c>
      <c r="H26" s="3" t="s">
        <v>256</v>
      </c>
      <c r="I26" s="3" t="s">
        <v>59</v>
      </c>
      <c r="J26" s="5">
        <v>9980287617</v>
      </c>
      <c r="K26" s="8" t="s">
        <v>121</v>
      </c>
      <c r="L26" s="3" t="str">
        <f>VLOOKUP(F26,[1]Sheet1!$L$2:$AA$88,16,0)</f>
        <v>OPP:CHURCH , THOTTAM , UDUPI DIST , THOTTAM , 576143</v>
      </c>
      <c r="M26" s="3">
        <v>576143</v>
      </c>
      <c r="N26" s="3">
        <v>17</v>
      </c>
      <c r="O26" s="16" t="s">
        <v>278</v>
      </c>
      <c r="P26" s="3">
        <v>1829</v>
      </c>
      <c r="Q26" s="3" t="str">
        <f>VLOOKUP(P26,[2]Sheet2!$A$2:$B$12,2,0)</f>
        <v>Udupi</v>
      </c>
      <c r="R26" s="16" t="s">
        <v>279</v>
      </c>
    </row>
    <row r="27" spans="1:18">
      <c r="A27" s="3"/>
      <c r="B27" s="3" t="s">
        <v>60</v>
      </c>
      <c r="C27" s="5">
        <v>9035653531</v>
      </c>
      <c r="D27" s="16" t="s">
        <v>97</v>
      </c>
      <c r="E27" s="8" t="s">
        <v>122</v>
      </c>
      <c r="F27" s="3" t="s">
        <v>167</v>
      </c>
      <c r="G27" s="3" t="s">
        <v>212</v>
      </c>
      <c r="H27" s="3" t="s">
        <v>257</v>
      </c>
      <c r="I27" s="3" t="s">
        <v>60</v>
      </c>
      <c r="J27" s="5">
        <v>9035653531</v>
      </c>
      <c r="K27" s="8" t="s">
        <v>122</v>
      </c>
      <c r="L27" s="3" t="str">
        <f>VLOOKUP(F27,[1]Sheet1!$L$2:$AA$88,16,0)</f>
        <v>BUILDING NO. 4/24 A, GROUND FLOOR, , MAHALAXMI SABHANGANA BHAWAN NH- 66, UCHILA , UCHILA, UDUPI, , bada , 574117</v>
      </c>
      <c r="M27" s="3">
        <v>574117</v>
      </c>
      <c r="N27" s="3">
        <v>17</v>
      </c>
      <c r="O27" s="16" t="s">
        <v>278</v>
      </c>
      <c r="P27" s="3">
        <v>1829</v>
      </c>
      <c r="Q27" s="3" t="str">
        <f>VLOOKUP(P27,[2]Sheet2!$A$2:$B$12,2,0)</f>
        <v>Udupi</v>
      </c>
      <c r="R27" s="16" t="s">
        <v>279</v>
      </c>
    </row>
    <row r="28" spans="1:18">
      <c r="A28" s="3"/>
      <c r="B28" s="3" t="s">
        <v>61</v>
      </c>
      <c r="C28" s="5" t="s">
        <v>92</v>
      </c>
      <c r="D28" s="16" t="s">
        <v>97</v>
      </c>
      <c r="E28" s="8" t="s">
        <v>123</v>
      </c>
      <c r="F28" s="3" t="s">
        <v>168</v>
      </c>
      <c r="G28" s="3" t="s">
        <v>213</v>
      </c>
      <c r="H28" s="3" t="s">
        <v>258</v>
      </c>
      <c r="I28" s="3" t="s">
        <v>61</v>
      </c>
      <c r="J28" s="5" t="s">
        <v>92</v>
      </c>
      <c r="K28" s="8" t="s">
        <v>123</v>
      </c>
      <c r="L28" s="3" t="str">
        <f>VLOOKUP(F28,[1]Sheet1!$L$2:$AA$88,16,0)</f>
        <v>SUREKHA BUILDING , K M MARG , UDUPI , UDUPI , 576101</v>
      </c>
      <c r="M28" s="3">
        <v>576101</v>
      </c>
      <c r="N28" s="3">
        <v>17</v>
      </c>
      <c r="O28" s="16" t="s">
        <v>278</v>
      </c>
      <c r="P28" s="3">
        <v>1829</v>
      </c>
      <c r="Q28" s="3" t="str">
        <f>VLOOKUP(P28,[2]Sheet2!$A$2:$B$12,2,0)</f>
        <v>Udupi</v>
      </c>
      <c r="R28" s="16" t="s">
        <v>279</v>
      </c>
    </row>
    <row r="29" spans="1:18">
      <c r="A29" s="3"/>
      <c r="B29" s="3" t="s">
        <v>62</v>
      </c>
      <c r="C29" s="5">
        <v>9964023573</v>
      </c>
      <c r="D29" s="16" t="s">
        <v>97</v>
      </c>
      <c r="E29" s="8" t="s">
        <v>124</v>
      </c>
      <c r="F29" s="3" t="s">
        <v>169</v>
      </c>
      <c r="G29" s="3" t="s">
        <v>214</v>
      </c>
      <c r="H29" s="3" t="s">
        <v>259</v>
      </c>
      <c r="I29" s="3" t="s">
        <v>62</v>
      </c>
      <c r="J29" s="5">
        <v>9964023573</v>
      </c>
      <c r="K29" s="8" t="s">
        <v>124</v>
      </c>
      <c r="L29" s="3" t="str">
        <f>VLOOKUP(F29,[1]Sheet1!$L$2:$AA$88,16,0)</f>
        <v>UDUPI PUTTUR , SANTHEKATTE POST , KALYANPUR , UDUPI , 576105</v>
      </c>
      <c r="M29" s="3">
        <v>576105</v>
      </c>
      <c r="N29" s="3">
        <v>17</v>
      </c>
      <c r="O29" s="16" t="s">
        <v>278</v>
      </c>
      <c r="P29" s="3">
        <v>1829</v>
      </c>
      <c r="Q29" s="3" t="str">
        <f>VLOOKUP(P29,[2]Sheet2!$A$2:$B$12,2,0)</f>
        <v>Udupi</v>
      </c>
      <c r="R29" s="16" t="s">
        <v>279</v>
      </c>
    </row>
    <row r="30" spans="1:18">
      <c r="A30" s="3"/>
      <c r="B30" s="3" t="s">
        <v>63</v>
      </c>
      <c r="C30" s="5">
        <v>7259728914</v>
      </c>
      <c r="D30" s="16" t="s">
        <v>97</v>
      </c>
      <c r="E30" s="8" t="s">
        <v>125</v>
      </c>
      <c r="F30" s="3" t="s">
        <v>170</v>
      </c>
      <c r="G30" s="3" t="s">
        <v>215</v>
      </c>
      <c r="H30" s="3" t="s">
        <v>260</v>
      </c>
      <c r="I30" s="3" t="s">
        <v>63</v>
      </c>
      <c r="J30" s="5">
        <v>7259728914</v>
      </c>
      <c r="K30" s="8" t="s">
        <v>125</v>
      </c>
      <c r="L30" s="3" t="str">
        <f>VLOOKUP(F30,[1]Sheet1!$L$2:$AA$88,16,0)</f>
        <v>VIJAYA BANK, YELLUR BRANCH , CHURCH COMPLEX , POST PILAR,MUDARANGADY , YELLUR , 574113</v>
      </c>
      <c r="M30" s="3">
        <v>574113</v>
      </c>
      <c r="N30" s="3">
        <v>17</v>
      </c>
      <c r="O30" s="16" t="s">
        <v>278</v>
      </c>
      <c r="P30" s="3">
        <v>1829</v>
      </c>
      <c r="Q30" s="3" t="str">
        <f>VLOOKUP(P30,[2]Sheet2!$A$2:$B$12,2,0)</f>
        <v>Udupi</v>
      </c>
      <c r="R30" s="16" t="s">
        <v>279</v>
      </c>
    </row>
    <row r="31" spans="1:18">
      <c r="A31" s="3"/>
      <c r="B31" s="3" t="s">
        <v>64</v>
      </c>
      <c r="C31" s="5">
        <v>9448623757</v>
      </c>
      <c r="D31" s="16" t="s">
        <v>97</v>
      </c>
      <c r="E31" s="8" t="s">
        <v>126</v>
      </c>
      <c r="F31" s="3" t="s">
        <v>171</v>
      </c>
      <c r="G31" s="3" t="s">
        <v>216</v>
      </c>
      <c r="H31" s="3" t="s">
        <v>261</v>
      </c>
      <c r="I31" s="3" t="s">
        <v>64</v>
      </c>
      <c r="J31" s="5">
        <v>9448623757</v>
      </c>
      <c r="K31" s="8" t="s">
        <v>126</v>
      </c>
      <c r="L31" s="3" t="str">
        <f>VLOOKUP(F31,[1]Sheet1!$L$2:$AA$88,16,0)</f>
        <v>KUKKIKATTE , DIANA THEATRE COMPLEX , KUKKIKATTE , UDUPI , 576101</v>
      </c>
      <c r="M31" s="3">
        <v>576101</v>
      </c>
      <c r="N31" s="3">
        <v>17</v>
      </c>
      <c r="O31" s="16" t="s">
        <v>278</v>
      </c>
      <c r="P31" s="3">
        <v>1829</v>
      </c>
      <c r="Q31" s="3" t="str">
        <f>VLOOKUP(P31,[2]Sheet2!$A$2:$B$12,2,0)</f>
        <v>Udupi</v>
      </c>
      <c r="R31" s="16" t="s">
        <v>279</v>
      </c>
    </row>
    <row r="32" spans="1:18">
      <c r="A32" s="3"/>
      <c r="B32" s="3" t="s">
        <v>65</v>
      </c>
      <c r="C32" s="5">
        <v>9755947447</v>
      </c>
      <c r="D32" s="16" t="s">
        <v>97</v>
      </c>
      <c r="E32" s="8" t="s">
        <v>127</v>
      </c>
      <c r="F32" s="3" t="s">
        <v>172</v>
      </c>
      <c r="G32" s="3" t="s">
        <v>217</v>
      </c>
      <c r="H32" s="3" t="s">
        <v>262</v>
      </c>
      <c r="I32" s="3" t="s">
        <v>65</v>
      </c>
      <c r="J32" s="5">
        <v>9755947447</v>
      </c>
      <c r="K32" s="8" t="s">
        <v>127</v>
      </c>
      <c r="L32" s="3" t="str">
        <f>VLOOKUP(F32,[1]Sheet1!$L$2:$AA$88,16,0)</f>
        <v>VIJAYA COMPLEX, N H 17,THALLUR , KUNDAPUR TALUK , UDUPI DIST , THALLUR , 576230</v>
      </c>
      <c r="M32" s="3">
        <v>576230</v>
      </c>
      <c r="N32" s="3">
        <v>17</v>
      </c>
      <c r="O32" s="16" t="s">
        <v>278</v>
      </c>
      <c r="P32" s="3">
        <v>1699</v>
      </c>
      <c r="Q32" s="3" t="str">
        <f>VLOOKUP(P32,[2]Sheet2!$A$2:$B$12,2,0)</f>
        <v>Kundapura</v>
      </c>
      <c r="R32" s="16" t="s">
        <v>279</v>
      </c>
    </row>
    <row r="33" spans="1:18">
      <c r="A33" s="3"/>
      <c r="B33" s="3" t="s">
        <v>66</v>
      </c>
      <c r="C33" s="5">
        <v>9448013975</v>
      </c>
      <c r="D33" s="16" t="s">
        <v>97</v>
      </c>
      <c r="E33" s="8" t="s">
        <v>128</v>
      </c>
      <c r="F33" s="3" t="s">
        <v>173</v>
      </c>
      <c r="G33" s="3" t="s">
        <v>218</v>
      </c>
      <c r="H33" s="3" t="s">
        <v>263</v>
      </c>
      <c r="I33" s="3" t="s">
        <v>66</v>
      </c>
      <c r="J33" s="5">
        <v>9448013975</v>
      </c>
      <c r="K33" s="8" t="s">
        <v>128</v>
      </c>
      <c r="L33" s="3" t="str">
        <f>VLOOKUP(F33,[1]Sheet1!$L$2:$AA$88,16,0)</f>
        <v>DONDERANGADI , POST KUKKUJE , KARKALA TALUK , KUKKUJE , 574108</v>
      </c>
      <c r="M33" s="3">
        <v>574108</v>
      </c>
      <c r="N33" s="3">
        <v>17</v>
      </c>
      <c r="O33" s="16" t="s">
        <v>278</v>
      </c>
      <c r="P33" s="3">
        <v>1629</v>
      </c>
      <c r="Q33" s="3" t="str">
        <f>VLOOKUP(P33,[2]Sheet2!$A$2:$B$12,2,0)</f>
        <v>Hebri</v>
      </c>
      <c r="R33" s="16" t="s">
        <v>279</v>
      </c>
    </row>
    <row r="34" spans="1:18">
      <c r="A34" s="3"/>
      <c r="B34" s="3" t="s">
        <v>67</v>
      </c>
      <c r="C34" s="5" t="s">
        <v>93</v>
      </c>
      <c r="D34" s="16" t="s">
        <v>97</v>
      </c>
      <c r="E34" s="9" t="s">
        <v>129</v>
      </c>
      <c r="F34" s="3" t="s">
        <v>174</v>
      </c>
      <c r="G34" s="3" t="s">
        <v>219</v>
      </c>
      <c r="H34" s="3" t="s">
        <v>264</v>
      </c>
      <c r="I34" s="3" t="s">
        <v>67</v>
      </c>
      <c r="J34" s="5" t="s">
        <v>93</v>
      </c>
      <c r="K34" s="9" t="s">
        <v>129</v>
      </c>
      <c r="L34" s="3" t="str">
        <f>VLOOKUP(F34,[1]Sheet1!$L$2:$AA$88,16,0)</f>
        <v>SOODA , KARKALA TALUK , UDUPI DISTRICT , sooda , 574116</v>
      </c>
      <c r="M34" s="3">
        <v>574116</v>
      </c>
      <c r="N34" s="3">
        <v>17</v>
      </c>
      <c r="O34" s="16" t="s">
        <v>278</v>
      </c>
      <c r="P34" s="3">
        <v>1669</v>
      </c>
      <c r="Q34" s="3" t="str">
        <f>VLOOKUP(P34,[2]Sheet2!$A$2:$B$12,2,0)</f>
        <v>Karkala</v>
      </c>
      <c r="R34" s="16" t="s">
        <v>279</v>
      </c>
    </row>
    <row r="35" spans="1:18">
      <c r="A35" s="3"/>
      <c r="B35" s="3" t="s">
        <v>68</v>
      </c>
      <c r="C35" s="5">
        <v>9632531892</v>
      </c>
      <c r="D35" s="16" t="s">
        <v>97</v>
      </c>
      <c r="E35" s="9" t="s">
        <v>130</v>
      </c>
      <c r="F35" s="3" t="s">
        <v>175</v>
      </c>
      <c r="G35" s="3" t="s">
        <v>220</v>
      </c>
      <c r="H35" s="3" t="s">
        <v>265</v>
      </c>
      <c r="I35" s="3" t="s">
        <v>68</v>
      </c>
      <c r="J35" s="5">
        <v>9632531892</v>
      </c>
      <c r="K35" s="9" t="s">
        <v>130</v>
      </c>
      <c r="L35" s="3" t="str">
        <f>VLOOKUP(F35,[1]Sheet1!$L$2:$AA$88,16,0)</f>
        <v>GROUND FLOOR, GAYATRI COMPLEX, , NEAR SWAGATH GOPURA, N H 66, , KUMBHASHI, KUNDAPUR TALUK , KUMBHASHI , 576257</v>
      </c>
      <c r="M35" s="3">
        <v>576257</v>
      </c>
      <c r="N35" s="3">
        <v>17</v>
      </c>
      <c r="O35" s="16" t="s">
        <v>278</v>
      </c>
      <c r="P35" s="3">
        <v>1699</v>
      </c>
      <c r="Q35" s="3" t="str">
        <f>VLOOKUP(P35,[2]Sheet2!$A$2:$B$12,2,0)</f>
        <v>Kundapura</v>
      </c>
      <c r="R35" s="16" t="s">
        <v>279</v>
      </c>
    </row>
    <row r="36" spans="1:18">
      <c r="A36" s="3"/>
      <c r="B36" s="3" t="s">
        <v>69</v>
      </c>
      <c r="C36" s="5" t="s">
        <v>94</v>
      </c>
      <c r="D36" s="16" t="s">
        <v>97</v>
      </c>
      <c r="E36" s="9" t="s">
        <v>131</v>
      </c>
      <c r="F36" s="3" t="s">
        <v>176</v>
      </c>
      <c r="G36" s="3" t="s">
        <v>221</v>
      </c>
      <c r="H36" s="3" t="s">
        <v>266</v>
      </c>
      <c r="I36" s="3" t="s">
        <v>69</v>
      </c>
      <c r="J36" s="5" t="s">
        <v>94</v>
      </c>
      <c r="K36" s="9" t="s">
        <v>131</v>
      </c>
      <c r="L36" s="3" t="str">
        <f>VLOOKUP(F36,[1]Sheet1!$L$2:$AA$88,16,0)</f>
        <v>RAMNATH GOENKA MEMORIAL , BUILDING,OPP.SHREE MOOKAMBIKA , SABHA BHAVAN,KOLLUR , KOLLUR , 576220</v>
      </c>
      <c r="M36" s="3">
        <v>576220</v>
      </c>
      <c r="N36" s="3">
        <v>17</v>
      </c>
      <c r="O36" s="16" t="s">
        <v>278</v>
      </c>
      <c r="P36" s="3">
        <v>1699</v>
      </c>
      <c r="Q36" s="3" t="str">
        <f>VLOOKUP(P36,[2]Sheet2!$A$2:$B$12,2,0)</f>
        <v>Kundapura</v>
      </c>
      <c r="R36" s="16" t="s">
        <v>279</v>
      </c>
    </row>
    <row r="37" spans="1:18">
      <c r="A37" s="3"/>
      <c r="B37" s="3" t="s">
        <v>70</v>
      </c>
      <c r="C37" s="5">
        <v>7353555442</v>
      </c>
      <c r="D37" s="16" t="s">
        <v>97</v>
      </c>
      <c r="E37" s="9" t="s">
        <v>132</v>
      </c>
      <c r="F37" s="3" t="s">
        <v>177</v>
      </c>
      <c r="G37" s="3" t="s">
        <v>222</v>
      </c>
      <c r="H37" s="3" t="s">
        <v>267</v>
      </c>
      <c r="I37" s="3" t="s">
        <v>70</v>
      </c>
      <c r="J37" s="5">
        <v>7353555442</v>
      </c>
      <c r="K37" s="9" t="s">
        <v>132</v>
      </c>
      <c r="L37" s="3" t="str">
        <f>VLOOKUP(F37,[1]Sheet1!$L$2:$AA$88,16,0)</f>
        <v>MAIN ROAD, BESIDES BSNL OFFICE , NEAR BUS STAND , KOLALAGIRI, UDUPI DIST , HAVANJE , 576105</v>
      </c>
      <c r="M37" s="3">
        <v>576105</v>
      </c>
      <c r="N37" s="3">
        <v>17</v>
      </c>
      <c r="O37" s="16" t="s">
        <v>278</v>
      </c>
      <c r="P37" s="3">
        <v>1829</v>
      </c>
      <c r="Q37" s="3" t="str">
        <f>VLOOKUP(P37,[2]Sheet2!$A$2:$B$12,2,0)</f>
        <v>Udupi</v>
      </c>
      <c r="R37" s="16" t="s">
        <v>279</v>
      </c>
    </row>
    <row r="38" spans="1:18">
      <c r="A38" s="3"/>
      <c r="B38" s="3" t="s">
        <v>71</v>
      </c>
      <c r="C38" s="5" t="s">
        <v>95</v>
      </c>
      <c r="D38" s="16" t="s">
        <v>97</v>
      </c>
      <c r="E38" s="9" t="s">
        <v>133</v>
      </c>
      <c r="F38" s="3" t="s">
        <v>178</v>
      </c>
      <c r="G38" s="3" t="s">
        <v>223</v>
      </c>
      <c r="H38" s="3" t="s">
        <v>268</v>
      </c>
      <c r="I38" s="3" t="s">
        <v>71</v>
      </c>
      <c r="J38" s="5" t="s">
        <v>95</v>
      </c>
      <c r="K38" s="9" t="s">
        <v>133</v>
      </c>
      <c r="L38" s="3" t="str">
        <f>VLOOKUP(F38,[1]Sheet1!$L$2:$AA$88,16,0)</f>
        <v>NEAR VEENA FABRICATORS, , SHIRVA - PADUBIDRI ROAD, KUTHYAR , UDUPI , KUTHYAR , 574000</v>
      </c>
      <c r="M38" s="3">
        <v>574000</v>
      </c>
      <c r="N38" s="3">
        <v>17</v>
      </c>
      <c r="O38" s="16" t="s">
        <v>278</v>
      </c>
      <c r="P38" s="3">
        <v>1829</v>
      </c>
      <c r="Q38" s="3" t="str">
        <f>VLOOKUP(P38,[2]Sheet2!$A$2:$B$12,2,0)</f>
        <v>Udupi</v>
      </c>
      <c r="R38" s="16" t="s">
        <v>279</v>
      </c>
    </row>
    <row r="39" spans="1:18">
      <c r="A39" s="3"/>
      <c r="B39" s="3" t="s">
        <v>72</v>
      </c>
      <c r="C39" s="5">
        <v>9137800539</v>
      </c>
      <c r="D39" s="16" t="s">
        <v>97</v>
      </c>
      <c r="E39" s="9" t="s">
        <v>134</v>
      </c>
      <c r="F39" s="3" t="s">
        <v>179</v>
      </c>
      <c r="G39" s="3" t="s">
        <v>224</v>
      </c>
      <c r="H39" s="3" t="s">
        <v>269</v>
      </c>
      <c r="I39" s="3" t="s">
        <v>72</v>
      </c>
      <c r="J39" s="5">
        <v>9137800539</v>
      </c>
      <c r="K39" s="9" t="s">
        <v>134</v>
      </c>
      <c r="L39" s="3" t="str">
        <f>VLOOKUP(F39,[1]Sheet1!$L$2:$AA$88,16,0)</f>
        <v>KRISHNAGIRI COMPLEX, , MAIN ROAD, ALOOR, , UDUPI , ALOOR , 576233</v>
      </c>
      <c r="M39" s="3">
        <v>576233</v>
      </c>
      <c r="N39" s="3">
        <v>17</v>
      </c>
      <c r="O39" s="16" t="s">
        <v>278</v>
      </c>
      <c r="P39" s="3">
        <v>1699</v>
      </c>
      <c r="Q39" s="3" t="str">
        <f>VLOOKUP(P39,[2]Sheet2!$A$2:$B$12,2,0)</f>
        <v>Kundapura</v>
      </c>
      <c r="R39" s="16" t="s">
        <v>279</v>
      </c>
    </row>
    <row r="40" spans="1:18">
      <c r="A40" s="3"/>
      <c r="B40" s="3" t="s">
        <v>73</v>
      </c>
      <c r="C40" s="5">
        <v>9448510069</v>
      </c>
      <c r="D40" s="16" t="s">
        <v>97</v>
      </c>
      <c r="E40" s="9" t="s">
        <v>135</v>
      </c>
      <c r="F40" s="3" t="s">
        <v>180</v>
      </c>
      <c r="G40" s="3" t="s">
        <v>225</v>
      </c>
      <c r="H40" s="3" t="s">
        <v>270</v>
      </c>
      <c r="I40" s="3" t="s">
        <v>73</v>
      </c>
      <c r="J40" s="5">
        <v>9448510069</v>
      </c>
      <c r="K40" s="9" t="s">
        <v>135</v>
      </c>
      <c r="L40" s="3" t="str">
        <f>VLOOKUP(F40,[1]Sheet1!$L$2:$AA$88,16,0)</f>
        <v>PRABHU BUILDING , N.H.66, MARKET , SHIRUR, KUNDAPUR, UDUPI , SHIRUR , 576228</v>
      </c>
      <c r="M40" s="3">
        <v>576228</v>
      </c>
      <c r="N40" s="3">
        <v>17</v>
      </c>
      <c r="O40" s="16" t="s">
        <v>278</v>
      </c>
      <c r="P40" s="3">
        <v>1699</v>
      </c>
      <c r="Q40" s="3" t="str">
        <f>VLOOKUP(P40,[2]Sheet2!$A$2:$B$12,2,0)</f>
        <v>Kundapura</v>
      </c>
      <c r="R40" s="16" t="s">
        <v>279</v>
      </c>
    </row>
    <row r="41" spans="1:18">
      <c r="A41" s="3"/>
      <c r="B41" s="3" t="s">
        <v>74</v>
      </c>
      <c r="C41" s="5" t="s">
        <v>96</v>
      </c>
      <c r="D41" s="16" t="s">
        <v>97</v>
      </c>
      <c r="E41" s="8" t="s">
        <v>136</v>
      </c>
      <c r="F41" s="3" t="s">
        <v>181</v>
      </c>
      <c r="G41" s="3" t="s">
        <v>226</v>
      </c>
      <c r="H41" s="3" t="s">
        <v>271</v>
      </c>
      <c r="I41" s="3" t="s">
        <v>74</v>
      </c>
      <c r="J41" s="5" t="s">
        <v>96</v>
      </c>
      <c r="K41" s="8" t="s">
        <v>136</v>
      </c>
      <c r="L41" s="3" t="str">
        <f>VLOOKUP(F41,[1]Sheet1!$L$2:$AA$88,16,0)</f>
        <v>1ST FLOOR , SHET COMPLEX , KOTESHWAR, UDUPI , KOTESHWAR , 576222</v>
      </c>
      <c r="M41" s="3">
        <v>576222</v>
      </c>
      <c r="N41" s="3">
        <v>17</v>
      </c>
      <c r="O41" s="16" t="s">
        <v>278</v>
      </c>
      <c r="P41" s="3">
        <v>1699</v>
      </c>
      <c r="Q41" s="3" t="str">
        <f>VLOOKUP(P41,[2]Sheet2!$A$2:$B$12,2,0)</f>
        <v>Kundapura</v>
      </c>
      <c r="R41" s="16" t="s">
        <v>279</v>
      </c>
    </row>
    <row r="42" spans="1:18">
      <c r="A42" s="3"/>
      <c r="B42" s="3" t="s">
        <v>75</v>
      </c>
      <c r="C42" s="5">
        <v>9481724006</v>
      </c>
      <c r="D42" s="16" t="s">
        <v>97</v>
      </c>
      <c r="E42" s="8" t="s">
        <v>137</v>
      </c>
      <c r="F42" s="3" t="s">
        <v>182</v>
      </c>
      <c r="G42" s="3" t="s">
        <v>227</v>
      </c>
      <c r="H42" s="3" t="s">
        <v>272</v>
      </c>
      <c r="I42" s="3" t="s">
        <v>75</v>
      </c>
      <c r="J42" s="5">
        <v>9481724006</v>
      </c>
      <c r="K42" s="8" t="s">
        <v>137</v>
      </c>
      <c r="L42" s="3" t="str">
        <f>VLOOKUP(F42,[1]Sheet1!$L$2:$AA$88,16,0)</f>
        <v>VIJAYA BANK, OPP FIRST GRADE , COLLEGE, KELARKALBETTU, , THENKANEDIYOOR, UDUPI , KELARKALBETTU , 576106</v>
      </c>
      <c r="M42" s="3">
        <v>576106</v>
      </c>
      <c r="N42" s="3">
        <v>17</v>
      </c>
      <c r="O42" s="16" t="s">
        <v>278</v>
      </c>
      <c r="P42" s="3">
        <v>1829</v>
      </c>
      <c r="Q42" s="3" t="str">
        <f>VLOOKUP(P42,[2]Sheet2!$A$2:$B$12,2,0)</f>
        <v>Udupi</v>
      </c>
      <c r="R42" s="16" t="s">
        <v>279</v>
      </c>
    </row>
    <row r="43" spans="1:18">
      <c r="A43" s="3"/>
      <c r="B43" s="3" t="s">
        <v>76</v>
      </c>
      <c r="C43" s="5">
        <v>9964399269</v>
      </c>
      <c r="D43" s="16" t="s">
        <v>97</v>
      </c>
      <c r="E43" s="8" t="s">
        <v>138</v>
      </c>
      <c r="F43" s="3" t="s">
        <v>183</v>
      </c>
      <c r="G43" s="3" t="s">
        <v>228</v>
      </c>
      <c r="H43" s="3" t="s">
        <v>273</v>
      </c>
      <c r="I43" s="3" t="s">
        <v>76</v>
      </c>
      <c r="J43" s="5">
        <v>9964399269</v>
      </c>
      <c r="K43" s="8" t="s">
        <v>138</v>
      </c>
      <c r="L43" s="3" t="str">
        <f>VLOOKUP(F43,[1]Sheet1!$L$2:$AA$88,16,0)</f>
        <v>KALLYANI VITTAL TOWER , MAIN ROAD , BANNANJE , UDUPI , 576101</v>
      </c>
      <c r="M43" s="3">
        <v>576101</v>
      </c>
      <c r="N43" s="3">
        <v>17</v>
      </c>
      <c r="O43" s="16" t="s">
        <v>278</v>
      </c>
      <c r="P43" s="3">
        <v>1829</v>
      </c>
      <c r="Q43" s="3" t="str">
        <f>VLOOKUP(P43,[2]Sheet2!$A$2:$B$12,2,0)</f>
        <v>Udupi</v>
      </c>
      <c r="R43" s="16" t="s">
        <v>279</v>
      </c>
    </row>
    <row r="44" spans="1:18">
      <c r="A44" s="3"/>
      <c r="B44" s="3" t="s">
        <v>77</v>
      </c>
      <c r="C44" s="5">
        <v>9980290673</v>
      </c>
      <c r="D44" s="16" t="s">
        <v>97</v>
      </c>
      <c r="E44" s="8" t="s">
        <v>139</v>
      </c>
      <c r="F44" s="3" t="s">
        <v>184</v>
      </c>
      <c r="G44" s="3" t="s">
        <v>229</v>
      </c>
      <c r="H44" s="3" t="s">
        <v>274</v>
      </c>
      <c r="I44" s="3" t="s">
        <v>77</v>
      </c>
      <c r="J44" s="5">
        <v>9980290673</v>
      </c>
      <c r="K44" s="8" t="s">
        <v>139</v>
      </c>
      <c r="L44" s="3" t="str">
        <f>VLOOKUP(F44,[1]Sheet1!$L$2:$AA$88,16,0)</f>
        <v>KANCHANS, NH- 66, , VILLAGE- GILIYAR, POST- KOTA, , UDUPI, KARNATAKA , GILIYAR , 576221</v>
      </c>
      <c r="M44" s="3">
        <v>576221</v>
      </c>
      <c r="N44" s="3">
        <v>17</v>
      </c>
      <c r="O44" s="16" t="s">
        <v>278</v>
      </c>
      <c r="P44" s="3">
        <v>1829</v>
      </c>
      <c r="Q44" s="3" t="str">
        <f>VLOOKUP(P44,[2]Sheet2!$A$2:$B$12,2,0)</f>
        <v>Udupi</v>
      </c>
      <c r="R44" s="16" t="s">
        <v>279</v>
      </c>
    </row>
    <row r="45" spans="1:18">
      <c r="A45" s="3"/>
      <c r="B45" s="3" t="s">
        <v>78</v>
      </c>
      <c r="C45" s="6">
        <v>8197413311</v>
      </c>
      <c r="D45" s="16" t="s">
        <v>97</v>
      </c>
      <c r="E45" s="10" t="s">
        <v>140</v>
      </c>
      <c r="F45" s="3" t="s">
        <v>185</v>
      </c>
      <c r="G45" s="3" t="s">
        <v>230</v>
      </c>
      <c r="H45" s="3" t="s">
        <v>275</v>
      </c>
      <c r="I45" s="3" t="s">
        <v>78</v>
      </c>
      <c r="J45" s="6">
        <v>8197413311</v>
      </c>
      <c r="K45" s="10" t="s">
        <v>140</v>
      </c>
      <c r="L45" s="3" t="str">
        <f>VLOOKUP(F45,[1]Sheet1!$L$2:$AA$88,16,0)</f>
        <v xml:space="preserve"> , 6TH CROSS , B H ROAD , BHADRAVATHI , 577301</v>
      </c>
      <c r="M45" s="3">
        <v>577301</v>
      </c>
      <c r="N45" s="3">
        <v>17</v>
      </c>
      <c r="O45" s="16" t="s">
        <v>278</v>
      </c>
      <c r="P45" s="3">
        <v>1797</v>
      </c>
      <c r="Q45" s="3" t="str">
        <f>VLOOKUP(P45,[2]Sheet2!$A$2:$B$12,2,0)</f>
        <v>Shimoga</v>
      </c>
      <c r="R45" s="16" t="s">
        <v>279</v>
      </c>
    </row>
    <row r="46" spans="1:18">
      <c r="A46" s="3"/>
      <c r="B46" s="3" t="s">
        <v>79</v>
      </c>
      <c r="C46" s="7">
        <v>9632225639</v>
      </c>
      <c r="D46" s="16" t="s">
        <v>97</v>
      </c>
      <c r="E46" s="11" t="s">
        <v>141</v>
      </c>
      <c r="F46" s="12" t="s">
        <v>186</v>
      </c>
      <c r="G46" s="4" t="s">
        <v>231</v>
      </c>
      <c r="H46" s="4" t="s">
        <v>276</v>
      </c>
      <c r="I46" s="3" t="s">
        <v>79</v>
      </c>
      <c r="J46" s="7">
        <v>9632225639</v>
      </c>
      <c r="K46" s="11" t="s">
        <v>141</v>
      </c>
      <c r="L46" s="3" t="str">
        <f>VLOOKUP(F46,[1]Sheet1!$L$2:$AA$88,16,0)</f>
        <v>KALATHUR , VIA-KAUP , UDUPI DIST , KALATHUR , 574106</v>
      </c>
      <c r="M46" s="13">
        <v>574106</v>
      </c>
      <c r="N46" s="3">
        <v>17</v>
      </c>
      <c r="O46" s="16" t="s">
        <v>278</v>
      </c>
      <c r="P46" s="3">
        <v>1829</v>
      </c>
      <c r="Q46" s="3" t="str">
        <f>VLOOKUP(P46,[2]Sheet2!$A$2:$B$12,2,0)</f>
        <v>Udupi</v>
      </c>
      <c r="R46" s="16" t="s">
        <v>279</v>
      </c>
    </row>
    <row r="47" spans="1:18">
      <c r="A47" s="3"/>
      <c r="B47" s="3" t="s">
        <v>80</v>
      </c>
      <c r="C47" s="7">
        <v>9480929501</v>
      </c>
      <c r="D47" s="16" t="s">
        <v>97</v>
      </c>
      <c r="E47" s="11" t="s">
        <v>142</v>
      </c>
      <c r="F47" s="12" t="s">
        <v>187</v>
      </c>
      <c r="G47" s="4" t="s">
        <v>232</v>
      </c>
      <c r="H47" s="4" t="s">
        <v>277</v>
      </c>
      <c r="I47" s="3" t="s">
        <v>80</v>
      </c>
      <c r="J47" s="7">
        <v>9480929501</v>
      </c>
      <c r="K47" s="11" t="s">
        <v>142</v>
      </c>
      <c r="L47" s="3" t="str">
        <f>VLOOKUP(F47,[1]Sheet1!$L$2:$AA$88,16,0)</f>
        <v>KORANGRAPADY , VIA UDYAVAR , UDUPI DIST , KORANGRAPADY , 574118</v>
      </c>
      <c r="M47" s="4">
        <v>574118</v>
      </c>
      <c r="N47" s="3">
        <v>17</v>
      </c>
      <c r="O47" s="16" t="s">
        <v>278</v>
      </c>
      <c r="P47" s="3">
        <v>1829</v>
      </c>
      <c r="Q47" s="3" t="str">
        <f>VLOOKUP(P47,[2]Sheet2!$A$2:$B$12,2,0)</f>
        <v>Udupi</v>
      </c>
      <c r="R47" s="16" t="s">
        <v>279</v>
      </c>
    </row>
  </sheetData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Sahana P Rao</cp:lastModifiedBy>
  <dcterms:created xsi:type="dcterms:W3CDTF">2018-10-24T14:06:00Z</dcterms:created>
  <dcterms:modified xsi:type="dcterms:W3CDTF">2020-01-10T09:04:36Z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