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K46" i="1" l="1"/>
  <c r="B46" i="1"/>
  <c r="K45" i="1"/>
  <c r="B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<sst xmlns="http://schemas.openxmlformats.org/spreadsheetml/2006/main" count="389" uniqueCount="257">
  <si>
    <t>Br Code</t>
  </si>
  <si>
    <t>Sol</t>
  </si>
  <si>
    <t>Branch Name</t>
  </si>
  <si>
    <t>Bank</t>
  </si>
  <si>
    <t>BM Num</t>
  </si>
  <si>
    <t>Branch Alpha</t>
  </si>
  <si>
    <t>IFSC</t>
  </si>
  <si>
    <t>Pin Code</t>
  </si>
  <si>
    <t>Branch head</t>
  </si>
  <si>
    <t>Branch email add</t>
  </si>
  <si>
    <t>BOB MAIL Id</t>
  </si>
  <si>
    <t>RO</t>
  </si>
  <si>
    <t>ZO</t>
  </si>
  <si>
    <t>ARDI</t>
  </si>
  <si>
    <t>Evb</t>
  </si>
  <si>
    <t> 9886929203</t>
  </si>
  <si>
    <t>VJARDI</t>
  </si>
  <si>
    <t>VIJB0001007</t>
  </si>
  <si>
    <t> Karunakar Shetty B</t>
  </si>
  <si>
    <t>vb1007@vijayabank.co.in</t>
  </si>
  <si>
    <t>Udupi</t>
  </si>
  <si>
    <t>Mangalore</t>
  </si>
  <si>
    <t>BADANIDIYOOR</t>
  </si>
  <si>
    <t>VJBAYO</t>
  </si>
  <si>
    <t>VIJB0001016</t>
  </si>
  <si>
    <t>Arpana Shetty</t>
  </si>
  <si>
    <t>vb1016@vijayabank.co.in</t>
  </si>
  <si>
    <t>BELMANNU</t>
  </si>
  <si>
    <t>VJBELM</t>
  </si>
  <si>
    <t>VIJB0001028</t>
  </si>
  <si>
    <t>Prasad N N</t>
  </si>
  <si>
    <t>vb1028@vijayabank.co.in</t>
  </si>
  <si>
    <t>BRAHMAVAR</t>
  </si>
  <si>
    <t>VJBRAH</t>
  </si>
  <si>
    <t>VIJB0001037</t>
  </si>
  <si>
    <t>Jeenath Kumar Shetty</t>
  </si>
  <si>
    <t>vb1037@vijayabank.co.in</t>
  </si>
  <si>
    <t>BYNDOOR</t>
  </si>
  <si>
    <t> 9611429240</t>
  </si>
  <si>
    <t>VJBYND</t>
  </si>
  <si>
    <t>VIJB0001041</t>
  </si>
  <si>
    <t> Prabhakar Poojary</t>
  </si>
  <si>
    <t>vb1041@vijayabank.co.in</t>
  </si>
  <si>
    <t>KUNDAPUR</t>
  </si>
  <si>
    <t> 9967096999</t>
  </si>
  <si>
    <t>VJKUNP</t>
  </si>
  <si>
    <t>VIJB0001048</t>
  </si>
  <si>
    <t>Suresh Shetty</t>
  </si>
  <si>
    <t>vb1048@vijayabank.co.in</t>
  </si>
  <si>
    <t>HALADY</t>
  </si>
  <si>
    <t> 9480701588</t>
  </si>
  <si>
    <t>VJHALA</t>
  </si>
  <si>
    <t>VIJB0001073</t>
  </si>
  <si>
    <t> B.Shankar  Shetty</t>
  </si>
  <si>
    <t>vb1073@vijayabank.co.in</t>
  </si>
  <si>
    <t>HIRIADKA</t>
  </si>
  <si>
    <t>VJHIUD</t>
  </si>
  <si>
    <t>VIJB0001085</t>
  </si>
  <si>
    <t> Hussain Basha</t>
  </si>
  <si>
    <t>vb1085@vijayabank.co.in</t>
  </si>
  <si>
    <t>KAMBADAKONE</t>
  </si>
  <si>
    <t> 9901430144</t>
  </si>
  <si>
    <t>VJKAMB</t>
  </si>
  <si>
    <t>VIJB0001106</t>
  </si>
  <si>
    <t> Sunil Kumar</t>
  </si>
  <si>
    <t>vb1106@vijayabank.co.in</t>
  </si>
  <si>
    <t>KANDLUR</t>
  </si>
  <si>
    <t>VJKAUD</t>
  </si>
  <si>
    <t>VIJB0001108</t>
  </si>
  <si>
    <t>Praveen</t>
  </si>
  <si>
    <t>vb1108@vijayabank.co.in</t>
  </si>
  <si>
    <t>KAUP</t>
  </si>
  <si>
    <t>VJKAUP</t>
  </si>
  <si>
    <t>VIJB0001116</t>
  </si>
  <si>
    <t> Prakasha</t>
  </si>
  <si>
    <t>vb1116@vijayabank.co.in</t>
  </si>
  <si>
    <t>KUKKUNDOOR</t>
  </si>
  <si>
    <t>VJKUKU</t>
  </si>
  <si>
    <t>VIJB0001129</t>
  </si>
  <si>
    <t> Vishnu Kumar Gupta</t>
  </si>
  <si>
    <t>vb1129@vijayabank.co.in</t>
  </si>
  <si>
    <t>MANDARTHI</t>
  </si>
  <si>
    <t>VJMAMU</t>
  </si>
  <si>
    <t>VIJB0001140</t>
  </si>
  <si>
    <t>Pradeepa Shetty</t>
  </si>
  <si>
    <t>vb1140@vijayabank.co.in</t>
  </si>
  <si>
    <t>MOODABETTU</t>
  </si>
  <si>
    <t>VJMOBE</t>
  </si>
  <si>
    <t>VIJB0001148</t>
  </si>
  <si>
    <t>Alwina Dsouza</t>
  </si>
  <si>
    <t>vb1148@vijayabank.co.in</t>
  </si>
  <si>
    <t>NADA</t>
  </si>
  <si>
    <t> 9739915710</t>
  </si>
  <si>
    <t>VJNADA</t>
  </si>
  <si>
    <t>VIJB0001154</t>
  </si>
  <si>
    <t xml:space="preserve"> Girish Aithal </t>
  </si>
  <si>
    <t>vb1154@vijayabank.co.in</t>
  </si>
  <si>
    <t>NIREBAILUR</t>
  </si>
  <si>
    <t>VJNIRE</t>
  </si>
  <si>
    <t>VIJB0001165</t>
  </si>
  <si>
    <t>Sanketh</t>
  </si>
  <si>
    <t>vb1165@vijayabank.co.in</t>
  </si>
  <si>
    <t>PADUBIDRI</t>
  </si>
  <si>
    <t>VJPADU</t>
  </si>
  <si>
    <t>VIJB0001167</t>
  </si>
  <si>
    <t>Shubakar Shetty</t>
  </si>
  <si>
    <t>vb1167@vijayabank.co.in</t>
  </si>
  <si>
    <t>PANGALA</t>
  </si>
  <si>
    <t> 9611588114</t>
  </si>
  <si>
    <t>VJPANG</t>
  </si>
  <si>
    <t>VIJB0001172</t>
  </si>
  <si>
    <t>Soumya Rao</t>
  </si>
  <si>
    <t>vb1172@vijayabank.co.in</t>
  </si>
  <si>
    <t>PERDOOR</t>
  </si>
  <si>
    <t> 9481372057</t>
  </si>
  <si>
    <t>VJPERD</t>
  </si>
  <si>
    <t>VIJB0001174</t>
  </si>
  <si>
    <t> Shivaprasd B</t>
  </si>
  <si>
    <t>vb1174@vijayabank.co.in</t>
  </si>
  <si>
    <t>SAIBARKATTE</t>
  </si>
  <si>
    <t> 7619257343</t>
  </si>
  <si>
    <t>VJSAIK</t>
  </si>
  <si>
    <t>VIJB0001185</t>
  </si>
  <si>
    <t> Ashwin Kumar M S</t>
  </si>
  <si>
    <t>vb1185@vijayabank.co.in</t>
  </si>
  <si>
    <t>SALVADY</t>
  </si>
  <si>
    <t>VJSALV</t>
  </si>
  <si>
    <t>VIJB0001187</t>
  </si>
  <si>
    <t>Srikanth</t>
  </si>
  <si>
    <t>vb1187@vijayabank.co.in</t>
  </si>
  <si>
    <t>SANOOR</t>
  </si>
  <si>
    <t> 9685747701</t>
  </si>
  <si>
    <t>VJSANO</t>
  </si>
  <si>
    <t>VIJB0001190</t>
  </si>
  <si>
    <t> Dharmesh Dagor</t>
  </si>
  <si>
    <t>vb1190@vijayabank.co.in</t>
  </si>
  <si>
    <t>SHIRVA</t>
  </si>
  <si>
    <t>91104-90883</t>
  </si>
  <si>
    <t>VJSHUD</t>
  </si>
  <si>
    <t>VIJB0001197</t>
  </si>
  <si>
    <t> Dwarakish N C</t>
  </si>
  <si>
    <t>vb1197@vijayabank.co.in</t>
  </si>
  <si>
    <t>THOTTAM</t>
  </si>
  <si>
    <t>VJTHOT</t>
  </si>
  <si>
    <t>VIJB0001206</t>
  </si>
  <si>
    <t>Shipali Shetty</t>
  </si>
  <si>
    <t>vb1206@vijayabank.co.in</t>
  </si>
  <si>
    <t>UCHILA</t>
  </si>
  <si>
    <t>VJUCHI</t>
  </si>
  <si>
    <t>VIJB0001210</t>
  </si>
  <si>
    <t> Aravinda K Shetty</t>
  </si>
  <si>
    <t>vb1210@vijayabank.co.in</t>
  </si>
  <si>
    <t>UDUPI MAIN</t>
  </si>
  <si>
    <t> 8971067234</t>
  </si>
  <si>
    <t>VJUDUP</t>
  </si>
  <si>
    <t>VIJB0001211</t>
  </si>
  <si>
    <t> P.Vidyadhara Shetty</t>
  </si>
  <si>
    <t>vb1211@vijayabank.co.in</t>
  </si>
  <si>
    <t>UDUPI PUTTUR</t>
  </si>
  <si>
    <t>VJUDPU</t>
  </si>
  <si>
    <t>VIJB0001212</t>
  </si>
  <si>
    <t>Charan Raj</t>
  </si>
  <si>
    <t>vb1212@vijayabank.co.in</t>
  </si>
  <si>
    <t>YELLUR</t>
  </si>
  <si>
    <t>VJYELL</t>
  </si>
  <si>
    <t>VIJB0001227</t>
  </si>
  <si>
    <t>Karthik</t>
  </si>
  <si>
    <t>vb1227@vijayabank.co.in</t>
  </si>
  <si>
    <t>KUKKIKATTE</t>
  </si>
  <si>
    <t>VJKUKK</t>
  </si>
  <si>
    <t>VIJB0001237</t>
  </si>
  <si>
    <t>Vajra Hegde</t>
  </si>
  <si>
    <t>vb1237@vijayabank.co.in</t>
  </si>
  <si>
    <t>THALLUR</t>
  </si>
  <si>
    <t>VJTHAL</t>
  </si>
  <si>
    <t>VIJB0001243</t>
  </si>
  <si>
    <t> Swathi Pandey Chourey</t>
  </si>
  <si>
    <t>vb1243@vijayabank.co.in</t>
  </si>
  <si>
    <t>DONDERANGADI</t>
  </si>
  <si>
    <t>VJDOND</t>
  </si>
  <si>
    <t>VIJB0001257</t>
  </si>
  <si>
    <t>Sathish Shetty</t>
  </si>
  <si>
    <t>vb1257@vijayabank.co.in</t>
  </si>
  <si>
    <t>SOODA</t>
  </si>
  <si>
    <t>9740490783 </t>
  </si>
  <si>
    <t>VJSOOD</t>
  </si>
  <si>
    <t>VIJB0001308</t>
  </si>
  <si>
    <t> Raghuvaran</t>
  </si>
  <si>
    <t>vb1308@vijayabank.co.in</t>
  </si>
  <si>
    <t>KUMBHASHI</t>
  </si>
  <si>
    <t>VJKMBH</t>
  </si>
  <si>
    <t>VIJB0001408</t>
  </si>
  <si>
    <t>Pavan Kumar Shet</t>
  </si>
  <si>
    <t>vb1408@vijayabank.co.in</t>
  </si>
  <si>
    <t>KOLLUR</t>
  </si>
  <si>
    <t> 9481854291</t>
  </si>
  <si>
    <t>VJKLUR</t>
  </si>
  <si>
    <t>VIJB0001428</t>
  </si>
  <si>
    <t> Bharath Kumar L B</t>
  </si>
  <si>
    <t>vb1428@vijayabank.co.in</t>
  </si>
  <si>
    <t>KOLALAGIRI</t>
  </si>
  <si>
    <t>VJKOGI</t>
  </si>
  <si>
    <t>VIJB0001475</t>
  </si>
  <si>
    <t> Chandrabhan Vishwakarma</t>
  </si>
  <si>
    <t>vb1475@vijayabank.co.in</t>
  </si>
  <si>
    <t>KUTHYAR</t>
  </si>
  <si>
    <t> 9986226264</t>
  </si>
  <si>
    <t>VJKUUD</t>
  </si>
  <si>
    <t>VIJB0001497</t>
  </si>
  <si>
    <t> Diana Varghese</t>
  </si>
  <si>
    <t>vb1497@vijayabank.co.in</t>
  </si>
  <si>
    <t>ALOOR</t>
  </si>
  <si>
    <t>VJALOO</t>
  </si>
  <si>
    <t>VIJB0001498</t>
  </si>
  <si>
    <t>Yogi</t>
  </si>
  <si>
    <t>vb1498@vijayabank.co.in</t>
  </si>
  <si>
    <t>SHIRURU</t>
  </si>
  <si>
    <t>VJSHRU</t>
  </si>
  <si>
    <t>VIJB0001526</t>
  </si>
  <si>
    <t>Gladson</t>
  </si>
  <si>
    <t>vb1526@vijayabank.co.in</t>
  </si>
  <si>
    <t>KOTESHWAR</t>
  </si>
  <si>
    <t> 9480186324</t>
  </si>
  <si>
    <t>VJKOTE</t>
  </si>
  <si>
    <t>VIJB0001527</t>
  </si>
  <si>
    <t xml:space="preserve"> Nagesh G </t>
  </si>
  <si>
    <t>vb1527@vijayabank.co.in</t>
  </si>
  <si>
    <t>KELARKALBETTU</t>
  </si>
  <si>
    <t>VJKELA</t>
  </si>
  <si>
    <t>VIJB0001530</t>
  </si>
  <si>
    <t>Ganesh</t>
  </si>
  <si>
    <t>vb1530@vijayabank.co.in</t>
  </si>
  <si>
    <t>BANNANJE</t>
  </si>
  <si>
    <t>VJBNJE</t>
  </si>
  <si>
    <t>VIJB0001545</t>
  </si>
  <si>
    <t>Vijaya Kumar</t>
  </si>
  <si>
    <t>vb1545@vijayabank.co.in</t>
  </si>
  <si>
    <t>GILIYAR-KOTA</t>
  </si>
  <si>
    <t>VJGILI</t>
  </si>
  <si>
    <t>VIJB0001571</t>
  </si>
  <si>
    <t>Supriya Shetty</t>
  </si>
  <si>
    <t>vb1571@vijayabank.co.in</t>
  </si>
  <si>
    <t>B.H. RD, B’VATHI</t>
  </si>
  <si>
    <t>VJBHBH</t>
  </si>
  <si>
    <t>VIJB0001032</t>
  </si>
  <si>
    <t>Mohan Kumar N M</t>
  </si>
  <si>
    <t>vb1032@vijayabank.co.in</t>
  </si>
  <si>
    <t>KALATHUR</t>
  </si>
  <si>
    <t>VJKTUR</t>
  </si>
  <si>
    <t>VIJB0001104</t>
  </si>
  <si>
    <t>Subramanya</t>
  </si>
  <si>
    <t>vb1104@vijayabank.co.in</t>
  </si>
  <si>
    <t>KORANGRAPADY</t>
  </si>
  <si>
    <t>VJKOUD</t>
  </si>
  <si>
    <t>VIJB0001127</t>
  </si>
  <si>
    <t>Smitha B</t>
  </si>
  <si>
    <t>vb1127@vijayabank.co.in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</si>
</sst>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right" vertical="top" wrapText="1"/>
    </xf>
    <xf numFmtId="0" fontId="2" fillId="0" borderId="1" xfId="0" applyFont="1" applyBorder="1" applyAlignment="1">
      <alignment vertical="center"/>
    </xf>
    <xf numFmtId="0" fontId="0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2" fillId="2" borderId="1" xfId="0" applyFont="1" applyFill="1" applyBorder="1" applyAlignment="1">
      <alignment vertical="center"/>
    </xf>
    <xf numFmtId="49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>
      <alignment wrapText="1"/>
    </xf>
    <xf numFmtId="0" fontId="3" fillId="0" borderId="1" xfId="1" applyNumberFormat="1" applyFont="1" applyFill="1" applyBorder="1" applyAlignment="1">
      <alignment horizontal="right" vertical="top"/>
    </xf>
    <xf numFmtId="0" fontId="0" fillId="0" borderId="1" xfId="0" applyFill="1" applyBorder="1"/>
    <xf numFmtId="0" fontId="3" fillId="0" borderId="1" xfId="1" applyFont="1" applyFill="1" applyBorder="1" applyAlignment="1">
      <alignment vertical="top"/>
    </xf>
    <xf numFmtId="0" fontId="0" fillId="0" borderId="1" xfId="0" applyFont="1" applyFill="1" applyBorder="1"/>
    <xf numFmtId="0" fontId="4" fillId="0" borderId="1" xfId="0" applyFont="1" applyFill="1" applyBorder="1" applyAlignment="1">
      <alignment horizontal="right"/>
    </xf>
    <xf numFmtId="0" fontId="3" fillId="0" borderId="1" xfId="1" applyNumberFormat="1" applyFont="1" applyFill="1" applyBorder="1" applyAlignment="1">
      <alignment horizontal="left" vertical="top"/>
    </xf>
    <xf numFmtId="0" fontId="0" fillId="0" borderId="1" xfId="0" applyFill="1" applyBorder="1" applyAlignment="1">
      <alignment horizontal="right" vertical="top"/>
    </xf>
    <xf numFmtId="0" fontId="0" fillId="0" borderId="2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il%20id%20and%20password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D2">
            <v>982</v>
          </cell>
          <cell r="E2" t="str">
            <v>DAVANGERE</v>
          </cell>
          <cell r="F2" t="str">
            <v>davang@denabank.co.in</v>
          </cell>
          <cell r="G2" t="str">
            <v>DBDAVA@bankofbaroda.com</v>
          </cell>
        </row>
        <row r="3">
          <cell r="D3">
            <v>1091</v>
          </cell>
          <cell r="E3" t="str">
            <v>SHIMOGA</v>
          </cell>
          <cell r="F3" t="str">
            <v>shimog@denabank.co.in</v>
          </cell>
          <cell r="G3" t="str">
            <v>DBSMGA@bankofbaroda.com</v>
          </cell>
        </row>
        <row r="4">
          <cell r="D4">
            <v>1712</v>
          </cell>
          <cell r="E4" t="str">
            <v>UDUPI</v>
          </cell>
          <cell r="F4" t="str">
            <v>udupi@denabank.co.in</v>
          </cell>
          <cell r="G4" t="str">
            <v>DBUDUP@bankofbaroda.com</v>
          </cell>
        </row>
        <row r="5">
          <cell r="D5">
            <v>1498</v>
          </cell>
          <cell r="E5" t="str">
            <v>ALOOR-UDUPI</v>
          </cell>
          <cell r="F5" t="str">
            <v>vb1498@vijayabank.co.in</v>
          </cell>
          <cell r="G5" t="str">
            <v>VJALOO@bankofbaroda.com</v>
          </cell>
        </row>
        <row r="6">
          <cell r="D6">
            <v>1005</v>
          </cell>
          <cell r="E6" t="str">
            <v>ANAGODU</v>
          </cell>
          <cell r="F6" t="str">
            <v>vb1005@vijayabank.co.in</v>
          </cell>
          <cell r="G6" t="str">
            <v>VJANAG@bankofbaroda.com</v>
          </cell>
        </row>
        <row r="7">
          <cell r="D7">
            <v>1007</v>
          </cell>
          <cell r="E7" t="str">
            <v>ARDI</v>
          </cell>
          <cell r="F7" t="str">
            <v>vb1007@vijayabank.co.in</v>
          </cell>
          <cell r="G7" t="str">
            <v>VJARDI@bankofbaroda.com</v>
          </cell>
        </row>
        <row r="8">
          <cell r="D8">
            <v>1011</v>
          </cell>
          <cell r="E8" t="str">
            <v>ATHRADI</v>
          </cell>
          <cell r="F8" t="str">
            <v>vb1011@vijayabank.co.in</v>
          </cell>
          <cell r="G8" t="str">
            <v>VJATHR@bankofbaroda.com</v>
          </cell>
        </row>
        <row r="9">
          <cell r="D9">
            <v>1016</v>
          </cell>
          <cell r="E9" t="str">
            <v>BADANIDIYOOR</v>
          </cell>
          <cell r="F9" t="str">
            <v>vb1016@vijayabank.co.in</v>
          </cell>
          <cell r="G9" t="str">
            <v>VJBAYO@bankofbaroda.com</v>
          </cell>
        </row>
        <row r="10">
          <cell r="D10">
            <v>1023</v>
          </cell>
          <cell r="E10" t="str">
            <v>BEJJAVALLI</v>
          </cell>
          <cell r="F10" t="str">
            <v>vb1023@vijayabank.co.in</v>
          </cell>
          <cell r="G10" t="str">
            <v>VJBEJJ@bankofbaroda.com</v>
          </cell>
        </row>
        <row r="11">
          <cell r="D11">
            <v>1028</v>
          </cell>
          <cell r="E11" t="str">
            <v>BELMANNU</v>
          </cell>
          <cell r="F11" t="str">
            <v>vb1028@vijayabank.co.in</v>
          </cell>
          <cell r="G11" t="str">
            <v>VJBELM@bankofbaroda.com</v>
          </cell>
        </row>
        <row r="12">
          <cell r="D12">
            <v>1032</v>
          </cell>
          <cell r="E12" t="str">
            <v>B H ROAD,BHADRAVATHI</v>
          </cell>
          <cell r="F12" t="str">
            <v>vb1032@vijayabank.co.in</v>
          </cell>
          <cell r="G12" t="str">
            <v>VJBHBH@bankofbaroda.com</v>
          </cell>
        </row>
        <row r="13">
          <cell r="D13">
            <v>1303</v>
          </cell>
          <cell r="E13" t="str">
            <v>OLD TOWN</v>
          </cell>
          <cell r="F13" t="str">
            <v>vb1303@vijayabank.co.in</v>
          </cell>
          <cell r="G13" t="str">
            <v>VJBHOT@bankofbaroda.com</v>
          </cell>
        </row>
        <row r="14">
          <cell r="D14">
            <v>1545</v>
          </cell>
          <cell r="E14" t="str">
            <v>BANNANJE</v>
          </cell>
          <cell r="F14" t="str">
            <v>vb1545@vijayabank.co.in</v>
          </cell>
          <cell r="G14" t="str">
            <v>VJBNJE@bankofbaroda.com</v>
          </cell>
        </row>
        <row r="15">
          <cell r="D15">
            <v>1037</v>
          </cell>
          <cell r="E15" t="str">
            <v>BRAHMAVAR</v>
          </cell>
          <cell r="F15" t="str">
            <v>vb1037@vijayabank.co.in</v>
          </cell>
          <cell r="G15" t="str">
            <v>VJBRAH@bankofbaroda.com</v>
          </cell>
        </row>
        <row r="16">
          <cell r="D16">
            <v>1041</v>
          </cell>
          <cell r="E16" t="str">
            <v>BYNDOOR</v>
          </cell>
          <cell r="F16" t="str">
            <v>vb1041@vijayabank.co.in</v>
          </cell>
          <cell r="G16" t="str">
            <v>VJBYND@bankofbaroda.com</v>
          </cell>
        </row>
        <row r="17">
          <cell r="D17">
            <v>1055</v>
          </cell>
          <cell r="E17" t="str">
            <v>DAVANGERE</v>
          </cell>
          <cell r="F17" t="str">
            <v>vb1055@vijayabank.co.in</v>
          </cell>
          <cell r="G17" t="str">
            <v>VJDAVA@bankofbaroda.com</v>
          </cell>
        </row>
        <row r="18">
          <cell r="D18">
            <v>1056</v>
          </cell>
          <cell r="E18" t="str">
            <v>DEVANGI</v>
          </cell>
          <cell r="F18" t="str">
            <v>vb1056@vijayabank.co.in</v>
          </cell>
          <cell r="G18" t="str">
            <v>VJDESH@bankofbaroda.com</v>
          </cell>
        </row>
        <row r="19">
          <cell r="D19">
            <v>1257</v>
          </cell>
          <cell r="E19" t="str">
            <v>DONDERANGADI</v>
          </cell>
          <cell r="F19" t="str">
            <v>vb1257@vijayabank.co.in</v>
          </cell>
          <cell r="G19" t="str">
            <v>VJDOND@bankofbaroda.com</v>
          </cell>
        </row>
        <row r="20">
          <cell r="D20">
            <v>1571</v>
          </cell>
          <cell r="E20" t="str">
            <v>GILIYAR- KOTA</v>
          </cell>
          <cell r="F20" t="str">
            <v>vb1571@vijayabank.co.in</v>
          </cell>
          <cell r="G20" t="str">
            <v>VJGILI@bankofbaroda.com</v>
          </cell>
        </row>
        <row r="21">
          <cell r="D21">
            <v>1241</v>
          </cell>
          <cell r="E21" t="str">
            <v>GULWADI</v>
          </cell>
          <cell r="F21" t="str">
            <v>vb1241@vijayabank.co.in</v>
          </cell>
          <cell r="G21" t="str">
            <v>VJGULW@bankofbaroda.com</v>
          </cell>
        </row>
        <row r="22">
          <cell r="D22">
            <v>1073</v>
          </cell>
          <cell r="E22" t="str">
            <v>HALADY</v>
          </cell>
          <cell r="F22" t="str">
            <v>vb1073@vijayabank.co.in</v>
          </cell>
          <cell r="G22" t="str">
            <v>VJHALA@bankofbaroda.com</v>
          </cell>
        </row>
        <row r="23">
          <cell r="D23">
            <v>1586</v>
          </cell>
          <cell r="E23" t="str">
            <v>HALESORABA</v>
          </cell>
          <cell r="F23" t="str">
            <v>vb1586@vijayabank.co.in</v>
          </cell>
          <cell r="G23" t="str">
            <v>VJHALE@bankofbaroda.com</v>
          </cell>
        </row>
        <row r="24">
          <cell r="D24">
            <v>1272</v>
          </cell>
          <cell r="E24" t="str">
            <v>HARIHAR</v>
          </cell>
          <cell r="F24" t="str">
            <v>vb1272@vijayabank.co.in</v>
          </cell>
          <cell r="G24" t="str">
            <v>VJHARH@bankofbaroda.com</v>
          </cell>
        </row>
        <row r="25">
          <cell r="D25">
            <v>1077</v>
          </cell>
          <cell r="E25" t="str">
            <v>HARNAHALLI</v>
          </cell>
          <cell r="F25" t="str">
            <v>vb1077@vijayabank.co.in</v>
          </cell>
          <cell r="G25" t="str">
            <v>VJHARN@bankofbaroda.com</v>
          </cell>
        </row>
        <row r="26">
          <cell r="D26">
            <v>1080</v>
          </cell>
          <cell r="E26" t="str">
            <v>HEBRI</v>
          </cell>
          <cell r="F26" t="str">
            <v>vb1080@vijayabank.co.in</v>
          </cell>
          <cell r="G26" t="str">
            <v>VJHEBR@bankofbaroda.com</v>
          </cell>
        </row>
        <row r="27">
          <cell r="D27">
            <v>1085</v>
          </cell>
          <cell r="E27" t="str">
            <v>HIRIADKA</v>
          </cell>
          <cell r="F27" t="str">
            <v>vb1085@vijayabank.co.in</v>
          </cell>
          <cell r="G27" t="str">
            <v>VJHIUD@bankofbaroda.com</v>
          </cell>
        </row>
        <row r="28">
          <cell r="D28">
            <v>1106</v>
          </cell>
          <cell r="E28" t="str">
            <v>KAMBADAKONE</v>
          </cell>
          <cell r="F28" t="str">
            <v>vb1106@vijayabank.co.in</v>
          </cell>
          <cell r="G28" t="str">
            <v>VJKAMB@bankofbaroda.com</v>
          </cell>
        </row>
        <row r="29">
          <cell r="D29">
            <v>1111</v>
          </cell>
          <cell r="E29" t="str">
            <v>KARKALA</v>
          </cell>
          <cell r="F29" t="str">
            <v>vb1111@vijayabank.co.in</v>
          </cell>
          <cell r="G29" t="str">
            <v>VJKARK@bankofbaroda.com</v>
          </cell>
        </row>
        <row r="30">
          <cell r="D30">
            <v>1108</v>
          </cell>
          <cell r="E30" t="str">
            <v>KANDLUR</v>
          </cell>
          <cell r="F30" t="str">
            <v>vb1108@vijayabank.co.in</v>
          </cell>
          <cell r="G30" t="str">
            <v>VJKAUD@bankofbaroda.com</v>
          </cell>
        </row>
        <row r="31">
          <cell r="D31">
            <v>1116</v>
          </cell>
          <cell r="E31" t="str">
            <v>KAUP</v>
          </cell>
          <cell r="F31" t="str">
            <v>vb1116@vijayabank.co.in</v>
          </cell>
          <cell r="G31" t="str">
            <v>VJKAUP@bankofbaroda.com</v>
          </cell>
        </row>
        <row r="32">
          <cell r="D32">
            <v>1530</v>
          </cell>
          <cell r="E32" t="str">
            <v>KELARKALBETTU</v>
          </cell>
          <cell r="F32" t="str">
            <v>vb1530@vijayabank.co.in</v>
          </cell>
          <cell r="G32" t="str">
            <v>VJKELA@bankofbaroda.com</v>
          </cell>
        </row>
        <row r="33">
          <cell r="D33">
            <v>1428</v>
          </cell>
          <cell r="E33" t="str">
            <v>KOLLUR</v>
          </cell>
          <cell r="F33" t="str">
            <v>vb1428@vijayabank.co.in</v>
          </cell>
          <cell r="G33" t="str">
            <v>VJKLUR@bankofbaroda.com</v>
          </cell>
        </row>
        <row r="34">
          <cell r="D34">
            <v>1408</v>
          </cell>
          <cell r="E34" t="str">
            <v>KUMBHASHI</v>
          </cell>
          <cell r="F34" t="str">
            <v>vb1408@vijayabank.co.in</v>
          </cell>
          <cell r="G34" t="str">
            <v>VJKMBH@bankofbaroda.com</v>
          </cell>
        </row>
        <row r="35">
          <cell r="D35">
            <v>1475</v>
          </cell>
          <cell r="E35" t="str">
            <v>KOLALAGIRI</v>
          </cell>
          <cell r="F35" t="str">
            <v>vb1475@vijayabank.co.in</v>
          </cell>
          <cell r="G35" t="str">
            <v>VJKOGI@bankofbaroda.com</v>
          </cell>
        </row>
        <row r="36">
          <cell r="D36">
            <v>1456</v>
          </cell>
          <cell r="E36" t="str">
            <v>KONANDUR</v>
          </cell>
          <cell r="F36" t="str">
            <v>vb1456@vijayabank.co.in</v>
          </cell>
          <cell r="G36" t="str">
            <v>VJKOSH@bankofbaroda.com</v>
          </cell>
        </row>
        <row r="37">
          <cell r="D37">
            <v>1527</v>
          </cell>
          <cell r="E37" t="str">
            <v>KOTESHWAR</v>
          </cell>
          <cell r="F37" t="str">
            <v>vb1527@vijayabank.co.in</v>
          </cell>
          <cell r="G37" t="str">
            <v>VJKOTE@bankofbaroda.com</v>
          </cell>
        </row>
        <row r="38">
          <cell r="D38">
            <v>1127</v>
          </cell>
          <cell r="E38" t="str">
            <v>KORANGRAPADY</v>
          </cell>
          <cell r="F38" t="str">
            <v>vb1127@vijayabank.co.in</v>
          </cell>
          <cell r="G38" t="str">
            <v>VJKOUD@bankofbaroda.com</v>
          </cell>
        </row>
        <row r="39">
          <cell r="D39">
            <v>1115</v>
          </cell>
          <cell r="E39" t="str">
            <v>KATHALGERE</v>
          </cell>
          <cell r="F39" t="str">
            <v>vb1115@vijayabank.co.in</v>
          </cell>
          <cell r="G39" t="str">
            <v>VJKTHG@bankofbaroda.com</v>
          </cell>
        </row>
        <row r="40">
          <cell r="D40">
            <v>1104</v>
          </cell>
          <cell r="E40" t="str">
            <v>KALATHUR</v>
          </cell>
          <cell r="F40" t="str">
            <v>vb1104@vijayabank.co.in</v>
          </cell>
          <cell r="G40" t="str">
            <v>VJKTUR@bankofbaroda.com</v>
          </cell>
        </row>
        <row r="41">
          <cell r="D41">
            <v>1585</v>
          </cell>
          <cell r="E41" t="str">
            <v>KUDLIGERE</v>
          </cell>
          <cell r="F41" t="str">
            <v>vb1585@vijayabank.co.in</v>
          </cell>
          <cell r="G41" t="str">
            <v>VJKUDL@bankofbaroda.com</v>
          </cell>
        </row>
        <row r="42">
          <cell r="D42">
            <v>1327</v>
          </cell>
          <cell r="E42" t="str">
            <v>KUPPAGADDE</v>
          </cell>
          <cell r="F42" t="str">
            <v>vb1327@vijayabank.co.in</v>
          </cell>
          <cell r="G42" t="str">
            <v>VJKUGA@bankofbaroda.com</v>
          </cell>
        </row>
        <row r="43">
          <cell r="D43">
            <v>1237</v>
          </cell>
          <cell r="E43" t="str">
            <v>KUKKIKATTE</v>
          </cell>
          <cell r="F43" t="str">
            <v>vb1237@vijayabank.co.in</v>
          </cell>
          <cell r="G43" t="str">
            <v>VJKUKK@bankofbaroda.com</v>
          </cell>
        </row>
        <row r="44">
          <cell r="D44">
            <v>1129</v>
          </cell>
          <cell r="E44" t="str">
            <v>KUKKUNDOOR</v>
          </cell>
          <cell r="F44" t="str">
            <v>vb1129@vijayabank.co.in</v>
          </cell>
          <cell r="G44" t="str">
            <v>VJKUKU@bankofbaroda.com</v>
          </cell>
        </row>
        <row r="45">
          <cell r="D45">
            <v>1048</v>
          </cell>
          <cell r="E45" t="str">
            <v>KUNDAPUR</v>
          </cell>
          <cell r="F45" t="str">
            <v>vb1048@vijayabank.co.in</v>
          </cell>
          <cell r="G45" t="str">
            <v>VJKUNP@bankofbaroda.com</v>
          </cell>
        </row>
        <row r="46">
          <cell r="D46">
            <v>1497</v>
          </cell>
          <cell r="E46" t="str">
            <v>KUTHYAR- UDUPI</v>
          </cell>
          <cell r="F46" t="str">
            <v>vb1497@vijayabank.co.in</v>
          </cell>
          <cell r="G46" t="str">
            <v>VJKUUD@bankofbaroda.com</v>
          </cell>
        </row>
        <row r="47">
          <cell r="D47">
            <v>1524</v>
          </cell>
          <cell r="E47" t="str">
            <v>MAVINAKERE</v>
          </cell>
          <cell r="F47" t="str">
            <v>vb1524@vijayabank.co.in</v>
          </cell>
          <cell r="G47" t="str">
            <v>VJMAKE@bankofbaroda.com</v>
          </cell>
        </row>
        <row r="48">
          <cell r="D48">
            <v>1140</v>
          </cell>
          <cell r="E48" t="str">
            <v>MANDARTHI</v>
          </cell>
          <cell r="F48" t="str">
            <v>vb1140@vijayabank.co.in</v>
          </cell>
          <cell r="G48" t="str">
            <v>VJMAMU@bankofbaroda.com</v>
          </cell>
        </row>
        <row r="49">
          <cell r="D49">
            <v>1444</v>
          </cell>
          <cell r="E49" t="str">
            <v>M S M E-MANIPAL</v>
          </cell>
          <cell r="F49" t="str">
            <v>vb1444@vijayabank.co.in</v>
          </cell>
          <cell r="G49" t="str">
            <v>VJMMAN@bankofbaroda.com</v>
          </cell>
        </row>
        <row r="50">
          <cell r="D50">
            <v>1148</v>
          </cell>
          <cell r="E50" t="str">
            <v>MOODABETTU</v>
          </cell>
          <cell r="F50" t="str">
            <v>vb1148@vijayabank.co.in</v>
          </cell>
          <cell r="G50" t="str">
            <v>VJMOBE@bankofbaroda.com</v>
          </cell>
        </row>
        <row r="51">
          <cell r="D51">
            <v>1154</v>
          </cell>
          <cell r="E51" t="str">
            <v>NADA</v>
          </cell>
          <cell r="F51" t="str">
            <v>vb1154@vijayabank.co.in</v>
          </cell>
          <cell r="G51" t="str">
            <v>VJNADA@bankofbaroda.com</v>
          </cell>
        </row>
        <row r="52">
          <cell r="D52">
            <v>1157</v>
          </cell>
          <cell r="E52" t="str">
            <v>NALLUR</v>
          </cell>
          <cell r="F52" t="str">
            <v>vb1157@vijayabank.co.in</v>
          </cell>
          <cell r="G52" t="str">
            <v>VJNALL@bankofbaroda.com</v>
          </cell>
        </row>
        <row r="53">
          <cell r="D53">
            <v>1165</v>
          </cell>
          <cell r="E53" t="str">
            <v>NIREBAILUR</v>
          </cell>
          <cell r="F53" t="str">
            <v>vb1165@vijayabank.co.in</v>
          </cell>
          <cell r="G53" t="str">
            <v>VJNIRE@bankofbaroda.com</v>
          </cell>
        </row>
        <row r="54">
          <cell r="D54">
            <v>1166</v>
          </cell>
          <cell r="E54" t="str">
            <v>NITTE</v>
          </cell>
          <cell r="F54" t="str">
            <v>vb1166@vijayabank.co.in</v>
          </cell>
          <cell r="G54" t="str">
            <v>VJNITT@bankofbaroda.com</v>
          </cell>
        </row>
        <row r="55">
          <cell r="D55">
            <v>1167</v>
          </cell>
          <cell r="E55" t="str">
            <v>PADUBIDRI</v>
          </cell>
          <cell r="F55" t="str">
            <v>vb1167@vijayabank.co.in</v>
          </cell>
          <cell r="G55" t="str">
            <v>VJPADU@bankofbaroda.com</v>
          </cell>
        </row>
        <row r="56">
          <cell r="D56">
            <v>1172</v>
          </cell>
          <cell r="E56" t="str">
            <v>PANGALA</v>
          </cell>
          <cell r="F56" t="str">
            <v>vb1172@vijayabank.co.in</v>
          </cell>
          <cell r="G56" t="str">
            <v>VJPANG@bankofbaroda.com</v>
          </cell>
        </row>
        <row r="57">
          <cell r="D57">
            <v>1174</v>
          </cell>
          <cell r="E57" t="str">
            <v>PERDOOR</v>
          </cell>
          <cell r="F57" t="str">
            <v>vb1174@vijayabank.co.in</v>
          </cell>
          <cell r="G57" t="str">
            <v>VJPERD@bankofbaroda.com</v>
          </cell>
        </row>
        <row r="58">
          <cell r="D58">
            <v>1429</v>
          </cell>
          <cell r="E58" t="str">
            <v>SAGAR</v>
          </cell>
          <cell r="F58" t="str">
            <v>vb1429@vijayabank.co.in</v>
          </cell>
          <cell r="G58" t="str">
            <v>VJSAGA@bankofbaroda.com</v>
          </cell>
        </row>
        <row r="59">
          <cell r="D59">
            <v>1185</v>
          </cell>
          <cell r="E59" t="str">
            <v>SAIBARKATTA</v>
          </cell>
          <cell r="F59" t="str">
            <v>vb1185@vijayabank.co.in</v>
          </cell>
          <cell r="G59" t="str">
            <v>VJSAIK@bankofbaroda.com</v>
          </cell>
        </row>
        <row r="60">
          <cell r="D60">
            <v>1187</v>
          </cell>
          <cell r="E60" t="str">
            <v>SALVADY</v>
          </cell>
          <cell r="F60" t="str">
            <v>vb1187@vijayabank.co.in</v>
          </cell>
          <cell r="G60" t="str">
            <v>VJSALV@bankofbaroda.com</v>
          </cell>
        </row>
        <row r="61">
          <cell r="D61">
            <v>1190</v>
          </cell>
          <cell r="E61" t="str">
            <v>SANOOR</v>
          </cell>
          <cell r="F61" t="str">
            <v>vb1190@vijayabank.co.in</v>
          </cell>
          <cell r="G61" t="str">
            <v>VJSANO@bankofbaroda.com</v>
          </cell>
        </row>
        <row r="62">
          <cell r="D62">
            <v>1194</v>
          </cell>
          <cell r="E62" t="str">
            <v>B H ROAD SHIMOGA</v>
          </cell>
          <cell r="F62" t="str">
            <v>vb1194@vijayabank.co.in</v>
          </cell>
          <cell r="G62" t="str">
            <v>VJSHBH@bankofbaroda.com</v>
          </cell>
        </row>
        <row r="63">
          <cell r="D63">
            <v>1509</v>
          </cell>
          <cell r="E63" t="str">
            <v>SHIKARIPURA-SHIMOGA</v>
          </cell>
          <cell r="F63" t="str">
            <v>vb1509@vijayabank.co.in</v>
          </cell>
          <cell r="G63" t="str">
            <v>VJSHIK@bankofbaroda.com</v>
          </cell>
        </row>
        <row r="64">
          <cell r="D64">
            <v>1433</v>
          </cell>
          <cell r="E64" t="str">
            <v>SHIMOGA - L B S NAGAR</v>
          </cell>
          <cell r="F64" t="str">
            <v>vb1433@vijayabank.co.in</v>
          </cell>
          <cell r="G64" t="str">
            <v>VJSHLB@bankofbaroda.com</v>
          </cell>
        </row>
        <row r="65">
          <cell r="D65">
            <v>1526</v>
          </cell>
          <cell r="E65" t="str">
            <v>SHIRUR</v>
          </cell>
          <cell r="F65" t="str">
            <v>vb1526@vijayabank.co.in</v>
          </cell>
          <cell r="G65" t="str">
            <v>VJSHRU@bankofbaroda.com</v>
          </cell>
        </row>
        <row r="66">
          <cell r="D66">
            <v>1299</v>
          </cell>
          <cell r="E66" t="str">
            <v>S R RASTE</v>
          </cell>
          <cell r="F66" t="str">
            <v>vb1299@vijayabank.co.in</v>
          </cell>
          <cell r="G66" t="str">
            <v>VJSHSR@bankofbaroda.com</v>
          </cell>
        </row>
        <row r="67">
          <cell r="D67">
            <v>1197</v>
          </cell>
          <cell r="E67" t="str">
            <v>SHIRVA</v>
          </cell>
          <cell r="F67" t="str">
            <v>vb1197@vijayabank.co.in</v>
          </cell>
          <cell r="G67" t="str">
            <v>VJSHUD@bankofbaroda.com</v>
          </cell>
        </row>
        <row r="68">
          <cell r="D68">
            <v>1308</v>
          </cell>
          <cell r="E68" t="str">
            <v>SOODA</v>
          </cell>
          <cell r="F68" t="str">
            <v>vb1308@vijayabank.co.in</v>
          </cell>
          <cell r="G68" t="str">
            <v>VJSOOD@bankofbaroda.com</v>
          </cell>
        </row>
        <row r="69">
          <cell r="D69">
            <v>1243</v>
          </cell>
          <cell r="E69" t="str">
            <v>THALLUR</v>
          </cell>
          <cell r="F69" t="str">
            <v>vb1243@vijayabank.co.in</v>
          </cell>
          <cell r="G69" t="str">
            <v>VJTHAL@bankofbaroda.com</v>
          </cell>
        </row>
        <row r="70">
          <cell r="D70">
            <v>1244</v>
          </cell>
          <cell r="E70" t="str">
            <v>THOGARSI</v>
          </cell>
          <cell r="F70" t="str">
            <v>vb1244@vijayabank.co.in</v>
          </cell>
          <cell r="G70" t="str">
            <v>VJTHOG@bankofbaroda.com</v>
          </cell>
        </row>
        <row r="71">
          <cell r="D71">
            <v>1206</v>
          </cell>
          <cell r="E71" t="str">
            <v>THOTTAM</v>
          </cell>
          <cell r="F71" t="str">
            <v>vb1206@vijayabank.co.in</v>
          </cell>
          <cell r="G71" t="str">
            <v>VJTHOT@bankofbaroda.com</v>
          </cell>
        </row>
        <row r="72">
          <cell r="D72">
            <v>1382</v>
          </cell>
          <cell r="E72" t="str">
            <v>TIRTHAHALLI</v>
          </cell>
          <cell r="F72" t="str">
            <v>vb1382@vijayabank.co.in</v>
          </cell>
          <cell r="G72" t="str">
            <v>VJTIRT@bankofbaroda.com</v>
          </cell>
        </row>
        <row r="73">
          <cell r="D73">
            <v>1210</v>
          </cell>
          <cell r="E73" t="str">
            <v>UCHILA</v>
          </cell>
          <cell r="F73" t="str">
            <v>vb1210@vijayabank.co.in</v>
          </cell>
          <cell r="G73" t="str">
            <v>VJUCHI@bankofbaroda.com</v>
          </cell>
        </row>
        <row r="74">
          <cell r="D74">
            <v>1212</v>
          </cell>
          <cell r="E74" t="str">
            <v>UDUPI PUTTUR</v>
          </cell>
          <cell r="F74" t="str">
            <v>vb1212@vijayabank.co.in</v>
          </cell>
          <cell r="G74" t="str">
            <v>VJUDPU@bankofbaroda.com</v>
          </cell>
        </row>
        <row r="75">
          <cell r="D75">
            <v>1211</v>
          </cell>
          <cell r="E75" t="str">
            <v>UDUPI MAIN</v>
          </cell>
          <cell r="F75" t="str">
            <v>vb1211@vijayabank.co.in</v>
          </cell>
          <cell r="G75" t="str">
            <v>VJUDUP@bankofbaroda.com</v>
          </cell>
        </row>
        <row r="76">
          <cell r="D76">
            <v>1214</v>
          </cell>
          <cell r="E76" t="str">
            <v>ULAVI</v>
          </cell>
          <cell r="F76" t="str">
            <v>vb1214@vijayabank.co.in</v>
          </cell>
          <cell r="G76" t="str">
            <v>VJULAV@bankofbaroda.com</v>
          </cell>
        </row>
        <row r="77">
          <cell r="D77">
            <v>1553</v>
          </cell>
          <cell r="E77" t="str">
            <v>VIDYANAGAR, DAVANGERE</v>
          </cell>
          <cell r="F77" t="str">
            <v>vb1553@vijayabank.co.in</v>
          </cell>
          <cell r="G77" t="str">
            <v>VJVIDA@bankofbaroda.com</v>
          </cell>
        </row>
        <row r="78">
          <cell r="D78">
            <v>1609</v>
          </cell>
          <cell r="E78" t="str">
            <v>VINOBANAGAR, SHIMOGA</v>
          </cell>
          <cell r="F78" t="str">
            <v>vb1609@vijayabank.co.in</v>
          </cell>
          <cell r="G78" t="str">
            <v>VJVINO@bankofbaroda.com</v>
          </cell>
        </row>
        <row r="79">
          <cell r="D79">
            <v>1227</v>
          </cell>
          <cell r="E79" t="str">
            <v>YELLUR</v>
          </cell>
          <cell r="F79" t="str">
            <v>vb1227@vijayabank.co.in</v>
          </cell>
          <cell r="G79" t="str">
            <v>VJYELL@bankofbaroda.com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31" workbookViewId="0">
      <selection activeCell="Q44" sqref="Q44"/>
    </sheetView>
  </sheetViews>
  <sheetFormatPr defaultRowHeight="15" x14ac:dyDescent="0.25"/>
  <sheetData>
    <row r="1" spans="1:13" ht="4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4">
        <v>10070</v>
      </c>
      <c r="B2" s="4">
        <v>1007</v>
      </c>
      <c r="C2" s="4" t="s">
        <v>13</v>
      </c>
      <c r="D2" s="5" t="s">
        <v>14</v>
      </c>
      <c r="E2" s="6" t="s">
        <v>15</v>
      </c>
      <c r="F2" s="7" t="s">
        <v>16</v>
      </c>
      <c r="G2" s="7" t="s">
        <v>17</v>
      </c>
      <c r="H2" s="7">
        <v>576212</v>
      </c>
      <c r="I2" s="7" t="s">
        <v>18</v>
      </c>
      <c r="J2" s="7" t="s">
        <v>19</v>
      </c>
      <c r="K2" s="7" t="str">
        <f>VLOOKUP(B2,[1]Sheet1!$D$2:$G$79,4,0)</f>
        <v>VJARDI@bankofbaroda.com</v>
      </c>
      <c r="L2" s="7" t="s">
        <v>20</v>
      </c>
      <c r="M2" s="7" t="s">
        <v>21</v>
      </c>
    </row>
    <row r="3" spans="1:13" x14ac:dyDescent="0.25">
      <c r="A3" s="4">
        <v>10160</v>
      </c>
      <c r="B3" s="4">
        <v>1016</v>
      </c>
      <c r="C3" s="4" t="s">
        <v>22</v>
      </c>
      <c r="D3" s="5" t="s">
        <v>14</v>
      </c>
      <c r="E3" s="6">
        <v>9901730859</v>
      </c>
      <c r="F3" s="7" t="s">
        <v>23</v>
      </c>
      <c r="G3" s="7" t="s">
        <v>24</v>
      </c>
      <c r="H3" s="7">
        <v>576115</v>
      </c>
      <c r="I3" s="7" t="s">
        <v>25</v>
      </c>
      <c r="J3" s="7" t="s">
        <v>26</v>
      </c>
      <c r="K3" s="7" t="str">
        <f>VLOOKUP(B3,[1]Sheet1!$D$2:$G$79,4,0)</f>
        <v>VJBAYO@bankofbaroda.com</v>
      </c>
      <c r="L3" s="7" t="s">
        <v>20</v>
      </c>
      <c r="M3" s="7" t="s">
        <v>21</v>
      </c>
    </row>
    <row r="4" spans="1:13" x14ac:dyDescent="0.25">
      <c r="A4" s="4">
        <v>10280</v>
      </c>
      <c r="B4" s="4">
        <v>1028</v>
      </c>
      <c r="C4" s="4" t="s">
        <v>27</v>
      </c>
      <c r="D4" s="5" t="s">
        <v>14</v>
      </c>
      <c r="E4" s="6">
        <v>9483919751</v>
      </c>
      <c r="F4" s="7" t="s">
        <v>28</v>
      </c>
      <c r="G4" s="7" t="s">
        <v>29</v>
      </c>
      <c r="H4" s="7">
        <v>576111</v>
      </c>
      <c r="I4" s="7" t="s">
        <v>30</v>
      </c>
      <c r="J4" s="7" t="s">
        <v>31</v>
      </c>
      <c r="K4" s="7" t="str">
        <f>VLOOKUP(B4,[1]Sheet1!$D$2:$G$79,4,0)</f>
        <v>VJBELM@bankofbaroda.com</v>
      </c>
      <c r="L4" s="7" t="s">
        <v>20</v>
      </c>
      <c r="M4" s="7" t="s">
        <v>21</v>
      </c>
    </row>
    <row r="5" spans="1:13" x14ac:dyDescent="0.25">
      <c r="A5" s="4">
        <v>10370</v>
      </c>
      <c r="B5" s="4">
        <v>1037</v>
      </c>
      <c r="C5" s="4" t="s">
        <v>32</v>
      </c>
      <c r="D5" s="5" t="s">
        <v>14</v>
      </c>
      <c r="E5" s="6">
        <v>9663677695</v>
      </c>
      <c r="F5" s="7" t="s">
        <v>33</v>
      </c>
      <c r="G5" s="7" t="s">
        <v>34</v>
      </c>
      <c r="H5" s="7">
        <v>576213</v>
      </c>
      <c r="I5" s="7" t="s">
        <v>35</v>
      </c>
      <c r="J5" s="7" t="s">
        <v>36</v>
      </c>
      <c r="K5" s="7" t="str">
        <f>VLOOKUP(B5,[1]Sheet1!$D$2:$G$79,4,0)</f>
        <v>VJBRAH@bankofbaroda.com</v>
      </c>
      <c r="L5" s="7" t="s">
        <v>20</v>
      </c>
      <c r="M5" s="7" t="s">
        <v>21</v>
      </c>
    </row>
    <row r="6" spans="1:13" x14ac:dyDescent="0.25">
      <c r="A6" s="4">
        <v>10410</v>
      </c>
      <c r="B6" s="4">
        <v>1041</v>
      </c>
      <c r="C6" s="4" t="s">
        <v>37</v>
      </c>
      <c r="D6" s="5" t="s">
        <v>14</v>
      </c>
      <c r="E6" s="6" t="s">
        <v>38</v>
      </c>
      <c r="F6" s="7" t="s">
        <v>39</v>
      </c>
      <c r="G6" s="7" t="s">
        <v>40</v>
      </c>
      <c r="H6" s="7">
        <v>576214</v>
      </c>
      <c r="I6" s="7" t="s">
        <v>41</v>
      </c>
      <c r="J6" s="7" t="s">
        <v>42</v>
      </c>
      <c r="K6" s="7" t="str">
        <f>VLOOKUP(B6,[1]Sheet1!$D$2:$G$79,4,0)</f>
        <v>VJBYND@bankofbaroda.com</v>
      </c>
      <c r="L6" s="7" t="s">
        <v>20</v>
      </c>
      <c r="M6" s="7" t="s">
        <v>21</v>
      </c>
    </row>
    <row r="7" spans="1:13" x14ac:dyDescent="0.25">
      <c r="A7" s="4">
        <v>10480</v>
      </c>
      <c r="B7" s="4">
        <v>1048</v>
      </c>
      <c r="C7" s="4" t="s">
        <v>43</v>
      </c>
      <c r="D7" s="5" t="s">
        <v>14</v>
      </c>
      <c r="E7" s="6" t="s">
        <v>44</v>
      </c>
      <c r="F7" s="7" t="s">
        <v>45</v>
      </c>
      <c r="G7" s="7" t="s">
        <v>46</v>
      </c>
      <c r="H7" s="7">
        <v>576201</v>
      </c>
      <c r="I7" s="7" t="s">
        <v>47</v>
      </c>
      <c r="J7" s="7" t="s">
        <v>48</v>
      </c>
      <c r="K7" s="7" t="str">
        <f>VLOOKUP(B7,[1]Sheet1!$D$2:$G$79,4,0)</f>
        <v>VJKUNP@bankofbaroda.com</v>
      </c>
      <c r="L7" s="7" t="s">
        <v>20</v>
      </c>
      <c r="M7" s="7" t="s">
        <v>21</v>
      </c>
    </row>
    <row r="8" spans="1:13" x14ac:dyDescent="0.25">
      <c r="A8" s="4">
        <v>10730</v>
      </c>
      <c r="B8" s="4">
        <v>1073</v>
      </c>
      <c r="C8" s="4" t="s">
        <v>49</v>
      </c>
      <c r="D8" s="5" t="s">
        <v>14</v>
      </c>
      <c r="E8" s="6" t="s">
        <v>50</v>
      </c>
      <c r="F8" s="7" t="s">
        <v>51</v>
      </c>
      <c r="G8" s="7" t="s">
        <v>52</v>
      </c>
      <c r="H8" s="7">
        <v>576222</v>
      </c>
      <c r="I8" s="7" t="s">
        <v>53</v>
      </c>
      <c r="J8" s="7" t="s">
        <v>54</v>
      </c>
      <c r="K8" s="7" t="str">
        <f>VLOOKUP(B8,[1]Sheet1!$D$2:$G$79,4,0)</f>
        <v>VJHALA@bankofbaroda.com</v>
      </c>
      <c r="L8" s="7" t="s">
        <v>20</v>
      </c>
      <c r="M8" s="7" t="s">
        <v>21</v>
      </c>
    </row>
    <row r="9" spans="1:13" x14ac:dyDescent="0.25">
      <c r="A9" s="4">
        <v>10850</v>
      </c>
      <c r="B9" s="4">
        <v>1085</v>
      </c>
      <c r="C9" s="4" t="s">
        <v>55</v>
      </c>
      <c r="D9" s="5" t="s">
        <v>14</v>
      </c>
      <c r="E9" s="6">
        <v>9844443051</v>
      </c>
      <c r="F9" s="7" t="s">
        <v>56</v>
      </c>
      <c r="G9" s="7" t="s">
        <v>57</v>
      </c>
      <c r="H9" s="7">
        <v>576113</v>
      </c>
      <c r="I9" s="7" t="s">
        <v>58</v>
      </c>
      <c r="J9" s="7" t="s">
        <v>59</v>
      </c>
      <c r="K9" s="7" t="str">
        <f>VLOOKUP(B9,[1]Sheet1!$D$2:$G$79,4,0)</f>
        <v>VJHIUD@bankofbaroda.com</v>
      </c>
      <c r="L9" s="7" t="s">
        <v>20</v>
      </c>
      <c r="M9" s="7" t="s">
        <v>21</v>
      </c>
    </row>
    <row r="10" spans="1:13" x14ac:dyDescent="0.25">
      <c r="A10" s="4">
        <v>11060</v>
      </c>
      <c r="B10" s="4">
        <v>1106</v>
      </c>
      <c r="C10" s="4" t="s">
        <v>60</v>
      </c>
      <c r="D10" s="5" t="s">
        <v>14</v>
      </c>
      <c r="E10" s="6" t="s">
        <v>61</v>
      </c>
      <c r="F10" s="7" t="s">
        <v>62</v>
      </c>
      <c r="G10" s="7" t="s">
        <v>63</v>
      </c>
      <c r="H10" s="7">
        <v>576219</v>
      </c>
      <c r="I10" s="7" t="s">
        <v>64</v>
      </c>
      <c r="J10" s="7" t="s">
        <v>65</v>
      </c>
      <c r="K10" s="7" t="str">
        <f>VLOOKUP(B10,[1]Sheet1!$D$2:$G$79,4,0)</f>
        <v>VJKAMB@bankofbaroda.com</v>
      </c>
      <c r="L10" s="7" t="s">
        <v>20</v>
      </c>
      <c r="M10" s="7" t="s">
        <v>21</v>
      </c>
    </row>
    <row r="11" spans="1:13" x14ac:dyDescent="0.25">
      <c r="A11" s="4">
        <v>11080</v>
      </c>
      <c r="B11" s="4">
        <v>1108</v>
      </c>
      <c r="C11" s="4" t="s">
        <v>66</v>
      </c>
      <c r="D11" s="5" t="s">
        <v>14</v>
      </c>
      <c r="E11" s="6">
        <v>8277398325</v>
      </c>
      <c r="F11" s="7" t="s">
        <v>67</v>
      </c>
      <c r="G11" s="7" t="s">
        <v>68</v>
      </c>
      <c r="H11" s="7">
        <v>576240</v>
      </c>
      <c r="I11" s="7" t="s">
        <v>69</v>
      </c>
      <c r="J11" s="7" t="s">
        <v>70</v>
      </c>
      <c r="K11" s="7" t="str">
        <f>VLOOKUP(B11,[1]Sheet1!$D$2:$G$79,4,0)</f>
        <v>VJKAUD@bankofbaroda.com</v>
      </c>
      <c r="L11" s="7" t="s">
        <v>20</v>
      </c>
      <c r="M11" s="7" t="s">
        <v>21</v>
      </c>
    </row>
    <row r="12" spans="1:13" x14ac:dyDescent="0.25">
      <c r="A12" s="4">
        <v>11160</v>
      </c>
      <c r="B12" s="4">
        <v>1116</v>
      </c>
      <c r="C12" s="4" t="s">
        <v>71</v>
      </c>
      <c r="D12" s="5" t="s">
        <v>14</v>
      </c>
      <c r="E12" s="6">
        <v>9611362105</v>
      </c>
      <c r="F12" s="7" t="s">
        <v>72</v>
      </c>
      <c r="G12" s="7" t="s">
        <v>73</v>
      </c>
      <c r="H12" s="7">
        <v>574106</v>
      </c>
      <c r="I12" s="7" t="s">
        <v>74</v>
      </c>
      <c r="J12" s="7" t="s">
        <v>75</v>
      </c>
      <c r="K12" s="7" t="str">
        <f>VLOOKUP(B12,[1]Sheet1!$D$2:$G$79,4,0)</f>
        <v>VJKAUP@bankofbaroda.com</v>
      </c>
      <c r="L12" s="7" t="s">
        <v>20</v>
      </c>
      <c r="M12" s="7" t="s">
        <v>21</v>
      </c>
    </row>
    <row r="13" spans="1:13" x14ac:dyDescent="0.25">
      <c r="A13" s="4">
        <v>11290</v>
      </c>
      <c r="B13" s="4">
        <v>1129</v>
      </c>
      <c r="C13" s="4" t="s">
        <v>76</v>
      </c>
      <c r="D13" s="5" t="s">
        <v>14</v>
      </c>
      <c r="E13" s="6">
        <v>9009312231</v>
      </c>
      <c r="F13" s="7" t="s">
        <v>77</v>
      </c>
      <c r="G13" s="7" t="s">
        <v>78</v>
      </c>
      <c r="H13" s="7">
        <v>576117</v>
      </c>
      <c r="I13" s="7" t="s">
        <v>79</v>
      </c>
      <c r="J13" s="7" t="s">
        <v>80</v>
      </c>
      <c r="K13" s="7" t="str">
        <f>VLOOKUP(B13,[1]Sheet1!$D$2:$G$79,4,0)</f>
        <v>VJKUKU@bankofbaroda.com</v>
      </c>
      <c r="L13" s="7" t="s">
        <v>20</v>
      </c>
      <c r="M13" s="7" t="s">
        <v>21</v>
      </c>
    </row>
    <row r="14" spans="1:13" x14ac:dyDescent="0.25">
      <c r="A14" s="4">
        <v>11400</v>
      </c>
      <c r="B14" s="4">
        <v>1140</v>
      </c>
      <c r="C14" s="4" t="s">
        <v>81</v>
      </c>
      <c r="D14" s="5" t="s">
        <v>14</v>
      </c>
      <c r="E14" s="6">
        <v>9900413733</v>
      </c>
      <c r="F14" s="7" t="s">
        <v>82</v>
      </c>
      <c r="G14" s="7" t="s">
        <v>83</v>
      </c>
      <c r="H14" s="7">
        <v>576223</v>
      </c>
      <c r="I14" s="7" t="s">
        <v>84</v>
      </c>
      <c r="J14" s="7" t="s">
        <v>85</v>
      </c>
      <c r="K14" s="7" t="str">
        <f>VLOOKUP(B14,[1]Sheet1!$D$2:$G$79,4,0)</f>
        <v>VJMAMU@bankofbaroda.com</v>
      </c>
      <c r="L14" s="7" t="s">
        <v>20</v>
      </c>
      <c r="M14" s="7" t="s">
        <v>21</v>
      </c>
    </row>
    <row r="15" spans="1:13" x14ac:dyDescent="0.25">
      <c r="A15" s="4">
        <v>11480</v>
      </c>
      <c r="B15" s="4">
        <v>1148</v>
      </c>
      <c r="C15" s="4" t="s">
        <v>86</v>
      </c>
      <c r="D15" s="5" t="s">
        <v>14</v>
      </c>
      <c r="E15" s="6">
        <v>9901001892</v>
      </c>
      <c r="F15" s="7" t="s">
        <v>87</v>
      </c>
      <c r="G15" s="7" t="s">
        <v>88</v>
      </c>
      <c r="H15" s="7">
        <v>574105</v>
      </c>
      <c r="I15" s="7" t="s">
        <v>89</v>
      </c>
      <c r="J15" s="7" t="s">
        <v>90</v>
      </c>
      <c r="K15" s="7" t="str">
        <f>VLOOKUP(B15,[1]Sheet1!$D$2:$G$79,4,0)</f>
        <v>VJMOBE@bankofbaroda.com</v>
      </c>
      <c r="L15" s="7" t="s">
        <v>20</v>
      </c>
      <c r="M15" s="7" t="s">
        <v>21</v>
      </c>
    </row>
    <row r="16" spans="1:13" x14ac:dyDescent="0.25">
      <c r="A16" s="4">
        <v>11540</v>
      </c>
      <c r="B16" s="4">
        <v>1154</v>
      </c>
      <c r="C16" s="4" t="s">
        <v>91</v>
      </c>
      <c r="D16" s="5" t="s">
        <v>14</v>
      </c>
      <c r="E16" s="6" t="s">
        <v>92</v>
      </c>
      <c r="F16" s="7" t="s">
        <v>93</v>
      </c>
      <c r="G16" s="7" t="s">
        <v>94</v>
      </c>
      <c r="H16" s="7">
        <v>576262</v>
      </c>
      <c r="I16" s="7" t="s">
        <v>95</v>
      </c>
      <c r="J16" s="7" t="s">
        <v>96</v>
      </c>
      <c r="K16" s="7" t="str">
        <f>VLOOKUP(B16,[1]Sheet1!$D$2:$G$79,4,0)</f>
        <v>VJNADA@bankofbaroda.com</v>
      </c>
      <c r="L16" s="7" t="s">
        <v>20</v>
      </c>
      <c r="M16" s="7" t="s">
        <v>21</v>
      </c>
    </row>
    <row r="17" spans="1:13" x14ac:dyDescent="0.25">
      <c r="A17" s="4">
        <v>11650</v>
      </c>
      <c r="B17" s="4">
        <v>1165</v>
      </c>
      <c r="C17" s="4" t="s">
        <v>97</v>
      </c>
      <c r="D17" s="5" t="s">
        <v>14</v>
      </c>
      <c r="E17" s="6">
        <v>9743579250</v>
      </c>
      <c r="F17" s="7" t="s">
        <v>98</v>
      </c>
      <c r="G17" s="7" t="s">
        <v>99</v>
      </c>
      <c r="H17" s="7">
        <v>574102</v>
      </c>
      <c r="I17" s="7" t="s">
        <v>100</v>
      </c>
      <c r="J17" s="7" t="s">
        <v>101</v>
      </c>
      <c r="K17" s="7" t="str">
        <f>VLOOKUP(B17,[1]Sheet1!$D$2:$G$79,4,0)</f>
        <v>VJNIRE@bankofbaroda.com</v>
      </c>
      <c r="L17" s="7" t="s">
        <v>20</v>
      </c>
      <c r="M17" s="7" t="s">
        <v>21</v>
      </c>
    </row>
    <row r="18" spans="1:13" x14ac:dyDescent="0.25">
      <c r="A18" s="4">
        <v>11670</v>
      </c>
      <c r="B18" s="4">
        <v>1167</v>
      </c>
      <c r="C18" s="4" t="s">
        <v>102</v>
      </c>
      <c r="D18" s="5" t="s">
        <v>14</v>
      </c>
      <c r="E18" s="6">
        <v>8105660510</v>
      </c>
      <c r="F18" s="7" t="s">
        <v>103</v>
      </c>
      <c r="G18" s="7" t="s">
        <v>104</v>
      </c>
      <c r="H18" s="7">
        <v>574111</v>
      </c>
      <c r="I18" s="7" t="s">
        <v>105</v>
      </c>
      <c r="J18" s="7" t="s">
        <v>106</v>
      </c>
      <c r="K18" s="7" t="str">
        <f>VLOOKUP(B18,[1]Sheet1!$D$2:$G$79,4,0)</f>
        <v>VJPADU@bankofbaroda.com</v>
      </c>
      <c r="L18" s="7" t="s">
        <v>20</v>
      </c>
      <c r="M18" s="7" t="s">
        <v>21</v>
      </c>
    </row>
    <row r="19" spans="1:13" x14ac:dyDescent="0.25">
      <c r="A19" s="4">
        <v>11720</v>
      </c>
      <c r="B19" s="4">
        <v>1172</v>
      </c>
      <c r="C19" s="4" t="s">
        <v>107</v>
      </c>
      <c r="D19" s="5" t="s">
        <v>14</v>
      </c>
      <c r="E19" s="6" t="s">
        <v>108</v>
      </c>
      <c r="F19" s="7" t="s">
        <v>109</v>
      </c>
      <c r="G19" s="7" t="s">
        <v>110</v>
      </c>
      <c r="H19" s="7">
        <v>576122</v>
      </c>
      <c r="I19" s="7" t="s">
        <v>111</v>
      </c>
      <c r="J19" s="7" t="s">
        <v>112</v>
      </c>
      <c r="K19" s="7" t="str">
        <f>VLOOKUP(B19,[1]Sheet1!$D$2:$G$79,4,0)</f>
        <v>VJPANG@bankofbaroda.com</v>
      </c>
      <c r="L19" s="7" t="s">
        <v>20</v>
      </c>
      <c r="M19" s="7" t="s">
        <v>21</v>
      </c>
    </row>
    <row r="20" spans="1:13" x14ac:dyDescent="0.25">
      <c r="A20" s="4">
        <v>11740</v>
      </c>
      <c r="B20" s="4">
        <v>1174</v>
      </c>
      <c r="C20" s="4" t="s">
        <v>113</v>
      </c>
      <c r="D20" s="5" t="s">
        <v>14</v>
      </c>
      <c r="E20" s="6" t="s">
        <v>114</v>
      </c>
      <c r="F20" s="7" t="s">
        <v>115</v>
      </c>
      <c r="G20" s="7" t="s">
        <v>116</v>
      </c>
      <c r="H20" s="7">
        <v>576124</v>
      </c>
      <c r="I20" s="7" t="s">
        <v>117</v>
      </c>
      <c r="J20" s="7" t="s">
        <v>118</v>
      </c>
      <c r="K20" s="7" t="str">
        <f>VLOOKUP(B20,[1]Sheet1!$D$2:$G$79,4,0)</f>
        <v>VJPERD@bankofbaroda.com</v>
      </c>
      <c r="L20" s="7" t="s">
        <v>20</v>
      </c>
      <c r="M20" s="7" t="s">
        <v>21</v>
      </c>
    </row>
    <row r="21" spans="1:13" x14ac:dyDescent="0.25">
      <c r="A21" s="4">
        <v>11850</v>
      </c>
      <c r="B21" s="4">
        <v>1185</v>
      </c>
      <c r="C21" s="4" t="s">
        <v>119</v>
      </c>
      <c r="D21" s="5" t="s">
        <v>14</v>
      </c>
      <c r="E21" s="6" t="s">
        <v>120</v>
      </c>
      <c r="F21" s="7" t="s">
        <v>121</v>
      </c>
      <c r="G21" s="7" t="s">
        <v>122</v>
      </c>
      <c r="H21" s="7">
        <v>576266</v>
      </c>
      <c r="I21" s="7" t="s">
        <v>123</v>
      </c>
      <c r="J21" s="7" t="s">
        <v>124</v>
      </c>
      <c r="K21" s="7" t="str">
        <f>VLOOKUP(B21,[1]Sheet1!$D$2:$G$79,4,0)</f>
        <v>VJSAIK@bankofbaroda.com</v>
      </c>
      <c r="L21" s="7" t="s">
        <v>20</v>
      </c>
      <c r="M21" s="7" t="s">
        <v>21</v>
      </c>
    </row>
    <row r="22" spans="1:13" x14ac:dyDescent="0.25">
      <c r="A22" s="4">
        <v>11870</v>
      </c>
      <c r="B22" s="4">
        <v>1187</v>
      </c>
      <c r="C22" s="4" t="s">
        <v>125</v>
      </c>
      <c r="D22" s="5" t="s">
        <v>14</v>
      </c>
      <c r="E22" s="6">
        <v>9901291116</v>
      </c>
      <c r="F22" s="7" t="s">
        <v>126</v>
      </c>
      <c r="G22" s="7" t="s">
        <v>127</v>
      </c>
      <c r="H22" s="7">
        <v>576222</v>
      </c>
      <c r="I22" s="7" t="s">
        <v>128</v>
      </c>
      <c r="J22" s="7" t="s">
        <v>129</v>
      </c>
      <c r="K22" s="7" t="str">
        <f>VLOOKUP(B22,[1]Sheet1!$D$2:$G$79,4,0)</f>
        <v>VJSALV@bankofbaroda.com</v>
      </c>
      <c r="L22" s="7" t="s">
        <v>20</v>
      </c>
      <c r="M22" s="7" t="s">
        <v>21</v>
      </c>
    </row>
    <row r="23" spans="1:13" x14ac:dyDescent="0.25">
      <c r="A23" s="4">
        <v>11900</v>
      </c>
      <c r="B23" s="4">
        <v>1190</v>
      </c>
      <c r="C23" s="4" t="s">
        <v>130</v>
      </c>
      <c r="D23" s="5" t="s">
        <v>14</v>
      </c>
      <c r="E23" s="6" t="s">
        <v>131</v>
      </c>
      <c r="F23" s="7" t="s">
        <v>132</v>
      </c>
      <c r="G23" s="7" t="s">
        <v>133</v>
      </c>
      <c r="H23" s="7">
        <v>574114</v>
      </c>
      <c r="I23" s="7" t="s">
        <v>134</v>
      </c>
      <c r="J23" s="7" t="s">
        <v>135</v>
      </c>
      <c r="K23" s="7" t="str">
        <f>VLOOKUP(B23,[1]Sheet1!$D$2:$G$79,4,0)</f>
        <v>VJSANO@bankofbaroda.com</v>
      </c>
      <c r="L23" s="7" t="s">
        <v>20</v>
      </c>
      <c r="M23" s="7" t="s">
        <v>21</v>
      </c>
    </row>
    <row r="24" spans="1:13" x14ac:dyDescent="0.25">
      <c r="A24" s="4">
        <v>11970</v>
      </c>
      <c r="B24" s="4">
        <v>1197</v>
      </c>
      <c r="C24" s="4" t="s">
        <v>136</v>
      </c>
      <c r="D24" s="5" t="s">
        <v>14</v>
      </c>
      <c r="E24" s="6" t="s">
        <v>137</v>
      </c>
      <c r="F24" s="7" t="s">
        <v>138</v>
      </c>
      <c r="G24" s="7" t="s">
        <v>139</v>
      </c>
      <c r="H24" s="7">
        <v>574116</v>
      </c>
      <c r="I24" s="7" t="s">
        <v>140</v>
      </c>
      <c r="J24" s="7" t="s">
        <v>141</v>
      </c>
      <c r="K24" s="7" t="str">
        <f>VLOOKUP(B24,[1]Sheet1!$D$2:$G$79,4,0)</f>
        <v>VJSHUD@bankofbaroda.com</v>
      </c>
      <c r="L24" s="7" t="s">
        <v>20</v>
      </c>
      <c r="M24" s="7" t="s">
        <v>21</v>
      </c>
    </row>
    <row r="25" spans="1:13" x14ac:dyDescent="0.25">
      <c r="A25" s="4">
        <v>12060</v>
      </c>
      <c r="B25" s="4">
        <v>1206</v>
      </c>
      <c r="C25" s="4" t="s">
        <v>142</v>
      </c>
      <c r="D25" s="5" t="s">
        <v>14</v>
      </c>
      <c r="E25" s="6">
        <v>9980287617</v>
      </c>
      <c r="F25" s="7" t="s">
        <v>143</v>
      </c>
      <c r="G25" s="7" t="s">
        <v>144</v>
      </c>
      <c r="H25" s="7">
        <v>576143</v>
      </c>
      <c r="I25" s="7" t="s">
        <v>145</v>
      </c>
      <c r="J25" s="7" t="s">
        <v>146</v>
      </c>
      <c r="K25" s="7" t="str">
        <f>VLOOKUP(B25,[1]Sheet1!$D$2:$G$79,4,0)</f>
        <v>VJTHOT@bankofbaroda.com</v>
      </c>
      <c r="L25" s="7" t="s">
        <v>20</v>
      </c>
      <c r="M25" s="7" t="s">
        <v>21</v>
      </c>
    </row>
    <row r="26" spans="1:13" x14ac:dyDescent="0.25">
      <c r="A26" s="4">
        <v>12100</v>
      </c>
      <c r="B26" s="4">
        <v>1210</v>
      </c>
      <c r="C26" s="4" t="s">
        <v>147</v>
      </c>
      <c r="D26" s="5" t="s">
        <v>14</v>
      </c>
      <c r="E26" s="6">
        <v>9035653531</v>
      </c>
      <c r="F26" s="7" t="s">
        <v>148</v>
      </c>
      <c r="G26" s="7" t="s">
        <v>149</v>
      </c>
      <c r="H26" s="7">
        <v>574117</v>
      </c>
      <c r="I26" s="7" t="s">
        <v>150</v>
      </c>
      <c r="J26" s="7" t="s">
        <v>151</v>
      </c>
      <c r="K26" s="7" t="str">
        <f>VLOOKUP(B26,[1]Sheet1!$D$2:$G$79,4,0)</f>
        <v>VJUCHI@bankofbaroda.com</v>
      </c>
      <c r="L26" s="7" t="s">
        <v>20</v>
      </c>
      <c r="M26" s="7" t="s">
        <v>21</v>
      </c>
    </row>
    <row r="27" spans="1:13" x14ac:dyDescent="0.25">
      <c r="A27" s="4">
        <v>12110</v>
      </c>
      <c r="B27" s="4">
        <v>1211</v>
      </c>
      <c r="C27" s="4" t="s">
        <v>152</v>
      </c>
      <c r="D27" s="5" t="s">
        <v>14</v>
      </c>
      <c r="E27" s="6" t="s">
        <v>153</v>
      </c>
      <c r="F27" s="7" t="s">
        <v>154</v>
      </c>
      <c r="G27" s="7" t="s">
        <v>155</v>
      </c>
      <c r="H27" s="7">
        <v>576101</v>
      </c>
      <c r="I27" s="7" t="s">
        <v>156</v>
      </c>
      <c r="J27" s="7" t="s">
        <v>157</v>
      </c>
      <c r="K27" s="7" t="str">
        <f>VLOOKUP(B27,[1]Sheet1!$D$2:$G$79,4,0)</f>
        <v>VJUDUP@bankofbaroda.com</v>
      </c>
      <c r="L27" s="7" t="s">
        <v>20</v>
      </c>
      <c r="M27" s="7" t="s">
        <v>21</v>
      </c>
    </row>
    <row r="28" spans="1:13" x14ac:dyDescent="0.25">
      <c r="A28" s="4">
        <v>12120</v>
      </c>
      <c r="B28" s="4">
        <v>1212</v>
      </c>
      <c r="C28" s="4" t="s">
        <v>158</v>
      </c>
      <c r="D28" s="5" t="s">
        <v>14</v>
      </c>
      <c r="E28" s="6">
        <v>9964023573</v>
      </c>
      <c r="F28" s="7" t="s">
        <v>159</v>
      </c>
      <c r="G28" s="7" t="s">
        <v>160</v>
      </c>
      <c r="H28" s="7">
        <v>576105</v>
      </c>
      <c r="I28" s="7" t="s">
        <v>161</v>
      </c>
      <c r="J28" s="7" t="s">
        <v>162</v>
      </c>
      <c r="K28" s="7" t="str">
        <f>VLOOKUP(B28,[1]Sheet1!$D$2:$G$79,4,0)</f>
        <v>VJUDPU@bankofbaroda.com</v>
      </c>
      <c r="L28" s="7" t="s">
        <v>20</v>
      </c>
      <c r="M28" s="7" t="s">
        <v>21</v>
      </c>
    </row>
    <row r="29" spans="1:13" x14ac:dyDescent="0.25">
      <c r="A29" s="4">
        <v>12270</v>
      </c>
      <c r="B29" s="4">
        <v>1227</v>
      </c>
      <c r="C29" s="4" t="s">
        <v>163</v>
      </c>
      <c r="D29" s="5" t="s">
        <v>14</v>
      </c>
      <c r="E29" s="6">
        <v>7259728914</v>
      </c>
      <c r="F29" s="7" t="s">
        <v>164</v>
      </c>
      <c r="G29" s="7" t="s">
        <v>165</v>
      </c>
      <c r="H29" s="7">
        <v>574113</v>
      </c>
      <c r="I29" s="7" t="s">
        <v>166</v>
      </c>
      <c r="J29" s="7" t="s">
        <v>167</v>
      </c>
      <c r="K29" s="7" t="str">
        <f>VLOOKUP(B29,[1]Sheet1!$D$2:$G$79,4,0)</f>
        <v>VJYELL@bankofbaroda.com</v>
      </c>
      <c r="L29" s="7" t="s">
        <v>20</v>
      </c>
      <c r="M29" s="7" t="s">
        <v>21</v>
      </c>
    </row>
    <row r="30" spans="1:13" x14ac:dyDescent="0.25">
      <c r="A30" s="4">
        <v>12370</v>
      </c>
      <c r="B30" s="4">
        <v>1237</v>
      </c>
      <c r="C30" s="4" t="s">
        <v>168</v>
      </c>
      <c r="D30" s="5" t="s">
        <v>14</v>
      </c>
      <c r="E30" s="6">
        <v>9448623757</v>
      </c>
      <c r="F30" s="7" t="s">
        <v>169</v>
      </c>
      <c r="G30" s="7" t="s">
        <v>170</v>
      </c>
      <c r="H30" s="7">
        <v>576101</v>
      </c>
      <c r="I30" s="7" t="s">
        <v>171</v>
      </c>
      <c r="J30" s="7" t="s">
        <v>172</v>
      </c>
      <c r="K30" s="7" t="str">
        <f>VLOOKUP(B30,[1]Sheet1!$D$2:$G$79,4,0)</f>
        <v>VJKUKK@bankofbaroda.com</v>
      </c>
      <c r="L30" s="7" t="s">
        <v>20</v>
      </c>
      <c r="M30" s="7" t="s">
        <v>21</v>
      </c>
    </row>
    <row r="31" spans="1:13" x14ac:dyDescent="0.25">
      <c r="A31" s="4">
        <v>12430</v>
      </c>
      <c r="B31" s="4">
        <v>1243</v>
      </c>
      <c r="C31" s="4" t="s">
        <v>173</v>
      </c>
      <c r="D31" s="5" t="s">
        <v>14</v>
      </c>
      <c r="E31" s="6">
        <v>9755947447</v>
      </c>
      <c r="F31" s="7" t="s">
        <v>174</v>
      </c>
      <c r="G31" s="7" t="s">
        <v>175</v>
      </c>
      <c r="H31" s="7">
        <v>576230</v>
      </c>
      <c r="I31" s="7" t="s">
        <v>176</v>
      </c>
      <c r="J31" s="7" t="s">
        <v>177</v>
      </c>
      <c r="K31" s="7" t="str">
        <f>VLOOKUP(B31,[1]Sheet1!$D$2:$G$79,4,0)</f>
        <v>VJTHAL@bankofbaroda.com</v>
      </c>
      <c r="L31" s="7" t="s">
        <v>20</v>
      </c>
      <c r="M31" s="7" t="s">
        <v>21</v>
      </c>
    </row>
    <row r="32" spans="1:13" x14ac:dyDescent="0.25">
      <c r="A32" s="4">
        <v>12570</v>
      </c>
      <c r="B32" s="4">
        <v>1257</v>
      </c>
      <c r="C32" s="4" t="s">
        <v>178</v>
      </c>
      <c r="D32" s="5" t="s">
        <v>14</v>
      </c>
      <c r="E32" s="6">
        <v>9448013975</v>
      </c>
      <c r="F32" s="7" t="s">
        <v>179</v>
      </c>
      <c r="G32" s="7" t="s">
        <v>180</v>
      </c>
      <c r="H32" s="7">
        <v>574108</v>
      </c>
      <c r="I32" s="7" t="s">
        <v>181</v>
      </c>
      <c r="J32" s="7" t="s">
        <v>182</v>
      </c>
      <c r="K32" s="7" t="str">
        <f>VLOOKUP(B32,[1]Sheet1!$D$2:$G$79,4,0)</f>
        <v>VJDOND@bankofbaroda.com</v>
      </c>
      <c r="L32" s="7" t="s">
        <v>20</v>
      </c>
      <c r="M32" s="7" t="s">
        <v>21</v>
      </c>
    </row>
    <row r="33" spans="1:13" x14ac:dyDescent="0.25">
      <c r="A33" s="8">
        <v>13080</v>
      </c>
      <c r="B33" s="4">
        <v>1308</v>
      </c>
      <c r="C33" s="8" t="s">
        <v>183</v>
      </c>
      <c r="D33" s="5" t="s">
        <v>14</v>
      </c>
      <c r="E33" s="6" t="s">
        <v>184</v>
      </c>
      <c r="F33" s="7" t="s">
        <v>185</v>
      </c>
      <c r="G33" s="7" t="s">
        <v>186</v>
      </c>
      <c r="H33" s="7">
        <v>574116</v>
      </c>
      <c r="I33" s="7" t="s">
        <v>187</v>
      </c>
      <c r="J33" s="7" t="s">
        <v>188</v>
      </c>
      <c r="K33" s="7" t="str">
        <f>VLOOKUP(B33,[1]Sheet1!$D$2:$G$79,4,0)</f>
        <v>VJSOOD@bankofbaroda.com</v>
      </c>
      <c r="L33" s="7" t="s">
        <v>20</v>
      </c>
      <c r="M33" s="7" t="s">
        <v>21</v>
      </c>
    </row>
    <row r="34" spans="1:13" x14ac:dyDescent="0.25">
      <c r="A34" s="8">
        <v>14080</v>
      </c>
      <c r="B34" s="4">
        <v>1408</v>
      </c>
      <c r="C34" s="8" t="s">
        <v>189</v>
      </c>
      <c r="D34" s="5" t="s">
        <v>14</v>
      </c>
      <c r="E34" s="6">
        <v>9632531892</v>
      </c>
      <c r="F34" s="7" t="s">
        <v>190</v>
      </c>
      <c r="G34" s="7" t="s">
        <v>191</v>
      </c>
      <c r="H34" s="7">
        <v>576257</v>
      </c>
      <c r="I34" s="7" t="s">
        <v>192</v>
      </c>
      <c r="J34" s="7" t="s">
        <v>193</v>
      </c>
      <c r="K34" s="7" t="str">
        <f>VLOOKUP(B34,[1]Sheet1!$D$2:$G$79,4,0)</f>
        <v>VJKMBH@bankofbaroda.com</v>
      </c>
      <c r="L34" s="7" t="s">
        <v>20</v>
      </c>
      <c r="M34" s="7" t="s">
        <v>21</v>
      </c>
    </row>
    <row r="35" spans="1:13" x14ac:dyDescent="0.25">
      <c r="A35" s="8">
        <v>14280</v>
      </c>
      <c r="B35" s="4">
        <v>1428</v>
      </c>
      <c r="C35" s="8" t="s">
        <v>194</v>
      </c>
      <c r="D35" s="5" t="s">
        <v>14</v>
      </c>
      <c r="E35" s="6" t="s">
        <v>195</v>
      </c>
      <c r="F35" s="7" t="s">
        <v>196</v>
      </c>
      <c r="G35" s="7" t="s">
        <v>197</v>
      </c>
      <c r="H35" s="7">
        <v>576220</v>
      </c>
      <c r="I35" s="7" t="s">
        <v>198</v>
      </c>
      <c r="J35" s="7" t="s">
        <v>199</v>
      </c>
      <c r="K35" s="7" t="str">
        <f>VLOOKUP(B35,[1]Sheet1!$D$2:$G$79,4,0)</f>
        <v>VJKLUR@bankofbaroda.com</v>
      </c>
      <c r="L35" s="7" t="s">
        <v>20</v>
      </c>
      <c r="M35" s="7" t="s">
        <v>21</v>
      </c>
    </row>
    <row r="36" spans="1:13" x14ac:dyDescent="0.25">
      <c r="A36" s="8">
        <v>14750</v>
      </c>
      <c r="B36" s="4">
        <v>1475</v>
      </c>
      <c r="C36" s="8" t="s">
        <v>200</v>
      </c>
      <c r="D36" s="5" t="s">
        <v>14</v>
      </c>
      <c r="E36" s="6">
        <v>7353555442</v>
      </c>
      <c r="F36" s="7" t="s">
        <v>201</v>
      </c>
      <c r="G36" s="7" t="s">
        <v>202</v>
      </c>
      <c r="H36" s="7">
        <v>576105</v>
      </c>
      <c r="I36" s="7" t="s">
        <v>203</v>
      </c>
      <c r="J36" s="7" t="s">
        <v>204</v>
      </c>
      <c r="K36" s="7" t="str">
        <f>VLOOKUP(B36,[1]Sheet1!$D$2:$G$79,4,0)</f>
        <v>VJKOGI@bankofbaroda.com</v>
      </c>
      <c r="L36" s="7" t="s">
        <v>20</v>
      </c>
      <c r="M36" s="7" t="s">
        <v>21</v>
      </c>
    </row>
    <row r="37" spans="1:13" x14ac:dyDescent="0.25">
      <c r="A37" s="8">
        <v>14970</v>
      </c>
      <c r="B37" s="4">
        <v>1497</v>
      </c>
      <c r="C37" s="8" t="s">
        <v>205</v>
      </c>
      <c r="D37" s="5" t="s">
        <v>14</v>
      </c>
      <c r="E37" s="6" t="s">
        <v>206</v>
      </c>
      <c r="F37" s="7" t="s">
        <v>207</v>
      </c>
      <c r="G37" s="7" t="s">
        <v>208</v>
      </c>
      <c r="H37" s="7">
        <v>574000</v>
      </c>
      <c r="I37" s="7" t="s">
        <v>209</v>
      </c>
      <c r="J37" s="7" t="s">
        <v>210</v>
      </c>
      <c r="K37" s="7" t="str">
        <f>VLOOKUP(B37,[1]Sheet1!$D$2:$G$79,4,0)</f>
        <v>VJKUUD@bankofbaroda.com</v>
      </c>
      <c r="L37" s="7" t="s">
        <v>20</v>
      </c>
      <c r="M37" s="7" t="s">
        <v>21</v>
      </c>
    </row>
    <row r="38" spans="1:13" x14ac:dyDescent="0.25">
      <c r="A38" s="8">
        <v>14980</v>
      </c>
      <c r="B38" s="4">
        <v>1498</v>
      </c>
      <c r="C38" s="8" t="s">
        <v>211</v>
      </c>
      <c r="D38" s="5" t="s">
        <v>14</v>
      </c>
      <c r="E38" s="6">
        <v>9137800539</v>
      </c>
      <c r="F38" s="7" t="s">
        <v>212</v>
      </c>
      <c r="G38" s="7" t="s">
        <v>213</v>
      </c>
      <c r="H38" s="7">
        <v>576233</v>
      </c>
      <c r="I38" s="7" t="s">
        <v>214</v>
      </c>
      <c r="J38" s="7" t="s">
        <v>215</v>
      </c>
      <c r="K38" s="7" t="str">
        <f>VLOOKUP(B38,[1]Sheet1!$D$2:$G$79,4,0)</f>
        <v>VJALOO@bankofbaroda.com</v>
      </c>
      <c r="L38" s="7" t="s">
        <v>20</v>
      </c>
      <c r="M38" s="7" t="s">
        <v>21</v>
      </c>
    </row>
    <row r="39" spans="1:13" x14ac:dyDescent="0.25">
      <c r="A39" s="8">
        <v>15260</v>
      </c>
      <c r="B39" s="4">
        <v>1526</v>
      </c>
      <c r="C39" s="8" t="s">
        <v>216</v>
      </c>
      <c r="D39" s="5" t="s">
        <v>14</v>
      </c>
      <c r="E39" s="6">
        <v>9448510069</v>
      </c>
      <c r="F39" s="7" t="s">
        <v>217</v>
      </c>
      <c r="G39" s="7" t="s">
        <v>218</v>
      </c>
      <c r="H39" s="7">
        <v>576228</v>
      </c>
      <c r="I39" s="7" t="s">
        <v>219</v>
      </c>
      <c r="J39" s="7" t="s">
        <v>220</v>
      </c>
      <c r="K39" s="7" t="str">
        <f>VLOOKUP(B39,[1]Sheet1!$D$2:$G$79,4,0)</f>
        <v>VJSHRU@bankofbaroda.com</v>
      </c>
      <c r="L39" s="7" t="s">
        <v>20</v>
      </c>
      <c r="M39" s="7" t="s">
        <v>21</v>
      </c>
    </row>
    <row r="40" spans="1:13" x14ac:dyDescent="0.25">
      <c r="A40" s="4">
        <v>15270</v>
      </c>
      <c r="B40" s="4">
        <v>1527</v>
      </c>
      <c r="C40" s="4" t="s">
        <v>221</v>
      </c>
      <c r="D40" s="5" t="s">
        <v>14</v>
      </c>
      <c r="E40" s="6" t="s">
        <v>222</v>
      </c>
      <c r="F40" s="7" t="s">
        <v>223</v>
      </c>
      <c r="G40" s="7" t="s">
        <v>224</v>
      </c>
      <c r="H40" s="7">
        <v>576222</v>
      </c>
      <c r="I40" s="7" t="s">
        <v>225</v>
      </c>
      <c r="J40" s="7" t="s">
        <v>226</v>
      </c>
      <c r="K40" s="7" t="str">
        <f>VLOOKUP(B40,[1]Sheet1!$D$2:$G$79,4,0)</f>
        <v>VJKOTE@bankofbaroda.com</v>
      </c>
      <c r="L40" s="7" t="s">
        <v>20</v>
      </c>
      <c r="M40" s="7" t="s">
        <v>21</v>
      </c>
    </row>
    <row r="41" spans="1:13" x14ac:dyDescent="0.25">
      <c r="A41" s="4">
        <v>15300</v>
      </c>
      <c r="B41" s="4">
        <v>1530</v>
      </c>
      <c r="C41" s="4" t="s">
        <v>227</v>
      </c>
      <c r="D41" s="5" t="s">
        <v>14</v>
      </c>
      <c r="E41" s="6">
        <v>9481724006</v>
      </c>
      <c r="F41" s="7" t="s">
        <v>228</v>
      </c>
      <c r="G41" s="7" t="s">
        <v>229</v>
      </c>
      <c r="H41" s="7">
        <v>576106</v>
      </c>
      <c r="I41" s="7" t="s">
        <v>230</v>
      </c>
      <c r="J41" s="7" t="s">
        <v>231</v>
      </c>
      <c r="K41" s="7" t="str">
        <f>VLOOKUP(B41,[1]Sheet1!$D$2:$G$79,4,0)</f>
        <v>VJKELA@bankofbaroda.com</v>
      </c>
      <c r="L41" s="7" t="s">
        <v>20</v>
      </c>
      <c r="M41" s="7" t="s">
        <v>21</v>
      </c>
    </row>
    <row r="42" spans="1:13" x14ac:dyDescent="0.25">
      <c r="A42" s="4">
        <v>15450</v>
      </c>
      <c r="B42" s="4">
        <v>1545</v>
      </c>
      <c r="C42" s="4" t="s">
        <v>232</v>
      </c>
      <c r="D42" s="5" t="s">
        <v>14</v>
      </c>
      <c r="E42" s="6">
        <v>9964399269</v>
      </c>
      <c r="F42" s="7" t="s">
        <v>233</v>
      </c>
      <c r="G42" s="7" t="s">
        <v>234</v>
      </c>
      <c r="H42" s="7">
        <v>576101</v>
      </c>
      <c r="I42" s="7" t="s">
        <v>235</v>
      </c>
      <c r="J42" s="7" t="s">
        <v>236</v>
      </c>
      <c r="K42" s="7" t="str">
        <f>VLOOKUP(B42,[1]Sheet1!$D$2:$G$79,4,0)</f>
        <v>VJBNJE@bankofbaroda.com</v>
      </c>
      <c r="L42" s="7" t="s">
        <v>20</v>
      </c>
      <c r="M42" s="7" t="s">
        <v>21</v>
      </c>
    </row>
    <row r="43" spans="1:13" x14ac:dyDescent="0.25">
      <c r="A43" s="4">
        <v>15710</v>
      </c>
      <c r="B43" s="4">
        <v>1571</v>
      </c>
      <c r="C43" s="4" t="s">
        <v>237</v>
      </c>
      <c r="D43" s="5" t="s">
        <v>14</v>
      </c>
      <c r="E43" s="6">
        <v>9980290673</v>
      </c>
      <c r="F43" s="7" t="s">
        <v>238</v>
      </c>
      <c r="G43" s="7" t="s">
        <v>239</v>
      </c>
      <c r="H43" s="7">
        <v>576221</v>
      </c>
      <c r="I43" s="7" t="s">
        <v>240</v>
      </c>
      <c r="J43" s="7" t="s">
        <v>241</v>
      </c>
      <c r="K43" s="7" t="str">
        <f>VLOOKUP(B43,[1]Sheet1!$D$2:$G$79,4,0)</f>
        <v>VJGILI@bankofbaroda.com</v>
      </c>
      <c r="L43" s="7" t="s">
        <v>20</v>
      </c>
      <c r="M43" s="7" t="s">
        <v>21</v>
      </c>
    </row>
    <row r="44" spans="1:13" ht="30" x14ac:dyDescent="0.25">
      <c r="A44" s="7">
        <v>10320</v>
      </c>
      <c r="B44" s="7">
        <v>1032</v>
      </c>
      <c r="C44" s="9" t="s">
        <v>242</v>
      </c>
      <c r="D44" s="5" t="s">
        <v>14</v>
      </c>
      <c r="E44" s="10">
        <v>8197413311</v>
      </c>
      <c r="F44" s="7" t="s">
        <v>243</v>
      </c>
      <c r="G44" s="7" t="s">
        <v>244</v>
      </c>
      <c r="H44" s="7">
        <v>577301</v>
      </c>
      <c r="I44" s="7" t="s">
        <v>245</v>
      </c>
      <c r="J44" s="7" t="s">
        <v>246</v>
      </c>
      <c r="K44" s="7" t="str">
        <f>VLOOKUP(B44,[1]Sheet1!$D$2:$G$79,4,0)</f>
        <v>VJBHBH@bankofbaroda.com</v>
      </c>
      <c r="L44" s="7" t="s">
        <v>20</v>
      </c>
      <c r="M44" s="7" t="s">
        <v>21</v>
      </c>
    </row>
    <row r="45" spans="1:13" x14ac:dyDescent="0.25">
      <c r="A45" s="11">
        <v>11040</v>
      </c>
      <c r="B45" s="12">
        <f>A45/10</f>
        <v>1104</v>
      </c>
      <c r="C45" s="13" t="s">
        <v>247</v>
      </c>
      <c r="D45" s="14" t="s">
        <v>14</v>
      </c>
      <c r="E45" s="15">
        <v>9632225639</v>
      </c>
      <c r="F45" s="16" t="s">
        <v>248</v>
      </c>
      <c r="G45" s="12" t="s">
        <v>249</v>
      </c>
      <c r="H45" s="17">
        <v>574106</v>
      </c>
      <c r="I45" s="12" t="s">
        <v>250</v>
      </c>
      <c r="J45" s="12" t="s">
        <v>251</v>
      </c>
      <c r="K45" s="12" t="str">
        <f>VLOOKUP(B45,[1]Sheet1!$D$2:$G$79,4,0)</f>
        <v>VJKTUR@bankofbaroda.com</v>
      </c>
      <c r="L45" s="12" t="s">
        <v>20</v>
      </c>
      <c r="M45" s="12" t="s">
        <v>21</v>
      </c>
    </row>
    <row r="46" spans="1:13" x14ac:dyDescent="0.25">
      <c r="A46" s="11">
        <v>11270</v>
      </c>
      <c r="B46" s="12">
        <f>A46/10</f>
        <v>1127</v>
      </c>
      <c r="C46" s="13" t="s">
        <v>252</v>
      </c>
      <c r="D46" s="14" t="s">
        <v>14</v>
      </c>
      <c r="E46" s="15">
        <v>9480929501</v>
      </c>
      <c r="F46" s="16" t="s">
        <v>253</v>
      </c>
      <c r="G46" s="12" t="s">
        <v>254</v>
      </c>
      <c r="H46" s="18">
        <v>574118</v>
      </c>
      <c r="I46" s="12" t="s">
        <v>255</v>
      </c>
      <c r="J46" s="12" t="s">
        <v>256</v>
      </c>
      <c r="K46" s="12" t="str">
        <f>VLOOKUP(B46,[1]Sheet1!$D$2:$G$79,4,0)</f>
        <v>VJKOUD@bankofbaroda.com</v>
      </c>
      <c r="L46" s="12" t="s">
        <v>20</v>
      </c>
      <c r="M46" s="1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2020-01-08T11:08:03Z</dcterms:modified>
</cp:coreProperties>
</file>