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ydio103\calc\"/>
    </mc:Choice>
  </mc:AlternateContent>
  <bookViews>
    <workbookView xWindow="0" yWindow="0" windowWidth="17820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7" i="1" l="1"/>
  <c r="B18" i="1" s="1"/>
  <c r="B12" i="1"/>
  <c r="B7" i="1"/>
  <c r="B8" i="1" l="1"/>
  <c r="B19" i="1" s="1"/>
  <c r="B20" i="1" s="1"/>
  <c r="B9" i="1"/>
  <c r="B13" i="1"/>
</calcChain>
</file>

<file path=xl/sharedStrings.xml><?xml version="1.0" encoding="utf-8"?>
<sst xmlns="http://schemas.openxmlformats.org/spreadsheetml/2006/main" count="33" uniqueCount="28">
  <si>
    <t>PSC</t>
  </si>
  <si>
    <t>ADC channels</t>
  </si>
  <si>
    <t>Hz</t>
  </si>
  <si>
    <t>APB freq</t>
  </si>
  <si>
    <t>ARR</t>
  </si>
  <si>
    <t>Nyq freq</t>
  </si>
  <si>
    <t>ADC ch freq</t>
  </si>
  <si>
    <t>ADC buffer len</t>
  </si>
  <si>
    <t>audio buffer len</t>
  </si>
  <si>
    <t>samples</t>
  </si>
  <si>
    <t>ms</t>
  </si>
  <si>
    <t>RX I</t>
  </si>
  <si>
    <t>RX Q</t>
  </si>
  <si>
    <t>MIC</t>
  </si>
  <si>
    <t>SWR1</t>
  </si>
  <si>
    <t>SWR2</t>
  </si>
  <si>
    <t>BUTTON</t>
  </si>
  <si>
    <t>VBAT</t>
  </si>
  <si>
    <t>RESERVE</t>
  </si>
  <si>
    <t>FFT len</t>
  </si>
  <si>
    <t>FFT useful bins</t>
  </si>
  <si>
    <t>Hz per bin</t>
  </si>
  <si>
    <t>SSB FFT width</t>
  </si>
  <si>
    <t>bins</t>
  </si>
  <si>
    <t>Fs/4</t>
  </si>
  <si>
    <t>bins with Fs/4</t>
  </si>
  <si>
    <t>PWM bits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</si>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</sst>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4" workbookViewId="0">
      <selection activeCell="B16" sqref="B16"/>
    </sheetView>
  </sheetViews>
  <sheetFormatPr defaultRowHeight="15" x14ac:dyDescent="0.25"/>
  <cols>
    <col min="1" max="1" width="17" customWidth="1"/>
    <col min="2" max="2" width="10" bestFit="1" customWidth="1"/>
  </cols>
  <sheetData>
    <row r="1" spans="1:5" x14ac:dyDescent="0.25">
      <c r="A1" t="s">
        <v>3</v>
      </c>
      <c r="B1" s="2">
        <v>128000000</v>
      </c>
      <c r="C1" t="s">
        <v>2</v>
      </c>
      <c r="E1" t="s">
        <v>11</v>
      </c>
    </row>
    <row r="2" spans="1:5" x14ac:dyDescent="0.25">
      <c r="A2" t="s">
        <v>0</v>
      </c>
      <c r="B2" s="2">
        <v>1</v>
      </c>
      <c r="E2" t="s">
        <v>12</v>
      </c>
    </row>
    <row r="3" spans="1:5" x14ac:dyDescent="0.25">
      <c r="A3" t="s">
        <v>4</v>
      </c>
      <c r="B3" s="2">
        <v>1024</v>
      </c>
      <c r="E3" t="s">
        <v>13</v>
      </c>
    </row>
    <row r="4" spans="1:5" x14ac:dyDescent="0.25">
      <c r="A4" t="s">
        <v>1</v>
      </c>
      <c r="B4" s="2">
        <v>4</v>
      </c>
      <c r="E4" t="s">
        <v>14</v>
      </c>
    </row>
    <row r="5" spans="1:5" x14ac:dyDescent="0.25">
      <c r="E5" t="s">
        <v>15</v>
      </c>
    </row>
    <row r="6" spans="1:5" x14ac:dyDescent="0.25">
      <c r="E6" t="s">
        <v>16</v>
      </c>
    </row>
    <row r="7" spans="1:5" x14ac:dyDescent="0.25">
      <c r="A7" t="s">
        <v>6</v>
      </c>
      <c r="B7" s="1">
        <f>B1/B2/B3/B4</f>
        <v>31250</v>
      </c>
      <c r="C7" t="s">
        <v>2</v>
      </c>
      <c r="E7" t="s">
        <v>17</v>
      </c>
    </row>
    <row r="8" spans="1:5" x14ac:dyDescent="0.25">
      <c r="A8" t="s">
        <v>5</v>
      </c>
      <c r="B8" s="1">
        <f>B7/2</f>
        <v>15625</v>
      </c>
      <c r="C8" t="s">
        <v>2</v>
      </c>
      <c r="E8" t="s">
        <v>18</v>
      </c>
    </row>
    <row r="9" spans="1:5" x14ac:dyDescent="0.25">
      <c r="A9" t="s">
        <v>24</v>
      </c>
      <c r="B9" s="1">
        <f>B7/4</f>
        <v>7812.5</v>
      </c>
      <c r="C9" t="s">
        <v>2</v>
      </c>
    </row>
    <row r="11" spans="1:5" x14ac:dyDescent="0.25">
      <c r="A11" t="s">
        <v>7</v>
      </c>
      <c r="B11" s="2">
        <v>512</v>
      </c>
      <c r="C11" t="s">
        <v>9</v>
      </c>
    </row>
    <row r="12" spans="1:5" x14ac:dyDescent="0.25">
      <c r="A12" t="s">
        <v>8</v>
      </c>
      <c r="B12" s="1">
        <f>B11/B4</f>
        <v>128</v>
      </c>
      <c r="C12" t="s">
        <v>9</v>
      </c>
    </row>
    <row r="13" spans="1:5" x14ac:dyDescent="0.25">
      <c r="B13" s="1">
        <f>B12*(1000/B7)</f>
        <v>4.0960000000000001</v>
      </c>
      <c r="C13" t="s">
        <v>10</v>
      </c>
    </row>
    <row r="16" spans="1:5" x14ac:dyDescent="0.25">
      <c r="A16" t="s">
        <v>19</v>
      </c>
      <c r="B16" s="2">
        <v>256</v>
      </c>
    </row>
    <row r="17" spans="1:3" x14ac:dyDescent="0.25">
      <c r="A17" t="s">
        <v>20</v>
      </c>
      <c r="B17" s="1">
        <f>B16/2</f>
        <v>128</v>
      </c>
    </row>
    <row r="18" spans="1:3" x14ac:dyDescent="0.25">
      <c r="A18" t="s">
        <v>21</v>
      </c>
      <c r="B18" s="1">
        <f>B8/B17</f>
        <v>122.0703125</v>
      </c>
      <c r="C18" t="s">
        <v>2</v>
      </c>
    </row>
    <row r="19" spans="1:3" x14ac:dyDescent="0.25">
      <c r="A19" t="s">
        <v>22</v>
      </c>
      <c r="B19" s="1">
        <f>3000/B18</f>
        <v>24.576000000000001</v>
      </c>
      <c r="C19" t="s">
        <v>23</v>
      </c>
    </row>
    <row r="20" spans="1:3" x14ac:dyDescent="0.25">
      <c r="B20" s="1">
        <f>B19*2</f>
        <v>49.152000000000001</v>
      </c>
      <c r="C20" t="s">
        <v>25</v>
      </c>
    </row>
    <row r="22" spans="1:3" x14ac:dyDescent="0.25">
      <c r="A22" t="s">
        <v>26</v>
      </c>
      <c r="B22" s="1">
        <f>LOG(B3,2)</f>
        <v>10</v>
      </c>
      <c r="C22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2022-06-16T11:21:02Z</dcterms:created>
  <dcterms:modified xsi:type="dcterms:W3CDTF">2022-07-30T12:11:51Z</dcterms:modified>
</cp:coreProperties>
</file>