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06007AAF-4BD4-4DF0-BE5F-A0BA32F98D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" i="1" l="1"/>
  <c r="E135" i="1"/>
  <c r="H135" i="1" s="1"/>
  <c r="E22" i="1"/>
  <c r="E21" i="1"/>
  <c r="E20" i="1"/>
  <c r="G135" i="1" l="1"/>
  <c r="F6" i="1"/>
  <c r="F5" i="1"/>
  <c r="F4" i="1"/>
  <c r="E6" i="1"/>
  <c r="E5" i="1"/>
  <c r="E4" i="1"/>
</calcChain>
</file>

<file path=xl/sharedStrings.xml><?xml version="1.0" encoding="utf-8"?>
<sst xmlns="http://schemas.openxmlformats.org/spreadsheetml/2006/main" count="141" uniqueCount="97">
  <si>
    <t>Q1. for the givan data find mean standard daviation and variance in excel.</t>
  </si>
  <si>
    <t>Man</t>
  </si>
  <si>
    <t>Woman</t>
  </si>
  <si>
    <t>mean</t>
  </si>
  <si>
    <t>SD</t>
  </si>
  <si>
    <t>Variance</t>
  </si>
  <si>
    <t>Man(sample)</t>
  </si>
  <si>
    <t>Q2. from the given data, take a sample fine mean, standed daviation and variance of population in excel, also validate central limit theorem in excel,</t>
  </si>
  <si>
    <t>Q.5 perform one way and two way annova on the database as dicuss in class using formula as well as annova fuctio in excel.</t>
  </si>
  <si>
    <t>pepsi</t>
  </si>
  <si>
    <t>coke</t>
  </si>
  <si>
    <t>fanta</t>
  </si>
  <si>
    <t>Soft Drink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</si>
  <si>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</si>
  <si>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</si>
  <si>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</si>
  <si>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</si>
  <si>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</si>
  <si>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</si>
  <si>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</si>
  <si>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</si>
  <si>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</si>
  <si>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</si>
  <si>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</si>
  <si>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</si>
  <si>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</si>
  <si>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</si>
  <si>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</si>
  <si>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</si>
  <si>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</si>
  <si>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pationts</t>
  </si>
  <si>
    <t>drug 3</t>
  </si>
  <si>
    <t>drug 2</t>
  </si>
  <si>
    <t>drug 1</t>
  </si>
  <si>
    <t>male</t>
  </si>
  <si>
    <t>female</t>
  </si>
  <si>
    <t>Anova: Two-Factor With Replication</t>
  </si>
  <si>
    <t>Sample</t>
  </si>
  <si>
    <t>Columns</t>
  </si>
  <si>
    <t>Interaction</t>
  </si>
  <si>
    <t>Within</t>
  </si>
  <si>
    <t xml:space="preserve">we are accepting null hypothisis </t>
  </si>
  <si>
    <t xml:space="preserve">Q.6 T test </t>
  </si>
  <si>
    <t>Male</t>
  </si>
  <si>
    <t>variance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</si>
  <si>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</si>
  <si>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</si>
  <si>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</si>
  <si>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</si>
  <si>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</si>
  <si>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</si>
  <si>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</si>
  <si>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</si>
  <si>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</si>
  <si>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Que.3</t>
  </si>
  <si>
    <t>Theory Task: Estimate mean for the problem statement discussed by your mentor.</t>
  </si>
  <si>
    <t>Mean: </t>
  </si>
  <si>
    <t>The mean of a set is the ratio of the sum of the elements to the total number of elements.</t>
  </si>
  <si>
    <t>Advantages of a mean:</t>
  </si>
  <si>
    <t>The most commonly used measures of central tendency so it is easy to calculate.</t>
  </si>
  <si>
    <t>It takes all values into account.</t>
  </si>
  <si>
    <t>Useful for comparison.</t>
  </si>
  <si>
    <t>Every set has one and only one mean.</t>
  </si>
  <si>
    <t>Disadvantage of Mean:</t>
  </si>
  <si>
    <t>The arithmetic mean is highly affected by extremes values.</t>
  </si>
  <si>
    <r>
      <rPr>
        <sz val="11"/>
        <color theme="1"/>
        <rFont val="Calibri"/>
        <family val="2"/>
        <scheme val="minor"/>
      </rPr>
      <t>It cannot averages the ratios and percentage properly</t>
    </r>
    <r>
      <rPr>
        <sz val="11"/>
        <color theme="1"/>
        <rFont val="Calibri"/>
        <family val="2"/>
        <scheme val="minor"/>
      </rPr>
      <t>.</t>
    </r>
  </si>
  <si>
    <t>It is not an appropriate average for highly skewed distributions.</t>
  </si>
  <si>
    <t>It cannot be computed accurately if any item is missing.</t>
  </si>
  <si>
    <t>The mean sometime cannot coincide with any of the observe value.</t>
  </si>
  <si>
    <t>Example:-</t>
  </si>
  <si>
    <t>marks:-5,15,16,20,23,18</t>
  </si>
  <si>
    <t>Mean= (5+15+16+20+23+18)/6</t>
  </si>
  <si>
    <t>Que.4</t>
  </si>
  <si>
    <t>Theory Task: Validate Hypothesis for the problem statement discussed by your mentor.</t>
  </si>
  <si>
    <t>Ans.</t>
  </si>
  <si>
    <t xml:space="preserve">When you start a research project, you need to have a clear and focused question that guides your inquiry.However, you may also have a tentative answer or prediction that you want to test. </t>
  </si>
  <si>
    <t>This is where a hypothesis comes in.</t>
  </si>
  <si>
    <t>A hypothesis is a statement that expresses a possible relationship between variables or phenomena, based on existing knowledge, theory, or observation.</t>
  </si>
  <si>
    <r>
      <t>A simple hypothesis is </t>
    </r>
    <r>
      <rPr>
        <sz val="11"/>
        <color theme="1"/>
        <rFont val="Calibri"/>
        <family val="2"/>
        <scheme val="minor"/>
      </rPr>
      <t>a statement made to reflect the relation between exactly two variables</t>
    </r>
    <r>
      <rPr>
        <sz val="11"/>
        <color theme="1"/>
        <rFont val="Calibri"/>
        <family val="2"/>
        <scheme val="minor"/>
      </rPr>
      <t>. </t>
    </r>
  </si>
  <si>
    <t>One independent and one dependent.</t>
  </si>
  <si>
    <t xml:space="preserve"> “Smoking is a prominent cause of lung cancer." The dependent variable, lung cancer, is dependent on the independent variable, smoking. </t>
  </si>
  <si>
    <t>Types of hypothesis:-</t>
  </si>
  <si>
    <t>1. Null hypothesis</t>
  </si>
  <si>
    <t>A null hypothesis proposes no relationship between two variables. Denoted by H0,it is a negative statement like “smoking is not a prominent cause of lung cancer,</t>
  </si>
  <si>
    <t>smoking and lung cancer does not have any relation.”</t>
  </si>
  <si>
    <t>2. Alternetive hypothesis</t>
  </si>
  <si>
    <t>Considered to be the opposite of a null hypothesis, an alternative hypothesis is denoted as H1 or Ha. It explicitly states that the dependent variable affects the independent variable.</t>
  </si>
  <si>
    <t>A good  alternative hypothesis example is the opposite of null hypothesis which is "smoking is a prominent cause of lung cancer."</t>
  </si>
  <si>
    <t>Advantages:-</t>
  </si>
  <si>
    <t>A hypothesis can help you to formulate a specific and testable research problem, and to design an appropriate method to collect and analyze data.</t>
  </si>
  <si>
    <t>A hypothesis can also help you to establish a clear direction and focus for your research, and to communicate your expectations and assumptions to your readers or audience.</t>
  </si>
  <si>
    <t>A hypothesis can also stimulate further research by generating new questions, insights, or hypotheses based on the results of your test.</t>
  </si>
  <si>
    <t>Disadvantages:-</t>
  </si>
  <si>
    <t>A hypothesis can also have some limitations and challenges, especially if it is not well-founded, well-defined, or well-supported.</t>
  </si>
  <si>
    <t>A hypothesis can bias your research process and interpretation, by making you look for evidence that confirms your prediction, rather than exploring alternative explanations or perspectives.</t>
  </si>
  <si>
    <t>A hypothesis can also limit your creativity and curiosity, by restricting your inquiry to a narrow or predetermined scope.</t>
  </si>
  <si>
    <t>A hypothesis can also be difficult to test or falsify, especially if it involves complex or abstract concepts, multiple or interacting variables, or qualitative or subjective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</si>
</sst>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666666"/>
      <name val="GothamSSm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"/>
  <sheetViews>
    <sheetView tabSelected="1" topLeftCell="A61" zoomScale="130" zoomScaleNormal="130" workbookViewId="0">
      <selection activeCell="A70" sqref="A70:XFD70"/>
    </sheetView>
  </sheetViews>
  <sheetFormatPr defaultRowHeight="14.4"/>
  <sheetData>
    <row r="1" spans="1:6">
      <c r="A1" t="s">
        <v>0</v>
      </c>
    </row>
    <row r="3" spans="1:6">
      <c r="A3" s="1" t="s">
        <v>1</v>
      </c>
      <c r="B3" s="1" t="s">
        <v>2</v>
      </c>
      <c r="E3" t="s">
        <v>1</v>
      </c>
      <c r="F3" t="s">
        <v>2</v>
      </c>
    </row>
    <row r="4" spans="1:6">
      <c r="A4" s="1">
        <v>45</v>
      </c>
      <c r="B4" s="1">
        <v>78</v>
      </c>
      <c r="D4" t="s">
        <v>3</v>
      </c>
      <c r="E4">
        <f>AVERAGE(A4:A13)</f>
        <v>52.2</v>
      </c>
      <c r="F4">
        <f>AVERAGE(B4:B13)</f>
        <v>63.7</v>
      </c>
    </row>
    <row r="5" spans="1:6">
      <c r="A5" s="1">
        <v>25</v>
      </c>
      <c r="B5" s="1">
        <v>96</v>
      </c>
      <c r="D5" t="s">
        <v>4</v>
      </c>
      <c r="E5">
        <f>STDEV(A4:A13)</f>
        <v>19.532309415711982</v>
      </c>
      <c r="F5">
        <f>STDEV(B4:B13)</f>
        <v>27.235801601731659</v>
      </c>
    </row>
    <row r="6" spans="1:6">
      <c r="A6" s="1">
        <v>69</v>
      </c>
      <c r="B6" s="1">
        <v>20</v>
      </c>
      <c r="D6" t="s">
        <v>5</v>
      </c>
      <c r="E6">
        <f>VAR(A4:A13)</f>
        <v>381.51111111111095</v>
      </c>
      <c r="F6">
        <f>VAR(B4:B13)</f>
        <v>741.78888888888878</v>
      </c>
    </row>
    <row r="7" spans="1:6">
      <c r="A7" s="1">
        <v>48</v>
      </c>
      <c r="B7" s="1">
        <v>78</v>
      </c>
    </row>
    <row r="8" spans="1:6">
      <c r="A8" s="1">
        <v>75</v>
      </c>
      <c r="B8" s="1">
        <v>66</v>
      </c>
    </row>
    <row r="9" spans="1:6">
      <c r="A9" s="1">
        <v>36</v>
      </c>
      <c r="B9" s="1">
        <v>55</v>
      </c>
    </row>
    <row r="10" spans="1:6">
      <c r="A10" s="1">
        <v>89</v>
      </c>
      <c r="B10" s="1">
        <v>22</v>
      </c>
    </row>
    <row r="11" spans="1:6">
      <c r="A11" s="1">
        <v>40</v>
      </c>
      <c r="B11" s="1">
        <v>48</v>
      </c>
    </row>
    <row r="12" spans="1:6">
      <c r="A12" s="1">
        <v>50</v>
      </c>
      <c r="B12" s="1">
        <v>96</v>
      </c>
    </row>
    <row r="13" spans="1:6">
      <c r="A13" s="1">
        <v>45</v>
      </c>
      <c r="B13" s="1">
        <v>78</v>
      </c>
    </row>
    <row r="17" spans="1:5">
      <c r="A17" t="s">
        <v>7</v>
      </c>
    </row>
    <row r="18" spans="1:5">
      <c r="A18" t="s">
        <v>6</v>
      </c>
    </row>
    <row r="19" spans="1:5">
      <c r="A19">
        <v>45</v>
      </c>
    </row>
    <row r="20" spans="1:5">
      <c r="A20">
        <v>69</v>
      </c>
      <c r="D20" t="s">
        <v>3</v>
      </c>
      <c r="E20">
        <f>AVERAGE(A19:A24)</f>
        <v>49.666666666666664</v>
      </c>
    </row>
    <row r="21" spans="1:5">
      <c r="A21">
        <v>45</v>
      </c>
      <c r="D21" t="s">
        <v>4</v>
      </c>
      <c r="E21">
        <f>STDEV(A19:A24)</f>
        <v>16.860209567697158</v>
      </c>
    </row>
    <row r="22" spans="1:5">
      <c r="A22">
        <v>69</v>
      </c>
      <c r="D22" t="s">
        <v>5</v>
      </c>
      <c r="E22">
        <f>VAR(A19:A24)</f>
        <v>284.26666666666677</v>
      </c>
    </row>
    <row r="23" spans="1:5">
      <c r="A23">
        <v>25</v>
      </c>
    </row>
    <row r="24" spans="1:5">
      <c r="A24">
        <v>45</v>
      </c>
    </row>
    <row r="26" spans="1:5">
      <c r="A26" s="7" t="s">
        <v>54</v>
      </c>
      <c r="B26" s="7" t="s">
        <v>55</v>
      </c>
    </row>
    <row r="27" spans="1:5">
      <c r="A27" s="7" t="s">
        <v>56</v>
      </c>
      <c r="B27" t="s">
        <v>57</v>
      </c>
    </row>
    <row r="28" spans="1:5">
      <c r="A28" s="7" t="s">
        <v>58</v>
      </c>
    </row>
    <row r="29" spans="1:5" ht="15.6">
      <c r="A29" s="8"/>
      <c r="B29" t="s">
        <v>59</v>
      </c>
    </row>
    <row r="30" spans="1:5" ht="15.6">
      <c r="A30" s="8"/>
      <c r="B30" t="s">
        <v>60</v>
      </c>
    </row>
    <row r="31" spans="1:5" ht="15.6">
      <c r="A31" s="9"/>
      <c r="B31" t="s">
        <v>61</v>
      </c>
    </row>
    <row r="32" spans="1:5">
      <c r="B32" t="s">
        <v>62</v>
      </c>
    </row>
    <row r="33" spans="1:2">
      <c r="A33" s="7" t="s">
        <v>63</v>
      </c>
    </row>
    <row r="34" spans="1:2">
      <c r="B34" s="10" t="s">
        <v>64</v>
      </c>
    </row>
    <row r="35" spans="1:2">
      <c r="B35" t="s">
        <v>65</v>
      </c>
    </row>
    <row r="36" spans="1:2">
      <c r="B36" t="s">
        <v>66</v>
      </c>
    </row>
    <row r="37" spans="1:2">
      <c r="B37" t="s">
        <v>67</v>
      </c>
    </row>
    <row r="38" spans="1:2">
      <c r="B38" t="s">
        <v>68</v>
      </c>
    </row>
    <row r="39" spans="1:2">
      <c r="A39" s="7" t="s">
        <v>69</v>
      </c>
    </row>
    <row r="40" spans="1:2">
      <c r="B40" t="s">
        <v>70</v>
      </c>
    </row>
    <row r="41" spans="1:2">
      <c r="B41" t="s">
        <v>71</v>
      </c>
    </row>
    <row r="44" spans="1:2">
      <c r="A44" s="7" t="s">
        <v>72</v>
      </c>
      <c r="B44" s="7" t="s">
        <v>73</v>
      </c>
    </row>
    <row r="45" spans="1:2">
      <c r="A45" s="7" t="s">
        <v>74</v>
      </c>
      <c r="B45" t="s">
        <v>75</v>
      </c>
    </row>
    <row r="46" spans="1:2">
      <c r="B46" t="s">
        <v>76</v>
      </c>
    </row>
    <row r="47" spans="1:2">
      <c r="B47" t="s">
        <v>77</v>
      </c>
    </row>
    <row r="48" spans="1:2">
      <c r="B48" t="s">
        <v>78</v>
      </c>
    </row>
    <row r="49" spans="1:2">
      <c r="B49" t="s">
        <v>79</v>
      </c>
    </row>
    <row r="50" spans="1:2">
      <c r="A50" s="7" t="s">
        <v>69</v>
      </c>
    </row>
    <row r="51" spans="1:2">
      <c r="B51" t="s">
        <v>80</v>
      </c>
    </row>
    <row r="52" spans="1:2">
      <c r="A52" s="7" t="s">
        <v>81</v>
      </c>
    </row>
    <row r="53" spans="1:2">
      <c r="B53" t="s">
        <v>82</v>
      </c>
    </row>
    <row r="54" spans="1:2">
      <c r="B54" t="s">
        <v>83</v>
      </c>
    </row>
    <row r="55" spans="1:2">
      <c r="B55" t="s">
        <v>84</v>
      </c>
    </row>
    <row r="57" spans="1:2">
      <c r="B57" t="s">
        <v>85</v>
      </c>
    </row>
    <row r="58" spans="1:2">
      <c r="B58" t="s">
        <v>86</v>
      </c>
    </row>
    <row r="59" spans="1:2">
      <c r="B59" t="s">
        <v>87</v>
      </c>
    </row>
    <row r="60" spans="1:2">
      <c r="A60" s="7" t="s">
        <v>88</v>
      </c>
    </row>
    <row r="61" spans="1:2">
      <c r="B61" t="s">
        <v>89</v>
      </c>
    </row>
    <row r="62" spans="1:2">
      <c r="B62" t="s">
        <v>90</v>
      </c>
    </row>
    <row r="63" spans="1:2">
      <c r="B63" t="s">
        <v>91</v>
      </c>
    </row>
    <row r="64" spans="1:2">
      <c r="A64" s="7" t="s">
        <v>92</v>
      </c>
    </row>
    <row r="65" spans="1:8">
      <c r="B65" t="s">
        <v>93</v>
      </c>
    </row>
    <row r="66" spans="1:8">
      <c r="B66" t="s">
        <v>94</v>
      </c>
    </row>
    <row r="67" spans="1:8">
      <c r="B67" t="s">
        <v>95</v>
      </c>
    </row>
    <row r="68" spans="1:8">
      <c r="B68" t="s">
        <v>96</v>
      </c>
    </row>
    <row r="72" spans="1:8">
      <c r="A72" t="s">
        <v>8</v>
      </c>
    </row>
    <row r="75" spans="1:8">
      <c r="A75" t="s">
        <v>12</v>
      </c>
    </row>
    <row r="76" spans="1:8">
      <c r="A76" s="1" t="s">
        <v>9</v>
      </c>
      <c r="B76" s="1" t="s">
        <v>10</v>
      </c>
      <c r="C76" s="1" t="s">
        <v>11</v>
      </c>
      <c r="D76" t="s">
        <v>13</v>
      </c>
    </row>
    <row r="77" spans="1:8">
      <c r="A77" s="2">
        <v>34.340037232581565</v>
      </c>
      <c r="B77" s="2">
        <v>39.191259498886076</v>
      </c>
      <c r="C77" s="2">
        <v>39.01547288430433</v>
      </c>
    </row>
    <row r="78" spans="1:8" ht="15" thickBot="1">
      <c r="A78" s="2">
        <v>29.526047547837763</v>
      </c>
      <c r="B78" s="2">
        <v>38.699301126132994</v>
      </c>
      <c r="C78" s="2">
        <v>27.097384563737908</v>
      </c>
      <c r="D78" t="s">
        <v>14</v>
      </c>
    </row>
    <row r="79" spans="1:8">
      <c r="A79" s="2">
        <v>30.041810357982115</v>
      </c>
      <c r="B79" s="2">
        <v>39.125949888607437</v>
      </c>
      <c r="C79" s="2">
        <v>21.120029297769097</v>
      </c>
      <c r="D79" s="4" t="s">
        <v>15</v>
      </c>
      <c r="E79" s="4" t="s">
        <v>16</v>
      </c>
      <c r="F79" s="4" t="s">
        <v>17</v>
      </c>
      <c r="G79" s="4" t="s">
        <v>18</v>
      </c>
      <c r="H79" s="4" t="s">
        <v>5</v>
      </c>
    </row>
    <row r="80" spans="1:8">
      <c r="A80" s="2">
        <v>28.401745658742026</v>
      </c>
      <c r="B80" s="2">
        <v>33.747978148747215</v>
      </c>
      <c r="C80" s="2">
        <v>25.187536240730005</v>
      </c>
      <c r="D80" t="s">
        <v>9</v>
      </c>
      <c r="E80">
        <v>10</v>
      </c>
      <c r="F80">
        <v>313.24747459334088</v>
      </c>
      <c r="G80">
        <v>31.324747459334088</v>
      </c>
      <c r="H80">
        <v>15.214347302319261</v>
      </c>
    </row>
    <row r="81" spans="1:10">
      <c r="A81" s="2">
        <v>31.271095919675282</v>
      </c>
      <c r="B81" s="2">
        <v>33.288369396038696</v>
      </c>
      <c r="C81" s="2">
        <v>32.012695699942014</v>
      </c>
      <c r="D81" t="s">
        <v>10</v>
      </c>
      <c r="E81">
        <v>10</v>
      </c>
      <c r="F81">
        <v>353.05520798364211</v>
      </c>
      <c r="G81">
        <v>35.305520798364213</v>
      </c>
      <c r="H81">
        <v>32.014478666473025</v>
      </c>
    </row>
    <row r="82" spans="1:10" ht="15" thickBot="1">
      <c r="A82" s="2">
        <v>34.784997100741599</v>
      </c>
      <c r="B82" s="2">
        <v>39.819330423902102</v>
      </c>
      <c r="C82" s="2">
        <v>24.102908413953063</v>
      </c>
      <c r="D82" s="3" t="s">
        <v>11</v>
      </c>
      <c r="E82" s="3">
        <v>10</v>
      </c>
      <c r="F82" s="3">
        <v>253.46537675099947</v>
      </c>
      <c r="G82" s="3">
        <v>25.346537675099945</v>
      </c>
      <c r="H82" s="3">
        <v>35.970386787595395</v>
      </c>
    </row>
    <row r="83" spans="1:10">
      <c r="A83" s="2">
        <v>24.762108218634602</v>
      </c>
      <c r="B83" s="2">
        <v>37.244178594317454</v>
      </c>
      <c r="C83" s="2">
        <v>21.449629200109868</v>
      </c>
    </row>
    <row r="84" spans="1:10">
      <c r="A84" s="2">
        <v>38.790246284371477</v>
      </c>
      <c r="B84" s="2">
        <v>22.156437879573961</v>
      </c>
      <c r="C84" s="2">
        <v>20.104373302407911</v>
      </c>
    </row>
    <row r="85" spans="1:10" ht="15" thickBot="1">
      <c r="A85" s="2">
        <v>29.489425336466567</v>
      </c>
      <c r="B85" s="2">
        <v>39.530625324259162</v>
      </c>
      <c r="C85" s="2">
        <v>21.18045594653157</v>
      </c>
      <c r="D85" t="s">
        <v>19</v>
      </c>
    </row>
    <row r="86" spans="1:10">
      <c r="A86" s="2">
        <v>31.839960936307872</v>
      </c>
      <c r="B86" s="2">
        <v>30.251777703176977</v>
      </c>
      <c r="C86" s="2">
        <v>22.19489120151372</v>
      </c>
      <c r="D86" s="4" t="s">
        <v>20</v>
      </c>
      <c r="E86" s="4" t="s">
        <v>21</v>
      </c>
      <c r="F86" s="4" t="s">
        <v>22</v>
      </c>
      <c r="G86" s="4" t="s">
        <v>23</v>
      </c>
      <c r="H86" s="4" t="s">
        <v>24</v>
      </c>
      <c r="I86" s="4" t="s">
        <v>25</v>
      </c>
      <c r="J86" s="4" t="s">
        <v>26</v>
      </c>
    </row>
    <row r="87" spans="1:10">
      <c r="D87" t="s">
        <v>27</v>
      </c>
      <c r="E87">
        <v>502.55631150169393</v>
      </c>
      <c r="F87">
        <v>2</v>
      </c>
      <c r="G87">
        <v>251.27815575084696</v>
      </c>
      <c r="H87">
        <v>9.0605961556368566</v>
      </c>
      <c r="I87">
        <v>9.7560307144934591E-4</v>
      </c>
      <c r="J87">
        <v>3.3541308285291991</v>
      </c>
    </row>
    <row r="88" spans="1:10">
      <c r="D88" t="s">
        <v>28</v>
      </c>
      <c r="E88">
        <v>748.79291480749089</v>
      </c>
      <c r="F88">
        <v>27</v>
      </c>
      <c r="G88">
        <v>27.73307091879596</v>
      </c>
    </row>
    <row r="90" spans="1:10" ht="15" thickBot="1">
      <c r="D90" s="3" t="s">
        <v>29</v>
      </c>
      <c r="E90" s="3">
        <v>1251.3492263091848</v>
      </c>
      <c r="F90" s="3">
        <v>29</v>
      </c>
      <c r="G90" s="3"/>
      <c r="H90" s="3"/>
      <c r="I90" s="3"/>
      <c r="J90" s="3"/>
    </row>
    <row r="94" spans="1:10">
      <c r="A94" t="s">
        <v>30</v>
      </c>
      <c r="B94" t="s">
        <v>33</v>
      </c>
      <c r="C94" t="s">
        <v>32</v>
      </c>
      <c r="D94" t="s">
        <v>31</v>
      </c>
    </row>
    <row r="95" spans="1:10">
      <c r="A95" t="s">
        <v>34</v>
      </c>
      <c r="B95">
        <v>8</v>
      </c>
      <c r="C95">
        <v>4</v>
      </c>
      <c r="D95">
        <v>3</v>
      </c>
      <c r="F95" t="s">
        <v>36</v>
      </c>
    </row>
    <row r="96" spans="1:10">
      <c r="B96">
        <v>6</v>
      </c>
      <c r="C96">
        <v>12</v>
      </c>
      <c r="D96">
        <v>9</v>
      </c>
    </row>
    <row r="97" spans="1:10">
      <c r="B97">
        <v>3</v>
      </c>
      <c r="C97">
        <v>18</v>
      </c>
      <c r="D97">
        <v>15</v>
      </c>
      <c r="F97" t="s">
        <v>14</v>
      </c>
      <c r="G97" t="s">
        <v>33</v>
      </c>
      <c r="H97" t="s">
        <v>32</v>
      </c>
      <c r="I97" t="s">
        <v>31</v>
      </c>
      <c r="J97" t="s">
        <v>29</v>
      </c>
    </row>
    <row r="98" spans="1:10" ht="15" thickBot="1">
      <c r="A98" t="s">
        <v>35</v>
      </c>
      <c r="B98">
        <v>10</v>
      </c>
      <c r="C98">
        <v>11</v>
      </c>
      <c r="D98">
        <v>19</v>
      </c>
      <c r="F98" s="5" t="s">
        <v>34</v>
      </c>
      <c r="G98" s="5"/>
      <c r="H98" s="5"/>
      <c r="I98" s="5"/>
      <c r="J98" s="5"/>
    </row>
    <row r="99" spans="1:10">
      <c r="B99">
        <v>7</v>
      </c>
      <c r="C99">
        <v>8</v>
      </c>
      <c r="D99">
        <v>7</v>
      </c>
      <c r="F99" t="s">
        <v>16</v>
      </c>
      <c r="G99">
        <v>3</v>
      </c>
      <c r="H99">
        <v>3</v>
      </c>
      <c r="I99">
        <v>3</v>
      </c>
      <c r="J99">
        <v>9</v>
      </c>
    </row>
    <row r="100" spans="1:10">
      <c r="B100">
        <v>16</v>
      </c>
      <c r="C100">
        <v>2</v>
      </c>
      <c r="D100">
        <v>9</v>
      </c>
      <c r="F100" t="s">
        <v>17</v>
      </c>
      <c r="G100">
        <v>17</v>
      </c>
      <c r="H100">
        <v>34</v>
      </c>
      <c r="I100">
        <v>27</v>
      </c>
      <c r="J100">
        <v>78</v>
      </c>
    </row>
    <row r="101" spans="1:10">
      <c r="F101" t="s">
        <v>18</v>
      </c>
      <c r="G101">
        <v>5.666666666666667</v>
      </c>
      <c r="H101">
        <v>11.333333333333334</v>
      </c>
      <c r="I101">
        <v>9</v>
      </c>
      <c r="J101">
        <v>8.6666666666666661</v>
      </c>
    </row>
    <row r="102" spans="1:10">
      <c r="F102" t="s">
        <v>5</v>
      </c>
      <c r="G102">
        <v>6.3333333333333357</v>
      </c>
      <c r="H102">
        <v>49.333333333333343</v>
      </c>
      <c r="I102">
        <v>36</v>
      </c>
      <c r="J102">
        <v>29</v>
      </c>
    </row>
    <row r="104" spans="1:10" ht="15" thickBot="1">
      <c r="F104" s="5" t="s">
        <v>35</v>
      </c>
      <c r="G104" s="5"/>
      <c r="H104" s="5"/>
      <c r="I104" s="5"/>
      <c r="J104" s="5"/>
    </row>
    <row r="105" spans="1:10">
      <c r="F105" t="s">
        <v>16</v>
      </c>
      <c r="G105">
        <v>3</v>
      </c>
      <c r="H105">
        <v>3</v>
      </c>
      <c r="I105">
        <v>3</v>
      </c>
      <c r="J105">
        <v>9</v>
      </c>
    </row>
    <row r="106" spans="1:10">
      <c r="F106" t="s">
        <v>17</v>
      </c>
      <c r="G106">
        <v>33</v>
      </c>
      <c r="H106">
        <v>21</v>
      </c>
      <c r="I106">
        <v>35</v>
      </c>
      <c r="J106">
        <v>89</v>
      </c>
    </row>
    <row r="107" spans="1:10">
      <c r="F107" t="s">
        <v>18</v>
      </c>
      <c r="G107">
        <v>11</v>
      </c>
      <c r="H107">
        <v>7</v>
      </c>
      <c r="I107">
        <v>11.666666666666666</v>
      </c>
      <c r="J107">
        <v>9.8888888888888893</v>
      </c>
    </row>
    <row r="108" spans="1:10">
      <c r="F108" t="s">
        <v>5</v>
      </c>
      <c r="G108">
        <v>21</v>
      </c>
      <c r="H108">
        <v>21</v>
      </c>
      <c r="I108">
        <v>41.333333333333343</v>
      </c>
      <c r="J108">
        <v>25.611111111111114</v>
      </c>
    </row>
    <row r="110" spans="1:10" ht="15" thickBot="1">
      <c r="F110" s="5" t="s">
        <v>29</v>
      </c>
      <c r="G110" s="5"/>
      <c r="H110" s="5"/>
      <c r="I110" s="5"/>
    </row>
    <row r="111" spans="1:10">
      <c r="F111" t="s">
        <v>16</v>
      </c>
      <c r="G111">
        <v>6</v>
      </c>
      <c r="H111">
        <v>6</v>
      </c>
      <c r="I111">
        <v>6</v>
      </c>
    </row>
    <row r="112" spans="1:10">
      <c r="F112" t="s">
        <v>17</v>
      </c>
      <c r="G112">
        <v>50</v>
      </c>
      <c r="H112">
        <v>55</v>
      </c>
      <c r="I112">
        <v>62</v>
      </c>
    </row>
    <row r="113" spans="2:12">
      <c r="F113" t="s">
        <v>18</v>
      </c>
      <c r="G113">
        <v>8.3333333333333339</v>
      </c>
      <c r="H113">
        <v>9.1666666666666661</v>
      </c>
      <c r="I113">
        <v>10.333333333333334</v>
      </c>
    </row>
    <row r="114" spans="2:12">
      <c r="F114" t="s">
        <v>5</v>
      </c>
      <c r="G114">
        <v>19.466666666666661</v>
      </c>
      <c r="H114">
        <v>33.766666666666666</v>
      </c>
      <c r="I114">
        <v>33.066666666666677</v>
      </c>
    </row>
    <row r="117" spans="2:12" ht="15" thickBot="1">
      <c r="F117" t="s">
        <v>19</v>
      </c>
    </row>
    <row r="118" spans="2:12">
      <c r="F118" s="4" t="s">
        <v>20</v>
      </c>
      <c r="G118" s="4" t="s">
        <v>21</v>
      </c>
      <c r="H118" s="4" t="s">
        <v>22</v>
      </c>
      <c r="I118" s="4" t="s">
        <v>23</v>
      </c>
      <c r="J118" s="4" t="s">
        <v>24</v>
      </c>
      <c r="K118" s="4" t="s">
        <v>25</v>
      </c>
      <c r="L118" s="4" t="s">
        <v>26</v>
      </c>
    </row>
    <row r="119" spans="2:12">
      <c r="F119" t="s">
        <v>37</v>
      </c>
      <c r="G119">
        <v>6.7222222222222285</v>
      </c>
      <c r="H119">
        <v>1</v>
      </c>
      <c r="I119">
        <v>6.7222222222222285</v>
      </c>
      <c r="J119">
        <v>0.2304761904761907</v>
      </c>
      <c r="K119">
        <v>0.63980318945420156</v>
      </c>
      <c r="L119">
        <v>4.7472253467225149</v>
      </c>
    </row>
    <row r="120" spans="2:12">
      <c r="F120" t="s">
        <v>38</v>
      </c>
      <c r="G120">
        <v>12.111111111111143</v>
      </c>
      <c r="H120">
        <v>2</v>
      </c>
      <c r="I120">
        <v>6.0555555555555713</v>
      </c>
      <c r="J120">
        <v>0.20761904761904815</v>
      </c>
      <c r="K120">
        <v>0.8153745652083928</v>
      </c>
      <c r="L120">
        <v>3.8852938346523942</v>
      </c>
    </row>
    <row r="121" spans="2:12">
      <c r="F121" t="s">
        <v>39</v>
      </c>
      <c r="G121">
        <v>74.777777777777771</v>
      </c>
      <c r="H121">
        <v>2</v>
      </c>
      <c r="I121">
        <v>37.388888888888886</v>
      </c>
      <c r="J121">
        <v>1.2819047619047617</v>
      </c>
      <c r="K121">
        <v>0.31292303562187068</v>
      </c>
      <c r="L121">
        <v>3.8852938346523942</v>
      </c>
    </row>
    <row r="122" spans="2:12">
      <c r="F122" t="s">
        <v>40</v>
      </c>
      <c r="G122">
        <v>350</v>
      </c>
      <c r="H122">
        <v>12</v>
      </c>
      <c r="I122">
        <v>29.166666666666668</v>
      </c>
    </row>
    <row r="124" spans="2:12" ht="15" thickBot="1">
      <c r="F124" s="3" t="s">
        <v>29</v>
      </c>
      <c r="G124" s="3">
        <v>443.61111111111114</v>
      </c>
      <c r="H124" s="3">
        <v>17</v>
      </c>
      <c r="I124" s="3"/>
      <c r="J124" s="3"/>
      <c r="K124" s="3"/>
      <c r="L124" s="3"/>
    </row>
    <row r="127" spans="2:12">
      <c r="B127" s="6" t="s">
        <v>41</v>
      </c>
      <c r="C127" s="6"/>
      <c r="D127" s="6"/>
      <c r="E127" s="6"/>
    </row>
    <row r="131" spans="1:8">
      <c r="A131" t="s">
        <v>42</v>
      </c>
    </row>
    <row r="134" spans="1:8">
      <c r="A134" s="1" t="s">
        <v>1</v>
      </c>
      <c r="B134" s="1" t="s">
        <v>2</v>
      </c>
      <c r="E134" t="s">
        <v>43</v>
      </c>
      <c r="F134" t="s">
        <v>2</v>
      </c>
    </row>
    <row r="135" spans="1:8">
      <c r="A135" s="1">
        <v>45</v>
      </c>
      <c r="B135" s="1">
        <v>78</v>
      </c>
      <c r="D135" t="s">
        <v>44</v>
      </c>
      <c r="E135">
        <f>VAR(A135:A144)</f>
        <v>381.51111111111095</v>
      </c>
      <c r="F135">
        <f>VAR(B135:B144)</f>
        <v>741.78888888888878</v>
      </c>
      <c r="G135">
        <f>F135/E135</f>
        <v>1.9443441286113705</v>
      </c>
      <c r="H135">
        <f>E135/F135</f>
        <v>0.51431224816884091</v>
      </c>
    </row>
    <row r="136" spans="1:8">
      <c r="A136" s="1">
        <v>25</v>
      </c>
      <c r="B136" s="1">
        <v>96</v>
      </c>
    </row>
    <row r="137" spans="1:8">
      <c r="A137" s="1">
        <v>69</v>
      </c>
      <c r="B137" s="1">
        <v>20</v>
      </c>
    </row>
    <row r="138" spans="1:8">
      <c r="A138" s="1">
        <v>48</v>
      </c>
      <c r="B138" s="1">
        <v>78</v>
      </c>
      <c r="D138" t="s">
        <v>45</v>
      </c>
    </row>
    <row r="139" spans="1:8" ht="15" thickBot="1">
      <c r="A139" s="1">
        <v>75</v>
      </c>
      <c r="B139" s="1">
        <v>66</v>
      </c>
    </row>
    <row r="140" spans="1:8">
      <c r="A140" s="1">
        <v>36</v>
      </c>
      <c r="B140" s="1">
        <v>55</v>
      </c>
      <c r="D140" s="4"/>
      <c r="E140" s="4">
        <v>78</v>
      </c>
      <c r="F140" s="4">
        <v>45</v>
      </c>
    </row>
    <row r="141" spans="1:8">
      <c r="A141" s="1">
        <v>89</v>
      </c>
      <c r="B141" s="1">
        <v>22</v>
      </c>
      <c r="D141" t="s">
        <v>46</v>
      </c>
      <c r="E141">
        <v>62.111111111111114</v>
      </c>
      <c r="F141">
        <v>53</v>
      </c>
    </row>
    <row r="142" spans="1:8">
      <c r="A142" s="1">
        <v>40</v>
      </c>
      <c r="B142" s="1">
        <v>48</v>
      </c>
      <c r="D142" t="s">
        <v>5</v>
      </c>
      <c r="E142">
        <v>806.11111111111131</v>
      </c>
      <c r="F142">
        <v>422</v>
      </c>
    </row>
    <row r="143" spans="1:8">
      <c r="A143" s="1">
        <v>50</v>
      </c>
      <c r="B143" s="1">
        <v>96</v>
      </c>
      <c r="D143" t="s">
        <v>47</v>
      </c>
      <c r="E143">
        <v>9</v>
      </c>
      <c r="F143">
        <v>9</v>
      </c>
    </row>
    <row r="144" spans="1:8">
      <c r="A144" s="1">
        <v>45</v>
      </c>
      <c r="B144" s="1">
        <v>78</v>
      </c>
      <c r="D144" t="s">
        <v>48</v>
      </c>
      <c r="E144">
        <v>0</v>
      </c>
    </row>
    <row r="145" spans="4:6">
      <c r="D145" t="s">
        <v>22</v>
      </c>
      <c r="E145">
        <v>15</v>
      </c>
    </row>
    <row r="146" spans="4:6">
      <c r="D146" t="s">
        <v>49</v>
      </c>
      <c r="E146">
        <v>0.77996258032528809</v>
      </c>
    </row>
    <row r="147" spans="4:6">
      <c r="D147" t="s">
        <v>50</v>
      </c>
      <c r="E147">
        <v>0.22377302310085095</v>
      </c>
    </row>
    <row r="148" spans="4:6">
      <c r="D148" t="s">
        <v>51</v>
      </c>
      <c r="E148">
        <v>1.7530503556925723</v>
      </c>
    </row>
    <row r="149" spans="4:6">
      <c r="D149" t="s">
        <v>52</v>
      </c>
      <c r="E149">
        <v>0.44754604620170191</v>
      </c>
    </row>
    <row r="150" spans="4:6" ht="15" thickBot="1">
      <c r="D150" s="3" t="s">
        <v>53</v>
      </c>
      <c r="E150" s="3">
        <v>2.1314495455597742</v>
      </c>
      <c r="F150" s="3"/>
    </row>
  </sheetData>
  <mergeCells count="1">
    <mergeCell ref="B127:E1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2023-04-28T07:05:51Z</dcterms:modified>
</cp:coreProperties>
</file>