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Labs/Comp-Robotics-lab-3-Kalman-Filter/"/>
    </mc:Choice>
  </mc:AlternateContent>
  <xr:revisionPtr revIDLastSave="0" documentId="13_ncr:40009_{06DED2F6-3F36-564F-A239-00C19CA1DCD3}" xr6:coauthVersionLast="45" xr6:coauthVersionMax="45" xr10:uidLastSave="{00000000-0000-0000-0000-000000000000}"/>
  <bookViews>
    <workbookView xWindow="26820" yWindow="-6920" windowWidth="31000" windowHeight="21400"/>
  </bookViews>
  <sheets>
    <sheet name="output_square" sheetId="1" r:id="rId1"/>
  </sheets>
  <definedNames>
    <definedName name="output_big_circle_1" localSheetId="0">output_square!$A$1:$M$101</definedName>
    <definedName name="output_straight_line" localSheetId="0">output_square!#REF!</definedName>
    <definedName name="output_straight_line_1" localSheetId="0">output_square!$A$1:$M$101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Q19" i="1" l="1"/>
  <c r="Q2" i="1"/>
  <c r="Q101" i="1"/>
  <c r="Q93" i="1"/>
  <c r="Q69" i="1"/>
  <c r="Q61" i="1"/>
  <c r="Q37" i="1"/>
  <c r="Q29" i="1"/>
  <c r="Q85" i="1"/>
  <c r="Q45" i="1"/>
  <c r="Q13" i="1"/>
  <c r="Q53" i="1"/>
  <c r="Q21" i="1"/>
  <c r="Q77" i="1"/>
  <c r="Q98" i="1"/>
  <c r="Q90" i="1"/>
  <c r="Q82" i="1"/>
  <c r="Q74" i="1"/>
  <c r="Q66" i="1"/>
  <c r="Q58" i="1"/>
  <c r="Q54" i="1"/>
  <c r="Q46" i="1"/>
  <c r="Q38" i="1"/>
  <c r="Q30" i="1"/>
  <c r="Q22" i="1"/>
  <c r="Q14" i="1"/>
  <c r="Q6" i="1"/>
  <c r="Q89" i="1"/>
  <c r="Q73" i="1"/>
  <c r="Q65" i="1"/>
  <c r="Q57" i="1"/>
  <c r="Q41" i="1"/>
  <c r="Q33" i="1"/>
  <c r="Q17" i="1"/>
  <c r="Q94" i="1"/>
  <c r="Q86" i="1"/>
  <c r="Q78" i="1"/>
  <c r="Q70" i="1"/>
  <c r="Q62" i="1"/>
  <c r="Q50" i="1"/>
  <c r="Q42" i="1"/>
  <c r="Q34" i="1"/>
  <c r="Q26" i="1"/>
  <c r="Q18" i="1"/>
  <c r="Q10" i="1"/>
  <c r="Q97" i="1"/>
  <c r="Q81" i="1"/>
  <c r="Q49" i="1"/>
  <c r="Q25" i="1"/>
  <c r="Q9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5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5" i="1"/>
  <c r="Q11" i="1"/>
  <c r="Q7" i="1"/>
  <c r="Q3" i="1"/>
</calcChain>
</file>

<file path=xl/connections.xml><?xml version="1.0" encoding="utf-8"?>
<connections xmlns="http://schemas.openxmlformats.org/spreadsheetml/2006/main">
  <connection id="1" name="output_big_circle1" type="6" refreshedVersion="6" background="1" saveData="1">
    <textPr codePage="10000" sourceFile="/Users/Andrew/Desktop/Labs/Comp-Robotics-lab-3-Kalman-Filter/output_big_circle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_straight_line1" type="6" refreshedVersion="6" background="1" saveData="1">
    <textPr codePage="10000" sourceFile="/Users/Andrew/Desktop/Labs/Comp-Robotics-lab-3-Kalman-Filter/output_straight_line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<sst xmlns="http://schemas.openxmlformats.org/spreadsheetml/2006/main" count="17" uniqueCount="16">
  <si>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t</t>
  </si>
  <si>
    <t xml:space="preserve"> (d_front</t>
  </si>
  <si>
    <t xml:space="preserve"> d_right</t>
  </si>
  <si>
    <t xml:space="preserve"> theta</t>
  </si>
  <si>
    <t xml:space="preserve"> omega)</t>
  </si>
  <si>
    <t xml:space="preserve"> (omega_l</t>
  </si>
  <si>
    <t xml:space="preserve"> omega_r)</t>
  </si>
  <si>
    <t xml:space="preserve"> (x</t>
  </si>
  <si>
    <t xml:space="preserve"> y</t>
  </si>
  <si>
    <t xml:space="preserve"> theta)</t>
  </si>
  <si>
    <t xml:space="preserve"> (x_estimate</t>
  </si>
  <si>
    <t xml:space="preserve"> y_estimate</t>
  </si>
  <si>
    <t xml:space="preserve"> theta_estimate)</t>
  </si>
  <si>
    <t>x_diff</t>
  </si>
  <si>
    <t>y_diff</t>
  </si>
  <si>
    <t>theta_diff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</si>
</sst>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Estimation</a:t>
            </a:r>
            <a:r>
              <a:rPr lang="en-US" baseline="0"/>
              <a:t> Error: Big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output_square!$O$1</c:f>
              <c:strCache>
                <c:ptCount val="1"/>
                <c:pt idx="0">
                  <c:v>x_diff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output_square!$O$2:$O$101</c:f>
              <c:numCache>
                <c:formatCode>General</c:formatCode>
                <c:ptCount val="100"/>
                <c:pt idx="1">
                  <c:v>-5.2358142962416815E-3</c:v>
                </c:pt>
                <c:pt idx="2">
                  <c:v>-1.0576810493785527E-2</c:v>
                </c:pt>
                <c:pt idx="3">
                  <c:v>6.9839636394820395E-3</c:v>
                </c:pt>
                <c:pt idx="4">
                  <c:v>5.7584633470818486E-3</c:v>
                </c:pt>
                <c:pt idx="5">
                  <c:v>4.8115839205379778E-3</c:v>
                </c:pt>
                <c:pt idx="6">
                  <c:v>-1.7460407346584581E-3</c:v>
                </c:pt>
                <c:pt idx="7">
                  <c:v>-1.4169094776184019E-3</c:v>
                </c:pt>
                <c:pt idx="8">
                  <c:v>-6.3392973039919477E-5</c:v>
                </c:pt>
                <c:pt idx="9">
                  <c:v>-1.1745989265058047E-2</c:v>
                </c:pt>
                <c:pt idx="10">
                  <c:v>-1.1343343202218217E-2</c:v>
                </c:pt>
                <c:pt idx="11">
                  <c:v>-6.0452168241062199E-3</c:v>
                </c:pt>
                <c:pt idx="12">
                  <c:v>-1.0099956238353211E-2</c:v>
                </c:pt>
                <c:pt idx="13">
                  <c:v>1.146614419790527E-2</c:v>
                </c:pt>
                <c:pt idx="14">
                  <c:v>1.5481007701344441E-2</c:v>
                </c:pt>
                <c:pt idx="15">
                  <c:v>2.5917138696526471E-2</c:v>
                </c:pt>
                <c:pt idx="16">
                  <c:v>7.9975736374531675E-3</c:v>
                </c:pt>
                <c:pt idx="17">
                  <c:v>5.5875588065952596E-3</c:v>
                </c:pt>
                <c:pt idx="18">
                  <c:v>1.432649128229372E-2</c:v>
                </c:pt>
                <c:pt idx="19">
                  <c:v>4.6338172960857255E-3</c:v>
                </c:pt>
                <c:pt idx="20">
                  <c:v>2.0363778900318028E-2</c:v>
                </c:pt>
                <c:pt idx="21">
                  <c:v>2.4057970074311371E-2</c:v>
                </c:pt>
                <c:pt idx="22">
                  <c:v>2.438731339049411E-2</c:v>
                </c:pt>
                <c:pt idx="23">
                  <c:v>2.0300176493298804E-2</c:v>
                </c:pt>
                <c:pt idx="24">
                  <c:v>-4.0170248564329811E-2</c:v>
                </c:pt>
                <c:pt idx="25">
                  <c:v>-4.169010540028438E-2</c:v>
                </c:pt>
                <c:pt idx="26">
                  <c:v>-4.1284051767124672E-2</c:v>
                </c:pt>
                <c:pt idx="27">
                  <c:v>-4.7965464865296986E-2</c:v>
                </c:pt>
                <c:pt idx="28">
                  <c:v>-3.0487422893967172E-3</c:v>
                </c:pt>
                <c:pt idx="29">
                  <c:v>1.0610067998708037E-2</c:v>
                </c:pt>
                <c:pt idx="30">
                  <c:v>-8.1899223393006749E-3</c:v>
                </c:pt>
                <c:pt idx="31">
                  <c:v>-8.2136599116257539E-3</c:v>
                </c:pt>
                <c:pt idx="32">
                  <c:v>1.2654898438236709E-2</c:v>
                </c:pt>
                <c:pt idx="33">
                  <c:v>2.8584277096912448E-3</c:v>
                </c:pt>
                <c:pt idx="34">
                  <c:v>1.0750607409318626E-2</c:v>
                </c:pt>
                <c:pt idx="35">
                  <c:v>2.3141139804096097E-2</c:v>
                </c:pt>
                <c:pt idx="36">
                  <c:v>1.680484364787237E-2</c:v>
                </c:pt>
                <c:pt idx="37">
                  <c:v>2.1228545618789518E-2</c:v>
                </c:pt>
                <c:pt idx="38">
                  <c:v>1.3583336817771836E-2</c:v>
                </c:pt>
                <c:pt idx="39">
                  <c:v>1.0723326103898492E-2</c:v>
                </c:pt>
                <c:pt idx="40">
                  <c:v>1.941335274667532E-4</c:v>
                </c:pt>
                <c:pt idx="41">
                  <c:v>-3.175208321986811E-2</c:v>
                </c:pt>
                <c:pt idx="42">
                  <c:v>-1.7087720559169035E-2</c:v>
                </c:pt>
                <c:pt idx="43">
                  <c:v>-8.1733767991432962E-3</c:v>
                </c:pt>
                <c:pt idx="44">
                  <c:v>-1.4962306497099878E-4</c:v>
                </c:pt>
                <c:pt idx="45">
                  <c:v>3.5223454019716214E-3</c:v>
                </c:pt>
                <c:pt idx="46">
                  <c:v>-2.5252252738359559E-3</c:v>
                </c:pt>
                <c:pt idx="47">
                  <c:v>1.7840693226469577E-2</c:v>
                </c:pt>
                <c:pt idx="48">
                  <c:v>-5.0491360556125145E-2</c:v>
                </c:pt>
                <c:pt idx="49">
                  <c:v>-2.6064792369688344E-3</c:v>
                </c:pt>
                <c:pt idx="50">
                  <c:v>-1.5652900376863069E-2</c:v>
                </c:pt>
                <c:pt idx="51">
                  <c:v>1.8717188860260841E-2</c:v>
                </c:pt>
                <c:pt idx="52">
                  <c:v>1.7050586219412311E-2</c:v>
                </c:pt>
                <c:pt idx="53">
                  <c:v>-7.2104624293774355E-3</c:v>
                </c:pt>
                <c:pt idx="54">
                  <c:v>-3.0465644959250691E-3</c:v>
                </c:pt>
                <c:pt idx="55">
                  <c:v>-3.9697894188553857E-3</c:v>
                </c:pt>
                <c:pt idx="56">
                  <c:v>-3.8928917087859361E-3</c:v>
                </c:pt>
                <c:pt idx="57">
                  <c:v>-1.2255190209683606E-2</c:v>
                </c:pt>
                <c:pt idx="58">
                  <c:v>-1.8640505024133114E-2</c:v>
                </c:pt>
                <c:pt idx="59">
                  <c:v>-1.637501745997199E-2</c:v>
                </c:pt>
                <c:pt idx="60">
                  <c:v>-1.3265932730230976E-2</c:v>
                </c:pt>
                <c:pt idx="61">
                  <c:v>-2.2712935704920549E-2</c:v>
                </c:pt>
                <c:pt idx="62">
                  <c:v>-3.4542413757582033E-2</c:v>
                </c:pt>
                <c:pt idx="63">
                  <c:v>-3.3318623124448304E-2</c:v>
                </c:pt>
                <c:pt idx="64">
                  <c:v>-2.5379694478054354E-2</c:v>
                </c:pt>
                <c:pt idx="65">
                  <c:v>-2.0911378086928133E-2</c:v>
                </c:pt>
                <c:pt idx="66">
                  <c:v>5.2706957434349409E-3</c:v>
                </c:pt>
                <c:pt idx="67">
                  <c:v>-1.9647320188836519E-2</c:v>
                </c:pt>
                <c:pt idx="68">
                  <c:v>-2.7249945679727692E-2</c:v>
                </c:pt>
                <c:pt idx="69">
                  <c:v>-2.9663965619149354E-2</c:v>
                </c:pt>
                <c:pt idx="70">
                  <c:v>-2.3574155653450769E-2</c:v>
                </c:pt>
                <c:pt idx="71">
                  <c:v>-1.3103306755964888E-2</c:v>
                </c:pt>
                <c:pt idx="72">
                  <c:v>6.6467465686179084E-4</c:v>
                </c:pt>
                <c:pt idx="73">
                  <c:v>8.691022456937314E-3</c:v>
                </c:pt>
                <c:pt idx="74">
                  <c:v>1.6563368577445236E-2</c:v>
                </c:pt>
                <c:pt idx="75">
                  <c:v>8.7953444385988865E-3</c:v>
                </c:pt>
                <c:pt idx="76">
                  <c:v>4.3605616589396101E-3</c:v>
                </c:pt>
                <c:pt idx="77">
                  <c:v>5.4214676393268661E-4</c:v>
                </c:pt>
                <c:pt idx="78">
                  <c:v>1.9130922702122976E-2</c:v>
                </c:pt>
                <c:pt idx="79">
                  <c:v>5.2758412310050712E-2</c:v>
                </c:pt>
                <c:pt idx="80">
                  <c:v>3.051953273067691E-2</c:v>
                </c:pt>
                <c:pt idx="81">
                  <c:v>4.4208513435452214E-2</c:v>
                </c:pt>
                <c:pt idx="82">
                  <c:v>2.7053107946226503E-2</c:v>
                </c:pt>
                <c:pt idx="83">
                  <c:v>2.5391379871892338E-2</c:v>
                </c:pt>
                <c:pt idx="84">
                  <c:v>3.2682997588438921E-2</c:v>
                </c:pt>
                <c:pt idx="85">
                  <c:v>-1.0699639088212897E-2</c:v>
                </c:pt>
                <c:pt idx="86">
                  <c:v>5.1749885410968576E-3</c:v>
                </c:pt>
                <c:pt idx="87">
                  <c:v>-5.7366964011073499E-3</c:v>
                </c:pt>
                <c:pt idx="88">
                  <c:v>-4.832923492904902E-3</c:v>
                </c:pt>
                <c:pt idx="89">
                  <c:v>4.3781247765562461E-3</c:v>
                </c:pt>
                <c:pt idx="90">
                  <c:v>1.0965744079800341E-2</c:v>
                </c:pt>
                <c:pt idx="91">
                  <c:v>-1.6968090033345588E-2</c:v>
                </c:pt>
                <c:pt idx="92">
                  <c:v>1.0392161475486942E-2</c:v>
                </c:pt>
                <c:pt idx="93">
                  <c:v>2.6174126193712254E-2</c:v>
                </c:pt>
                <c:pt idx="94">
                  <c:v>-8.0235357047338529E-3</c:v>
                </c:pt>
                <c:pt idx="95">
                  <c:v>2.9068565182712568E-2</c:v>
                </c:pt>
                <c:pt idx="96">
                  <c:v>1.7930399515174108E-2</c:v>
                </c:pt>
                <c:pt idx="97">
                  <c:v>-4.2329524343049214E-2</c:v>
                </c:pt>
                <c:pt idx="98">
                  <c:v>-1.7472023563801922E-2</c:v>
                </c:pt>
                <c:pt idx="99">
                  <c:v>-1.9260663507109067E-2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C-5345-A250-213EF1990695}"/>
            </c:ext>
          </c:extLst>
        </c:ser>
        <c:ser>
          <c:idx val="1"/>
          <c:order val="1"/>
          <c:tx>
            <c:strRef>
              <c:f>output_square!$P$1</c:f>
              <c:strCache>
                <c:ptCount val="1"/>
                <c:pt idx="0">
                  <c:v>y_diff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output_square!$P$2:$P$101</c:f>
              <c:numCache>
                <c:formatCode>General</c:formatCode>
                <c:ptCount val="100"/>
                <c:pt idx="0">
                  <c:v>0</c:v>
                </c:pt>
                <c:pt idx="1">
                  <c:v>3.4492600975280468E-3</c:v>
                </c:pt>
                <c:pt idx="2">
                  <c:v>6.250380502059637E-4</c:v>
                </c:pt>
                <c:pt idx="3">
                  <c:v>-5.5984818234585182E-3</c:v>
                </c:pt>
                <c:pt idx="4">
                  <c:v>4.0042990167678497E-2</c:v>
                </c:pt>
                <c:pt idx="5">
                  <c:v>-1.0271983895181051E-2</c:v>
                </c:pt>
                <c:pt idx="6">
                  <c:v>6.059587417288864E-4</c:v>
                </c:pt>
                <c:pt idx="7">
                  <c:v>-4.9537875834230862E-3</c:v>
                </c:pt>
                <c:pt idx="8">
                  <c:v>-1.6050982110536926E-3</c:v>
                </c:pt>
                <c:pt idx="9">
                  <c:v>9.0217267038139662E-3</c:v>
                </c:pt>
                <c:pt idx="10">
                  <c:v>1.186324589701095E-2</c:v>
                </c:pt>
                <c:pt idx="11">
                  <c:v>-1.4600795704739546E-2</c:v>
                </c:pt>
                <c:pt idx="12">
                  <c:v>-2.6517452455492689E-2</c:v>
                </c:pt>
                <c:pt idx="13">
                  <c:v>-4.1966083994330786E-2</c:v>
                </c:pt>
                <c:pt idx="14">
                  <c:v>-3.459567387687193E-2</c:v>
                </c:pt>
                <c:pt idx="15">
                  <c:v>-2.3690978515498985E-2</c:v>
                </c:pt>
                <c:pt idx="16">
                  <c:v>6.9984926323560818E-3</c:v>
                </c:pt>
                <c:pt idx="17">
                  <c:v>-2.5918662434143827E-2</c:v>
                </c:pt>
                <c:pt idx="18">
                  <c:v>-2.6931927047426297E-2</c:v>
                </c:pt>
                <c:pt idx="19">
                  <c:v>-2.3504458905760313E-2</c:v>
                </c:pt>
                <c:pt idx="20">
                  <c:v>-8.8700347088314594E-3</c:v>
                </c:pt>
                <c:pt idx="21">
                  <c:v>1.7172147696172906E-2</c:v>
                </c:pt>
                <c:pt idx="22">
                  <c:v>1.7018884623204548E-2</c:v>
                </c:pt>
                <c:pt idx="23">
                  <c:v>5.6916134266301347E-3</c:v>
                </c:pt>
                <c:pt idx="24">
                  <c:v>-2.017937219730943E-2</c:v>
                </c:pt>
                <c:pt idx="25">
                  <c:v>-1.6051804799078074E-2</c:v>
                </c:pt>
                <c:pt idx="26">
                  <c:v>-1.9770505974373524E-2</c:v>
                </c:pt>
                <c:pt idx="27">
                  <c:v>-9.546672621706085E-3</c:v>
                </c:pt>
                <c:pt idx="28">
                  <c:v>0.1961381277599494</c:v>
                </c:pt>
                <c:pt idx="29">
                  <c:v>6.5701175035144874E-2</c:v>
                </c:pt>
                <c:pt idx="30">
                  <c:v>5.3951002001469441E-2</c:v>
                </c:pt>
                <c:pt idx="31">
                  <c:v>6.0691812635072992E-2</c:v>
                </c:pt>
                <c:pt idx="32">
                  <c:v>2.6441769943179327E-2</c:v>
                </c:pt>
                <c:pt idx="33">
                  <c:v>3.6991214846389696E-2</c:v>
                </c:pt>
                <c:pt idx="34">
                  <c:v>1.3349864483017086E-2</c:v>
                </c:pt>
                <c:pt idx="35">
                  <c:v>-2.0395467673850271E-2</c:v>
                </c:pt>
                <c:pt idx="36">
                  <c:v>-7.1772695134584459E-3</c:v>
                </c:pt>
                <c:pt idx="37">
                  <c:v>-2.68073927129843E-3</c:v>
                </c:pt>
                <c:pt idx="38">
                  <c:v>-4.0375881417683328E-2</c:v>
                </c:pt>
                <c:pt idx="39">
                  <c:v>-2.186784820905853E-2</c:v>
                </c:pt>
                <c:pt idx="40">
                  <c:v>4.5726004412267374E-2</c:v>
                </c:pt>
                <c:pt idx="41">
                  <c:v>5.6227595950632279E-2</c:v>
                </c:pt>
                <c:pt idx="42">
                  <c:v>-7.17096392504348E-3</c:v>
                </c:pt>
                <c:pt idx="43">
                  <c:v>2.1104005910786726E-2</c:v>
                </c:pt>
                <c:pt idx="44">
                  <c:v>-1.9205745333902784E-2</c:v>
                </c:pt>
                <c:pt idx="45">
                  <c:v>-1.1280120624745099E-2</c:v>
                </c:pt>
                <c:pt idx="46">
                  <c:v>-1.6774040587798137E-2</c:v>
                </c:pt>
                <c:pt idx="47">
                  <c:v>-5.6204311938342936E-3</c:v>
                </c:pt>
                <c:pt idx="48">
                  <c:v>-3.8686153279260969E-2</c:v>
                </c:pt>
                <c:pt idx="49">
                  <c:v>-2.2177216884812418E-3</c:v>
                </c:pt>
                <c:pt idx="50">
                  <c:v>-7.2411444700631591E-3</c:v>
                </c:pt>
                <c:pt idx="51">
                  <c:v>1.9606098596675635E-2</c:v>
                </c:pt>
                <c:pt idx="52">
                  <c:v>1.6283812752180694E-2</c:v>
                </c:pt>
                <c:pt idx="53">
                  <c:v>3.0396081008423347E-2</c:v>
                </c:pt>
                <c:pt idx="54">
                  <c:v>4.0895018742389697E-2</c:v>
                </c:pt>
                <c:pt idx="55">
                  <c:v>4.5029312212023005E-2</c:v>
                </c:pt>
                <c:pt idx="56">
                  <c:v>2.2180467801831388E-2</c:v>
                </c:pt>
                <c:pt idx="57">
                  <c:v>2.9723088748155242E-3</c:v>
                </c:pt>
                <c:pt idx="58">
                  <c:v>-6.2408345553926926E-3</c:v>
                </c:pt>
                <c:pt idx="59">
                  <c:v>1.6585869180554948E-3</c:v>
                </c:pt>
                <c:pt idx="60">
                  <c:v>2.1061119315666926E-2</c:v>
                </c:pt>
                <c:pt idx="61">
                  <c:v>-1.6634378621089276E-2</c:v>
                </c:pt>
                <c:pt idx="62">
                  <c:v>1.8111851266418247E-2</c:v>
                </c:pt>
                <c:pt idx="63">
                  <c:v>2.0174281468985863E-2</c:v>
                </c:pt>
                <c:pt idx="64">
                  <c:v>-1.3213074313907011E-2</c:v>
                </c:pt>
                <c:pt idx="65">
                  <c:v>-1.4996713867479214E-2</c:v>
                </c:pt>
                <c:pt idx="66">
                  <c:v>-3.7929355143667813E-3</c:v>
                </c:pt>
                <c:pt idx="67">
                  <c:v>7.5059040342702766E-4</c:v>
                </c:pt>
                <c:pt idx="68">
                  <c:v>-5.8754866350610837E-3</c:v>
                </c:pt>
                <c:pt idx="69">
                  <c:v>9.5430520987723998E-3</c:v>
                </c:pt>
                <c:pt idx="70">
                  <c:v>1.7757353770711196E-2</c:v>
                </c:pt>
                <c:pt idx="71">
                  <c:v>2.5098656966075064E-2</c:v>
                </c:pt>
                <c:pt idx="72">
                  <c:v>2.9801556693079077E-2</c:v>
                </c:pt>
                <c:pt idx="73">
                  <c:v>-1.3237041087624652E-2</c:v>
                </c:pt>
                <c:pt idx="74">
                  <c:v>-1.5709087960757801E-3</c:v>
                </c:pt>
                <c:pt idx="75">
                  <c:v>-2.1415823914336749E-2</c:v>
                </c:pt>
                <c:pt idx="76">
                  <c:v>-2.7733419114690454E-2</c:v>
                </c:pt>
                <c:pt idx="77">
                  <c:v>-3.3836682259980148E-2</c:v>
                </c:pt>
                <c:pt idx="78">
                  <c:v>-1.289280803340531E-2</c:v>
                </c:pt>
                <c:pt idx="79">
                  <c:v>-1.724227338726348E-3</c:v>
                </c:pt>
                <c:pt idx="80">
                  <c:v>-0.13750394031732682</c:v>
                </c:pt>
                <c:pt idx="81">
                  <c:v>-2.0546058069510074E-2</c:v>
                </c:pt>
                <c:pt idx="82">
                  <c:v>-0.15102119708781647</c:v>
                </c:pt>
                <c:pt idx="83">
                  <c:v>-2.3879926638469908E-2</c:v>
                </c:pt>
                <c:pt idx="84">
                  <c:v>7.0645045904375786E-2</c:v>
                </c:pt>
                <c:pt idx="85">
                  <c:v>0.12065658844765335</c:v>
                </c:pt>
                <c:pt idx="86">
                  <c:v>8.8363278313622978E-2</c:v>
                </c:pt>
                <c:pt idx="87">
                  <c:v>9.9470439456212575E-2</c:v>
                </c:pt>
                <c:pt idx="88">
                  <c:v>8.3728437405427167E-2</c:v>
                </c:pt>
                <c:pt idx="89">
                  <c:v>5.0389477716766669E-2</c:v>
                </c:pt>
                <c:pt idx="90">
                  <c:v>1.919176774173174E-2</c:v>
                </c:pt>
                <c:pt idx="91">
                  <c:v>9.6266773922263973E-2</c:v>
                </c:pt>
                <c:pt idx="92">
                  <c:v>3.4268061159915361E-2</c:v>
                </c:pt>
                <c:pt idx="93">
                  <c:v>1.4198808722488156E-2</c:v>
                </c:pt>
                <c:pt idx="94">
                  <c:v>3.8647744756179422E-2</c:v>
                </c:pt>
                <c:pt idx="95">
                  <c:v>2.9760069944571501E-3</c:v>
                </c:pt>
                <c:pt idx="96">
                  <c:v>1.1659026471300131E-4</c:v>
                </c:pt>
                <c:pt idx="97">
                  <c:v>1.3387974010393856E-2</c:v>
                </c:pt>
                <c:pt idx="98">
                  <c:v>5.2466266180430869E-2</c:v>
                </c:pt>
                <c:pt idx="99">
                  <c:v>4.3059345945695902E-2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C-5345-A250-213EF19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79311"/>
        <c:axId val="2073252255"/>
      </c:scatterChart>
      <c:valAx>
        <c:axId val="207327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52255"/>
        <c:crosses val="autoZero"/>
        <c:crossBetween val="midCat"/>
      </c:valAx>
      <c:valAx>
        <c:axId val="20732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output_square!$Q$1</c:f>
              <c:strCache>
                <c:ptCount val="1"/>
                <c:pt idx="0">
                  <c:v>theta_diff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output_square!$Q$2:$Q$101</c:f>
              <c:numCache>
                <c:formatCode>General</c:formatCode>
                <c:ptCount val="100"/>
                <c:pt idx="0">
                  <c:v>6.6084957214112986E-3</c:v>
                </c:pt>
                <c:pt idx="1">
                  <c:v>-2.3977469292207846E-3</c:v>
                </c:pt>
                <c:pt idx="2">
                  <c:v>1.429384469394977E-3</c:v>
                </c:pt>
                <c:pt idx="3">
                  <c:v>8.5711921564083412E-3</c:v>
                </c:pt>
                <c:pt idx="4">
                  <c:v>-9.3261566356678798E-3</c:v>
                </c:pt>
                <c:pt idx="5">
                  <c:v>9.3708976358953897E-3</c:v>
                </c:pt>
                <c:pt idx="6">
                  <c:v>1.2934338613022301E-3</c:v>
                </c:pt>
                <c:pt idx="7">
                  <c:v>9.5306934662867156E-3</c:v>
                </c:pt>
                <c:pt idx="8">
                  <c:v>1.2916142897395769E-2</c:v>
                </c:pt>
                <c:pt idx="9">
                  <c:v>-1.3201941207029638E-2</c:v>
                </c:pt>
                <c:pt idx="10">
                  <c:v>-1.9392295591597827E-2</c:v>
                </c:pt>
                <c:pt idx="11">
                  <c:v>-2.0191445520571522E-2</c:v>
                </c:pt>
                <c:pt idx="12">
                  <c:v>-3.2748244820785921E-2</c:v>
                </c:pt>
                <c:pt idx="13">
                  <c:v>-2.8735491110194439E-2</c:v>
                </c:pt>
                <c:pt idx="14">
                  <c:v>-2.6117098181284784E-2</c:v>
                </c:pt>
                <c:pt idx="15">
                  <c:v>-1.5867885931451359E-2</c:v>
                </c:pt>
                <c:pt idx="16">
                  <c:v>-8.7305184756707697E-4</c:v>
                </c:pt>
                <c:pt idx="17">
                  <c:v>1.8439309527628504E-2</c:v>
                </c:pt>
                <c:pt idx="18">
                  <c:v>1.0900283324664389E-2</c:v>
                </c:pt>
                <c:pt idx="19">
                  <c:v>2.8807350162060208E-2</c:v>
                </c:pt>
                <c:pt idx="20">
                  <c:v>-4.2832217785491608E-2</c:v>
                </c:pt>
                <c:pt idx="21">
                  <c:v>1.7593016809431105E-3</c:v>
                </c:pt>
                <c:pt idx="22">
                  <c:v>0</c:v>
                </c:pt>
                <c:pt idx="23">
                  <c:v>-5.6752505881991341E-3</c:v>
                </c:pt>
                <c:pt idx="24">
                  <c:v>1.268996097436904E-2</c:v>
                </c:pt>
                <c:pt idx="25">
                  <c:v>-8.1694443129975064E-2</c:v>
                </c:pt>
                <c:pt idx="26">
                  <c:v>-0.78498999485181298</c:v>
                </c:pt>
                <c:pt idx="27">
                  <c:v>8.5039325967441962E-3</c:v>
                </c:pt>
                <c:pt idx="28">
                  <c:v>-0.11412019600073045</c:v>
                </c:pt>
                <c:pt idx="29">
                  <c:v>8.0093216240335524E-2</c:v>
                </c:pt>
                <c:pt idx="30">
                  <c:v>6.3479615631183541E-3</c:v>
                </c:pt>
                <c:pt idx="31">
                  <c:v>-2.8980928922250168E-2</c:v>
                </c:pt>
                <c:pt idx="32">
                  <c:v>-4.7102977501848484E-2</c:v>
                </c:pt>
                <c:pt idx="33">
                  <c:v>-4.7935536079291623E-2</c:v>
                </c:pt>
                <c:pt idx="34">
                  <c:v>-2.2639247862442303E-2</c:v>
                </c:pt>
                <c:pt idx="35">
                  <c:v>-4.0130226268969699E-2</c:v>
                </c:pt>
                <c:pt idx="36">
                  <c:v>-1.4711066176468363E-2</c:v>
                </c:pt>
                <c:pt idx="37">
                  <c:v>1.2652295547171566E-2</c:v>
                </c:pt>
                <c:pt idx="38">
                  <c:v>-2.1651385002854941E-2</c:v>
                </c:pt>
                <c:pt idx="39">
                  <c:v>-1.9925708277382236E-2</c:v>
                </c:pt>
                <c:pt idx="40">
                  <c:v>-1.3038678621309968E-2</c:v>
                </c:pt>
                <c:pt idx="41">
                  <c:v>-1.9612450439032141E-2</c:v>
                </c:pt>
                <c:pt idx="42">
                  <c:v>-7.0361829891136766E-3</c:v>
                </c:pt>
                <c:pt idx="43">
                  <c:v>-2.339071078905549E-2</c:v>
                </c:pt>
                <c:pt idx="44">
                  <c:v>3.3611949931419008E-3</c:v>
                </c:pt>
                <c:pt idx="45">
                  <c:v>-9.0719707186864211E-4</c:v>
                </c:pt>
                <c:pt idx="46">
                  <c:v>2.5877766802677479E-3</c:v>
                </c:pt>
                <c:pt idx="47">
                  <c:v>-5.7575433036992623E-3</c:v>
                </c:pt>
                <c:pt idx="48">
                  <c:v>-2.507254728246389E-2</c:v>
                </c:pt>
                <c:pt idx="49">
                  <c:v>-2.3155127766308185E-2</c:v>
                </c:pt>
                <c:pt idx="50">
                  <c:v>-2.04330908050856E-2</c:v>
                </c:pt>
                <c:pt idx="51">
                  <c:v>-1.7220046323709843E-2</c:v>
                </c:pt>
                <c:pt idx="52">
                  <c:v>-7.3196878405074727E-3</c:v>
                </c:pt>
                <c:pt idx="53">
                  <c:v>-1.3454670311227294E-2</c:v>
                </c:pt>
                <c:pt idx="54">
                  <c:v>1.9430858007161957E-2</c:v>
                </c:pt>
                <c:pt idx="55">
                  <c:v>1.9819523782684839E-2</c:v>
                </c:pt>
                <c:pt idx="56">
                  <c:v>1.3492366453465994E-2</c:v>
                </c:pt>
                <c:pt idx="57">
                  <c:v>2.4440757090865566E-2</c:v>
                </c:pt>
                <c:pt idx="58">
                  <c:v>1.1164979586309357E-2</c:v>
                </c:pt>
                <c:pt idx="59">
                  <c:v>1.5754982733066875E-2</c:v>
                </c:pt>
                <c:pt idx="60">
                  <c:v>1.0551161680947749E-2</c:v>
                </c:pt>
                <c:pt idx="61">
                  <c:v>6.2377268646854065E-3</c:v>
                </c:pt>
                <c:pt idx="62">
                  <c:v>5.1852370637888332E-3</c:v>
                </c:pt>
                <c:pt idx="63">
                  <c:v>8.9846930192473713E-3</c:v>
                </c:pt>
                <c:pt idx="64">
                  <c:v>6.3849915362527735E-3</c:v>
                </c:pt>
                <c:pt idx="65">
                  <c:v>8.4870078369127366E-3</c:v>
                </c:pt>
                <c:pt idx="66">
                  <c:v>4.0160463042937945E-2</c:v>
                </c:pt>
                <c:pt idx="67">
                  <c:v>3.089244975114469E-2</c:v>
                </c:pt>
                <c:pt idx="68">
                  <c:v>3.061789737138022E-2</c:v>
                </c:pt>
                <c:pt idx="69">
                  <c:v>3.4981143512259158E-2</c:v>
                </c:pt>
                <c:pt idx="70">
                  <c:v>2.9274827738166444E-2</c:v>
                </c:pt>
                <c:pt idx="71">
                  <c:v>7.6525194006632595E-3</c:v>
                </c:pt>
                <c:pt idx="72">
                  <c:v>-1.7308386894731576E-2</c:v>
                </c:pt>
                <c:pt idx="73">
                  <c:v>-1.2572174553240434E-3</c:v>
                </c:pt>
                <c:pt idx="74">
                  <c:v>0</c:v>
                </c:pt>
                <c:pt idx="75">
                  <c:v>-0.13143506378124925</c:v>
                </c:pt>
                <c:pt idx="76">
                  <c:v>-5.9305575540407766E-2</c:v>
                </c:pt>
                <c:pt idx="77">
                  <c:v>-1.570315527066499E-2</c:v>
                </c:pt>
                <c:pt idx="78">
                  <c:v>-0.20832591837377246</c:v>
                </c:pt>
                <c:pt idx="79">
                  <c:v>-0.52357447235269017</c:v>
                </c:pt>
                <c:pt idx="80">
                  <c:v>9.7757926724499313</c:v>
                </c:pt>
                <c:pt idx="81">
                  <c:v>0.50157164159743262</c:v>
                </c:pt>
                <c:pt idx="82">
                  <c:v>0.39089117120069194</c:v>
                </c:pt>
                <c:pt idx="83">
                  <c:v>8.9773284851403859E-2</c:v>
                </c:pt>
                <c:pt idx="84">
                  <c:v>3.3431353114153274E-2</c:v>
                </c:pt>
                <c:pt idx="85">
                  <c:v>3.6691576970272435E-2</c:v>
                </c:pt>
                <c:pt idx="86">
                  <c:v>-3.5132459383724182E-2</c:v>
                </c:pt>
                <c:pt idx="87">
                  <c:v>-5.1895222355287124E-2</c:v>
                </c:pt>
                <c:pt idx="88">
                  <c:v>-4.1200404262698651E-2</c:v>
                </c:pt>
                <c:pt idx="89">
                  <c:v>-1.8839617938544947E-3</c:v>
                </c:pt>
                <c:pt idx="90">
                  <c:v>-2.0006791412217954E-2</c:v>
                </c:pt>
                <c:pt idx="91">
                  <c:v>-3.8121591992109983E-3</c:v>
                </c:pt>
                <c:pt idx="92">
                  <c:v>-6.3175954033744576E-3</c:v>
                </c:pt>
                <c:pt idx="93">
                  <c:v>-1.742393392060268E-2</c:v>
                </c:pt>
                <c:pt idx="94">
                  <c:v>-1.8567403212602057E-2</c:v>
                </c:pt>
                <c:pt idx="95">
                  <c:v>-1.9492171529008576E-2</c:v>
                </c:pt>
                <c:pt idx="96">
                  <c:v>-8.4139996911512544E-3</c:v>
                </c:pt>
                <c:pt idx="97">
                  <c:v>1.2434144706220999E-2</c:v>
                </c:pt>
                <c:pt idx="98">
                  <c:v>2.8187638390469994E-2</c:v>
                </c:pt>
                <c:pt idx="99">
                  <c:v>3.4843319920182685E-2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104B-95D6-31CD38F0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20447"/>
        <c:axId val="2073278911"/>
      </c:scatterChart>
      <c:valAx>
        <c:axId val="20415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8911"/>
        <c:crosses val="autoZero"/>
        <c:crossBetween val="midCat"/>
      </c:valAx>
      <c:valAx>
        <c:axId val="20732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38100</xdr:rowOff>
    </xdr:from>
    <xdr:to>
      <xdr:col>12</xdr:col>
      <xdr:colOff>317500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44F38-6288-2F43-A0F8-9B7F1689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27</xdr:row>
      <xdr:rowOff>177800</xdr:rowOff>
    </xdr:from>
    <xdr:to>
      <xdr:col>12</xdr:col>
      <xdr:colOff>342900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873CB-9B5F-034C-9642-29FB53951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big_circl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straight_line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M3" sqref="M3"/>
    </sheetView>
  </sheetViews>
  <sheetFormatPr baseColWidth="10" defaultRowHeight="16"/>
  <cols>
    <col min="1" max="1" width="3.1640625" bestFit="1" customWidth="1"/>
    <col min="2" max="2" width="8.33203125" bestFit="1" customWidth="1"/>
    <col min="3" max="3" width="8.1640625" bestFit="1" customWidth="1"/>
    <col min="4" max="4" width="6.1640625" bestFit="1" customWidth="1"/>
    <col min="5" max="5" width="8" bestFit="1" customWidth="1"/>
    <col min="6" max="6" width="9.5" bestFit="1" customWidth="1"/>
    <col min="7" max="7" width="9.6640625" bestFit="1" customWidth="1"/>
    <col min="8" max="9" width="8.1640625" bestFit="1" customWidth="1"/>
    <col min="10" max="10" width="6.6640625" bestFit="1" customWidth="1"/>
    <col min="11" max="11" width="11.5" bestFit="1" customWidth="1"/>
    <col min="13" max="13" width="15" bestFit="1" customWidth="1"/>
    <col min="21" max="21" width="3.1640625" bestFit="1" customWidth="1"/>
    <col min="22" max="22" width="8.33203125" bestFit="1" customWidth="1"/>
    <col min="23" max="23" width="8.1640625" bestFit="1" customWidth="1"/>
    <col min="24" max="24" width="6.1640625" bestFit="1" customWidth="1"/>
    <col min="25" max="25" width="8" bestFit="1" customWidth="1"/>
    <col min="26" max="26" width="9.5" bestFit="1" customWidth="1"/>
    <col min="27" max="27" width="9.6640625" bestFit="1" customWidth="1"/>
    <col min="28" max="29" width="8.1640625" bestFit="1" customWidth="1"/>
    <col min="30" max="30" width="6.6640625" bestFit="1" customWidth="1"/>
    <col min="31" max="31" width="11.5" bestFit="1" customWidth="1"/>
    <col min="33" max="33" width="1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13</v>
      </c>
      <c r="P1" t="s">
        <v>14</v>
      </c>
      <c r="Q1" t="s">
        <v>15</v>
      </c>
    </row>
    <row r="2" spans="1:20">
      <c r="A2">
        <v>0</v>
      </c>
      <c r="B2">
        <v>233.167</v>
      </c>
      <c r="C2">
        <v>234.291</v>
      </c>
      <c r="D2">
        <v>6.01</v>
      </c>
      <c r="E2">
        <v>-1.145</v>
      </c>
      <c r="F2">
        <v>60</v>
      </c>
      <c r="G2">
        <v>20</v>
      </c>
      <c r="H2">
        <v>260.59300000000002</v>
      </c>
      <c r="I2">
        <v>250</v>
      </c>
      <c r="J2">
        <v>6.1680000000000001</v>
      </c>
      <c r="K2">
        <v>262.322</v>
      </c>
      <c r="L2">
        <v>250</v>
      </c>
      <c r="M2">
        <v>6.1879999999999997</v>
      </c>
      <c r="N2">
        <v>0</v>
      </c>
      <c r="P2">
        <f>(L2-I2)/I2</f>
        <v>0</v>
      </c>
      <c r="Q2">
        <f>(T2-S2)/S2</f>
        <v>6.6084957214112986E-3</v>
      </c>
      <c r="S2">
        <f>ABS(J2-PI())</f>
        <v>3.026407346410207</v>
      </c>
      <c r="T2">
        <f>ABS(M2-PI())</f>
        <v>3.0464073464102066</v>
      </c>
    </row>
    <row r="3" spans="1:20">
      <c r="A3">
        <v>1</v>
      </c>
      <c r="B3">
        <v>240.68799999999999</v>
      </c>
      <c r="C3">
        <v>259.20100000000002</v>
      </c>
      <c r="D3">
        <v>6.2720000000000002</v>
      </c>
      <c r="E3">
        <v>-1.244</v>
      </c>
      <c r="F3">
        <v>60</v>
      </c>
      <c r="G3">
        <v>20</v>
      </c>
      <c r="H3">
        <v>271.39999999999998</v>
      </c>
      <c r="I3">
        <v>248.749</v>
      </c>
      <c r="J3">
        <v>6.0609999999999999</v>
      </c>
      <c r="K3">
        <v>269.97899999999998</v>
      </c>
      <c r="L3">
        <v>249.607</v>
      </c>
      <c r="M3">
        <v>6.0540000000000003</v>
      </c>
      <c r="N3">
        <v>1</v>
      </c>
      <c r="O3">
        <f>(K3-H3)/H3</f>
        <v>-5.2358142962416815E-3</v>
      </c>
      <c r="P3">
        <f>(L3-I3)/I3</f>
        <v>3.4492600975280468E-3</v>
      </c>
      <c r="Q3">
        <f t="shared" ref="Q3:Q66" si="0">(T3-S3)/S3</f>
        <v>-2.3977469292207846E-3</v>
      </c>
      <c r="S3">
        <f>ABS(J3-PI())</f>
        <v>2.9194073464102068</v>
      </c>
      <c r="T3">
        <f>ABS(M3-PI())</f>
        <v>2.9124073464102072</v>
      </c>
    </row>
    <row r="4" spans="1:20">
      <c r="A4">
        <v>2</v>
      </c>
      <c r="B4">
        <v>236.52799999999999</v>
      </c>
      <c r="C4">
        <v>259.86099999999999</v>
      </c>
      <c r="D4">
        <v>6.2629999999999999</v>
      </c>
      <c r="E4">
        <v>-1.083</v>
      </c>
      <c r="F4">
        <v>60</v>
      </c>
      <c r="G4">
        <v>20</v>
      </c>
      <c r="H4">
        <v>281.84300000000002</v>
      </c>
      <c r="I4">
        <v>246.38499999999999</v>
      </c>
      <c r="J4">
        <v>5.94</v>
      </c>
      <c r="K4">
        <v>278.86200000000002</v>
      </c>
      <c r="L4">
        <v>246.53899999999999</v>
      </c>
      <c r="M4">
        <v>5.944</v>
      </c>
      <c r="N4">
        <v>2</v>
      </c>
      <c r="O4">
        <f>(K4-H4)/H4</f>
        <v>-1.0576810493785527E-2</v>
      </c>
      <c r="P4">
        <f>(L4-I4)/I4</f>
        <v>6.250380502059637E-4</v>
      </c>
      <c r="Q4">
        <f t="shared" si="0"/>
        <v>1.429384469394977E-3</v>
      </c>
      <c r="S4">
        <f>ABS(J4-PI())</f>
        <v>2.7984073464102073</v>
      </c>
      <c r="T4">
        <f>ABS(M4-PI())</f>
        <v>2.8024073464102068</v>
      </c>
    </row>
    <row r="5" spans="1:20">
      <c r="A5">
        <v>3</v>
      </c>
      <c r="B5">
        <v>221.363</v>
      </c>
      <c r="C5">
        <v>265.33</v>
      </c>
      <c r="D5">
        <v>5.8049999999999997</v>
      </c>
      <c r="E5">
        <v>-1.226</v>
      </c>
      <c r="F5">
        <v>60</v>
      </c>
      <c r="G5">
        <v>20</v>
      </c>
      <c r="H5">
        <v>291.52499999999998</v>
      </c>
      <c r="I5">
        <v>242.923</v>
      </c>
      <c r="J5">
        <v>5.8250000000000002</v>
      </c>
      <c r="K5">
        <v>293.56099999999998</v>
      </c>
      <c r="L5">
        <v>241.56299999999999</v>
      </c>
      <c r="M5">
        <v>5.8479999999999999</v>
      </c>
      <c r="N5">
        <v>3</v>
      </c>
      <c r="O5">
        <f>(K5-H5)/H5</f>
        <v>6.9839636394820395E-3</v>
      </c>
      <c r="P5">
        <f>(L5-I5)/I5</f>
        <v>-5.5984818234585182E-3</v>
      </c>
      <c r="Q5">
        <f t="shared" si="0"/>
        <v>8.5711921564083412E-3</v>
      </c>
      <c r="S5">
        <f>ABS(J5-PI())</f>
        <v>2.6834073464102071</v>
      </c>
      <c r="T5">
        <f>ABS(M5-PI())</f>
        <v>2.7064073464102067</v>
      </c>
    </row>
    <row r="6" spans="1:20">
      <c r="A6">
        <v>4</v>
      </c>
      <c r="B6">
        <v>234.40899999999999</v>
      </c>
      <c r="C6">
        <v>308.03500000000003</v>
      </c>
      <c r="D6">
        <v>6.0860000000000003</v>
      </c>
      <c r="E6">
        <v>-1.2370000000000001</v>
      </c>
      <c r="F6">
        <v>60</v>
      </c>
      <c r="G6">
        <v>20</v>
      </c>
      <c r="H6">
        <v>301.12200000000001</v>
      </c>
      <c r="I6">
        <v>238.19399999999999</v>
      </c>
      <c r="J6">
        <v>5.7149999999999999</v>
      </c>
      <c r="K6">
        <v>302.85599999999999</v>
      </c>
      <c r="L6">
        <v>247.732</v>
      </c>
      <c r="M6">
        <v>5.6909999999999998</v>
      </c>
      <c r="N6">
        <v>4</v>
      </c>
      <c r="O6">
        <f>(K6-H6)/H6</f>
        <v>5.7584633470818486E-3</v>
      </c>
      <c r="P6">
        <f>(L6-I6)/I6</f>
        <v>4.0042990167678497E-2</v>
      </c>
      <c r="Q6">
        <f t="shared" si="0"/>
        <v>-9.3261566356678798E-3</v>
      </c>
      <c r="S6">
        <f>ABS(J6-PI())</f>
        <v>2.5734073464102067</v>
      </c>
      <c r="T6">
        <f>ABS(M6-PI())</f>
        <v>2.5494073464102067</v>
      </c>
    </row>
    <row r="7" spans="1:20">
      <c r="A7">
        <v>5</v>
      </c>
      <c r="B7">
        <v>242.3</v>
      </c>
      <c r="C7">
        <v>281.40199999999999</v>
      </c>
      <c r="D7">
        <v>5.2960000000000003</v>
      </c>
      <c r="E7">
        <v>-1.194</v>
      </c>
      <c r="F7">
        <v>60</v>
      </c>
      <c r="G7">
        <v>20</v>
      </c>
      <c r="H7">
        <v>310.08499999999998</v>
      </c>
      <c r="I7">
        <v>232.477</v>
      </c>
      <c r="J7">
        <v>5.5960000000000001</v>
      </c>
      <c r="K7">
        <v>311.577</v>
      </c>
      <c r="L7">
        <v>230.089</v>
      </c>
      <c r="M7">
        <v>5.6189999999999998</v>
      </c>
      <c r="N7">
        <v>5</v>
      </c>
      <c r="O7">
        <f>(K7-H7)/H7</f>
        <v>4.8115839205379778E-3</v>
      </c>
      <c r="P7">
        <f>(L7-I7)/I7</f>
        <v>-1.0271983895181051E-2</v>
      </c>
      <c r="Q7">
        <f t="shared" si="0"/>
        <v>9.3708976358953897E-3</v>
      </c>
      <c r="S7">
        <f>ABS(J7-PI())</f>
        <v>2.454407346410207</v>
      </c>
      <c r="T7">
        <f>ABS(M7-PI())</f>
        <v>2.4774073464102067</v>
      </c>
    </row>
    <row r="8" spans="1:20">
      <c r="A8">
        <v>6</v>
      </c>
      <c r="B8">
        <v>269.85599999999999</v>
      </c>
      <c r="C8">
        <v>331.65100000000001</v>
      </c>
      <c r="D8">
        <v>5.0759999999999996</v>
      </c>
      <c r="E8">
        <v>-1.218</v>
      </c>
      <c r="F8">
        <v>60</v>
      </c>
      <c r="G8">
        <v>20</v>
      </c>
      <c r="H8">
        <v>317.86200000000002</v>
      </c>
      <c r="I8">
        <v>226.08799999999999</v>
      </c>
      <c r="J8">
        <v>5.4610000000000003</v>
      </c>
      <c r="K8">
        <v>317.30700000000002</v>
      </c>
      <c r="L8">
        <v>226.22499999999999</v>
      </c>
      <c r="M8">
        <v>5.4640000000000004</v>
      </c>
      <c r="N8">
        <v>6</v>
      </c>
      <c r="O8">
        <f>(K8-H8)/H8</f>
        <v>-1.7460407346584581E-3</v>
      </c>
      <c r="P8">
        <f>(L8-I8)/I8</f>
        <v>6.059587417288864E-4</v>
      </c>
      <c r="Q8">
        <f t="shared" si="0"/>
        <v>1.2934338613022301E-3</v>
      </c>
      <c r="S8">
        <f>ABS(J8-PI())</f>
        <v>2.3194073464102072</v>
      </c>
      <c r="T8">
        <f>ABS(M8-PI())</f>
        <v>2.3224073464102073</v>
      </c>
    </row>
    <row r="9" spans="1:20">
      <c r="A9">
        <v>7</v>
      </c>
      <c r="B9">
        <v>272.99099999999999</v>
      </c>
      <c r="C9">
        <v>355.51100000000002</v>
      </c>
      <c r="D9">
        <v>5.9</v>
      </c>
      <c r="E9">
        <v>-1.0660000000000001</v>
      </c>
      <c r="F9">
        <v>60</v>
      </c>
      <c r="G9">
        <v>20</v>
      </c>
      <c r="H9">
        <v>325.35599999999999</v>
      </c>
      <c r="I9">
        <v>218.01499999999999</v>
      </c>
      <c r="J9">
        <v>5.3449999999999998</v>
      </c>
      <c r="K9">
        <v>324.89499999999998</v>
      </c>
      <c r="L9">
        <v>216.935</v>
      </c>
      <c r="M9">
        <v>5.3659999999999997</v>
      </c>
      <c r="N9">
        <v>7</v>
      </c>
      <c r="O9">
        <f>(K9-H9)/H9</f>
        <v>-1.4169094776184019E-3</v>
      </c>
      <c r="P9">
        <f>(L9-I9)/I9</f>
        <v>-4.9537875834230862E-3</v>
      </c>
      <c r="Q9">
        <f t="shared" si="0"/>
        <v>9.5306934662867156E-3</v>
      </c>
      <c r="S9">
        <f>ABS(J9-PI())</f>
        <v>2.2034073464102066</v>
      </c>
      <c r="T9">
        <f>ABS(M9-PI())</f>
        <v>2.2244073464102065</v>
      </c>
    </row>
    <row r="10" spans="1:20">
      <c r="A10">
        <v>8</v>
      </c>
      <c r="B10">
        <v>247.11500000000001</v>
      </c>
      <c r="C10">
        <v>388.30399999999997</v>
      </c>
      <c r="D10">
        <v>4.806</v>
      </c>
      <c r="E10">
        <v>-1.1870000000000001</v>
      </c>
      <c r="F10">
        <v>60</v>
      </c>
      <c r="G10">
        <v>20</v>
      </c>
      <c r="H10">
        <v>331.267</v>
      </c>
      <c r="I10">
        <v>209.95599999999999</v>
      </c>
      <c r="J10">
        <v>5.2320000000000002</v>
      </c>
      <c r="K10">
        <v>331.24599999999998</v>
      </c>
      <c r="L10">
        <v>209.619</v>
      </c>
      <c r="M10">
        <v>5.2590000000000003</v>
      </c>
      <c r="N10">
        <v>8</v>
      </c>
      <c r="O10">
        <f>(K10-H10)/H10</f>
        <v>-6.3392973039919477E-5</v>
      </c>
      <c r="P10">
        <f>(L10-I10)/I10</f>
        <v>-1.6050982110536926E-3</v>
      </c>
      <c r="Q10">
        <f t="shared" si="0"/>
        <v>1.2916142897395769E-2</v>
      </c>
      <c r="S10">
        <f>ABS(J10-PI())</f>
        <v>2.0904073464102071</v>
      </c>
      <c r="T10">
        <f>ABS(M10-PI())</f>
        <v>2.1174073464102072</v>
      </c>
    </row>
    <row r="11" spans="1:20">
      <c r="A11">
        <v>9</v>
      </c>
      <c r="B11">
        <v>217.72499999999999</v>
      </c>
      <c r="C11">
        <v>345.67700000000002</v>
      </c>
      <c r="D11">
        <v>4.74</v>
      </c>
      <c r="E11">
        <v>-1.202</v>
      </c>
      <c r="F11">
        <v>60</v>
      </c>
      <c r="G11">
        <v>20</v>
      </c>
      <c r="H11">
        <v>336.28500000000003</v>
      </c>
      <c r="I11">
        <v>201.18100000000001</v>
      </c>
      <c r="J11">
        <v>5.1109999999999998</v>
      </c>
      <c r="K11">
        <v>332.33499999999998</v>
      </c>
      <c r="L11">
        <v>202.99600000000001</v>
      </c>
      <c r="M11">
        <v>5.085</v>
      </c>
      <c r="N11">
        <v>9</v>
      </c>
      <c r="O11">
        <f>(K11-H11)/H11</f>
        <v>-1.1745989265058047E-2</v>
      </c>
      <c r="P11">
        <f>(L11-I11)/I11</f>
        <v>9.0217267038139662E-3</v>
      </c>
      <c r="Q11">
        <f t="shared" si="0"/>
        <v>-1.3201941207029638E-2</v>
      </c>
      <c r="S11">
        <f>ABS(J11-PI())</f>
        <v>1.9694073464102066</v>
      </c>
      <c r="T11">
        <f>ABS(M11-PI())</f>
        <v>1.9434073464102068</v>
      </c>
    </row>
    <row r="12" spans="1:20">
      <c r="A12">
        <v>10</v>
      </c>
      <c r="B12">
        <v>200.80199999999999</v>
      </c>
      <c r="C12">
        <v>349.363</v>
      </c>
      <c r="D12">
        <v>4.6500000000000004</v>
      </c>
      <c r="E12">
        <v>-1.331</v>
      </c>
      <c r="F12">
        <v>60</v>
      </c>
      <c r="G12">
        <v>20</v>
      </c>
      <c r="H12">
        <v>340.464</v>
      </c>
      <c r="I12">
        <v>191.26300000000001</v>
      </c>
      <c r="J12">
        <v>4.9980000000000002</v>
      </c>
      <c r="K12">
        <v>336.60199999999998</v>
      </c>
      <c r="L12">
        <v>193.53200000000001</v>
      </c>
      <c r="M12">
        <v>4.9619999999999997</v>
      </c>
      <c r="N12">
        <v>10</v>
      </c>
      <c r="O12">
        <f>(K12-H12)/H12</f>
        <v>-1.1343343202218217E-2</v>
      </c>
      <c r="P12">
        <f>(L12-I12)/I12</f>
        <v>1.186324589701095E-2</v>
      </c>
      <c r="Q12">
        <f t="shared" si="0"/>
        <v>-1.9392295591597827E-2</v>
      </c>
      <c r="S12">
        <f>ABS(J12-PI())</f>
        <v>1.8564073464102071</v>
      </c>
      <c r="T12">
        <f>ABS(M12-PI())</f>
        <v>1.8204073464102066</v>
      </c>
    </row>
    <row r="13" spans="1:20">
      <c r="A13">
        <v>11</v>
      </c>
      <c r="B13">
        <v>173.64699999999999</v>
      </c>
      <c r="C13">
        <v>347.40699999999998</v>
      </c>
      <c r="D13">
        <v>4.8550000000000004</v>
      </c>
      <c r="E13">
        <v>-1.2430000000000001</v>
      </c>
      <c r="F13">
        <v>60</v>
      </c>
      <c r="G13">
        <v>20</v>
      </c>
      <c r="H13">
        <v>343.41199999999998</v>
      </c>
      <c r="I13">
        <v>181.22300000000001</v>
      </c>
      <c r="J13">
        <v>4.875</v>
      </c>
      <c r="K13">
        <v>341.33600000000001</v>
      </c>
      <c r="L13">
        <v>178.577</v>
      </c>
      <c r="M13">
        <v>4.84</v>
      </c>
      <c r="N13">
        <v>11</v>
      </c>
      <c r="O13">
        <f>(K13-H13)/H13</f>
        <v>-6.0452168241062199E-3</v>
      </c>
      <c r="P13">
        <f>(L13-I13)/I13</f>
        <v>-1.4600795704739546E-2</v>
      </c>
      <c r="Q13">
        <f t="shared" si="0"/>
        <v>-2.0191445520571522E-2</v>
      </c>
      <c r="S13">
        <f>ABS(J13-PI())</f>
        <v>1.7334073464102069</v>
      </c>
      <c r="T13">
        <f>ABS(M13-PI())</f>
        <v>1.6984073464102067</v>
      </c>
    </row>
    <row r="14" spans="1:20">
      <c r="A14">
        <v>12</v>
      </c>
      <c r="B14">
        <v>164.31899999999999</v>
      </c>
      <c r="C14">
        <v>339.4</v>
      </c>
      <c r="D14">
        <v>4.5999999999999996</v>
      </c>
      <c r="E14">
        <v>-1.3360000000000001</v>
      </c>
      <c r="F14">
        <v>60</v>
      </c>
      <c r="G14">
        <v>20</v>
      </c>
      <c r="H14">
        <v>345.05099999999999</v>
      </c>
      <c r="I14">
        <v>171.208</v>
      </c>
      <c r="J14">
        <v>4.76</v>
      </c>
      <c r="K14">
        <v>341.56599999999997</v>
      </c>
      <c r="L14">
        <v>166.66800000000001</v>
      </c>
      <c r="M14">
        <v>4.7069999999999999</v>
      </c>
      <c r="N14">
        <v>12</v>
      </c>
      <c r="O14">
        <f>(K14-H14)/H14</f>
        <v>-1.0099956238353211E-2</v>
      </c>
      <c r="P14">
        <f>(L14-I14)/I14</f>
        <v>-2.6517452455492689E-2</v>
      </c>
      <c r="Q14">
        <f t="shared" si="0"/>
        <v>-3.2748244820785921E-2</v>
      </c>
      <c r="S14">
        <f>ABS(J14-PI())</f>
        <v>1.6184073464102067</v>
      </c>
      <c r="T14">
        <f>ABS(M14-PI())</f>
        <v>1.5654073464102067</v>
      </c>
    </row>
    <row r="15" spans="1:20">
      <c r="A15">
        <v>13</v>
      </c>
      <c r="B15">
        <v>152.93700000000001</v>
      </c>
      <c r="C15">
        <v>364.19</v>
      </c>
      <c r="D15">
        <v>4.718</v>
      </c>
      <c r="E15">
        <v>-1.0249999999999999</v>
      </c>
      <c r="F15">
        <v>60</v>
      </c>
      <c r="G15">
        <v>20</v>
      </c>
      <c r="H15">
        <v>345.53899999999999</v>
      </c>
      <c r="I15">
        <v>160.86799999999999</v>
      </c>
      <c r="J15">
        <v>4.6379999999999999</v>
      </c>
      <c r="K15">
        <v>349.50099999999998</v>
      </c>
      <c r="L15">
        <v>154.11699999999999</v>
      </c>
      <c r="M15">
        <v>4.5949999999999998</v>
      </c>
      <c r="N15">
        <v>13</v>
      </c>
      <c r="O15">
        <f>(K15-H15)/H15</f>
        <v>1.146614419790527E-2</v>
      </c>
      <c r="P15">
        <f>(L15-I15)/I15</f>
        <v>-4.1966083994330786E-2</v>
      </c>
      <c r="Q15">
        <f t="shared" si="0"/>
        <v>-2.8735491110194439E-2</v>
      </c>
      <c r="S15">
        <f>ABS(J15-PI())</f>
        <v>1.4964073464102068</v>
      </c>
      <c r="T15">
        <f>ABS(M15-PI())</f>
        <v>1.4534073464102066</v>
      </c>
    </row>
    <row r="16" spans="1:20">
      <c r="A16">
        <v>14</v>
      </c>
      <c r="B16">
        <v>150.589</v>
      </c>
      <c r="C16">
        <v>361.40199999999999</v>
      </c>
      <c r="D16">
        <v>4.4009999999999998</v>
      </c>
      <c r="E16">
        <v>-1.0189999999999999</v>
      </c>
      <c r="F16">
        <v>60</v>
      </c>
      <c r="G16">
        <v>20</v>
      </c>
      <c r="H16">
        <v>344.745</v>
      </c>
      <c r="I16">
        <v>150.25</v>
      </c>
      <c r="J16">
        <v>4.5199999999999996</v>
      </c>
      <c r="K16">
        <v>350.08199999999999</v>
      </c>
      <c r="L16">
        <v>145.05199999999999</v>
      </c>
      <c r="M16">
        <v>4.484</v>
      </c>
      <c r="N16">
        <v>14</v>
      </c>
      <c r="O16">
        <f>(K16-H16)/H16</f>
        <v>1.5481007701344441E-2</v>
      </c>
      <c r="P16">
        <f>(L16-I16)/I16</f>
        <v>-3.459567387687193E-2</v>
      </c>
      <c r="Q16">
        <f t="shared" si="0"/>
        <v>-2.6117098181284784E-2</v>
      </c>
      <c r="S16">
        <f>ABS(J16-PI())</f>
        <v>1.3784073464102065</v>
      </c>
      <c r="T16">
        <f>ABS(M16-PI())</f>
        <v>1.3424073464102069</v>
      </c>
    </row>
    <row r="17" spans="1:20">
      <c r="A17">
        <v>15</v>
      </c>
      <c r="B17">
        <v>145.67699999999999</v>
      </c>
      <c r="C17">
        <v>374.959</v>
      </c>
      <c r="D17">
        <v>4.476</v>
      </c>
      <c r="E17">
        <v>-0.83199999999999996</v>
      </c>
      <c r="F17">
        <v>60</v>
      </c>
      <c r="G17">
        <v>20</v>
      </c>
      <c r="H17">
        <v>342.66899999999998</v>
      </c>
      <c r="I17">
        <v>139.589</v>
      </c>
      <c r="J17">
        <v>4.4020000000000001</v>
      </c>
      <c r="K17">
        <v>351.55</v>
      </c>
      <c r="L17">
        <v>136.28200000000001</v>
      </c>
      <c r="M17">
        <v>4.3819999999999997</v>
      </c>
      <c r="N17">
        <v>15</v>
      </c>
      <c r="O17">
        <f>(K17-H17)/H17</f>
        <v>2.5917138696526471E-2</v>
      </c>
      <c r="P17">
        <f>(L17-I17)/I17</f>
        <v>-2.3690978515498985E-2</v>
      </c>
      <c r="Q17">
        <f t="shared" si="0"/>
        <v>-1.5867885931451359E-2</v>
      </c>
      <c r="S17">
        <f>ABS(J17-PI())</f>
        <v>1.260407346410207</v>
      </c>
      <c r="T17">
        <f>ABS(M17-PI())</f>
        <v>1.2404073464102066</v>
      </c>
    </row>
    <row r="18" spans="1:20">
      <c r="A18">
        <v>16</v>
      </c>
      <c r="B18">
        <v>150.33600000000001</v>
      </c>
      <c r="C18">
        <v>370.322</v>
      </c>
      <c r="D18">
        <v>4.72</v>
      </c>
      <c r="E18">
        <v>-1.087</v>
      </c>
      <c r="F18">
        <v>60</v>
      </c>
      <c r="G18">
        <v>20</v>
      </c>
      <c r="H18">
        <v>339.60300000000001</v>
      </c>
      <c r="I18">
        <v>130.02799999999999</v>
      </c>
      <c r="J18">
        <v>4.2869999999999999</v>
      </c>
      <c r="K18">
        <v>342.31900000000002</v>
      </c>
      <c r="L18">
        <v>130.93799999999999</v>
      </c>
      <c r="M18">
        <v>4.2859999999999996</v>
      </c>
      <c r="N18">
        <v>16</v>
      </c>
      <c r="O18">
        <f>(K18-H18)/H18</f>
        <v>7.9975736374531675E-3</v>
      </c>
      <c r="P18">
        <f>(L18-I18)/I18</f>
        <v>6.9984926323560818E-3</v>
      </c>
      <c r="Q18">
        <f t="shared" si="0"/>
        <v>-8.7305184756707697E-4</v>
      </c>
      <c r="S18">
        <f>ABS(J18-PI())</f>
        <v>1.1454073464102068</v>
      </c>
      <c r="T18">
        <f>ABS(M18-PI())</f>
        <v>1.1444073464102065</v>
      </c>
    </row>
    <row r="19" spans="1:20">
      <c r="A19">
        <v>17</v>
      </c>
      <c r="B19">
        <v>129.71799999999999</v>
      </c>
      <c r="C19">
        <v>388.14800000000002</v>
      </c>
      <c r="D19">
        <v>4.5860000000000003</v>
      </c>
      <c r="E19">
        <v>-1.137</v>
      </c>
      <c r="F19">
        <v>60</v>
      </c>
      <c r="G19">
        <v>20</v>
      </c>
      <c r="H19">
        <v>335.209</v>
      </c>
      <c r="I19">
        <v>120.33799999999999</v>
      </c>
      <c r="J19">
        <v>4.1719999999999997</v>
      </c>
      <c r="K19">
        <v>337.08199999999999</v>
      </c>
      <c r="L19">
        <v>117.21899999999999</v>
      </c>
      <c r="M19">
        <v>4.1909999999999998</v>
      </c>
      <c r="N19">
        <v>17</v>
      </c>
      <c r="O19">
        <f>(K19-H19)/H19</f>
        <v>5.5875588065952596E-3</v>
      </c>
      <c r="P19">
        <f>(L19-I19)/I19</f>
        <v>-2.5918662434143827E-2</v>
      </c>
      <c r="Q19">
        <f>(T19-S19)/S19</f>
        <v>1.8439309527628504E-2</v>
      </c>
      <c r="S19">
        <f>ABS(J19-PI())</f>
        <v>1.0304073464102066</v>
      </c>
      <c r="T19">
        <f>ABS(M19-PI())</f>
        <v>1.0494073464102067</v>
      </c>
    </row>
    <row r="20" spans="1:20">
      <c r="A20">
        <v>18</v>
      </c>
      <c r="B20">
        <v>136.26300000000001</v>
      </c>
      <c r="C20">
        <v>420.11099999999999</v>
      </c>
      <c r="D20">
        <v>4.2939999999999996</v>
      </c>
      <c r="E20">
        <v>-1.054</v>
      </c>
      <c r="F20">
        <v>60</v>
      </c>
      <c r="G20">
        <v>20</v>
      </c>
      <c r="H20">
        <v>330.01799999999997</v>
      </c>
      <c r="I20">
        <v>111.68899999999999</v>
      </c>
      <c r="J20">
        <v>4.0590000000000002</v>
      </c>
      <c r="K20">
        <v>334.74599999999998</v>
      </c>
      <c r="L20">
        <v>108.681</v>
      </c>
      <c r="M20">
        <v>4.069</v>
      </c>
      <c r="N20">
        <v>18</v>
      </c>
      <c r="O20">
        <f>(K20-H20)/H20</f>
        <v>1.432649128229372E-2</v>
      </c>
      <c r="P20">
        <f>(L20-I20)/I20</f>
        <v>-2.6931927047426297E-2</v>
      </c>
      <c r="Q20">
        <f t="shared" si="0"/>
        <v>1.0900283324664389E-2</v>
      </c>
      <c r="S20">
        <f>ABS(J20-PI())</f>
        <v>0.91740734641020705</v>
      </c>
      <c r="T20">
        <f>ABS(M20-PI())</f>
        <v>0.92740734641020683</v>
      </c>
    </row>
    <row r="21" spans="1:20">
      <c r="A21">
        <v>19</v>
      </c>
      <c r="B21">
        <v>140.042</v>
      </c>
      <c r="C21">
        <v>442.61399999999998</v>
      </c>
      <c r="D21">
        <v>3.431</v>
      </c>
      <c r="E21">
        <v>-1.171</v>
      </c>
      <c r="F21">
        <v>60</v>
      </c>
      <c r="G21">
        <v>20</v>
      </c>
      <c r="H21">
        <v>323.923</v>
      </c>
      <c r="I21">
        <v>103.72499999999999</v>
      </c>
      <c r="J21">
        <v>3.94</v>
      </c>
      <c r="K21">
        <v>325.42399999999998</v>
      </c>
      <c r="L21">
        <v>101.28700000000001</v>
      </c>
      <c r="M21">
        <v>3.9630000000000001</v>
      </c>
      <c r="N21">
        <v>19</v>
      </c>
      <c r="O21">
        <f>(K21-H21)/H21</f>
        <v>4.6338172960857255E-3</v>
      </c>
      <c r="P21">
        <f>(L21-I21)/I21</f>
        <v>-2.3504458905760313E-2</v>
      </c>
      <c r="Q21">
        <f t="shared" si="0"/>
        <v>2.8807350162060208E-2</v>
      </c>
      <c r="S21">
        <f>ABS(J21-PI())</f>
        <v>0.79840734641020683</v>
      </c>
      <c r="T21">
        <f>ABS(M21-PI())</f>
        <v>0.82140734641020696</v>
      </c>
    </row>
    <row r="22" spans="1:20">
      <c r="A22">
        <v>20</v>
      </c>
      <c r="B22">
        <v>154.11500000000001</v>
      </c>
      <c r="C22">
        <v>519.71400000000006</v>
      </c>
      <c r="D22">
        <v>4.3019999999999996</v>
      </c>
      <c r="E22">
        <v>-1.123</v>
      </c>
      <c r="F22">
        <v>60</v>
      </c>
      <c r="G22">
        <v>20</v>
      </c>
      <c r="H22">
        <v>316.346</v>
      </c>
      <c r="I22">
        <v>95.941000000000003</v>
      </c>
      <c r="J22">
        <v>3.8420000000000001</v>
      </c>
      <c r="K22">
        <v>322.78800000000001</v>
      </c>
      <c r="L22">
        <v>95.09</v>
      </c>
      <c r="M22">
        <v>3.8119999999999998</v>
      </c>
      <c r="N22">
        <v>20</v>
      </c>
      <c r="O22">
        <f>(K22-H22)/H22</f>
        <v>2.0363778900318028E-2</v>
      </c>
      <c r="P22">
        <f>(L22-I22)/I22</f>
        <v>-8.8700347088314594E-3</v>
      </c>
      <c r="Q22">
        <f t="shared" si="0"/>
        <v>-4.2832217785491608E-2</v>
      </c>
      <c r="S22">
        <f>ABS(J22-PI())</f>
        <v>0.70040734641020697</v>
      </c>
      <c r="T22">
        <f>ABS(M22-PI())</f>
        <v>0.67040734641020672</v>
      </c>
    </row>
    <row r="23" spans="1:20">
      <c r="A23">
        <v>21</v>
      </c>
      <c r="B23">
        <v>177.55099999999999</v>
      </c>
      <c r="C23">
        <v>496.077</v>
      </c>
      <c r="D23">
        <v>3.984</v>
      </c>
      <c r="E23">
        <v>-1.143</v>
      </c>
      <c r="F23">
        <v>60</v>
      </c>
      <c r="G23">
        <v>20</v>
      </c>
      <c r="H23">
        <v>308.29700000000003</v>
      </c>
      <c r="I23">
        <v>89.156000000000006</v>
      </c>
      <c r="J23">
        <v>3.71</v>
      </c>
      <c r="K23">
        <v>315.714</v>
      </c>
      <c r="L23">
        <v>90.686999999999998</v>
      </c>
      <c r="M23">
        <v>3.7109999999999999</v>
      </c>
      <c r="N23">
        <v>21</v>
      </c>
      <c r="O23">
        <f>(K23-H23)/H23</f>
        <v>2.4057970074311371E-2</v>
      </c>
      <c r="P23">
        <f>(L23-I23)/I23</f>
        <v>1.7172147696172906E-2</v>
      </c>
      <c r="Q23">
        <f t="shared" si="0"/>
        <v>1.7593016809431105E-3</v>
      </c>
      <c r="S23">
        <f>ABS(J23-PI())</f>
        <v>0.56840734641020685</v>
      </c>
      <c r="T23">
        <f>ABS(M23-PI())</f>
        <v>0.56940734641020674</v>
      </c>
    </row>
    <row r="24" spans="1:20">
      <c r="A24">
        <v>22</v>
      </c>
      <c r="B24">
        <v>194.33699999999999</v>
      </c>
      <c r="C24">
        <v>469.21499999999997</v>
      </c>
      <c r="D24">
        <v>3.5659999999999998</v>
      </c>
      <c r="E24">
        <v>-1.153</v>
      </c>
      <c r="F24">
        <v>60</v>
      </c>
      <c r="G24">
        <v>20</v>
      </c>
      <c r="H24">
        <v>299.62299999999999</v>
      </c>
      <c r="I24">
        <v>83.613</v>
      </c>
      <c r="J24">
        <v>3.6019999999999999</v>
      </c>
      <c r="K24">
        <v>306.93</v>
      </c>
      <c r="L24">
        <v>85.036000000000001</v>
      </c>
      <c r="M24">
        <v>3.6019999999999999</v>
      </c>
      <c r="N24">
        <v>22</v>
      </c>
      <c r="O24">
        <f>(K24-H24)/H24</f>
        <v>2.438731339049411E-2</v>
      </c>
      <c r="P24">
        <f>(L24-I24)/I24</f>
        <v>1.7018884623204548E-2</v>
      </c>
      <c r="Q24">
        <f t="shared" si="0"/>
        <v>0</v>
      </c>
      <c r="S24">
        <f>ABS(J24-PI())</f>
        <v>0.46040734641020675</v>
      </c>
      <c r="T24">
        <f>ABS(M24-PI())</f>
        <v>0.46040734641020675</v>
      </c>
    </row>
    <row r="25" spans="1:20">
      <c r="A25">
        <v>23</v>
      </c>
      <c r="B25">
        <v>234.501</v>
      </c>
      <c r="C25">
        <v>464.60599999999999</v>
      </c>
      <c r="D25">
        <v>2.496</v>
      </c>
      <c r="E25">
        <v>-1.1100000000000001</v>
      </c>
      <c r="F25">
        <v>60</v>
      </c>
      <c r="G25">
        <v>20</v>
      </c>
      <c r="H25">
        <v>290.096</v>
      </c>
      <c r="I25">
        <v>78.888000000000005</v>
      </c>
      <c r="J25">
        <v>3.4940000000000002</v>
      </c>
      <c r="K25">
        <v>295.98500000000001</v>
      </c>
      <c r="L25">
        <v>79.337000000000003</v>
      </c>
      <c r="M25">
        <v>3.492</v>
      </c>
      <c r="N25">
        <v>23</v>
      </c>
      <c r="O25">
        <f>(K25-H25)/H25</f>
        <v>2.0300176493298804E-2</v>
      </c>
      <c r="P25">
        <f>(L25-I25)/I25</f>
        <v>5.6916134266301347E-3</v>
      </c>
      <c r="Q25">
        <f t="shared" si="0"/>
        <v>-5.6752505881991341E-3</v>
      </c>
      <c r="S25">
        <f>ABS(J25-PI())</f>
        <v>0.3524073464102071</v>
      </c>
      <c r="T25">
        <f>ABS(M25-PI())</f>
        <v>0.35040734641020688</v>
      </c>
    </row>
    <row r="26" spans="1:20">
      <c r="A26">
        <v>24</v>
      </c>
      <c r="B26">
        <v>271.78800000000001</v>
      </c>
      <c r="C26">
        <v>443.435</v>
      </c>
      <c r="D26">
        <v>3.8340000000000001</v>
      </c>
      <c r="E26">
        <v>-1.1419999999999999</v>
      </c>
      <c r="F26">
        <v>60</v>
      </c>
      <c r="G26">
        <v>20</v>
      </c>
      <c r="H26">
        <v>280.53100000000001</v>
      </c>
      <c r="I26">
        <v>75.373999999999995</v>
      </c>
      <c r="J26">
        <v>3.3780000000000001</v>
      </c>
      <c r="K26">
        <v>269.262</v>
      </c>
      <c r="L26">
        <v>73.852999999999994</v>
      </c>
      <c r="M26">
        <v>3.3809999999999998</v>
      </c>
      <c r="N26">
        <v>24</v>
      </c>
      <c r="O26">
        <f>(K26-H26)/H26</f>
        <v>-4.0170248564329811E-2</v>
      </c>
      <c r="P26">
        <f>(L26-I26)/I26</f>
        <v>-2.017937219730943E-2</v>
      </c>
      <c r="Q26">
        <f t="shared" si="0"/>
        <v>1.268996097436904E-2</v>
      </c>
      <c r="S26">
        <f>ABS(J26-PI())</f>
        <v>0.236407346410207</v>
      </c>
      <c r="T26">
        <f>ABS(M26-PI())</f>
        <v>0.23940734641020667</v>
      </c>
    </row>
    <row r="27" spans="1:20">
      <c r="A27">
        <v>25</v>
      </c>
      <c r="B27">
        <v>260.233</v>
      </c>
      <c r="C27">
        <v>429.892</v>
      </c>
      <c r="D27">
        <v>2.8940000000000001</v>
      </c>
      <c r="E27">
        <v>-1.2509999999999999</v>
      </c>
      <c r="F27">
        <v>60</v>
      </c>
      <c r="G27">
        <v>20</v>
      </c>
      <c r="H27">
        <v>270.20800000000003</v>
      </c>
      <c r="I27">
        <v>72.888999999999996</v>
      </c>
      <c r="J27">
        <v>3.2639999999999998</v>
      </c>
      <c r="K27">
        <v>258.94299999999998</v>
      </c>
      <c r="L27">
        <v>71.718999999999994</v>
      </c>
      <c r="M27">
        <v>3.254</v>
      </c>
      <c r="N27">
        <v>25</v>
      </c>
      <c r="O27">
        <f>(K27-H27)/H27</f>
        <v>-4.169010540028438E-2</v>
      </c>
      <c r="P27">
        <f>(L27-I27)/I27</f>
        <v>-1.6051804799078074E-2</v>
      </c>
      <c r="Q27">
        <f t="shared" si="0"/>
        <v>-8.1694443129975064E-2</v>
      </c>
      <c r="S27">
        <f>ABS(J27-PI())</f>
        <v>0.12240734641020667</v>
      </c>
      <c r="T27">
        <f>ABS(M27-PI())</f>
        <v>0.11240734641020689</v>
      </c>
    </row>
    <row r="28" spans="1:20">
      <c r="A28">
        <v>26</v>
      </c>
      <c r="B28">
        <v>251.768</v>
      </c>
      <c r="C28">
        <v>430.608</v>
      </c>
      <c r="D28">
        <v>3.879</v>
      </c>
      <c r="E28">
        <v>-1.159</v>
      </c>
      <c r="F28">
        <v>60</v>
      </c>
      <c r="G28">
        <v>20</v>
      </c>
      <c r="H28">
        <v>260.70600000000002</v>
      </c>
      <c r="I28">
        <v>71.722999999999999</v>
      </c>
      <c r="J28">
        <v>3.149</v>
      </c>
      <c r="K28">
        <v>249.94300000000001</v>
      </c>
      <c r="L28">
        <v>70.305000000000007</v>
      </c>
      <c r="M28">
        <v>3.14</v>
      </c>
      <c r="N28">
        <v>26</v>
      </c>
      <c r="O28">
        <f>(K28-H28)/H28</f>
        <v>-4.1284051767124672E-2</v>
      </c>
      <c r="P28">
        <f>(L28-I28)/I28</f>
        <v>-1.9770505974373524E-2</v>
      </c>
      <c r="Q28">
        <f t="shared" si="0"/>
        <v>-0.78498999485181298</v>
      </c>
      <c r="S28">
        <f>ABS(J28-PI())</f>
        <v>7.4073464102069053E-3</v>
      </c>
      <c r="T28">
        <f>ABS(M28-PI())</f>
        <v>1.5926535897929917E-3</v>
      </c>
    </row>
    <row r="29" spans="1:20">
      <c r="A29">
        <v>27</v>
      </c>
      <c r="B29">
        <v>238.172</v>
      </c>
      <c r="C29">
        <v>430.96199999999999</v>
      </c>
      <c r="D29">
        <v>2.5070000000000001</v>
      </c>
      <c r="E29">
        <v>-1.1919999999999999</v>
      </c>
      <c r="F29">
        <v>60</v>
      </c>
      <c r="G29">
        <v>20</v>
      </c>
      <c r="H29">
        <v>250.18</v>
      </c>
      <c r="I29">
        <v>71.647999999999996</v>
      </c>
      <c r="J29">
        <v>3.024</v>
      </c>
      <c r="K29">
        <v>238.18</v>
      </c>
      <c r="L29">
        <v>70.963999999999999</v>
      </c>
      <c r="M29">
        <v>3.0230000000000001</v>
      </c>
      <c r="N29">
        <v>27</v>
      </c>
      <c r="O29">
        <f>(K29-H29)/H29</f>
        <v>-4.7965464865296986E-2</v>
      </c>
      <c r="P29">
        <f>(L29-I29)/I29</f>
        <v>-9.546672621706085E-3</v>
      </c>
      <c r="Q29">
        <f t="shared" si="0"/>
        <v>8.5039325967441962E-3</v>
      </c>
      <c r="S29">
        <f>ABS(J29-PI())</f>
        <v>0.11759265358979309</v>
      </c>
      <c r="T29">
        <f>ABS(M29-PI())</f>
        <v>0.11859265358979298</v>
      </c>
    </row>
    <row r="30" spans="1:20">
      <c r="A30">
        <v>28</v>
      </c>
      <c r="B30">
        <v>258.67</v>
      </c>
      <c r="C30">
        <v>402.61099999999999</v>
      </c>
      <c r="D30">
        <v>2.7770000000000001</v>
      </c>
      <c r="E30">
        <v>-1.159</v>
      </c>
      <c r="F30">
        <v>60</v>
      </c>
      <c r="G30">
        <v>20</v>
      </c>
      <c r="H30">
        <v>239.44300000000001</v>
      </c>
      <c r="I30">
        <v>72.918000000000006</v>
      </c>
      <c r="J30">
        <v>2.9049999999999998</v>
      </c>
      <c r="K30">
        <v>238.71299999999999</v>
      </c>
      <c r="L30">
        <v>87.22</v>
      </c>
      <c r="M30">
        <v>2.9319999999999999</v>
      </c>
      <c r="N30">
        <v>28</v>
      </c>
      <c r="O30">
        <f>(K30-H30)/H30</f>
        <v>-3.0487422893967172E-3</v>
      </c>
      <c r="P30">
        <f>(L30-I30)/I30</f>
        <v>0.1961381277599494</v>
      </c>
      <c r="Q30">
        <f t="shared" si="0"/>
        <v>-0.11412019600073045</v>
      </c>
      <c r="S30">
        <f>ABS(J30-PI())</f>
        <v>0.23659265358979331</v>
      </c>
      <c r="T30">
        <f>ABS(M30-PI())</f>
        <v>0.20959265358979318</v>
      </c>
    </row>
    <row r="31" spans="1:20">
      <c r="A31">
        <v>29</v>
      </c>
      <c r="B31">
        <v>251.447</v>
      </c>
      <c r="C31">
        <v>459.78399999999999</v>
      </c>
      <c r="D31">
        <v>2.3580000000000001</v>
      </c>
      <c r="E31">
        <v>-1.248</v>
      </c>
      <c r="F31">
        <v>60</v>
      </c>
      <c r="G31">
        <v>20</v>
      </c>
      <c r="H31">
        <v>229.12200000000001</v>
      </c>
      <c r="I31">
        <v>75.402000000000001</v>
      </c>
      <c r="J31">
        <v>2.7919999999999998</v>
      </c>
      <c r="K31">
        <v>231.553</v>
      </c>
      <c r="L31">
        <v>80.355999999999995</v>
      </c>
      <c r="M31">
        <v>2.7639999999999998</v>
      </c>
      <c r="N31">
        <v>29</v>
      </c>
      <c r="O31">
        <f>(K31-H31)/H31</f>
        <v>1.0610067998708037E-2</v>
      </c>
      <c r="P31">
        <f>(L31-I31)/I31</f>
        <v>6.5701175035144874E-2</v>
      </c>
      <c r="Q31">
        <f t="shared" si="0"/>
        <v>8.0093216240335524E-2</v>
      </c>
      <c r="S31">
        <f>ABS(J31-PI())</f>
        <v>0.3495926535897933</v>
      </c>
      <c r="T31">
        <f>ABS(M31-PI())</f>
        <v>0.37759265358979333</v>
      </c>
    </row>
    <row r="32" spans="1:20">
      <c r="A32">
        <v>30</v>
      </c>
      <c r="B32">
        <v>239.14</v>
      </c>
      <c r="C32">
        <v>469.97</v>
      </c>
      <c r="D32">
        <v>2.7080000000000002</v>
      </c>
      <c r="E32">
        <v>-1.1379999999999999</v>
      </c>
      <c r="F32">
        <v>60</v>
      </c>
      <c r="G32">
        <v>20</v>
      </c>
      <c r="H32">
        <v>219.416</v>
      </c>
      <c r="I32">
        <v>78.941999999999993</v>
      </c>
      <c r="J32">
        <v>2.669</v>
      </c>
      <c r="K32">
        <v>217.619</v>
      </c>
      <c r="L32">
        <v>83.200999999999993</v>
      </c>
      <c r="M32">
        <v>2.6659999999999999</v>
      </c>
      <c r="N32">
        <v>30</v>
      </c>
      <c r="O32">
        <f>(K32-H32)/H32</f>
        <v>-8.1899223393006749E-3</v>
      </c>
      <c r="P32">
        <f>(L32-I32)/I32</f>
        <v>5.3951002001469441E-2</v>
      </c>
      <c r="Q32">
        <f t="shared" si="0"/>
        <v>6.3479615631183541E-3</v>
      </c>
      <c r="S32">
        <f>ABS(J32-PI())</f>
        <v>0.47259265358979308</v>
      </c>
      <c r="T32">
        <f>ABS(M32-PI())</f>
        <v>0.47559265358979319</v>
      </c>
    </row>
    <row r="33" spans="1:20">
      <c r="A33">
        <v>31</v>
      </c>
      <c r="B33">
        <v>247.43799999999999</v>
      </c>
      <c r="C33">
        <v>487.12799999999999</v>
      </c>
      <c r="D33">
        <v>3.1110000000000002</v>
      </c>
      <c r="E33">
        <v>-0.98399999999999999</v>
      </c>
      <c r="F33">
        <v>60</v>
      </c>
      <c r="G33">
        <v>20</v>
      </c>
      <c r="H33">
        <v>210.01599999999999</v>
      </c>
      <c r="I33">
        <v>83.751000000000005</v>
      </c>
      <c r="J33">
        <v>2.5550000000000002</v>
      </c>
      <c r="K33">
        <v>208.291</v>
      </c>
      <c r="L33">
        <v>88.834000000000003</v>
      </c>
      <c r="M33">
        <v>2.5720000000000001</v>
      </c>
      <c r="N33">
        <v>31</v>
      </c>
      <c r="O33">
        <f>(K33-H33)/H33</f>
        <v>-8.2136599116257539E-3</v>
      </c>
      <c r="P33">
        <f>(L33-I33)/I33</f>
        <v>6.0691812635072992E-2</v>
      </c>
      <c r="Q33">
        <f t="shared" si="0"/>
        <v>-2.8980928922250168E-2</v>
      </c>
      <c r="S33">
        <f>ABS(J33-PI())</f>
        <v>0.58659265358979296</v>
      </c>
      <c r="T33">
        <f>ABS(M33-PI())</f>
        <v>0.56959265358979305</v>
      </c>
    </row>
    <row r="34" spans="1:20">
      <c r="A34">
        <v>32</v>
      </c>
      <c r="B34">
        <v>272.142</v>
      </c>
      <c r="C34">
        <v>482.983</v>
      </c>
      <c r="D34">
        <v>2.0110000000000001</v>
      </c>
      <c r="E34">
        <v>-1.0489999999999999</v>
      </c>
      <c r="F34">
        <v>60</v>
      </c>
      <c r="G34">
        <v>20</v>
      </c>
      <c r="H34">
        <v>201.50299999999999</v>
      </c>
      <c r="I34">
        <v>89.403999999999996</v>
      </c>
      <c r="J34">
        <v>2.4409999999999998</v>
      </c>
      <c r="K34">
        <v>204.053</v>
      </c>
      <c r="L34">
        <v>91.768000000000001</v>
      </c>
      <c r="M34">
        <v>2.4740000000000002</v>
      </c>
      <c r="N34">
        <v>32</v>
      </c>
      <c r="O34">
        <f>(K34-H34)/H34</f>
        <v>1.2654898438236709E-2</v>
      </c>
      <c r="P34">
        <f>(L34-I34)/I34</f>
        <v>2.6441769943179327E-2</v>
      </c>
      <c r="Q34">
        <f t="shared" si="0"/>
        <v>-4.7102977501848484E-2</v>
      </c>
      <c r="S34">
        <f>ABS(J34-PI())</f>
        <v>0.70059265358979328</v>
      </c>
      <c r="T34">
        <f>ABS(M34-PI())</f>
        <v>0.66759265358979292</v>
      </c>
    </row>
    <row r="35" spans="1:20">
      <c r="A35">
        <v>33</v>
      </c>
      <c r="B35">
        <v>262.90899999999999</v>
      </c>
      <c r="C35">
        <v>431.637</v>
      </c>
      <c r="D35">
        <v>2.6749999999999998</v>
      </c>
      <c r="E35">
        <v>-1.0009999999999999</v>
      </c>
      <c r="F35">
        <v>60</v>
      </c>
      <c r="G35">
        <v>20</v>
      </c>
      <c r="H35">
        <v>193.46299999999999</v>
      </c>
      <c r="I35">
        <v>96.185000000000002</v>
      </c>
      <c r="J35">
        <v>2.3279999999999998</v>
      </c>
      <c r="K35">
        <v>194.01599999999999</v>
      </c>
      <c r="L35">
        <v>99.742999999999995</v>
      </c>
      <c r="M35">
        <v>2.367</v>
      </c>
      <c r="N35">
        <v>33</v>
      </c>
      <c r="O35">
        <f>(K35-H35)/H35</f>
        <v>2.8584277096912448E-3</v>
      </c>
      <c r="P35">
        <f>(L35-I35)/I35</f>
        <v>3.6991214846389696E-2</v>
      </c>
      <c r="Q35">
        <f t="shared" si="0"/>
        <v>-4.7935536079291623E-2</v>
      </c>
      <c r="S35">
        <f>ABS(J35-PI())</f>
        <v>0.81359265358979327</v>
      </c>
      <c r="T35">
        <f>ABS(M35-PI())</f>
        <v>0.77459265358979312</v>
      </c>
    </row>
    <row r="36" spans="1:20">
      <c r="A36">
        <v>34</v>
      </c>
      <c r="B36">
        <v>304.77600000000001</v>
      </c>
      <c r="C36">
        <v>392.98399999999998</v>
      </c>
      <c r="D36">
        <v>1.9119999999999999</v>
      </c>
      <c r="E36">
        <v>-0.98399999999999999</v>
      </c>
      <c r="F36">
        <v>60</v>
      </c>
      <c r="G36">
        <v>20</v>
      </c>
      <c r="H36">
        <v>186.036</v>
      </c>
      <c r="I36">
        <v>104.04600000000001</v>
      </c>
      <c r="J36">
        <v>2.214</v>
      </c>
      <c r="K36">
        <v>188.036</v>
      </c>
      <c r="L36">
        <v>105.435</v>
      </c>
      <c r="M36">
        <v>2.2349999999999999</v>
      </c>
      <c r="N36">
        <v>34</v>
      </c>
      <c r="O36">
        <f>(K36-H36)/H36</f>
        <v>1.0750607409318626E-2</v>
      </c>
      <c r="P36">
        <f>(L36-I36)/I36</f>
        <v>1.3349864483017086E-2</v>
      </c>
      <c r="Q36">
        <f t="shared" si="0"/>
        <v>-2.2639247862442303E-2</v>
      </c>
      <c r="S36">
        <f>ABS(J36-PI())</f>
        <v>0.92759265358979315</v>
      </c>
      <c r="T36">
        <f>ABS(M36-PI())</f>
        <v>0.90659265358979324</v>
      </c>
    </row>
    <row r="37" spans="1:20">
      <c r="A37">
        <v>35</v>
      </c>
      <c r="B37">
        <v>333.17</v>
      </c>
      <c r="C37">
        <v>353.64299999999997</v>
      </c>
      <c r="D37">
        <v>1.8480000000000001</v>
      </c>
      <c r="E37">
        <v>-1.121</v>
      </c>
      <c r="F37">
        <v>60</v>
      </c>
      <c r="G37">
        <v>20</v>
      </c>
      <c r="H37">
        <v>179.68</v>
      </c>
      <c r="I37">
        <v>112.52500000000001</v>
      </c>
      <c r="J37">
        <v>2.0950000000000002</v>
      </c>
      <c r="K37">
        <v>183.83799999999999</v>
      </c>
      <c r="L37">
        <v>110.23</v>
      </c>
      <c r="M37">
        <v>2.137</v>
      </c>
      <c r="N37">
        <v>35</v>
      </c>
      <c r="O37">
        <f>(K37-H37)/H37</f>
        <v>2.3141139804096097E-2</v>
      </c>
      <c r="P37">
        <f>(L37-I37)/I37</f>
        <v>-2.0395467673850271E-2</v>
      </c>
      <c r="Q37">
        <f t="shared" si="0"/>
        <v>-4.0130226268969699E-2</v>
      </c>
      <c r="S37">
        <f>ABS(J37-PI())</f>
        <v>1.0465926535897929</v>
      </c>
      <c r="T37">
        <f>ABS(M37-PI())</f>
        <v>1.0045926535897931</v>
      </c>
    </row>
    <row r="38" spans="1:20">
      <c r="A38">
        <v>36</v>
      </c>
      <c r="B38">
        <v>425.072</v>
      </c>
      <c r="C38">
        <v>363.25700000000001</v>
      </c>
      <c r="D38">
        <v>1.7250000000000001</v>
      </c>
      <c r="E38">
        <v>-1.1120000000000001</v>
      </c>
      <c r="F38">
        <v>60</v>
      </c>
      <c r="G38">
        <v>20</v>
      </c>
      <c r="H38">
        <v>174.41399999999999</v>
      </c>
      <c r="I38">
        <v>121.634</v>
      </c>
      <c r="J38">
        <v>1.986</v>
      </c>
      <c r="K38">
        <v>177.345</v>
      </c>
      <c r="L38">
        <v>120.761</v>
      </c>
      <c r="M38">
        <v>2.0030000000000001</v>
      </c>
      <c r="N38">
        <v>36</v>
      </c>
      <c r="O38">
        <f>(K38-H38)/H38</f>
        <v>1.680484364787237E-2</v>
      </c>
      <c r="P38">
        <f>(L38-I38)/I38</f>
        <v>-7.1772695134584459E-3</v>
      </c>
      <c r="Q38">
        <f t="shared" si="0"/>
        <v>-1.4711066176468363E-2</v>
      </c>
      <c r="S38">
        <f>ABS(J38-PI())</f>
        <v>1.1555926535897931</v>
      </c>
      <c r="T38">
        <f>ABS(M38-PI())</f>
        <v>1.138592653589793</v>
      </c>
    </row>
    <row r="39" spans="1:20">
      <c r="A39">
        <v>37</v>
      </c>
      <c r="B39">
        <v>384.565</v>
      </c>
      <c r="C39">
        <v>331.29500000000002</v>
      </c>
      <c r="D39">
        <v>0.97199999999999998</v>
      </c>
      <c r="E39">
        <v>-1.04</v>
      </c>
      <c r="F39">
        <v>60</v>
      </c>
      <c r="G39">
        <v>20</v>
      </c>
      <c r="H39">
        <v>170.47800000000001</v>
      </c>
      <c r="I39">
        <v>130.56100000000001</v>
      </c>
      <c r="J39">
        <v>1.877</v>
      </c>
      <c r="K39">
        <v>174.09700000000001</v>
      </c>
      <c r="L39">
        <v>130.21100000000001</v>
      </c>
      <c r="M39">
        <v>1.861</v>
      </c>
      <c r="N39">
        <v>37</v>
      </c>
      <c r="O39">
        <f>(K39-H39)/H39</f>
        <v>2.1228545618789518E-2</v>
      </c>
      <c r="P39">
        <f>(L39-I39)/I39</f>
        <v>-2.68073927129843E-3</v>
      </c>
      <c r="Q39">
        <f t="shared" si="0"/>
        <v>1.2652295547171566E-2</v>
      </c>
      <c r="S39">
        <f>ABS(J39-PI())</f>
        <v>1.2645926535897931</v>
      </c>
      <c r="T39">
        <f>ABS(M39-PI())</f>
        <v>1.2805926535897931</v>
      </c>
    </row>
    <row r="40" spans="1:20">
      <c r="A40">
        <v>38</v>
      </c>
      <c r="B40">
        <v>381.92099999999999</v>
      </c>
      <c r="C40">
        <v>348.38099999999997</v>
      </c>
      <c r="D40">
        <v>1.02</v>
      </c>
      <c r="E40">
        <v>-1.099</v>
      </c>
      <c r="F40">
        <v>60</v>
      </c>
      <c r="G40">
        <v>20</v>
      </c>
      <c r="H40">
        <v>167.411</v>
      </c>
      <c r="I40">
        <v>140.25700000000001</v>
      </c>
      <c r="J40">
        <v>1.756</v>
      </c>
      <c r="K40">
        <v>169.685</v>
      </c>
      <c r="L40">
        <v>134.59399999999999</v>
      </c>
      <c r="M40">
        <v>1.786</v>
      </c>
      <c r="N40">
        <v>38</v>
      </c>
      <c r="O40">
        <f>(K40-H40)/H40</f>
        <v>1.3583336817771836E-2</v>
      </c>
      <c r="P40">
        <f>(L40-I40)/I40</f>
        <v>-4.0375881417683328E-2</v>
      </c>
      <c r="Q40">
        <f t="shared" si="0"/>
        <v>-2.1651385002854941E-2</v>
      </c>
      <c r="S40">
        <f>ABS(J40-PI())</f>
        <v>1.3855926535897931</v>
      </c>
      <c r="T40">
        <f>ABS(M40-PI())</f>
        <v>1.3555926535897931</v>
      </c>
    </row>
    <row r="41" spans="1:20">
      <c r="A41">
        <v>39</v>
      </c>
      <c r="B41">
        <v>351.68099999999998</v>
      </c>
      <c r="C41">
        <v>333.45400000000001</v>
      </c>
      <c r="D41">
        <v>0.98299999999999998</v>
      </c>
      <c r="E41">
        <v>-1.1359999999999999</v>
      </c>
      <c r="F41">
        <v>60</v>
      </c>
      <c r="G41">
        <v>20</v>
      </c>
      <c r="H41">
        <v>165.52699999999999</v>
      </c>
      <c r="I41">
        <v>150.31200000000001</v>
      </c>
      <c r="J41">
        <v>1.6359999999999999</v>
      </c>
      <c r="K41">
        <v>167.30199999999999</v>
      </c>
      <c r="L41">
        <v>147.02500000000001</v>
      </c>
      <c r="M41">
        <v>1.6659999999999999</v>
      </c>
      <c r="N41">
        <v>39</v>
      </c>
      <c r="O41">
        <f>(K41-H41)/H41</f>
        <v>1.0723326103898492E-2</v>
      </c>
      <c r="P41">
        <f>(L41-I41)/I41</f>
        <v>-2.186784820905853E-2</v>
      </c>
      <c r="Q41">
        <f t="shared" si="0"/>
        <v>-1.9925708277382236E-2</v>
      </c>
      <c r="S41">
        <f>ABS(J41-PI())</f>
        <v>1.5055926535897932</v>
      </c>
      <c r="T41">
        <f>ABS(M41-PI())</f>
        <v>1.4755926535897932</v>
      </c>
    </row>
    <row r="42" spans="1:20">
      <c r="A42">
        <v>40</v>
      </c>
      <c r="B42">
        <v>317.61099999999999</v>
      </c>
      <c r="C42">
        <v>334.923</v>
      </c>
      <c r="D42">
        <v>1.639</v>
      </c>
      <c r="E42">
        <v>-1.18</v>
      </c>
      <c r="F42">
        <v>60</v>
      </c>
      <c r="G42">
        <v>20</v>
      </c>
      <c r="H42">
        <v>164.83500000000001</v>
      </c>
      <c r="I42">
        <v>160.91499999999999</v>
      </c>
      <c r="J42">
        <v>1.5309999999999999</v>
      </c>
      <c r="K42">
        <v>164.86699999999999</v>
      </c>
      <c r="L42">
        <v>168.273</v>
      </c>
      <c r="M42">
        <v>1.552</v>
      </c>
      <c r="N42">
        <v>40</v>
      </c>
      <c r="O42">
        <f>(K42-H42)/H42</f>
        <v>1.941335274667532E-4</v>
      </c>
      <c r="P42">
        <f>(L42-I42)/I42</f>
        <v>4.5726004412267374E-2</v>
      </c>
      <c r="Q42">
        <f t="shared" si="0"/>
        <v>-1.3038678621309968E-2</v>
      </c>
      <c r="S42">
        <f>ABS(J42-PI())</f>
        <v>1.6105926535897932</v>
      </c>
      <c r="T42">
        <f>ABS(M42-PI())</f>
        <v>1.5895926535897931</v>
      </c>
    </row>
    <row r="43" spans="1:20">
      <c r="A43">
        <v>41</v>
      </c>
      <c r="B43">
        <v>319.20600000000002</v>
      </c>
      <c r="C43">
        <v>349.96499999999997</v>
      </c>
      <c r="D43">
        <v>1.1339999999999999</v>
      </c>
      <c r="E43">
        <v>-1.048</v>
      </c>
      <c r="F43">
        <v>60</v>
      </c>
      <c r="G43">
        <v>20</v>
      </c>
      <c r="H43">
        <v>165.249</v>
      </c>
      <c r="I43">
        <v>171.286</v>
      </c>
      <c r="J43">
        <v>1.4079999999999999</v>
      </c>
      <c r="K43">
        <v>160.00200000000001</v>
      </c>
      <c r="L43">
        <v>180.917</v>
      </c>
      <c r="M43">
        <v>1.4419999999999999</v>
      </c>
      <c r="N43">
        <v>41</v>
      </c>
      <c r="O43">
        <f>(K43-H43)/H43</f>
        <v>-3.175208321986811E-2</v>
      </c>
      <c r="P43">
        <f>(L43-I43)/I43</f>
        <v>5.6227595950632279E-2</v>
      </c>
      <c r="Q43">
        <f t="shared" si="0"/>
        <v>-1.9612450439032141E-2</v>
      </c>
      <c r="S43">
        <f>ABS(J43-PI())</f>
        <v>1.7335926535897932</v>
      </c>
      <c r="T43">
        <f>ABS(M43-PI())</f>
        <v>1.6995926535897932</v>
      </c>
    </row>
    <row r="44" spans="1:20">
      <c r="A44">
        <v>42</v>
      </c>
      <c r="B44">
        <v>345.23</v>
      </c>
      <c r="C44">
        <v>344.15499999999997</v>
      </c>
      <c r="D44">
        <v>0.84699999999999998</v>
      </c>
      <c r="E44">
        <v>-1.0509999999999999</v>
      </c>
      <c r="F44">
        <v>60</v>
      </c>
      <c r="G44">
        <v>20</v>
      </c>
      <c r="H44">
        <v>166.96199999999999</v>
      </c>
      <c r="I44">
        <v>181.70500000000001</v>
      </c>
      <c r="J44">
        <v>1.294</v>
      </c>
      <c r="K44">
        <v>164.10900000000001</v>
      </c>
      <c r="L44">
        <v>180.40199999999999</v>
      </c>
      <c r="M44">
        <v>1.3069999999999999</v>
      </c>
      <c r="N44">
        <v>42</v>
      </c>
      <c r="O44">
        <f>(K44-H44)/H44</f>
        <v>-1.7087720559169035E-2</v>
      </c>
      <c r="P44">
        <f>(L44-I44)/I44</f>
        <v>-7.17096392504348E-3</v>
      </c>
      <c r="Q44">
        <f t="shared" si="0"/>
        <v>-7.0361829891136766E-3</v>
      </c>
      <c r="S44">
        <f>ABS(J44-PI())</f>
        <v>1.8475926535897931</v>
      </c>
      <c r="T44">
        <f>ABS(M44-PI())</f>
        <v>1.8345926535897932</v>
      </c>
    </row>
    <row r="45" spans="1:20">
      <c r="A45">
        <v>43</v>
      </c>
      <c r="B45">
        <v>315.98599999999999</v>
      </c>
      <c r="C45">
        <v>351.34</v>
      </c>
      <c r="D45">
        <v>1.115</v>
      </c>
      <c r="E45">
        <v>-1.204</v>
      </c>
      <c r="F45">
        <v>60</v>
      </c>
      <c r="G45">
        <v>20</v>
      </c>
      <c r="H45">
        <v>169.94200000000001</v>
      </c>
      <c r="I45">
        <v>192.191</v>
      </c>
      <c r="J45">
        <v>1.175</v>
      </c>
      <c r="K45">
        <v>168.553</v>
      </c>
      <c r="L45">
        <v>196.24700000000001</v>
      </c>
      <c r="M45">
        <v>1.2210000000000001</v>
      </c>
      <c r="N45">
        <v>43</v>
      </c>
      <c r="O45">
        <f>(K45-H45)/H45</f>
        <v>-8.1733767991432962E-3</v>
      </c>
      <c r="P45">
        <f>(L45-I45)/I45</f>
        <v>2.1104005910786726E-2</v>
      </c>
      <c r="Q45">
        <f t="shared" si="0"/>
        <v>-2.339071078905549E-2</v>
      </c>
      <c r="S45">
        <f>ABS(J45-PI())</f>
        <v>1.9665926535897931</v>
      </c>
      <c r="T45">
        <f>ABS(M45-PI())</f>
        <v>1.920592653589793</v>
      </c>
    </row>
    <row r="46" spans="1:20">
      <c r="A46">
        <v>44</v>
      </c>
      <c r="B46">
        <v>359.60599999999999</v>
      </c>
      <c r="C46">
        <v>371.89499999999998</v>
      </c>
      <c r="D46">
        <v>1.036</v>
      </c>
      <c r="E46">
        <v>-1.2410000000000001</v>
      </c>
      <c r="F46">
        <v>60</v>
      </c>
      <c r="G46">
        <v>20</v>
      </c>
      <c r="H46">
        <v>173.77</v>
      </c>
      <c r="I46">
        <v>201.346</v>
      </c>
      <c r="J46">
        <v>1.0589999999999999</v>
      </c>
      <c r="K46">
        <v>173.744</v>
      </c>
      <c r="L46">
        <v>197.47900000000001</v>
      </c>
      <c r="M46">
        <v>1.052</v>
      </c>
      <c r="N46">
        <v>44</v>
      </c>
      <c r="O46">
        <f>(K46-H46)/H46</f>
        <v>-1.4962306497099878E-4</v>
      </c>
      <c r="P46">
        <f>(L46-I46)/I46</f>
        <v>-1.9205745333902784E-2</v>
      </c>
      <c r="Q46">
        <f t="shared" si="0"/>
        <v>3.3611949931419008E-3</v>
      </c>
      <c r="S46">
        <f>ABS(J46-PI())</f>
        <v>2.082592653589793</v>
      </c>
      <c r="T46">
        <f>ABS(M46-PI())</f>
        <v>2.0895926535897931</v>
      </c>
    </row>
    <row r="47" spans="1:20">
      <c r="A47">
        <v>45</v>
      </c>
      <c r="B47">
        <v>348.88799999999998</v>
      </c>
      <c r="C47">
        <v>346.12700000000001</v>
      </c>
      <c r="D47">
        <v>1.17</v>
      </c>
      <c r="E47">
        <v>-1.0860000000000001</v>
      </c>
      <c r="F47">
        <v>60</v>
      </c>
      <c r="G47">
        <v>20</v>
      </c>
      <c r="H47">
        <v>179.142</v>
      </c>
      <c r="I47">
        <v>210.90199999999999</v>
      </c>
      <c r="J47">
        <v>0.93700000000000006</v>
      </c>
      <c r="K47">
        <v>179.773</v>
      </c>
      <c r="L47">
        <v>208.523</v>
      </c>
      <c r="M47">
        <v>0.93899999999999995</v>
      </c>
      <c r="N47">
        <v>45</v>
      </c>
      <c r="O47">
        <f>(K47-H47)/H47</f>
        <v>3.5223454019716214E-3</v>
      </c>
      <c r="P47">
        <f>(L47-I47)/I47</f>
        <v>-1.1280120624745099E-2</v>
      </c>
      <c r="Q47">
        <f t="shared" si="0"/>
        <v>-9.0719707186864211E-4</v>
      </c>
      <c r="S47">
        <f>ABS(J47-PI())</f>
        <v>2.2045926535897928</v>
      </c>
      <c r="T47">
        <f>ABS(M47-PI())</f>
        <v>2.2025926535897931</v>
      </c>
    </row>
    <row r="48" spans="1:20">
      <c r="A48">
        <v>46</v>
      </c>
      <c r="B48">
        <v>387.351</v>
      </c>
      <c r="C48">
        <v>311.18099999999998</v>
      </c>
      <c r="D48">
        <v>0.71499999999999997</v>
      </c>
      <c r="E48">
        <v>-1.0469999999999999</v>
      </c>
      <c r="F48">
        <v>60</v>
      </c>
      <c r="G48">
        <v>20</v>
      </c>
      <c r="H48">
        <v>185.33</v>
      </c>
      <c r="I48">
        <v>219.327</v>
      </c>
      <c r="J48">
        <v>0.82299999999999995</v>
      </c>
      <c r="K48">
        <v>184.86199999999999</v>
      </c>
      <c r="L48">
        <v>215.648</v>
      </c>
      <c r="M48">
        <v>0.81699999999999995</v>
      </c>
      <c r="N48">
        <v>46</v>
      </c>
      <c r="O48">
        <f>(K48-H48)/H48</f>
        <v>-2.5252252738359559E-3</v>
      </c>
      <c r="P48">
        <f>(L48-I48)/I48</f>
        <v>-1.6774040587798137E-2</v>
      </c>
      <c r="Q48">
        <f t="shared" si="0"/>
        <v>2.5877766802677479E-3</v>
      </c>
      <c r="S48">
        <f>ABS(J48-PI())</f>
        <v>2.3185926535897932</v>
      </c>
      <c r="T48">
        <f>ABS(M48-PI())</f>
        <v>2.3245926535897929</v>
      </c>
    </row>
    <row r="49" spans="1:20">
      <c r="A49">
        <v>47</v>
      </c>
      <c r="B49">
        <v>405.39600000000002</v>
      </c>
      <c r="C49">
        <v>303.64499999999998</v>
      </c>
      <c r="D49">
        <v>0.34899999999999998</v>
      </c>
      <c r="E49">
        <v>-1.0469999999999999</v>
      </c>
      <c r="F49">
        <v>60</v>
      </c>
      <c r="G49">
        <v>20</v>
      </c>
      <c r="H49">
        <v>192.14500000000001</v>
      </c>
      <c r="I49">
        <v>226.673</v>
      </c>
      <c r="J49">
        <v>0.71</v>
      </c>
      <c r="K49">
        <v>195.57300000000001</v>
      </c>
      <c r="L49">
        <v>225.399</v>
      </c>
      <c r="M49">
        <v>0.72399999999999998</v>
      </c>
      <c r="N49">
        <v>47</v>
      </c>
      <c r="O49">
        <f>(K49-H49)/H49</f>
        <v>1.7840693226469577E-2</v>
      </c>
      <c r="P49">
        <f>(L49-I49)/I49</f>
        <v>-5.6204311938342936E-3</v>
      </c>
      <c r="Q49">
        <f t="shared" si="0"/>
        <v>-5.7575433036992623E-3</v>
      </c>
      <c r="S49">
        <f>ABS(J49-PI())</f>
        <v>2.4315926535897932</v>
      </c>
      <c r="T49">
        <f>ABS(M49-PI())</f>
        <v>2.4175926535897929</v>
      </c>
    </row>
    <row r="50" spans="1:20">
      <c r="A50">
        <v>48</v>
      </c>
      <c r="B50">
        <v>402.42899999999997</v>
      </c>
      <c r="C50">
        <v>274.01299999999998</v>
      </c>
      <c r="D50">
        <v>1.1850000000000001</v>
      </c>
      <c r="E50">
        <v>-1.2430000000000001</v>
      </c>
      <c r="F50">
        <v>60</v>
      </c>
      <c r="G50">
        <v>20</v>
      </c>
      <c r="H50">
        <v>199.95500000000001</v>
      </c>
      <c r="I50">
        <v>233.39099999999999</v>
      </c>
      <c r="J50">
        <v>0.58899999999999997</v>
      </c>
      <c r="K50">
        <v>189.85900000000001</v>
      </c>
      <c r="L50">
        <v>224.36199999999999</v>
      </c>
      <c r="M50">
        <v>0.65300000000000002</v>
      </c>
      <c r="N50">
        <v>48</v>
      </c>
      <c r="O50">
        <f>(K50-H50)/H50</f>
        <v>-5.0491360556125145E-2</v>
      </c>
      <c r="P50">
        <f>(L50-I50)/I50</f>
        <v>-3.8686153279260969E-2</v>
      </c>
      <c r="Q50">
        <f t="shared" si="0"/>
        <v>-2.507254728246389E-2</v>
      </c>
      <c r="S50">
        <f>ABS(J50-PI())</f>
        <v>2.5525926535897931</v>
      </c>
      <c r="T50">
        <f>ABS(M50-PI())</f>
        <v>2.4885926535897931</v>
      </c>
    </row>
    <row r="51" spans="1:20">
      <c r="A51">
        <v>49</v>
      </c>
      <c r="B51">
        <v>327.72199999999998</v>
      </c>
      <c r="C51">
        <v>286.82900000000001</v>
      </c>
      <c r="D51">
        <v>6.4000000000000001E-2</v>
      </c>
      <c r="E51">
        <v>-1.163</v>
      </c>
      <c r="F51">
        <v>60</v>
      </c>
      <c r="G51">
        <v>20</v>
      </c>
      <c r="H51">
        <v>208.327</v>
      </c>
      <c r="I51">
        <v>238.98400000000001</v>
      </c>
      <c r="J51">
        <v>0.46400000000000002</v>
      </c>
      <c r="K51">
        <v>207.78399999999999</v>
      </c>
      <c r="L51">
        <v>238.45400000000001</v>
      </c>
      <c r="M51">
        <v>0.52600000000000002</v>
      </c>
      <c r="N51">
        <v>49</v>
      </c>
      <c r="O51">
        <f>(K51-H51)/H51</f>
        <v>-2.6064792369688344E-3</v>
      </c>
      <c r="P51">
        <f>(L51-I51)/I51</f>
        <v>-2.2177216884812418E-3</v>
      </c>
      <c r="Q51">
        <f t="shared" si="0"/>
        <v>-2.3155127766308185E-2</v>
      </c>
      <c r="S51">
        <f>ABS(J51-PI())</f>
        <v>2.6775926535897931</v>
      </c>
      <c r="T51">
        <f>ABS(M51-PI())</f>
        <v>2.6155926535897933</v>
      </c>
    </row>
    <row r="52" spans="1:20">
      <c r="A52">
        <v>50</v>
      </c>
      <c r="B52">
        <v>314.32299999999998</v>
      </c>
      <c r="C52">
        <v>261.48899999999998</v>
      </c>
      <c r="D52">
        <v>1.7000000000000001E-2</v>
      </c>
      <c r="E52">
        <v>-1.2070000000000001</v>
      </c>
      <c r="F52">
        <v>60</v>
      </c>
      <c r="G52">
        <v>20</v>
      </c>
      <c r="H52">
        <v>217.851</v>
      </c>
      <c r="I52">
        <v>243.74600000000001</v>
      </c>
      <c r="J52">
        <v>0.35199999999999998</v>
      </c>
      <c r="K52">
        <v>214.441</v>
      </c>
      <c r="L52">
        <v>241.98099999999999</v>
      </c>
      <c r="M52">
        <v>0.40899999999999997</v>
      </c>
      <c r="N52">
        <v>50</v>
      </c>
      <c r="O52">
        <f>(K52-H52)/H52</f>
        <v>-1.5652900376863069E-2</v>
      </c>
      <c r="P52">
        <f>(L52-I52)/I52</f>
        <v>-7.2411444700631591E-3</v>
      </c>
      <c r="Q52">
        <f t="shared" si="0"/>
        <v>-2.04330908050856E-2</v>
      </c>
      <c r="S52">
        <f>ABS(J52-PI())</f>
        <v>2.7895926535897932</v>
      </c>
      <c r="T52">
        <f>ABS(M52-PI())</f>
        <v>2.7325926535897933</v>
      </c>
    </row>
    <row r="53" spans="1:20">
      <c r="A53">
        <v>51</v>
      </c>
      <c r="B53">
        <v>271.06700000000001</v>
      </c>
      <c r="C53">
        <v>272.84899999999999</v>
      </c>
      <c r="D53">
        <v>8.0000000000000002E-3</v>
      </c>
      <c r="E53">
        <v>-1.246</v>
      </c>
      <c r="F53">
        <v>60</v>
      </c>
      <c r="G53">
        <v>20</v>
      </c>
      <c r="H53">
        <v>227.43799999999999</v>
      </c>
      <c r="I53">
        <v>247.27</v>
      </c>
      <c r="J53">
        <v>0.23799999999999999</v>
      </c>
      <c r="K53">
        <v>231.69499999999999</v>
      </c>
      <c r="L53">
        <v>252.11799999999999</v>
      </c>
      <c r="M53">
        <v>0.28799999999999998</v>
      </c>
      <c r="N53">
        <v>51</v>
      </c>
      <c r="O53">
        <f>(K53-H53)/H53</f>
        <v>1.8717188860260841E-2</v>
      </c>
      <c r="P53">
        <f>(L53-I53)/I53</f>
        <v>1.9606098596675635E-2</v>
      </c>
      <c r="Q53">
        <f t="shared" si="0"/>
        <v>-1.7220046323709843E-2</v>
      </c>
      <c r="S53">
        <f>ABS(J53-PI())</f>
        <v>2.9035926535897931</v>
      </c>
      <c r="T53">
        <f>ABS(M53-PI())</f>
        <v>2.8535926535897933</v>
      </c>
    </row>
    <row r="54" spans="1:20">
      <c r="A54">
        <v>52</v>
      </c>
      <c r="B54">
        <v>262.67399999999998</v>
      </c>
      <c r="C54">
        <v>254.05500000000001</v>
      </c>
      <c r="D54">
        <v>0.59899999999999998</v>
      </c>
      <c r="E54">
        <v>-1.2889999999999999</v>
      </c>
      <c r="F54">
        <v>60</v>
      </c>
      <c r="G54">
        <v>20</v>
      </c>
      <c r="H54">
        <v>236.94200000000001</v>
      </c>
      <c r="I54">
        <v>249.57300000000001</v>
      </c>
      <c r="J54">
        <v>0.13600000000000001</v>
      </c>
      <c r="K54">
        <v>240.982</v>
      </c>
      <c r="L54">
        <v>253.637</v>
      </c>
      <c r="M54">
        <v>0.158</v>
      </c>
      <c r="N54">
        <v>52</v>
      </c>
      <c r="O54">
        <f>(K54-H54)/H54</f>
        <v>1.7050586219412311E-2</v>
      </c>
      <c r="P54">
        <f>(L54-I54)/I54</f>
        <v>1.6283812752180694E-2</v>
      </c>
      <c r="Q54">
        <f t="shared" si="0"/>
        <v>-7.3196878405074727E-3</v>
      </c>
      <c r="S54">
        <f>ABS(J54-PI())</f>
        <v>3.005592653589793</v>
      </c>
      <c r="T54">
        <f>ABS(M54-PI())</f>
        <v>2.9835926535897932</v>
      </c>
    </row>
    <row r="55" spans="1:20">
      <c r="A55">
        <v>53</v>
      </c>
      <c r="B55">
        <v>262.86599999999999</v>
      </c>
      <c r="C55">
        <v>267.16300000000001</v>
      </c>
      <c r="D55">
        <v>0.23100000000000001</v>
      </c>
      <c r="E55">
        <v>-1.0369999999999999</v>
      </c>
      <c r="F55">
        <v>60</v>
      </c>
      <c r="G55">
        <v>20</v>
      </c>
      <c r="H55">
        <v>247.97300000000001</v>
      </c>
      <c r="I55">
        <v>251.08500000000001</v>
      </c>
      <c r="J55">
        <v>0.02</v>
      </c>
      <c r="K55">
        <v>246.185</v>
      </c>
      <c r="L55">
        <v>258.71699999999998</v>
      </c>
      <c r="M55">
        <v>6.2E-2</v>
      </c>
      <c r="N55">
        <v>53</v>
      </c>
      <c r="O55">
        <f>(K55-H55)/H55</f>
        <v>-7.2104624293774355E-3</v>
      </c>
      <c r="P55">
        <f>(L55-I55)/I55</f>
        <v>3.0396081008423347E-2</v>
      </c>
      <c r="Q55">
        <f t="shared" si="0"/>
        <v>-1.3454670311227294E-2</v>
      </c>
      <c r="S55">
        <f>ABS(J55-PI())</f>
        <v>3.1215926535897931</v>
      </c>
      <c r="T55">
        <f>ABS(M55-PI())</f>
        <v>3.0795926535897933</v>
      </c>
    </row>
    <row r="56" spans="1:20">
      <c r="A56">
        <v>54</v>
      </c>
      <c r="B56">
        <v>240.97800000000001</v>
      </c>
      <c r="C56">
        <v>265.036</v>
      </c>
      <c r="D56">
        <v>5.4820000000000002</v>
      </c>
      <c r="E56">
        <v>-1.056</v>
      </c>
      <c r="F56">
        <v>60</v>
      </c>
      <c r="G56">
        <v>20</v>
      </c>
      <c r="H56">
        <v>258.65199999999999</v>
      </c>
      <c r="I56">
        <v>251.30199999999999</v>
      </c>
      <c r="J56">
        <v>6.1779999999999999</v>
      </c>
      <c r="K56">
        <v>257.86399999999998</v>
      </c>
      <c r="L56">
        <v>261.57900000000001</v>
      </c>
      <c r="M56">
        <v>6.2370000000000001</v>
      </c>
      <c r="N56">
        <v>54</v>
      </c>
      <c r="O56">
        <f>(K56-H56)/H56</f>
        <v>-3.0465644959250691E-3</v>
      </c>
      <c r="P56">
        <f>(L56-I56)/I56</f>
        <v>4.0895018742389697E-2</v>
      </c>
      <c r="Q56">
        <f t="shared" si="0"/>
        <v>1.9430858007161957E-2</v>
      </c>
      <c r="S56">
        <f>ABS(J56-PI())</f>
        <v>3.0364073464102068</v>
      </c>
      <c r="T56">
        <f>ABS(M56-PI())</f>
        <v>3.095407346410207</v>
      </c>
    </row>
    <row r="57" spans="1:20">
      <c r="A57">
        <v>55</v>
      </c>
      <c r="B57">
        <v>235.989</v>
      </c>
      <c r="C57">
        <v>265.19499999999999</v>
      </c>
      <c r="D57">
        <v>5.8140000000000001</v>
      </c>
      <c r="E57">
        <v>-1.073</v>
      </c>
      <c r="F57">
        <v>60</v>
      </c>
      <c r="G57">
        <v>20</v>
      </c>
      <c r="H57">
        <v>268.77999999999997</v>
      </c>
      <c r="I57">
        <v>250.23699999999999</v>
      </c>
      <c r="J57">
        <v>6.0679999999999996</v>
      </c>
      <c r="K57">
        <v>267.71300000000002</v>
      </c>
      <c r="L57">
        <v>261.505</v>
      </c>
      <c r="M57">
        <v>6.1260000000000003</v>
      </c>
      <c r="N57">
        <v>55</v>
      </c>
      <c r="O57">
        <f>(K57-H57)/H57</f>
        <v>-3.9697894188553857E-3</v>
      </c>
      <c r="P57">
        <f>(L57-I57)/I57</f>
        <v>4.5029312212023005E-2</v>
      </c>
      <c r="Q57">
        <f t="shared" si="0"/>
        <v>1.9819523782684839E-2</v>
      </c>
      <c r="S57">
        <f>ABS(J57-PI())</f>
        <v>2.9264073464102065</v>
      </c>
      <c r="T57">
        <f>ABS(M57-PI())</f>
        <v>2.9844073464102072</v>
      </c>
    </row>
    <row r="58" spans="1:20">
      <c r="A58">
        <v>56</v>
      </c>
      <c r="B58">
        <v>232.32300000000001</v>
      </c>
      <c r="C58">
        <v>257.30799999999999</v>
      </c>
      <c r="D58">
        <v>0.41699999999999998</v>
      </c>
      <c r="E58">
        <v>-1.3029999999999999</v>
      </c>
      <c r="F58">
        <v>60</v>
      </c>
      <c r="G58">
        <v>20</v>
      </c>
      <c r="H58">
        <v>278.97000000000003</v>
      </c>
      <c r="I58">
        <v>248.011</v>
      </c>
      <c r="J58">
        <v>5.9580000000000002</v>
      </c>
      <c r="K58">
        <v>277.88400000000001</v>
      </c>
      <c r="L58">
        <v>253.512</v>
      </c>
      <c r="M58">
        <v>5.9960000000000004</v>
      </c>
      <c r="N58">
        <v>56</v>
      </c>
      <c r="O58">
        <f>(K58-H58)/H58</f>
        <v>-3.8928917087859361E-3</v>
      </c>
      <c r="P58">
        <f>(L58-I58)/I58</f>
        <v>2.2180467801831388E-2</v>
      </c>
      <c r="Q58">
        <f t="shared" si="0"/>
        <v>1.3492366453465994E-2</v>
      </c>
      <c r="S58">
        <f>ABS(J58-PI())</f>
        <v>2.8164073464102071</v>
      </c>
      <c r="T58">
        <f>ABS(M58-PI())</f>
        <v>2.8544073464102073</v>
      </c>
    </row>
    <row r="59" spans="1:20">
      <c r="A59">
        <v>57</v>
      </c>
      <c r="B59">
        <v>234.34</v>
      </c>
      <c r="C59">
        <v>257.36399999999998</v>
      </c>
      <c r="D59">
        <v>5.7720000000000002</v>
      </c>
      <c r="E59">
        <v>-0.89100000000000001</v>
      </c>
      <c r="F59">
        <v>60</v>
      </c>
      <c r="G59">
        <v>20</v>
      </c>
      <c r="H59">
        <v>289.10199999999998</v>
      </c>
      <c r="I59">
        <v>244.59100000000001</v>
      </c>
      <c r="J59">
        <v>5.8419999999999996</v>
      </c>
      <c r="K59">
        <v>285.55900000000003</v>
      </c>
      <c r="L59">
        <v>245.31800000000001</v>
      </c>
      <c r="M59">
        <v>5.9080000000000004</v>
      </c>
      <c r="N59">
        <v>57</v>
      </c>
      <c r="O59">
        <f>(K59-H59)/H59</f>
        <v>-1.2255190209683606E-2</v>
      </c>
      <c r="P59">
        <f>(L59-I59)/I59</f>
        <v>2.9723088748155242E-3</v>
      </c>
      <c r="Q59">
        <f t="shared" si="0"/>
        <v>2.4440757090865566E-2</v>
      </c>
      <c r="S59">
        <f>ABS(J59-PI())</f>
        <v>2.7004073464102065</v>
      </c>
      <c r="T59">
        <f>ABS(M59-PI())</f>
        <v>2.7664073464102072</v>
      </c>
    </row>
    <row r="60" spans="1:20">
      <c r="A60">
        <v>58</v>
      </c>
      <c r="B60">
        <v>241</v>
      </c>
      <c r="C60">
        <v>271.46499999999997</v>
      </c>
      <c r="D60">
        <v>0.153</v>
      </c>
      <c r="E60">
        <v>-1.26</v>
      </c>
      <c r="F60">
        <v>60</v>
      </c>
      <c r="G60">
        <v>20</v>
      </c>
      <c r="H60">
        <v>298.75799999999998</v>
      </c>
      <c r="I60">
        <v>240.03200000000001</v>
      </c>
      <c r="J60">
        <v>5.7389999999999999</v>
      </c>
      <c r="K60">
        <v>293.18900000000002</v>
      </c>
      <c r="L60">
        <v>238.53399999999999</v>
      </c>
      <c r="M60">
        <v>5.7679999999999998</v>
      </c>
      <c r="N60">
        <v>58</v>
      </c>
      <c r="O60">
        <f>(K60-H60)/H60</f>
        <v>-1.8640505024133114E-2</v>
      </c>
      <c r="P60">
        <f>(L60-I60)/I60</f>
        <v>-6.2408345553926926E-3</v>
      </c>
      <c r="Q60">
        <f t="shared" si="0"/>
        <v>1.1164979586309357E-2</v>
      </c>
      <c r="S60">
        <f>ABS(J60-PI())</f>
        <v>2.5974073464102068</v>
      </c>
      <c r="T60">
        <f>ABS(M60-PI())</f>
        <v>2.6264073464102067</v>
      </c>
    </row>
    <row r="61" spans="1:20">
      <c r="A61">
        <v>59</v>
      </c>
      <c r="B61">
        <v>242.44800000000001</v>
      </c>
      <c r="C61">
        <v>291.411</v>
      </c>
      <c r="D61">
        <v>5.3170000000000002</v>
      </c>
      <c r="E61">
        <v>-1.085</v>
      </c>
      <c r="F61">
        <v>60</v>
      </c>
      <c r="G61">
        <v>20</v>
      </c>
      <c r="H61">
        <v>307.84699999999998</v>
      </c>
      <c r="I61">
        <v>234.53700000000001</v>
      </c>
      <c r="J61">
        <v>5.617</v>
      </c>
      <c r="K61">
        <v>302.80599999999998</v>
      </c>
      <c r="L61">
        <v>234.92599999999999</v>
      </c>
      <c r="M61">
        <v>5.6559999999999997</v>
      </c>
      <c r="N61">
        <v>59</v>
      </c>
      <c r="O61">
        <f>(K61-H61)/H61</f>
        <v>-1.637501745997199E-2</v>
      </c>
      <c r="P61">
        <f>(L61-I61)/I61</f>
        <v>1.6585869180554948E-3</v>
      </c>
      <c r="Q61">
        <f t="shared" si="0"/>
        <v>1.5754982733066875E-2</v>
      </c>
      <c r="S61">
        <f>ABS(J61-PI())</f>
        <v>2.4754073464102069</v>
      </c>
      <c r="T61">
        <f>ABS(M61-PI())</f>
        <v>2.5144073464102066</v>
      </c>
    </row>
    <row r="62" spans="1:20">
      <c r="A62">
        <v>60</v>
      </c>
      <c r="B62">
        <v>254.55</v>
      </c>
      <c r="C62">
        <v>320.86200000000002</v>
      </c>
      <c r="D62">
        <v>6.2610000000000001</v>
      </c>
      <c r="E62">
        <v>-1.111</v>
      </c>
      <c r="F62">
        <v>60</v>
      </c>
      <c r="G62">
        <v>20</v>
      </c>
      <c r="H62">
        <v>315.92200000000003</v>
      </c>
      <c r="I62">
        <v>228.19300000000001</v>
      </c>
      <c r="J62">
        <v>5.5110000000000001</v>
      </c>
      <c r="K62">
        <v>311.73099999999999</v>
      </c>
      <c r="L62">
        <v>232.999</v>
      </c>
      <c r="M62">
        <v>5.5359999999999996</v>
      </c>
      <c r="N62">
        <v>60</v>
      </c>
      <c r="O62">
        <f>(K62-H62)/H62</f>
        <v>-1.3265932730230976E-2</v>
      </c>
      <c r="P62">
        <f>(L62-I62)/I62</f>
        <v>2.1061119315666926E-2</v>
      </c>
      <c r="Q62">
        <f t="shared" si="0"/>
        <v>1.0551161680947749E-2</v>
      </c>
      <c r="S62">
        <f>ABS(J62-PI())</f>
        <v>2.369407346410207</v>
      </c>
      <c r="T62">
        <f>ABS(M62-PI())</f>
        <v>2.3944073464102065</v>
      </c>
    </row>
    <row r="63" spans="1:20">
      <c r="A63">
        <v>61</v>
      </c>
      <c r="B63">
        <v>298.87200000000001</v>
      </c>
      <c r="C63">
        <v>335.363</v>
      </c>
      <c r="D63">
        <v>5.0940000000000003</v>
      </c>
      <c r="E63">
        <v>-1.2090000000000001</v>
      </c>
      <c r="F63">
        <v>60</v>
      </c>
      <c r="G63">
        <v>20</v>
      </c>
      <c r="H63">
        <v>323.38400000000001</v>
      </c>
      <c r="I63">
        <v>220.928</v>
      </c>
      <c r="J63">
        <v>5.3860000000000001</v>
      </c>
      <c r="K63">
        <v>316.03899999999999</v>
      </c>
      <c r="L63">
        <v>217.25299999999999</v>
      </c>
      <c r="M63">
        <v>5.4</v>
      </c>
      <c r="N63">
        <v>61</v>
      </c>
      <c r="O63">
        <f>(K63-H63)/H63</f>
        <v>-2.2712935704920549E-2</v>
      </c>
      <c r="P63">
        <f>(L63-I63)/I63</f>
        <v>-1.6634378621089276E-2</v>
      </c>
      <c r="Q63">
        <f t="shared" si="0"/>
        <v>6.2377268646854065E-3</v>
      </c>
      <c r="S63">
        <f>ABS(J63-PI())</f>
        <v>2.244407346410207</v>
      </c>
      <c r="T63">
        <f>ABS(M63-PI())</f>
        <v>2.2584073464102072</v>
      </c>
    </row>
    <row r="64" spans="1:20">
      <c r="A64">
        <v>62</v>
      </c>
      <c r="B64">
        <v>259.18299999999999</v>
      </c>
      <c r="C64">
        <v>370.14</v>
      </c>
      <c r="D64">
        <v>4.8</v>
      </c>
      <c r="E64">
        <v>-0.91400000000000003</v>
      </c>
      <c r="F64">
        <v>60</v>
      </c>
      <c r="G64">
        <v>20</v>
      </c>
      <c r="H64">
        <v>330.05799999999999</v>
      </c>
      <c r="I64">
        <v>212.56800000000001</v>
      </c>
      <c r="J64">
        <v>5.2629999999999999</v>
      </c>
      <c r="K64">
        <v>318.65699999999998</v>
      </c>
      <c r="L64">
        <v>216.41800000000001</v>
      </c>
      <c r="M64">
        <v>5.274</v>
      </c>
      <c r="N64">
        <v>62</v>
      </c>
      <c r="O64">
        <f>(K64-H64)/H64</f>
        <v>-3.4542413757582033E-2</v>
      </c>
      <c r="P64">
        <f>(L64-I64)/I64</f>
        <v>1.8111851266418247E-2</v>
      </c>
      <c r="Q64">
        <f t="shared" si="0"/>
        <v>5.1852370637888332E-3</v>
      </c>
      <c r="S64">
        <f>ABS(J64-PI())</f>
        <v>2.1214073464102068</v>
      </c>
      <c r="T64">
        <f>ABS(M64-PI())</f>
        <v>2.1324073464102069</v>
      </c>
    </row>
    <row r="65" spans="1:20">
      <c r="A65">
        <v>63</v>
      </c>
      <c r="B65">
        <v>231.91200000000001</v>
      </c>
      <c r="C65">
        <v>360.59</v>
      </c>
      <c r="D65">
        <v>5.4580000000000002</v>
      </c>
      <c r="E65">
        <v>-1.169</v>
      </c>
      <c r="F65">
        <v>60</v>
      </c>
      <c r="G65">
        <v>20</v>
      </c>
      <c r="H65">
        <v>335.36799999999999</v>
      </c>
      <c r="I65">
        <v>203.923</v>
      </c>
      <c r="J65">
        <v>5.1449999999999996</v>
      </c>
      <c r="K65">
        <v>324.19400000000002</v>
      </c>
      <c r="L65">
        <v>208.03700000000001</v>
      </c>
      <c r="M65">
        <v>5.1630000000000003</v>
      </c>
      <c r="N65">
        <v>63</v>
      </c>
      <c r="O65">
        <f>(K65-H65)/H65</f>
        <v>-3.3318623124448304E-2</v>
      </c>
      <c r="P65">
        <f>(L65-I65)/I65</f>
        <v>2.0174281468985863E-2</v>
      </c>
      <c r="Q65">
        <f t="shared" si="0"/>
        <v>8.9846930192473713E-3</v>
      </c>
      <c r="S65">
        <f>ABS(J65-PI())</f>
        <v>2.0034073464102065</v>
      </c>
      <c r="T65">
        <f>ABS(M65-PI())</f>
        <v>2.0214073464102071</v>
      </c>
    </row>
    <row r="66" spans="1:20">
      <c r="A66">
        <v>64</v>
      </c>
      <c r="B66">
        <v>192.57900000000001</v>
      </c>
      <c r="C66">
        <v>349.51299999999998</v>
      </c>
      <c r="D66">
        <v>5.2729999999999997</v>
      </c>
      <c r="E66">
        <v>-1.0980000000000001</v>
      </c>
      <c r="F66">
        <v>60</v>
      </c>
      <c r="G66">
        <v>20</v>
      </c>
      <c r="H66">
        <v>339.68099999999998</v>
      </c>
      <c r="I66">
        <v>194.58</v>
      </c>
      <c r="J66">
        <v>5.0209999999999999</v>
      </c>
      <c r="K66">
        <v>331.06</v>
      </c>
      <c r="L66">
        <v>192.00899999999999</v>
      </c>
      <c r="M66">
        <v>5.0330000000000004</v>
      </c>
      <c r="N66">
        <v>64</v>
      </c>
      <c r="O66">
        <f>(K66-H66)/H66</f>
        <v>-2.5379694478054354E-2</v>
      </c>
      <c r="P66">
        <f>(L66-I66)/I66</f>
        <v>-1.3213074313907011E-2</v>
      </c>
      <c r="Q66">
        <f t="shared" si="0"/>
        <v>6.3849915362527735E-3</v>
      </c>
      <c r="S66">
        <f>ABS(J66-PI())</f>
        <v>1.8794073464102068</v>
      </c>
      <c r="T66">
        <f>ABS(M66-PI())</f>
        <v>1.8914073464102072</v>
      </c>
    </row>
    <row r="67" spans="1:20">
      <c r="A67">
        <v>65</v>
      </c>
      <c r="B67">
        <v>185.339</v>
      </c>
      <c r="C67">
        <v>347.26499999999999</v>
      </c>
      <c r="D67">
        <v>5.0140000000000002</v>
      </c>
      <c r="E67">
        <v>-1.1859999999999999</v>
      </c>
      <c r="F67">
        <v>60</v>
      </c>
      <c r="G67">
        <v>20</v>
      </c>
      <c r="H67">
        <v>343.01900000000001</v>
      </c>
      <c r="I67">
        <v>184.107</v>
      </c>
      <c r="J67">
        <v>4.9089999999999998</v>
      </c>
      <c r="K67">
        <v>335.846</v>
      </c>
      <c r="L67">
        <v>181.346</v>
      </c>
      <c r="M67">
        <v>4.9240000000000004</v>
      </c>
      <c r="N67">
        <v>65</v>
      </c>
      <c r="O67">
        <f>(K67-H67)/H67</f>
        <v>-2.0911378086928133E-2</v>
      </c>
      <c r="P67">
        <f>(L67-I67)/I67</f>
        <v>-1.4996713867479214E-2</v>
      </c>
      <c r="Q67">
        <f t="shared" ref="Q67:Q101" si="1">(T67-S67)/S67</f>
        <v>8.4870078369127366E-3</v>
      </c>
      <c r="S67">
        <f>ABS(J67-PI())</f>
        <v>1.7674073464102067</v>
      </c>
      <c r="T67">
        <f>ABS(M67-PI())</f>
        <v>1.7824073464102073</v>
      </c>
    </row>
    <row r="68" spans="1:20">
      <c r="A68">
        <v>66</v>
      </c>
      <c r="B68">
        <v>182.48400000000001</v>
      </c>
      <c r="C68">
        <v>369.88200000000001</v>
      </c>
      <c r="D68">
        <v>4.9610000000000003</v>
      </c>
      <c r="E68">
        <v>-1.0269999999999999</v>
      </c>
      <c r="F68">
        <v>60</v>
      </c>
      <c r="G68">
        <v>20</v>
      </c>
      <c r="H68">
        <v>344.92599999999999</v>
      </c>
      <c r="I68">
        <v>174.535</v>
      </c>
      <c r="J68">
        <v>4.7850000000000001</v>
      </c>
      <c r="K68">
        <v>346.74400000000003</v>
      </c>
      <c r="L68">
        <v>173.87299999999999</v>
      </c>
      <c r="M68">
        <v>4.851</v>
      </c>
      <c r="N68">
        <v>66</v>
      </c>
      <c r="O68">
        <f>(K68-H68)/H68</f>
        <v>5.2706957434349409E-3</v>
      </c>
      <c r="P68">
        <f>(L68-I68)/I68</f>
        <v>-3.7929355143667813E-3</v>
      </c>
      <c r="Q68">
        <f t="shared" si="1"/>
        <v>4.0160463042937945E-2</v>
      </c>
      <c r="S68">
        <f>ABS(J68-PI())</f>
        <v>1.643407346410207</v>
      </c>
      <c r="T68">
        <f>ABS(M68-PI())</f>
        <v>1.7094073464102069</v>
      </c>
    </row>
    <row r="69" spans="1:20">
      <c r="A69">
        <v>67</v>
      </c>
      <c r="B69">
        <v>163.179</v>
      </c>
      <c r="C69">
        <v>322.50799999999998</v>
      </c>
      <c r="D69">
        <v>3.7519999999999998</v>
      </c>
      <c r="E69">
        <v>-1.2949999999999999</v>
      </c>
      <c r="F69">
        <v>60</v>
      </c>
      <c r="G69">
        <v>20</v>
      </c>
      <c r="H69">
        <v>345.69600000000003</v>
      </c>
      <c r="I69">
        <v>163.87100000000001</v>
      </c>
      <c r="J69">
        <v>4.6630000000000003</v>
      </c>
      <c r="K69">
        <v>338.904</v>
      </c>
      <c r="L69">
        <v>163.994</v>
      </c>
      <c r="M69">
        <v>4.71</v>
      </c>
      <c r="N69">
        <v>67</v>
      </c>
      <c r="O69">
        <f>(K69-H69)/H69</f>
        <v>-1.9647320188836519E-2</v>
      </c>
      <c r="P69">
        <f>(L69-I69)/I69</f>
        <v>7.5059040342702766E-4</v>
      </c>
      <c r="Q69">
        <f t="shared" si="1"/>
        <v>3.089244975114469E-2</v>
      </c>
      <c r="S69">
        <f>ABS(J69-PI())</f>
        <v>1.5214073464102071</v>
      </c>
      <c r="T69">
        <f>ABS(M69-PI())</f>
        <v>1.5684073464102068</v>
      </c>
    </row>
    <row r="70" spans="1:20">
      <c r="A70">
        <v>68</v>
      </c>
      <c r="B70">
        <v>152.03800000000001</v>
      </c>
      <c r="C70">
        <v>333.62</v>
      </c>
      <c r="D70">
        <v>4.3639999999999999</v>
      </c>
      <c r="E70">
        <v>-1.262</v>
      </c>
      <c r="F70">
        <v>60</v>
      </c>
      <c r="G70">
        <v>20</v>
      </c>
      <c r="H70">
        <v>345.17500000000001</v>
      </c>
      <c r="I70">
        <v>153.34899999999999</v>
      </c>
      <c r="J70">
        <v>4.5460000000000003</v>
      </c>
      <c r="K70">
        <v>335.76900000000001</v>
      </c>
      <c r="L70">
        <v>152.44800000000001</v>
      </c>
      <c r="M70">
        <v>4.5890000000000004</v>
      </c>
      <c r="N70">
        <v>68</v>
      </c>
      <c r="O70">
        <f>(K70-H70)/H70</f>
        <v>-2.7249945679727692E-2</v>
      </c>
      <c r="P70">
        <f>(L70-I70)/I70</f>
        <v>-5.8754866350610837E-3</v>
      </c>
      <c r="Q70">
        <f t="shared" si="1"/>
        <v>3.061789737138022E-2</v>
      </c>
      <c r="S70">
        <f>ABS(J70-PI())</f>
        <v>1.4044073464102071</v>
      </c>
      <c r="T70">
        <f>ABS(M70-PI())</f>
        <v>1.4474073464102073</v>
      </c>
    </row>
    <row r="71" spans="1:20">
      <c r="A71">
        <v>69</v>
      </c>
      <c r="B71">
        <v>151.68899999999999</v>
      </c>
      <c r="C71">
        <v>341.464</v>
      </c>
      <c r="D71">
        <v>4.3220000000000001</v>
      </c>
      <c r="E71">
        <v>-1.153</v>
      </c>
      <c r="F71">
        <v>60</v>
      </c>
      <c r="G71">
        <v>20</v>
      </c>
      <c r="H71">
        <v>343.447</v>
      </c>
      <c r="I71">
        <v>143.036</v>
      </c>
      <c r="J71">
        <v>4.4279999999999999</v>
      </c>
      <c r="K71">
        <v>333.25900000000001</v>
      </c>
      <c r="L71">
        <v>144.40100000000001</v>
      </c>
      <c r="M71">
        <v>4.4729999999999999</v>
      </c>
      <c r="N71">
        <v>69</v>
      </c>
      <c r="O71">
        <f>(K71-H71)/H71</f>
        <v>-2.9663965619149354E-2</v>
      </c>
      <c r="P71">
        <f>(L71-I71)/I71</f>
        <v>9.5430520987723998E-3</v>
      </c>
      <c r="Q71">
        <f t="shared" si="1"/>
        <v>3.4981143512259158E-2</v>
      </c>
      <c r="S71">
        <f>ABS(J71-PI())</f>
        <v>1.2864073464102068</v>
      </c>
      <c r="T71">
        <f>ABS(M71-PI())</f>
        <v>1.3314073464102067</v>
      </c>
    </row>
    <row r="72" spans="1:20">
      <c r="A72">
        <v>70</v>
      </c>
      <c r="B72">
        <v>146.614</v>
      </c>
      <c r="C72">
        <v>359.21100000000001</v>
      </c>
      <c r="D72">
        <v>4.3470000000000004</v>
      </c>
      <c r="E72">
        <v>-1.2929999999999999</v>
      </c>
      <c r="F72">
        <v>60</v>
      </c>
      <c r="G72">
        <v>20</v>
      </c>
      <c r="H72">
        <v>340.5</v>
      </c>
      <c r="I72">
        <v>132.959</v>
      </c>
      <c r="J72">
        <v>4.3029999999999999</v>
      </c>
      <c r="K72">
        <v>332.47300000000001</v>
      </c>
      <c r="L72">
        <v>135.32</v>
      </c>
      <c r="M72">
        <v>4.3369999999999997</v>
      </c>
      <c r="N72">
        <v>70</v>
      </c>
      <c r="O72">
        <f>(K72-H72)/H72</f>
        <v>-2.3574155653450769E-2</v>
      </c>
      <c r="P72">
        <f>(L72-I72)/I72</f>
        <v>1.7757353770711196E-2</v>
      </c>
      <c r="Q72">
        <f t="shared" si="1"/>
        <v>2.9274827738166444E-2</v>
      </c>
      <c r="S72">
        <f>ABS(J72-PI())</f>
        <v>1.1614073464102068</v>
      </c>
      <c r="T72">
        <f>ABS(M72-PI())</f>
        <v>1.1954073464102066</v>
      </c>
    </row>
    <row r="73" spans="1:20">
      <c r="A73">
        <v>71</v>
      </c>
      <c r="B73">
        <v>145.63800000000001</v>
      </c>
      <c r="C73">
        <v>384.51499999999999</v>
      </c>
      <c r="D73">
        <v>4.4569999999999999</v>
      </c>
      <c r="E73">
        <v>-1.2789999999999999</v>
      </c>
      <c r="F73">
        <v>60</v>
      </c>
      <c r="G73">
        <v>20</v>
      </c>
      <c r="H73">
        <v>336.25099999999998</v>
      </c>
      <c r="I73">
        <v>123.154</v>
      </c>
      <c r="J73">
        <v>4.1870000000000003</v>
      </c>
      <c r="K73">
        <v>331.84500000000003</v>
      </c>
      <c r="L73">
        <v>126.245</v>
      </c>
      <c r="M73">
        <v>4.1950000000000003</v>
      </c>
      <c r="N73">
        <v>71</v>
      </c>
      <c r="O73">
        <f>(K73-H73)/H73</f>
        <v>-1.3103306755964888E-2</v>
      </c>
      <c r="P73">
        <f>(L73-I73)/I73</f>
        <v>2.5098656966075064E-2</v>
      </c>
      <c r="Q73">
        <f t="shared" si="1"/>
        <v>7.6525194006632595E-3</v>
      </c>
      <c r="S73">
        <f>ABS(J73-PI())</f>
        <v>1.0454073464102072</v>
      </c>
      <c r="T73">
        <f>ABS(M73-PI())</f>
        <v>1.0534073464102072</v>
      </c>
    </row>
    <row r="74" spans="1:20">
      <c r="A74">
        <v>72</v>
      </c>
      <c r="B74">
        <v>148.702</v>
      </c>
      <c r="C74">
        <v>422.74799999999999</v>
      </c>
      <c r="D74">
        <v>3.9710000000000001</v>
      </c>
      <c r="E74">
        <v>-1.1870000000000001</v>
      </c>
      <c r="F74">
        <v>60</v>
      </c>
      <c r="G74">
        <v>20</v>
      </c>
      <c r="H74">
        <v>330.98899999999998</v>
      </c>
      <c r="I74">
        <v>114.08799999999999</v>
      </c>
      <c r="J74">
        <v>4.0659999999999998</v>
      </c>
      <c r="K74">
        <v>331.209</v>
      </c>
      <c r="L74">
        <v>117.488</v>
      </c>
      <c r="M74">
        <v>4.05</v>
      </c>
      <c r="N74">
        <v>72</v>
      </c>
      <c r="O74">
        <f>(K74-H74)/H74</f>
        <v>6.6467465686179084E-4</v>
      </c>
      <c r="P74">
        <f>(L74-I74)/I74</f>
        <v>2.9801556693079077E-2</v>
      </c>
      <c r="Q74">
        <f t="shared" si="1"/>
        <v>-1.7308386894731576E-2</v>
      </c>
      <c r="S74">
        <f>ABS(J74-PI())</f>
        <v>0.92440734641020672</v>
      </c>
      <c r="T74">
        <f>ABS(M74-PI())</f>
        <v>0.90840734641020671</v>
      </c>
    </row>
    <row r="75" spans="1:20">
      <c r="A75">
        <v>73</v>
      </c>
      <c r="B75">
        <v>139.97499999999999</v>
      </c>
      <c r="C75">
        <v>461.20600000000002</v>
      </c>
      <c r="D75">
        <v>3.5619999999999998</v>
      </c>
      <c r="E75">
        <v>-1.194</v>
      </c>
      <c r="F75">
        <v>60</v>
      </c>
      <c r="G75">
        <v>20</v>
      </c>
      <c r="H75">
        <v>324.93299999999999</v>
      </c>
      <c r="I75">
        <v>106.066</v>
      </c>
      <c r="J75">
        <v>3.9369999999999998</v>
      </c>
      <c r="K75">
        <v>327.75700000000001</v>
      </c>
      <c r="L75">
        <v>104.66200000000001</v>
      </c>
      <c r="M75">
        <v>3.9359999999999999</v>
      </c>
      <c r="N75">
        <v>73</v>
      </c>
      <c r="O75">
        <f>(K75-H75)/H75</f>
        <v>8.691022456937314E-3</v>
      </c>
      <c r="P75">
        <f>(L75-I75)/I75</f>
        <v>-1.3237041087624652E-2</v>
      </c>
      <c r="Q75">
        <f t="shared" si="1"/>
        <v>-1.2572174553240434E-3</v>
      </c>
      <c r="S75">
        <f>ABS(J75-PI())</f>
        <v>0.79540734641020672</v>
      </c>
      <c r="T75">
        <f>ABS(M75-PI())</f>
        <v>0.79440734641020683</v>
      </c>
    </row>
    <row r="76" spans="1:20">
      <c r="A76">
        <v>74</v>
      </c>
      <c r="B76">
        <v>160.60900000000001</v>
      </c>
      <c r="C76">
        <v>522.14</v>
      </c>
      <c r="D76">
        <v>4.01</v>
      </c>
      <c r="E76">
        <v>-0.98199999999999998</v>
      </c>
      <c r="F76">
        <v>60</v>
      </c>
      <c r="G76">
        <v>20</v>
      </c>
      <c r="H76">
        <v>317.68900000000002</v>
      </c>
      <c r="I76">
        <v>98.668999999999997</v>
      </c>
      <c r="J76">
        <v>3.81</v>
      </c>
      <c r="K76">
        <v>322.95100000000002</v>
      </c>
      <c r="L76">
        <v>98.513999999999996</v>
      </c>
      <c r="M76">
        <v>3.81</v>
      </c>
      <c r="N76">
        <v>74</v>
      </c>
      <c r="O76">
        <f>(K76-H76)/H76</f>
        <v>1.6563368577445236E-2</v>
      </c>
      <c r="P76">
        <f>(L76-I76)/I76</f>
        <v>-1.5709087960757801E-3</v>
      </c>
      <c r="Q76">
        <f t="shared" si="1"/>
        <v>0</v>
      </c>
      <c r="S76">
        <f>ABS(J76-PI())</f>
        <v>0.66840734641020694</v>
      </c>
      <c r="T76">
        <f>ABS(M76-PI())</f>
        <v>0.66840734641020694</v>
      </c>
    </row>
    <row r="77" spans="1:20">
      <c r="A77">
        <v>75</v>
      </c>
      <c r="B77">
        <v>176.20099999999999</v>
      </c>
      <c r="C77">
        <v>438.077</v>
      </c>
      <c r="D77">
        <v>3.4740000000000002</v>
      </c>
      <c r="E77">
        <v>-1.28</v>
      </c>
      <c r="F77">
        <v>60</v>
      </c>
      <c r="G77">
        <v>20</v>
      </c>
      <c r="H77">
        <v>309.82299999999998</v>
      </c>
      <c r="I77">
        <v>92.454999999999998</v>
      </c>
      <c r="J77">
        <v>3.6970000000000001</v>
      </c>
      <c r="K77">
        <v>312.548</v>
      </c>
      <c r="L77">
        <v>90.474999999999994</v>
      </c>
      <c r="M77">
        <v>3.6240000000000001</v>
      </c>
      <c r="N77">
        <v>75</v>
      </c>
      <c r="O77">
        <f>(K77-H77)/H77</f>
        <v>8.7953444385988865E-3</v>
      </c>
      <c r="P77">
        <f>(L77-I77)/I77</f>
        <v>-2.1415823914336749E-2</v>
      </c>
      <c r="Q77">
        <f t="shared" si="1"/>
        <v>-0.13143506378124925</v>
      </c>
      <c r="S77">
        <f>ABS(J77-PI())</f>
        <v>0.55540734641020695</v>
      </c>
      <c r="T77">
        <f>ABS(M77-PI())</f>
        <v>0.48240734641020699</v>
      </c>
    </row>
    <row r="78" spans="1:20">
      <c r="A78">
        <v>76</v>
      </c>
      <c r="B78">
        <v>203.7</v>
      </c>
      <c r="C78">
        <v>448.46800000000002</v>
      </c>
      <c r="D78">
        <v>3.8860000000000001</v>
      </c>
      <c r="E78">
        <v>-1.145</v>
      </c>
      <c r="F78">
        <v>60</v>
      </c>
      <c r="G78">
        <v>20</v>
      </c>
      <c r="H78">
        <v>301.108</v>
      </c>
      <c r="I78">
        <v>87.043000000000006</v>
      </c>
      <c r="J78">
        <v>3.58</v>
      </c>
      <c r="K78">
        <v>302.42099999999999</v>
      </c>
      <c r="L78">
        <v>84.629000000000005</v>
      </c>
      <c r="M78">
        <v>3.5539999999999998</v>
      </c>
      <c r="N78">
        <v>76</v>
      </c>
      <c r="O78">
        <f>(K78-H78)/H78</f>
        <v>4.3605616589396101E-3</v>
      </c>
      <c r="P78">
        <f>(L78-I78)/I78</f>
        <v>-2.7733419114690454E-2</v>
      </c>
      <c r="Q78">
        <f t="shared" si="1"/>
        <v>-5.9305575540407766E-2</v>
      </c>
      <c r="S78">
        <f>ABS(J78-PI())</f>
        <v>0.43840734641020696</v>
      </c>
      <c r="T78">
        <f>ABS(M78-PI())</f>
        <v>0.41240734641020671</v>
      </c>
    </row>
    <row r="79" spans="1:20">
      <c r="A79">
        <v>77</v>
      </c>
      <c r="B79">
        <v>258.053</v>
      </c>
      <c r="C79">
        <v>448.82799999999997</v>
      </c>
      <c r="D79">
        <v>4.093</v>
      </c>
      <c r="E79">
        <v>-1.121</v>
      </c>
      <c r="F79">
        <v>60</v>
      </c>
      <c r="G79">
        <v>20</v>
      </c>
      <c r="H79">
        <v>291.43400000000003</v>
      </c>
      <c r="I79">
        <v>82.513999999999996</v>
      </c>
      <c r="J79">
        <v>3.46</v>
      </c>
      <c r="K79">
        <v>291.59199999999998</v>
      </c>
      <c r="L79">
        <v>79.721999999999994</v>
      </c>
      <c r="M79">
        <v>3.4550000000000001</v>
      </c>
      <c r="N79">
        <v>77</v>
      </c>
      <c r="O79">
        <f>(K79-H79)/H79</f>
        <v>5.4214676393268661E-4</v>
      </c>
      <c r="P79">
        <f>(L79-I79)/I79</f>
        <v>-3.3836682259980148E-2</v>
      </c>
      <c r="Q79">
        <f t="shared" si="1"/>
        <v>-1.570315527066499E-2</v>
      </c>
      <c r="S79">
        <f>ABS(J79-PI())</f>
        <v>0.31840734641020685</v>
      </c>
      <c r="T79">
        <f>ABS(M79-PI())</f>
        <v>0.31340734641020696</v>
      </c>
    </row>
    <row r="80" spans="1:20">
      <c r="A80">
        <v>78</v>
      </c>
      <c r="B80">
        <v>291.04599999999999</v>
      </c>
      <c r="C80">
        <v>409.26100000000002</v>
      </c>
      <c r="D80">
        <v>2.8330000000000002</v>
      </c>
      <c r="E80">
        <v>-1.0069999999999999</v>
      </c>
      <c r="F80">
        <v>60</v>
      </c>
      <c r="G80">
        <v>20</v>
      </c>
      <c r="H80">
        <v>281.58600000000001</v>
      </c>
      <c r="I80">
        <v>79.269000000000005</v>
      </c>
      <c r="J80">
        <v>3.3479999999999999</v>
      </c>
      <c r="K80">
        <v>286.97300000000001</v>
      </c>
      <c r="L80">
        <v>78.247</v>
      </c>
      <c r="M80">
        <v>3.3050000000000002</v>
      </c>
      <c r="N80">
        <v>78</v>
      </c>
      <c r="O80">
        <f>(K80-H80)/H80</f>
        <v>1.9130922702122976E-2</v>
      </c>
      <c r="P80">
        <f>(L80-I80)/I80</f>
        <v>-1.289280803340531E-2</v>
      </c>
      <c r="Q80">
        <f t="shared" si="1"/>
        <v>-0.20832591837377246</v>
      </c>
      <c r="S80">
        <f>ABS(J80-PI())</f>
        <v>0.20640734641020675</v>
      </c>
      <c r="T80">
        <f>ABS(M80-PI())</f>
        <v>0.16340734641020704</v>
      </c>
    </row>
    <row r="81" spans="1:20">
      <c r="A81">
        <v>79</v>
      </c>
      <c r="B81">
        <v>295.19900000000001</v>
      </c>
      <c r="C81">
        <v>426.89299999999997</v>
      </c>
      <c r="D81">
        <v>3.75</v>
      </c>
      <c r="E81">
        <v>-1.268</v>
      </c>
      <c r="F81">
        <v>60</v>
      </c>
      <c r="G81">
        <v>20</v>
      </c>
      <c r="H81">
        <v>271.38799999999998</v>
      </c>
      <c r="I81">
        <v>77.135999999999996</v>
      </c>
      <c r="J81">
        <v>3.2389999999999999</v>
      </c>
      <c r="K81">
        <v>285.70600000000002</v>
      </c>
      <c r="L81">
        <v>77.003</v>
      </c>
      <c r="M81">
        <v>3.1880000000000002</v>
      </c>
      <c r="N81">
        <v>79</v>
      </c>
      <c r="O81">
        <f>(K81-H81)/H81</f>
        <v>5.2758412310050712E-2</v>
      </c>
      <c r="P81">
        <f>(L81-I81)/I81</f>
        <v>-1.724227338726348E-3</v>
      </c>
      <c r="Q81">
        <f t="shared" si="1"/>
        <v>-0.52357447235269017</v>
      </c>
      <c r="S81">
        <f>ABS(J81-PI())</f>
        <v>9.7407346410206763E-2</v>
      </c>
      <c r="T81">
        <f>ABS(M81-PI())</f>
        <v>4.6407346410207051E-2</v>
      </c>
    </row>
    <row r="82" spans="1:20">
      <c r="A82">
        <v>80</v>
      </c>
      <c r="B82">
        <v>264.99099999999999</v>
      </c>
      <c r="C82">
        <v>458.02100000000002</v>
      </c>
      <c r="D82">
        <v>3.258</v>
      </c>
      <c r="E82">
        <v>-1.3660000000000001</v>
      </c>
      <c r="F82">
        <v>60</v>
      </c>
      <c r="G82">
        <v>20</v>
      </c>
      <c r="H82">
        <v>261.17700000000002</v>
      </c>
      <c r="I82">
        <v>76.135999999999996</v>
      </c>
      <c r="J82">
        <v>3.133</v>
      </c>
      <c r="K82">
        <v>269.14800000000002</v>
      </c>
      <c r="L82">
        <v>65.667000000000002</v>
      </c>
      <c r="M82">
        <v>3.0489999999999999</v>
      </c>
      <c r="N82">
        <v>80</v>
      </c>
      <c r="O82">
        <f>(K82-H82)/H82</f>
        <v>3.051953273067691E-2</v>
      </c>
      <c r="P82">
        <f>(L82-I82)/I82</f>
        <v>-0.13750394031732682</v>
      </c>
      <c r="Q82">
        <f t="shared" si="1"/>
        <v>9.7757926724499313</v>
      </c>
      <c r="S82">
        <f>ABS(J82-PI())</f>
        <v>8.5926535897931089E-3</v>
      </c>
      <c r="T82">
        <f>ABS(M82-PI())</f>
        <v>9.2592653589793183E-2</v>
      </c>
    </row>
    <row r="83" spans="1:20">
      <c r="A83">
        <v>81</v>
      </c>
      <c r="B83">
        <v>271.39499999999998</v>
      </c>
      <c r="C83">
        <v>421.94099999999997</v>
      </c>
      <c r="D83">
        <v>3.5870000000000002</v>
      </c>
      <c r="E83">
        <v>-1.244</v>
      </c>
      <c r="F83">
        <v>60</v>
      </c>
      <c r="G83">
        <v>20</v>
      </c>
      <c r="H83">
        <v>251.01499999999999</v>
      </c>
      <c r="I83">
        <v>76.218999999999994</v>
      </c>
      <c r="J83">
        <v>3.012</v>
      </c>
      <c r="K83">
        <v>262.11200000000002</v>
      </c>
      <c r="L83">
        <v>74.653000000000006</v>
      </c>
      <c r="M83">
        <v>2.9470000000000001</v>
      </c>
      <c r="N83">
        <v>81</v>
      </c>
      <c r="O83">
        <f>(K83-H83)/H83</f>
        <v>4.4208513435452214E-2</v>
      </c>
      <c r="P83">
        <f>(L83-I83)/I83</f>
        <v>-2.0546058069510074E-2</v>
      </c>
      <c r="Q83">
        <f t="shared" si="1"/>
        <v>0.50157164159743262</v>
      </c>
      <c r="S83">
        <f>ABS(J83-PI())</f>
        <v>0.12959265358979311</v>
      </c>
      <c r="T83">
        <f>ABS(M83-PI())</f>
        <v>0.19459265358979305</v>
      </c>
    </row>
    <row r="84" spans="1:20">
      <c r="A84">
        <v>82</v>
      </c>
      <c r="B84">
        <v>254.417</v>
      </c>
      <c r="C84">
        <v>472.84</v>
      </c>
      <c r="D84">
        <v>3.0779999999999998</v>
      </c>
      <c r="E84">
        <v>-1.2110000000000001</v>
      </c>
      <c r="F84">
        <v>60</v>
      </c>
      <c r="G84">
        <v>20</v>
      </c>
      <c r="H84">
        <v>240.416</v>
      </c>
      <c r="I84">
        <v>77.605000000000004</v>
      </c>
      <c r="J84">
        <v>2.8959999999999999</v>
      </c>
      <c r="K84">
        <v>246.92</v>
      </c>
      <c r="L84">
        <v>65.885000000000005</v>
      </c>
      <c r="M84">
        <v>2.8</v>
      </c>
      <c r="N84">
        <v>82</v>
      </c>
      <c r="O84">
        <f>(K84-H84)/H84</f>
        <v>2.7053107946226503E-2</v>
      </c>
      <c r="P84">
        <f>(L84-I84)/I84</f>
        <v>-0.15102119708781647</v>
      </c>
      <c r="Q84">
        <f t="shared" si="1"/>
        <v>0.39089117120069194</v>
      </c>
      <c r="S84">
        <f>ABS(J84-PI())</f>
        <v>0.24559265358979321</v>
      </c>
      <c r="T84">
        <f>ABS(M84-PI())</f>
        <v>0.34159265358979329</v>
      </c>
    </row>
    <row r="85" spans="1:20">
      <c r="A85">
        <v>83</v>
      </c>
      <c r="B85">
        <v>256.21800000000002</v>
      </c>
      <c r="C85">
        <v>448.38799999999998</v>
      </c>
      <c r="D85">
        <v>2.9329999999999998</v>
      </c>
      <c r="E85">
        <v>-1.0960000000000001</v>
      </c>
      <c r="F85">
        <v>60</v>
      </c>
      <c r="G85">
        <v>20</v>
      </c>
      <c r="H85">
        <v>230.27500000000001</v>
      </c>
      <c r="I85">
        <v>80.150999999999996</v>
      </c>
      <c r="J85">
        <v>2.774</v>
      </c>
      <c r="K85">
        <v>236.12200000000001</v>
      </c>
      <c r="L85">
        <v>78.236999999999995</v>
      </c>
      <c r="M85">
        <v>2.7410000000000001</v>
      </c>
      <c r="N85">
        <v>83</v>
      </c>
      <c r="O85">
        <f>(K85-H85)/H85</f>
        <v>2.5391379871892338E-2</v>
      </c>
      <c r="P85">
        <f>(L85-I85)/I85</f>
        <v>-2.3879926638469908E-2</v>
      </c>
      <c r="Q85">
        <f t="shared" si="1"/>
        <v>8.9773284851403859E-2</v>
      </c>
      <c r="S85">
        <f>ABS(J85-PI())</f>
        <v>0.36759265358979309</v>
      </c>
      <c r="T85">
        <f>ABS(M85-PI())</f>
        <v>0.40059265358979301</v>
      </c>
    </row>
    <row r="86" spans="1:20">
      <c r="A86">
        <v>84</v>
      </c>
      <c r="B86">
        <v>262.495</v>
      </c>
      <c r="C86">
        <v>459.81700000000001</v>
      </c>
      <c r="D86">
        <v>2.6680000000000001</v>
      </c>
      <c r="E86">
        <v>-1.2310000000000001</v>
      </c>
      <c r="F86">
        <v>60</v>
      </c>
      <c r="G86">
        <v>20</v>
      </c>
      <c r="H86">
        <v>220.60400000000001</v>
      </c>
      <c r="I86">
        <v>83.87</v>
      </c>
      <c r="J86">
        <v>2.6629999999999998</v>
      </c>
      <c r="K86">
        <v>227.81399999999999</v>
      </c>
      <c r="L86">
        <v>89.795000000000002</v>
      </c>
      <c r="M86">
        <v>2.6469999999999998</v>
      </c>
      <c r="N86">
        <v>84</v>
      </c>
      <c r="O86">
        <f>(K86-H86)/H86</f>
        <v>3.2682997588438921E-2</v>
      </c>
      <c r="P86">
        <f>(L86-I86)/I86</f>
        <v>7.0645045904375786E-2</v>
      </c>
      <c r="Q86">
        <f t="shared" si="1"/>
        <v>3.3431353114153274E-2</v>
      </c>
      <c r="S86">
        <f>ABS(J86-PI())</f>
        <v>0.4785926535897933</v>
      </c>
      <c r="T86">
        <f>ABS(M86-PI())</f>
        <v>0.49459265358979332</v>
      </c>
    </row>
    <row r="87" spans="1:20">
      <c r="A87">
        <v>85</v>
      </c>
      <c r="B87">
        <v>235.011</v>
      </c>
      <c r="C87">
        <v>492.44900000000001</v>
      </c>
      <c r="D87">
        <v>2.5579999999999998</v>
      </c>
      <c r="E87">
        <v>-1.0609999999999999</v>
      </c>
      <c r="F87">
        <v>60</v>
      </c>
      <c r="G87">
        <v>20</v>
      </c>
      <c r="H87">
        <v>211.40899999999999</v>
      </c>
      <c r="I87">
        <v>88.64</v>
      </c>
      <c r="J87">
        <v>2.5419999999999998</v>
      </c>
      <c r="K87">
        <v>209.14699999999999</v>
      </c>
      <c r="L87">
        <v>99.334999999999994</v>
      </c>
      <c r="M87">
        <v>2.52</v>
      </c>
      <c r="N87">
        <v>85</v>
      </c>
      <c r="O87">
        <f>(K87-H87)/H87</f>
        <v>-1.0699639088212897E-2</v>
      </c>
      <c r="P87">
        <f>(L87-I87)/I87</f>
        <v>0.12065658844765335</v>
      </c>
      <c r="Q87">
        <f t="shared" si="1"/>
        <v>3.6691576970272435E-2</v>
      </c>
      <c r="S87">
        <f>ABS(J87-PI())</f>
        <v>0.5995926535897933</v>
      </c>
      <c r="T87">
        <f>ABS(M87-PI())</f>
        <v>0.6215926535897931</v>
      </c>
    </row>
    <row r="88" spans="1:20">
      <c r="A88">
        <v>86</v>
      </c>
      <c r="B88">
        <v>282.97199999999998</v>
      </c>
      <c r="C88">
        <v>479.69499999999999</v>
      </c>
      <c r="D88">
        <v>2.8279999999999998</v>
      </c>
      <c r="E88">
        <v>-1.3069999999999999</v>
      </c>
      <c r="F88">
        <v>60</v>
      </c>
      <c r="G88">
        <v>20</v>
      </c>
      <c r="H88">
        <v>202.899</v>
      </c>
      <c r="I88">
        <v>94.450999999999993</v>
      </c>
      <c r="J88">
        <v>2.4300000000000002</v>
      </c>
      <c r="K88">
        <v>203.94900000000001</v>
      </c>
      <c r="L88">
        <v>102.797</v>
      </c>
      <c r="M88">
        <v>2.4550000000000001</v>
      </c>
      <c r="N88">
        <v>86</v>
      </c>
      <c r="O88">
        <f>(K88-H88)/H88</f>
        <v>5.1749885410968576E-3</v>
      </c>
      <c r="P88">
        <f>(L88-I88)/I88</f>
        <v>8.8363278313622978E-2</v>
      </c>
      <c r="Q88">
        <f t="shared" si="1"/>
        <v>-3.5132459383724182E-2</v>
      </c>
      <c r="S88">
        <f>ABS(J88-PI())</f>
        <v>0.71159265358979296</v>
      </c>
      <c r="T88">
        <f>ABS(M88-PI())</f>
        <v>0.68659265358979304</v>
      </c>
    </row>
    <row r="89" spans="1:20">
      <c r="A89">
        <v>87</v>
      </c>
      <c r="B89">
        <v>266.45999999999998</v>
      </c>
      <c r="C89">
        <v>427.72199999999998</v>
      </c>
      <c r="D89">
        <v>2.7429999999999999</v>
      </c>
      <c r="E89">
        <v>-1.0569999999999999</v>
      </c>
      <c r="F89">
        <v>60</v>
      </c>
      <c r="G89">
        <v>20</v>
      </c>
      <c r="H89">
        <v>195.06</v>
      </c>
      <c r="I89">
        <v>101.21599999999999</v>
      </c>
      <c r="J89">
        <v>2.3130000000000002</v>
      </c>
      <c r="K89">
        <v>193.941</v>
      </c>
      <c r="L89">
        <v>111.28400000000001</v>
      </c>
      <c r="M89">
        <v>2.3559999999999999</v>
      </c>
      <c r="N89">
        <v>87</v>
      </c>
      <c r="O89">
        <f>(K89-H89)/H89</f>
        <v>-5.7366964011073499E-3</v>
      </c>
      <c r="P89">
        <f>(L89-I89)/I89</f>
        <v>9.9470439456212575E-2</v>
      </c>
      <c r="Q89">
        <f t="shared" si="1"/>
        <v>-5.1895222355287124E-2</v>
      </c>
      <c r="S89">
        <f>ABS(J89-PI())</f>
        <v>0.82859265358979295</v>
      </c>
      <c r="T89">
        <f>ABS(M89-PI())</f>
        <v>0.78559265358979324</v>
      </c>
    </row>
    <row r="90" spans="1:20">
      <c r="A90">
        <v>88</v>
      </c>
      <c r="B90">
        <v>310.29700000000003</v>
      </c>
      <c r="C90">
        <v>404.98500000000001</v>
      </c>
      <c r="D90">
        <v>1.2370000000000001</v>
      </c>
      <c r="E90">
        <v>-1.145</v>
      </c>
      <c r="F90">
        <v>60</v>
      </c>
      <c r="G90">
        <v>20</v>
      </c>
      <c r="H90">
        <v>187.87799999999999</v>
      </c>
      <c r="I90">
        <v>109.04300000000001</v>
      </c>
      <c r="J90">
        <v>2.1949999999999998</v>
      </c>
      <c r="K90">
        <v>186.97</v>
      </c>
      <c r="L90">
        <v>118.173</v>
      </c>
      <c r="M90">
        <v>2.234</v>
      </c>
      <c r="N90">
        <v>88</v>
      </c>
      <c r="O90">
        <f>(K90-H90)/H90</f>
        <v>-4.832923492904902E-3</v>
      </c>
      <c r="P90">
        <f>(L90-I90)/I90</f>
        <v>8.3728437405427167E-2</v>
      </c>
      <c r="Q90">
        <f t="shared" si="1"/>
        <v>-4.1200404262698651E-2</v>
      </c>
      <c r="S90">
        <f>ABS(J90-PI())</f>
        <v>0.94659265358979328</v>
      </c>
      <c r="T90">
        <f>ABS(M90-PI())</f>
        <v>0.90759265358979313</v>
      </c>
    </row>
    <row r="91" spans="1:20">
      <c r="A91">
        <v>89</v>
      </c>
      <c r="B91">
        <v>369.63299999999998</v>
      </c>
      <c r="C91">
        <v>354.65300000000002</v>
      </c>
      <c r="D91">
        <v>1.7889999999999999</v>
      </c>
      <c r="E91">
        <v>-1.218</v>
      </c>
      <c r="F91">
        <v>60</v>
      </c>
      <c r="G91">
        <v>20</v>
      </c>
      <c r="H91">
        <v>181.81299999999999</v>
      </c>
      <c r="I91">
        <v>117.465</v>
      </c>
      <c r="J91">
        <v>2.08</v>
      </c>
      <c r="K91">
        <v>182.60900000000001</v>
      </c>
      <c r="L91">
        <v>123.384</v>
      </c>
      <c r="M91">
        <v>2.0819999999999999</v>
      </c>
      <c r="N91">
        <v>89</v>
      </c>
      <c r="O91">
        <f>(K91-H91)/H91</f>
        <v>4.3781247765562461E-3</v>
      </c>
      <c r="P91">
        <f>(L91-I91)/I91</f>
        <v>5.0389477716766669E-2</v>
      </c>
      <c r="Q91">
        <f t="shared" si="1"/>
        <v>-1.8839617938544947E-3</v>
      </c>
      <c r="S91">
        <f>ABS(J91-PI())</f>
        <v>1.061592653589793</v>
      </c>
      <c r="T91">
        <f>ABS(M91-PI())</f>
        <v>1.0595926535897933</v>
      </c>
    </row>
    <row r="92" spans="1:20">
      <c r="A92">
        <v>90</v>
      </c>
      <c r="B92">
        <v>402.42899999999997</v>
      </c>
      <c r="C92">
        <v>345.11099999999999</v>
      </c>
      <c r="D92">
        <v>1.839</v>
      </c>
      <c r="E92">
        <v>-1.0209999999999999</v>
      </c>
      <c r="F92">
        <v>60</v>
      </c>
      <c r="G92">
        <v>20</v>
      </c>
      <c r="H92">
        <v>176.64099999999999</v>
      </c>
      <c r="I92">
        <v>126.721</v>
      </c>
      <c r="J92">
        <v>1.9419999999999999</v>
      </c>
      <c r="K92">
        <v>178.578</v>
      </c>
      <c r="L92">
        <v>129.15299999999999</v>
      </c>
      <c r="M92">
        <v>1.966</v>
      </c>
      <c r="N92">
        <v>90</v>
      </c>
      <c r="O92">
        <f>(K92-H92)/H92</f>
        <v>1.0965744079800341E-2</v>
      </c>
      <c r="P92">
        <f>(L92-I92)/I92</f>
        <v>1.919176774173174E-2</v>
      </c>
      <c r="Q92">
        <f t="shared" si="1"/>
        <v>-2.0006791412217954E-2</v>
      </c>
      <c r="S92">
        <f>ABS(J92-PI())</f>
        <v>1.1995926535897932</v>
      </c>
      <c r="T92">
        <f>ABS(M92-PI())</f>
        <v>1.1755926535897931</v>
      </c>
    </row>
    <row r="93" spans="1:20">
      <c r="A93">
        <v>91</v>
      </c>
      <c r="B93">
        <v>353.77499999999998</v>
      </c>
      <c r="C93">
        <v>349.392</v>
      </c>
      <c r="D93">
        <v>2.5990000000000002</v>
      </c>
      <c r="E93">
        <v>-1.3180000000000001</v>
      </c>
      <c r="F93">
        <v>60</v>
      </c>
      <c r="G93">
        <v>20</v>
      </c>
      <c r="H93">
        <v>172.73599999999999</v>
      </c>
      <c r="I93">
        <v>136.745</v>
      </c>
      <c r="J93">
        <v>1.83</v>
      </c>
      <c r="K93">
        <v>169.80500000000001</v>
      </c>
      <c r="L93">
        <v>149.90899999999999</v>
      </c>
      <c r="M93">
        <v>1.835</v>
      </c>
      <c r="N93">
        <v>91</v>
      </c>
      <c r="O93">
        <f>(K93-H93)/H93</f>
        <v>-1.6968090033345588E-2</v>
      </c>
      <c r="P93">
        <f>(L93-I93)/I93</f>
        <v>9.6266773922263973E-2</v>
      </c>
      <c r="Q93">
        <f t="shared" si="1"/>
        <v>-3.8121591992109983E-3</v>
      </c>
      <c r="S93">
        <f>ABS(J93-PI())</f>
        <v>1.311592653589793</v>
      </c>
      <c r="T93">
        <f>ABS(M93-PI())</f>
        <v>1.3065926535897932</v>
      </c>
    </row>
    <row r="94" spans="1:20">
      <c r="A94">
        <v>92</v>
      </c>
      <c r="B94">
        <v>360.28</v>
      </c>
      <c r="C94">
        <v>324.34699999999998</v>
      </c>
      <c r="D94">
        <v>1.5549999999999999</v>
      </c>
      <c r="E94">
        <v>-1.036</v>
      </c>
      <c r="F94">
        <v>60</v>
      </c>
      <c r="G94">
        <v>20</v>
      </c>
      <c r="H94">
        <v>170.03200000000001</v>
      </c>
      <c r="I94">
        <v>146.959</v>
      </c>
      <c r="J94">
        <v>1.7170000000000001</v>
      </c>
      <c r="K94">
        <v>171.79900000000001</v>
      </c>
      <c r="L94">
        <v>151.995</v>
      </c>
      <c r="M94">
        <v>1.726</v>
      </c>
      <c r="N94">
        <v>92</v>
      </c>
      <c r="O94">
        <f>(K94-H94)/H94</f>
        <v>1.0392161475486942E-2</v>
      </c>
      <c r="P94">
        <f>(L94-I94)/I94</f>
        <v>3.4268061159915361E-2</v>
      </c>
      <c r="Q94">
        <f t="shared" si="1"/>
        <v>-6.3175954033744576E-3</v>
      </c>
      <c r="S94">
        <f>ABS(J94-PI())</f>
        <v>1.424592653589793</v>
      </c>
      <c r="T94">
        <f>ABS(M94-PI())</f>
        <v>1.4155926535897931</v>
      </c>
    </row>
    <row r="95" spans="1:20">
      <c r="A95">
        <v>93</v>
      </c>
      <c r="B95">
        <v>343.21300000000002</v>
      </c>
      <c r="C95">
        <v>322.40100000000001</v>
      </c>
      <c r="D95">
        <v>1.335</v>
      </c>
      <c r="E95">
        <v>-1.0069999999999999</v>
      </c>
      <c r="F95">
        <v>60</v>
      </c>
      <c r="G95">
        <v>20</v>
      </c>
      <c r="H95">
        <v>168.48699999999999</v>
      </c>
      <c r="I95">
        <v>157.47800000000001</v>
      </c>
      <c r="J95">
        <v>1.5920000000000001</v>
      </c>
      <c r="K95">
        <v>172.89699999999999</v>
      </c>
      <c r="L95">
        <v>159.714</v>
      </c>
      <c r="M95">
        <v>1.619</v>
      </c>
      <c r="N95">
        <v>93</v>
      </c>
      <c r="O95">
        <f>(K95-H95)/H95</f>
        <v>2.6174126193712254E-2</v>
      </c>
      <c r="P95">
        <f>(L95-I95)/I95</f>
        <v>1.4198808722488156E-2</v>
      </c>
      <c r="Q95">
        <f t="shared" si="1"/>
        <v>-1.742393392060268E-2</v>
      </c>
      <c r="S95">
        <f>ABS(J95-PI())</f>
        <v>1.549592653589793</v>
      </c>
      <c r="T95">
        <f>ABS(M95-PI())</f>
        <v>1.5225926535897931</v>
      </c>
    </row>
    <row r="96" spans="1:20">
      <c r="A96">
        <v>94</v>
      </c>
      <c r="B96">
        <v>320.49299999999999</v>
      </c>
      <c r="C96">
        <v>342.21899999999999</v>
      </c>
      <c r="D96">
        <v>1.2190000000000001</v>
      </c>
      <c r="E96">
        <v>-1.1850000000000001</v>
      </c>
      <c r="F96">
        <v>60</v>
      </c>
      <c r="G96">
        <v>20</v>
      </c>
      <c r="H96">
        <v>168.255</v>
      </c>
      <c r="I96">
        <v>168.34100000000001</v>
      </c>
      <c r="J96">
        <v>1.472</v>
      </c>
      <c r="K96">
        <v>166.905</v>
      </c>
      <c r="L96">
        <v>174.84700000000001</v>
      </c>
      <c r="M96">
        <v>1.5029999999999999</v>
      </c>
      <c r="N96">
        <v>94</v>
      </c>
      <c r="O96">
        <f>(K96-H96)/H96</f>
        <v>-8.0235357047338529E-3</v>
      </c>
      <c r="P96">
        <f>(L96-I96)/I96</f>
        <v>3.8647744756179422E-2</v>
      </c>
      <c r="Q96">
        <f t="shared" si="1"/>
        <v>-1.8567403212602057E-2</v>
      </c>
      <c r="S96">
        <f>ABS(J96-PI())</f>
        <v>1.6695926535897931</v>
      </c>
      <c r="T96">
        <f>ABS(M96-PI())</f>
        <v>1.6385926535897932</v>
      </c>
    </row>
    <row r="97" spans="1:20">
      <c r="A97">
        <v>95</v>
      </c>
      <c r="B97">
        <v>335.18700000000001</v>
      </c>
      <c r="C97">
        <v>323.11</v>
      </c>
      <c r="D97">
        <v>0.75</v>
      </c>
      <c r="E97">
        <v>-1.17</v>
      </c>
      <c r="F97">
        <v>60</v>
      </c>
      <c r="G97">
        <v>20</v>
      </c>
      <c r="H97">
        <v>169.255</v>
      </c>
      <c r="I97">
        <v>178.42699999999999</v>
      </c>
      <c r="J97">
        <v>1.3460000000000001</v>
      </c>
      <c r="K97">
        <v>174.17500000000001</v>
      </c>
      <c r="L97">
        <v>178.958</v>
      </c>
      <c r="M97">
        <v>1.381</v>
      </c>
      <c r="N97">
        <v>95</v>
      </c>
      <c r="O97">
        <f>(K97-H97)/H97</f>
        <v>2.9068565182712568E-2</v>
      </c>
      <c r="P97">
        <f>(L97-I97)/I97</f>
        <v>2.9760069944571501E-3</v>
      </c>
      <c r="Q97">
        <f t="shared" si="1"/>
        <v>-1.9492171529008576E-2</v>
      </c>
      <c r="S97">
        <f>ABS(J97-PI())</f>
        <v>1.795592653589793</v>
      </c>
      <c r="T97">
        <f>ABS(M97-PI())</f>
        <v>1.7605926535897931</v>
      </c>
    </row>
    <row r="98" spans="1:20">
      <c r="A98">
        <v>96</v>
      </c>
      <c r="B98">
        <v>327.86</v>
      </c>
      <c r="C98">
        <v>343.87900000000002</v>
      </c>
      <c r="D98">
        <v>0.378</v>
      </c>
      <c r="E98">
        <v>-1.1739999999999999</v>
      </c>
      <c r="F98">
        <v>60</v>
      </c>
      <c r="G98">
        <v>20</v>
      </c>
      <c r="H98">
        <v>171.608</v>
      </c>
      <c r="I98">
        <v>188.69499999999999</v>
      </c>
      <c r="J98">
        <v>1.24</v>
      </c>
      <c r="K98">
        <v>174.685</v>
      </c>
      <c r="L98">
        <v>188.71700000000001</v>
      </c>
      <c r="M98">
        <v>1.256</v>
      </c>
      <c r="N98">
        <v>96</v>
      </c>
      <c r="O98">
        <f>(K98-H98)/H98</f>
        <v>1.7930399515174108E-2</v>
      </c>
      <c r="P98">
        <f>(L98-I98)/I98</f>
        <v>1.1659026471300131E-4</v>
      </c>
      <c r="Q98">
        <f t="shared" si="1"/>
        <v>-8.4139996911512544E-3</v>
      </c>
      <c r="S98">
        <f>ABS(J98-PI())</f>
        <v>1.9015926535897931</v>
      </c>
      <c r="T98">
        <f>ABS(M98-PI())</f>
        <v>1.8855926535897931</v>
      </c>
    </row>
    <row r="99" spans="1:20">
      <c r="A99">
        <v>97</v>
      </c>
      <c r="B99">
        <v>328.58499999999998</v>
      </c>
      <c r="C99">
        <v>382.48700000000002</v>
      </c>
      <c r="D99">
        <v>0.13900000000000001</v>
      </c>
      <c r="E99">
        <v>-1.2769999999999999</v>
      </c>
      <c r="F99">
        <v>60</v>
      </c>
      <c r="G99">
        <v>20</v>
      </c>
      <c r="H99">
        <v>174.93700000000001</v>
      </c>
      <c r="I99">
        <v>198.387</v>
      </c>
      <c r="J99">
        <v>1.131</v>
      </c>
      <c r="K99">
        <v>167.53200000000001</v>
      </c>
      <c r="L99">
        <v>201.04300000000001</v>
      </c>
      <c r="M99">
        <v>1.1060000000000001</v>
      </c>
      <c r="N99">
        <v>97</v>
      </c>
      <c r="O99">
        <f>(K99-H99)/H99</f>
        <v>-4.2329524343049214E-2</v>
      </c>
      <c r="P99">
        <f>(L99-I99)/I99</f>
        <v>1.3387974010393856E-2</v>
      </c>
      <c r="Q99">
        <f t="shared" si="1"/>
        <v>1.2434144706220999E-2</v>
      </c>
      <c r="S99">
        <f>ABS(J99-PI())</f>
        <v>2.0105926535897929</v>
      </c>
      <c r="T99">
        <f>ABS(M99-PI())</f>
        <v>2.0355926535897932</v>
      </c>
    </row>
    <row r="100" spans="1:20">
      <c r="A100">
        <v>98</v>
      </c>
      <c r="B100">
        <v>316.12700000000001</v>
      </c>
      <c r="C100">
        <v>364.16899999999998</v>
      </c>
      <c r="D100">
        <v>1.365</v>
      </c>
      <c r="E100">
        <v>-1.3720000000000001</v>
      </c>
      <c r="F100">
        <v>60</v>
      </c>
      <c r="G100">
        <v>20</v>
      </c>
      <c r="H100">
        <v>179.25800000000001</v>
      </c>
      <c r="I100">
        <v>207.58099999999999</v>
      </c>
      <c r="J100">
        <v>1.0129999999999999</v>
      </c>
      <c r="K100">
        <v>176.126</v>
      </c>
      <c r="L100">
        <v>218.47200000000001</v>
      </c>
      <c r="M100">
        <v>0.95299999999999996</v>
      </c>
      <c r="N100">
        <v>98</v>
      </c>
      <c r="O100">
        <f>(K100-H100)/H100</f>
        <v>-1.7472023563801922E-2</v>
      </c>
      <c r="P100">
        <f>(L100-I100)/I100</f>
        <v>5.2466266180430869E-2</v>
      </c>
      <c r="Q100">
        <f t="shared" si="1"/>
        <v>2.8187638390469994E-2</v>
      </c>
      <c r="S100">
        <f>ABS(J100-PI())</f>
        <v>2.1285926535897932</v>
      </c>
      <c r="T100">
        <f>ABS(M100-PI())</f>
        <v>2.1885926535897933</v>
      </c>
    </row>
    <row r="101" spans="1:20">
      <c r="A101">
        <v>99</v>
      </c>
      <c r="B101">
        <v>383.75799999999998</v>
      </c>
      <c r="C101">
        <v>339.1</v>
      </c>
      <c r="D101">
        <v>0.39900000000000002</v>
      </c>
      <c r="E101">
        <v>-1.0609999999999999</v>
      </c>
      <c r="F101">
        <v>60</v>
      </c>
      <c r="G101">
        <v>20</v>
      </c>
      <c r="H101">
        <v>184.625</v>
      </c>
      <c r="I101">
        <v>216.19</v>
      </c>
      <c r="J101">
        <v>0.90300000000000002</v>
      </c>
      <c r="K101">
        <v>181.06899999999999</v>
      </c>
      <c r="L101">
        <v>225.499</v>
      </c>
      <c r="M101">
        <v>0.82499999999999996</v>
      </c>
      <c r="N101">
        <v>99</v>
      </c>
      <c r="O101">
        <f>(K101-H101)/H101</f>
        <v>-1.9260663507109067E-2</v>
      </c>
      <c r="P101">
        <f>(L101-I101)/I101</f>
        <v>4.3059345945695902E-2</v>
      </c>
      <c r="Q101">
        <f t="shared" si="1"/>
        <v>3.4843319920182685E-2</v>
      </c>
      <c r="S101">
        <f>ABS(J101-PI())</f>
        <v>2.2385926535897931</v>
      </c>
      <c r="T101">
        <f>ABS(M101-PI())</f>
        <v>2.3165926535897929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output_square</vt:lpstr>
      <vt:lpstr>output_square!output_big_circle_1</vt:lpstr>
      <vt:lpstr>output_square!output_straight_line_1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</dc:creator>
  <cp:lastModifiedBy>Andrew C</cp:lastModifiedBy>
  <dcterms:created xsi:type="dcterms:W3CDTF">2019-11-20T20:30:49Z</dcterms:created>
  <dcterms:modified xsi:type="dcterms:W3CDTF">2019-11-20T20:40:53Z</dcterms:modified>
</cp:coreProperties>
</file>