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esktop/Labs/Comp-Robotics-lab-3-Kalman-Filter/"/>
    </mc:Choice>
  </mc:AlternateContent>
  <xr:revisionPtr revIDLastSave="0" documentId="13_ncr:1_{ABCFC1E9-E668-654D-849E-11514D675036}" xr6:coauthVersionLast="45" xr6:coauthVersionMax="45" xr10:uidLastSave="{00000000-0000-0000-0000-000000000000}"/>
  <bookViews>
    <workbookView xWindow="26440" yWindow="-5800" windowWidth="31000" windowHeight="21400" xr2:uid="{00000000-000D-0000-FFFF-FFFF00000000}"/>
  </bookViews>
  <sheets>
    <sheet name="output_square" sheetId="1" r:id="rId1"/>
  </sheets>
  <definedNames>
    <definedName name="output_straight_line" localSheetId="0">output_square!#REF!</definedName>
    <definedName name="output_straight_line_1" localSheetId="0">output_square!$A$1:$M$101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9" i="1" l="1"/>
  <c r="O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Q2" i="1" l="1"/>
  <c r="Q101" i="1"/>
  <c r="Q93" i="1"/>
  <c r="Q69" i="1"/>
  <c r="Q61" i="1"/>
  <c r="Q37" i="1"/>
  <c r="Q29" i="1"/>
  <c r="Q85" i="1"/>
  <c r="Q45" i="1"/>
  <c r="Q13" i="1"/>
  <c r="Q53" i="1"/>
  <c r="Q21" i="1"/>
  <c r="Q77" i="1"/>
  <c r="Q98" i="1"/>
  <c r="Q90" i="1"/>
  <c r="Q82" i="1"/>
  <c r="Q74" i="1"/>
  <c r="Q66" i="1"/>
  <c r="Q58" i="1"/>
  <c r="Q54" i="1"/>
  <c r="Q46" i="1"/>
  <c r="Q38" i="1"/>
  <c r="Q30" i="1"/>
  <c r="Q22" i="1"/>
  <c r="Q14" i="1"/>
  <c r="Q6" i="1"/>
  <c r="Q89" i="1"/>
  <c r="Q73" i="1"/>
  <c r="Q65" i="1"/>
  <c r="Q57" i="1"/>
  <c r="Q41" i="1"/>
  <c r="Q33" i="1"/>
  <c r="Q17" i="1"/>
  <c r="Q94" i="1"/>
  <c r="Q86" i="1"/>
  <c r="Q78" i="1"/>
  <c r="Q70" i="1"/>
  <c r="Q62" i="1"/>
  <c r="Q50" i="1"/>
  <c r="Q42" i="1"/>
  <c r="Q34" i="1"/>
  <c r="Q26" i="1"/>
  <c r="Q18" i="1"/>
  <c r="Q10" i="1"/>
  <c r="Q97" i="1"/>
  <c r="Q81" i="1"/>
  <c r="Q49" i="1"/>
  <c r="Q25" i="1"/>
  <c r="Q9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Q4" i="1"/>
  <c r="Q5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5" i="1"/>
  <c r="Q11" i="1"/>
  <c r="Q7" i="1"/>
  <c r="Q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utput_straight_line1" type="6" refreshedVersion="6" background="1" saveData="1">
    <textPr sourceFile="/Users/Andrew/Desktop/Labs/Comp-Robotics-lab-3-Kalman-Filter/output_straight_line.txt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<sst xmlns="http://schemas.openxmlformats.org/spreadsheetml/2006/main" count="17" uniqueCount="16">
  <si>
    <t>t</t>
  </si>
  <si>
    <t xml:space="preserve"> (d_front</t>
  </si>
  <si>
    <t xml:space="preserve"> d_right</t>
  </si>
  <si>
    <t xml:space="preserve"> theta</t>
  </si>
  <si>
    <t xml:space="preserve"> omega)</t>
  </si>
  <si>
    <t xml:space="preserve"> (omega_l</t>
  </si>
  <si>
    <t xml:space="preserve"> omega_r)</t>
  </si>
  <si>
    <t xml:space="preserve"> (x</t>
  </si>
  <si>
    <t xml:space="preserve"> y</t>
  </si>
  <si>
    <t xml:space="preserve"> theta)</t>
  </si>
  <si>
    <t xml:space="preserve"> (x_estimate</t>
  </si>
  <si>
    <t xml:space="preserve"> y_estimate</t>
  </si>
  <si>
    <t xml:space="preserve"> theta_estimate)</t>
  </si>
  <si>
    <t>x_diff</t>
  </si>
  <si>
    <t>y_diff</t>
  </si>
  <si>
    <t>theta_diff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</si>
</sst>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Estimation</a:t>
            </a:r>
            <a:r>
              <a:rPr lang="en-US" baseline="0"/>
              <a:t> Error: Straight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output_square!$O$1</c:f>
              <c:strCache>
                <c:ptCount val="1"/>
                <c:pt idx="0">
                  <c:v>x_diff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output_square!$N$2:$N$101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output_square!$O$2:$O$101</c:f>
              <c:numCache>
                <c:formatCode>General</c:formatCode>
                <c:ptCount val="100"/>
                <c:pt idx="1">
                  <c:v>-4.5221746162359688E-3</c:v>
                </c:pt>
                <c:pt idx="2">
                  <c:v>-8.791953968968088E-3</c:v>
                </c:pt>
                <c:pt idx="3">
                  <c:v>7.6737767425536603E-3</c:v>
                </c:pt>
                <c:pt idx="4">
                  <c:v>5.1922183525181641E-3</c:v>
                </c:pt>
                <c:pt idx="5">
                  <c:v>5.3881027215712798E-3</c:v>
                </c:pt>
                <c:pt idx="6">
                  <c:v>2.3106475638341407E-3</c:v>
                </c:pt>
                <c:pt idx="7">
                  <c:v>-8.1219675333633228E-4</c:v>
                </c:pt>
                <c:pt idx="8">
                  <c:v>-2.2347793920686585E-3</c:v>
                </c:pt>
                <c:pt idx="9">
                  <c:v>-2.1849605970588622E-4</c:v>
                </c:pt>
                <c:pt idx="10">
                  <c:v>-9.945030673687062E-4</c:v>
                </c:pt>
                <c:pt idx="11">
                  <c:v>2.8016500124138565E-3</c:v>
                </c:pt>
                <c:pt idx="12">
                  <c:v>3.8159371492704395E-3</c:v>
                </c:pt>
                <c:pt idx="13">
                  <c:v>3.5489663741819217E-3</c:v>
                </c:pt>
                <c:pt idx="14">
                  <c:v>-7.3886860487611603E-3</c:v>
                </c:pt>
                <c:pt idx="15">
                  <c:v>-5.4558503867217396E-3</c:v>
                </c:pt>
                <c:pt idx="16">
                  <c:v>-7.2143686346832995E-3</c:v>
                </c:pt>
                <c:pt idx="17">
                  <c:v>-4.0905013127463963E-3</c:v>
                </c:pt>
                <c:pt idx="18">
                  <c:v>-2.8582077719365049E-3</c:v>
                </c:pt>
                <c:pt idx="19">
                  <c:v>-1.834385872343204E-3</c:v>
                </c:pt>
                <c:pt idx="20">
                  <c:v>-3.5755331375304637E-4</c:v>
                </c:pt>
                <c:pt idx="21">
                  <c:v>-3.2540157813160677E-3</c:v>
                </c:pt>
                <c:pt idx="22">
                  <c:v>-3.3331584242669355E-3</c:v>
                </c:pt>
                <c:pt idx="23">
                  <c:v>-3.7797614823855854E-3</c:v>
                </c:pt>
                <c:pt idx="24">
                  <c:v>4.6584461685201676E-3</c:v>
                </c:pt>
                <c:pt idx="25">
                  <c:v>8.8695763307558833E-3</c:v>
                </c:pt>
                <c:pt idx="26">
                  <c:v>1.2500667342907459E-2</c:v>
                </c:pt>
                <c:pt idx="27">
                  <c:v>1.8010062234306241E-2</c:v>
                </c:pt>
                <c:pt idx="28">
                  <c:v>3.5128260350758547E-3</c:v>
                </c:pt>
                <c:pt idx="29">
                  <c:v>-4.2190748519970933E-3</c:v>
                </c:pt>
                <c:pt idx="30">
                  <c:v>8.2963361585722366E-3</c:v>
                </c:pt>
                <c:pt idx="31">
                  <c:v>1.4637600526022991E-2</c:v>
                </c:pt>
                <c:pt idx="32">
                  <c:v>1.9101652150361414E-3</c:v>
                </c:pt>
                <c:pt idx="33">
                  <c:v>3.4328268073766974E-2</c:v>
                </c:pt>
                <c:pt idx="34">
                  <c:v>3.8653556431708258E-2</c:v>
                </c:pt>
                <c:pt idx="35">
                  <c:v>6.2855174789047785E-2</c:v>
                </c:pt>
                <c:pt idx="36">
                  <c:v>3.7257257257257287E-2</c:v>
                </c:pt>
                <c:pt idx="37">
                  <c:v>3.8801774850924502E-2</c:v>
                </c:pt>
                <c:pt idx="38">
                  <c:v>2.4898183996494166E-2</c:v>
                </c:pt>
                <c:pt idx="39">
                  <c:v>3.2298956501442634E-2</c:v>
                </c:pt>
                <c:pt idx="40">
                  <c:v>6.0866137932144009E-2</c:v>
                </c:pt>
                <c:pt idx="41">
                  <c:v>7.338906949048897E-2</c:v>
                </c:pt>
                <c:pt idx="42">
                  <c:v>4.4176674522800254E-2</c:v>
                </c:pt>
                <c:pt idx="43">
                  <c:v>6.2734123749834378E-2</c:v>
                </c:pt>
                <c:pt idx="44">
                  <c:v>3.6971016300564499E-2</c:v>
                </c:pt>
                <c:pt idx="45">
                  <c:v>4.7062555971872595E-2</c:v>
                </c:pt>
                <c:pt idx="46">
                  <c:v>3.8595772537963161E-2</c:v>
                </c:pt>
                <c:pt idx="47">
                  <c:v>4.8165479059624462E-2</c:v>
                </c:pt>
                <c:pt idx="48">
                  <c:v>2.906965039920475E-3</c:v>
                </c:pt>
                <c:pt idx="49">
                  <c:v>3.7549654185066471E-2</c:v>
                </c:pt>
                <c:pt idx="50">
                  <c:v>3.0998379959861721E-2</c:v>
                </c:pt>
                <c:pt idx="51">
                  <c:v>6.8145052302900827E-2</c:v>
                </c:pt>
                <c:pt idx="52">
                  <c:v>6.9529230433146766E-2</c:v>
                </c:pt>
                <c:pt idx="53">
                  <c:v>5.7348508995251207E-2</c:v>
                </c:pt>
                <c:pt idx="54">
                  <c:v>7.0103441881465056E-2</c:v>
                </c:pt>
                <c:pt idx="55">
                  <c:v>7.4846432636192728E-2</c:v>
                </c:pt>
                <c:pt idx="56">
                  <c:v>6.5417203198605015E-2</c:v>
                </c:pt>
                <c:pt idx="57">
                  <c:v>5.2304056397557586E-2</c:v>
                </c:pt>
                <c:pt idx="58">
                  <c:v>3.7717601547388721E-2</c:v>
                </c:pt>
                <c:pt idx="59">
                  <c:v>4.3981490803796965E-2</c:v>
                </c:pt>
                <c:pt idx="60">
                  <c:v>5.2973325917148435E-2</c:v>
                </c:pt>
                <c:pt idx="61">
                  <c:v>2.3878346616999068E-2</c:v>
                </c:pt>
                <c:pt idx="62">
                  <c:v>1.7077905862071779E-2</c:v>
                </c:pt>
                <c:pt idx="63">
                  <c:v>1.8790305992812947E-2</c:v>
                </c:pt>
                <c:pt idx="64">
                  <c:v>5.2800032288660606E-2</c:v>
                </c:pt>
                <c:pt idx="65">
                  <c:v>5.3708223580870365E-2</c:v>
                </c:pt>
                <c:pt idx="66">
                  <c:v>4.9419367868322787E-2</c:v>
                </c:pt>
                <c:pt idx="67">
                  <c:v>4.2809580500010221E-2</c:v>
                </c:pt>
                <c:pt idx="68">
                  <c:v>4.7704926631081564E-2</c:v>
                </c:pt>
                <c:pt idx="69">
                  <c:v>3.5595258269381196E-2</c:v>
                </c:pt>
                <c:pt idx="70">
                  <c:v>3.1678023472075989E-2</c:v>
                </c:pt>
                <c:pt idx="71">
                  <c:v>2.7301346726700322E-2</c:v>
                </c:pt>
                <c:pt idx="72">
                  <c:v>2.4994558514111562E-2</c:v>
                </c:pt>
                <c:pt idx="73">
                  <c:v>6.3151817113694345E-2</c:v>
                </c:pt>
                <c:pt idx="74">
                  <c:v>6.0233322830574226E-2</c:v>
                </c:pt>
                <c:pt idx="75">
                  <c:v>4.3406297676715055E-2</c:v>
                </c:pt>
                <c:pt idx="76">
                  <c:v>4.8211168400886177E-2</c:v>
                </c:pt>
                <c:pt idx="77">
                  <c:v>6.116477744098605E-2</c:v>
                </c:pt>
                <c:pt idx="78">
                  <c:v>4.7975708502024386E-2</c:v>
                </c:pt>
                <c:pt idx="79">
                  <c:v>2.1194831279586344E-2</c:v>
                </c:pt>
                <c:pt idx="80">
                  <c:v>4.6742456481650187E-2</c:v>
                </c:pt>
                <c:pt idx="81">
                  <c:v>2.5865882114233518E-2</c:v>
                </c:pt>
                <c:pt idx="82">
                  <c:v>4.8385723495092084E-2</c:v>
                </c:pt>
                <c:pt idx="83">
                  <c:v>4.2242099373139809E-2</c:v>
                </c:pt>
                <c:pt idx="84">
                  <c:v>2.9422144697077317E-2</c:v>
                </c:pt>
                <c:pt idx="85">
                  <c:v>7.1878183301339618E-2</c:v>
                </c:pt>
                <c:pt idx="86">
                  <c:v>5.5341442118301658E-2</c:v>
                </c:pt>
                <c:pt idx="87">
                  <c:v>9.2890779588569644E-2</c:v>
                </c:pt>
                <c:pt idx="88">
                  <c:v>0.1010322088131629</c:v>
                </c:pt>
                <c:pt idx="89">
                  <c:v>8.2482309260929171E-2</c:v>
                </c:pt>
                <c:pt idx="90">
                  <c:v>7.1228471900806362E-2</c:v>
                </c:pt>
                <c:pt idx="91">
                  <c:v>9.2208992992473274E-2</c:v>
                </c:pt>
                <c:pt idx="92">
                  <c:v>7.0113423542479181E-2</c:v>
                </c:pt>
                <c:pt idx="93">
                  <c:v>6.0969434260365746E-2</c:v>
                </c:pt>
                <c:pt idx="94">
                  <c:v>7.8583880374859957E-2</c:v>
                </c:pt>
                <c:pt idx="95">
                  <c:v>5.722513385877806E-2</c:v>
                </c:pt>
                <c:pt idx="96">
                  <c:v>5.7984159634602586E-2</c:v>
                </c:pt>
                <c:pt idx="97">
                  <c:v>7.5954138144856395E-2</c:v>
                </c:pt>
                <c:pt idx="98">
                  <c:v>9.2132761426304666E-2</c:v>
                </c:pt>
                <c:pt idx="99">
                  <c:v>4.9366111336855055E-2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C-5345-A250-213EF1990695}"/>
            </c:ext>
          </c:extLst>
        </c:ser>
        <c:ser>
          <c:idx val="1"/>
          <c:order val="1"/>
          <c:tx>
            <c:strRef>
              <c:f>output_square!$P$1</c:f>
              <c:strCache>
                <c:ptCount val="1"/>
                <c:pt idx="0">
                  <c:v>y_diff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output_square!$N$2:$N$101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output_square!$P$2:$P$101</c:f>
              <c:numCache>
                <c:formatCode>General</c:formatCode>
                <c:ptCount val="100"/>
                <c:pt idx="0">
                  <c:v>0</c:v>
                </c:pt>
                <c:pt idx="1">
                  <c:v>6.2995464326568032E-3</c:v>
                </c:pt>
                <c:pt idx="2">
                  <c:v>-1.758740741629439E-4</c:v>
                </c:pt>
                <c:pt idx="3">
                  <c:v>-1.0600636118081383E-2</c:v>
                </c:pt>
                <c:pt idx="4">
                  <c:v>4.4874355001038459E-2</c:v>
                </c:pt>
                <c:pt idx="5">
                  <c:v>-1.4520627750799093E-2</c:v>
                </c:pt>
                <c:pt idx="6">
                  <c:v>-7.1420311122985568E-3</c:v>
                </c:pt>
                <c:pt idx="7">
                  <c:v>-2.144136739587529E-2</c:v>
                </c:pt>
                <c:pt idx="8">
                  <c:v>8.9809962120151489E-4</c:v>
                </c:pt>
                <c:pt idx="9">
                  <c:v>-2.6985806400095881E-2</c:v>
                </c:pt>
                <c:pt idx="10">
                  <c:v>-1.975392481923869E-2</c:v>
                </c:pt>
                <c:pt idx="11">
                  <c:v>-9.0550536070363261E-3</c:v>
                </c:pt>
                <c:pt idx="12">
                  <c:v>-1.2393124795047507E-2</c:v>
                </c:pt>
                <c:pt idx="13">
                  <c:v>2.2566290228344166E-2</c:v>
                </c:pt>
                <c:pt idx="14">
                  <c:v>2.7292939409113624E-2</c:v>
                </c:pt>
                <c:pt idx="15">
                  <c:v>3.3290868446987004E-2</c:v>
                </c:pt>
                <c:pt idx="16">
                  <c:v>3.318965171897157E-2</c:v>
                </c:pt>
                <c:pt idx="17">
                  <c:v>1.8696193860341402E-2</c:v>
                </c:pt>
                <c:pt idx="18">
                  <c:v>1.8719705163642197E-2</c:v>
                </c:pt>
                <c:pt idx="19">
                  <c:v>1.8707237738146806E-2</c:v>
                </c:pt>
                <c:pt idx="20">
                  <c:v>2.7149574787393663E-2</c:v>
                </c:pt>
                <c:pt idx="21">
                  <c:v>1.8455959461731276E-2</c:v>
                </c:pt>
                <c:pt idx="22">
                  <c:v>8.2104235986690446E-3</c:v>
                </c:pt>
                <c:pt idx="23">
                  <c:v>1.753523238380808E-2</c:v>
                </c:pt>
                <c:pt idx="24">
                  <c:v>9.7369620678348437E-3</c:v>
                </c:pt>
                <c:pt idx="25">
                  <c:v>-3.2836978997932108E-3</c:v>
                </c:pt>
                <c:pt idx="26">
                  <c:v>-4.7813770365865097E-3</c:v>
                </c:pt>
                <c:pt idx="27">
                  <c:v>-1.0379680963913254E-2</c:v>
                </c:pt>
                <c:pt idx="28">
                  <c:v>-6.1071818825874397E-2</c:v>
                </c:pt>
                <c:pt idx="29">
                  <c:v>-2.4826824495479946E-2</c:v>
                </c:pt>
                <c:pt idx="30">
                  <c:v>-2.5009903921953094E-2</c:v>
                </c:pt>
                <c:pt idx="31">
                  <c:v>-3.7469152344421802E-2</c:v>
                </c:pt>
                <c:pt idx="32">
                  <c:v>-4.2144996381288345E-3</c:v>
                </c:pt>
                <c:pt idx="33">
                  <c:v>-7.1763257212306801E-3</c:v>
                </c:pt>
                <c:pt idx="34">
                  <c:v>-2.2261581579820579E-2</c:v>
                </c:pt>
                <c:pt idx="35">
                  <c:v>-3.9865183633325085E-2</c:v>
                </c:pt>
                <c:pt idx="36">
                  <c:v>-3.2532644591752695E-2</c:v>
                </c:pt>
                <c:pt idx="37">
                  <c:v>-4.2668884339815749E-2</c:v>
                </c:pt>
                <c:pt idx="38">
                  <c:v>-3.8987313429852045E-2</c:v>
                </c:pt>
                <c:pt idx="39">
                  <c:v>-4.0067171787849049E-2</c:v>
                </c:pt>
                <c:pt idx="40">
                  <c:v>-3.4645310388395287E-2</c:v>
                </c:pt>
                <c:pt idx="41">
                  <c:v>-2.9659661580782419E-2</c:v>
                </c:pt>
                <c:pt idx="42">
                  <c:v>-3.9231522760440549E-2</c:v>
                </c:pt>
                <c:pt idx="43">
                  <c:v>-3.7491353838895458E-2</c:v>
                </c:pt>
                <c:pt idx="44">
                  <c:v>-4.5808760320665297E-2</c:v>
                </c:pt>
                <c:pt idx="45">
                  <c:v>-4.5523787438377344E-2</c:v>
                </c:pt>
                <c:pt idx="46">
                  <c:v>-5.0825636719843338E-2</c:v>
                </c:pt>
                <c:pt idx="47">
                  <c:v>-4.7927487035548763E-2</c:v>
                </c:pt>
                <c:pt idx="48">
                  <c:v>-6.230183323004336E-2</c:v>
                </c:pt>
                <c:pt idx="49">
                  <c:v>-4.8276303268266596E-2</c:v>
                </c:pt>
                <c:pt idx="50">
                  <c:v>-5.116732839932666E-2</c:v>
                </c:pt>
                <c:pt idx="51">
                  <c:v>-3.6645341863254667E-2</c:v>
                </c:pt>
                <c:pt idx="52">
                  <c:v>-3.8329128298220341E-2</c:v>
                </c:pt>
                <c:pt idx="53">
                  <c:v>-3.9714525608732239E-2</c:v>
                </c:pt>
                <c:pt idx="54">
                  <c:v>-3.503602357325062E-2</c:v>
                </c:pt>
                <c:pt idx="55">
                  <c:v>-3.4780557432499908E-2</c:v>
                </c:pt>
                <c:pt idx="56">
                  <c:v>-4.0866018951661282E-2</c:v>
                </c:pt>
                <c:pt idx="57">
                  <c:v>-4.9013257848358416E-2</c:v>
                </c:pt>
                <c:pt idx="58">
                  <c:v>-5.5337216787075087E-2</c:v>
                </c:pt>
                <c:pt idx="59">
                  <c:v>-5.431262643627615E-2</c:v>
                </c:pt>
                <c:pt idx="60">
                  <c:v>-5.1391332160562984E-2</c:v>
                </c:pt>
                <c:pt idx="61">
                  <c:v>-6.2674668255256499E-2</c:v>
                </c:pt>
                <c:pt idx="62">
                  <c:v>-6.6270864567716109E-2</c:v>
                </c:pt>
                <c:pt idx="63">
                  <c:v>-6.6565113787202743E-2</c:v>
                </c:pt>
                <c:pt idx="64">
                  <c:v>-5.6494916257181796E-2</c:v>
                </c:pt>
                <c:pt idx="65">
                  <c:v>-5.5357207111757921E-2</c:v>
                </c:pt>
                <c:pt idx="66">
                  <c:v>-5.4725015493492672E-2</c:v>
                </c:pt>
                <c:pt idx="67">
                  <c:v>-5.897052473331519E-2</c:v>
                </c:pt>
                <c:pt idx="68">
                  <c:v>-5.8610445845611391E-2</c:v>
                </c:pt>
                <c:pt idx="69">
                  <c:v>-6.318470420778223E-2</c:v>
                </c:pt>
                <c:pt idx="70">
                  <c:v>-6.4487883282888736E-2</c:v>
                </c:pt>
                <c:pt idx="71">
                  <c:v>-6.4879971852159879E-2</c:v>
                </c:pt>
                <c:pt idx="72">
                  <c:v>-6.4276232667487623E-2</c:v>
                </c:pt>
                <c:pt idx="73">
                  <c:v>-5.3020458916241173E-2</c:v>
                </c:pt>
                <c:pt idx="74">
                  <c:v>-5.3507814467860564E-2</c:v>
                </c:pt>
                <c:pt idx="75">
                  <c:v>-6.1880812070716391E-2</c:v>
                </c:pt>
                <c:pt idx="76">
                  <c:v>-6.0719939871747786E-2</c:v>
                </c:pt>
                <c:pt idx="77">
                  <c:v>-5.5651951416486156E-2</c:v>
                </c:pt>
                <c:pt idx="78">
                  <c:v>-6.1044501037464581E-2</c:v>
                </c:pt>
                <c:pt idx="79">
                  <c:v>-6.8843925782889767E-2</c:v>
                </c:pt>
                <c:pt idx="80">
                  <c:v>-5.8636336378355698E-2</c:v>
                </c:pt>
                <c:pt idx="81">
                  <c:v>-6.6703446511311812E-2</c:v>
                </c:pt>
                <c:pt idx="82">
                  <c:v>-5.650571293786525E-2</c:v>
                </c:pt>
                <c:pt idx="83">
                  <c:v>-5.9551842005317074E-2</c:v>
                </c:pt>
                <c:pt idx="84">
                  <c:v>-6.5516097178746069E-2</c:v>
                </c:pt>
                <c:pt idx="85">
                  <c:v>-5.0204287233447109E-2</c:v>
                </c:pt>
                <c:pt idx="86">
                  <c:v>-5.5128907296284863E-2</c:v>
                </c:pt>
                <c:pt idx="87">
                  <c:v>-4.1380330450982036E-2</c:v>
                </c:pt>
                <c:pt idx="88">
                  <c:v>-3.7730719873991021E-2</c:v>
                </c:pt>
                <c:pt idx="89">
                  <c:v>-4.602185958375643E-2</c:v>
                </c:pt>
                <c:pt idx="90">
                  <c:v>-5.0559686575517682E-2</c:v>
                </c:pt>
                <c:pt idx="91">
                  <c:v>-4.2078119377923502E-2</c:v>
                </c:pt>
                <c:pt idx="92">
                  <c:v>-5.0846170145566125E-2</c:v>
                </c:pt>
                <c:pt idx="93">
                  <c:v>-5.4797258937638496E-2</c:v>
                </c:pt>
                <c:pt idx="94">
                  <c:v>-4.7687399043613125E-2</c:v>
                </c:pt>
                <c:pt idx="95">
                  <c:v>-5.7036166350820872E-2</c:v>
                </c:pt>
                <c:pt idx="96">
                  <c:v>-5.6949120015352753E-2</c:v>
                </c:pt>
                <c:pt idx="97">
                  <c:v>-5.0002598679870641E-2</c:v>
                </c:pt>
                <c:pt idx="98">
                  <c:v>-4.5622998596768993E-2</c:v>
                </c:pt>
                <c:pt idx="99">
                  <c:v>-6.0700065561187767E-2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C-5345-A250-213EF199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79311"/>
        <c:axId val="2073252255"/>
      </c:scatterChart>
      <c:valAx>
        <c:axId val="207327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52255"/>
        <c:crosses val="autoZero"/>
        <c:crossBetween val="midCat"/>
      </c:valAx>
      <c:valAx>
        <c:axId val="207325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7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output_square!$Q$1</c:f>
              <c:strCache>
                <c:ptCount val="1"/>
                <c:pt idx="0">
                  <c:v>theta_diff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output_square!$N$2:$N$101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output_square!$Q$2:$Q$101</c:f>
              <c:numCache>
                <c:formatCode>General</c:formatCode>
                <c:ptCount val="100"/>
                <c:pt idx="0">
                  <c:v>-4.4577573548093882E-3</c:v>
                </c:pt>
                <c:pt idx="1">
                  <c:v>-3.1932633347252822E-4</c:v>
                </c:pt>
                <c:pt idx="2">
                  <c:v>-3.5081087421884138E-3</c:v>
                </c:pt>
                <c:pt idx="3">
                  <c:v>-4.7868378753110645E-3</c:v>
                </c:pt>
                <c:pt idx="4">
                  <c:v>-4.4762862529208504E-3</c:v>
                </c:pt>
                <c:pt idx="5">
                  <c:v>-5.1092213355587498E-3</c:v>
                </c:pt>
                <c:pt idx="6">
                  <c:v>-8.8768199424438376E-3</c:v>
                </c:pt>
                <c:pt idx="7">
                  <c:v>-1.1107264938070724E-2</c:v>
                </c:pt>
                <c:pt idx="8">
                  <c:v>-1.6833865350906287E-2</c:v>
                </c:pt>
                <c:pt idx="9">
                  <c:v>-1.6217072088833332E-2</c:v>
                </c:pt>
                <c:pt idx="10">
                  <c:v>-1.7158068731731365E-2</c:v>
                </c:pt>
                <c:pt idx="11">
                  <c:v>-1.7515997999842575E-2</c:v>
                </c:pt>
                <c:pt idx="12">
                  <c:v>-1.6871508074174209E-2</c:v>
                </c:pt>
                <c:pt idx="13">
                  <c:v>-2.1377915073104499E-2</c:v>
                </c:pt>
                <c:pt idx="14">
                  <c:v>-1.3387524643070315E-2</c:v>
                </c:pt>
                <c:pt idx="15">
                  <c:v>-2.1718720620607014E-2</c:v>
                </c:pt>
                <c:pt idx="16">
                  <c:v>-1.5628666839282844E-2</c:v>
                </c:pt>
                <c:pt idx="17">
                  <c:v>-1.5303604018006968E-2</c:v>
                </c:pt>
                <c:pt idx="18">
                  <c:v>-1.5603688207811937E-2</c:v>
                </c:pt>
                <c:pt idx="19">
                  <c:v>-1.5613670072923629E-2</c:v>
                </c:pt>
                <c:pt idx="20">
                  <c:v>-2.1977373377118258E-2</c:v>
                </c:pt>
                <c:pt idx="21">
                  <c:v>-1.9439505820812306E-2</c:v>
                </c:pt>
                <c:pt idx="22">
                  <c:v>-2.6723152818891309E-2</c:v>
                </c:pt>
                <c:pt idx="23">
                  <c:v>-3.2180028167873374E-2</c:v>
                </c:pt>
                <c:pt idx="24">
                  <c:v>-3.2509000135278646E-2</c:v>
                </c:pt>
                <c:pt idx="25">
                  <c:v>-3.3486492539070989E-2</c:v>
                </c:pt>
                <c:pt idx="26">
                  <c:v>-3.381619614229834E-2</c:v>
                </c:pt>
                <c:pt idx="27">
                  <c:v>-3.847102604651486E-2</c:v>
                </c:pt>
                <c:pt idx="28">
                  <c:v>-4.3275036612364128E-2</c:v>
                </c:pt>
                <c:pt idx="29">
                  <c:v>-4.673532484992246E-2</c:v>
                </c:pt>
                <c:pt idx="30">
                  <c:v>-4.4287381146996103E-2</c:v>
                </c:pt>
                <c:pt idx="31">
                  <c:v>-4.9663520103213753E-2</c:v>
                </c:pt>
                <c:pt idx="32">
                  <c:v>-5.9187825062869175E-2</c:v>
                </c:pt>
                <c:pt idx="33">
                  <c:v>-6.0498135529554957E-2</c:v>
                </c:pt>
                <c:pt idx="34">
                  <c:v>-6.8820654299610318E-2</c:v>
                </c:pt>
                <c:pt idx="35">
                  <c:v>-6.7503182801398234E-2</c:v>
                </c:pt>
                <c:pt idx="36">
                  <c:v>-7.7865896105059257E-2</c:v>
                </c:pt>
                <c:pt idx="37">
                  <c:v>-7.7720389869463738E-2</c:v>
                </c:pt>
                <c:pt idx="38">
                  <c:v>-9.1995360581248256E-2</c:v>
                </c:pt>
                <c:pt idx="39">
                  <c:v>-9.3792091187129487E-2</c:v>
                </c:pt>
                <c:pt idx="40">
                  <c:v>-8.1956909363899252E-2</c:v>
                </c:pt>
                <c:pt idx="41">
                  <c:v>-9.1705225493419126E-2</c:v>
                </c:pt>
                <c:pt idx="42">
                  <c:v>-0.10039670595836597</c:v>
                </c:pt>
                <c:pt idx="43">
                  <c:v>-9.2314788916599777E-2</c:v>
                </c:pt>
                <c:pt idx="44">
                  <c:v>-9.8415363944157092E-2</c:v>
                </c:pt>
                <c:pt idx="45">
                  <c:v>-9.2167584226585539E-2</c:v>
                </c:pt>
                <c:pt idx="46">
                  <c:v>-9.4141144881116787E-2</c:v>
                </c:pt>
                <c:pt idx="47">
                  <c:v>-0.10065207676106978</c:v>
                </c:pt>
                <c:pt idx="48">
                  <c:v>-0.10750998207504288</c:v>
                </c:pt>
                <c:pt idx="49">
                  <c:v>-0.11779761337542974</c:v>
                </c:pt>
                <c:pt idx="50">
                  <c:v>-0.11820584604238638</c:v>
                </c:pt>
                <c:pt idx="51">
                  <c:v>-0.1192376700786956</c:v>
                </c:pt>
                <c:pt idx="52">
                  <c:v>-0.10667631461044536</c:v>
                </c:pt>
                <c:pt idx="53">
                  <c:v>-0.12045133421479721</c:v>
                </c:pt>
                <c:pt idx="54">
                  <c:v>-0.12461685694227694</c:v>
                </c:pt>
                <c:pt idx="55">
                  <c:v>-0.12293536404584887</c:v>
                </c:pt>
                <c:pt idx="56">
                  <c:v>-0.10681318472333547</c:v>
                </c:pt>
                <c:pt idx="57">
                  <c:v>-0.10360558157849049</c:v>
                </c:pt>
                <c:pt idx="58">
                  <c:v>-9.2795682985936614E-2</c:v>
                </c:pt>
                <c:pt idx="59">
                  <c:v>-9.3259803551830694E-2</c:v>
                </c:pt>
                <c:pt idx="60">
                  <c:v>-9.162494293277075E-2</c:v>
                </c:pt>
                <c:pt idx="61">
                  <c:v>-9.3641616659070906E-2</c:v>
                </c:pt>
                <c:pt idx="62">
                  <c:v>-9.9210405458272338E-2</c:v>
                </c:pt>
                <c:pt idx="63">
                  <c:v>-9.690069687231874E-2</c:v>
                </c:pt>
                <c:pt idx="64">
                  <c:v>-8.9320225439562098E-2</c:v>
                </c:pt>
                <c:pt idx="65">
                  <c:v>-8.7831980141606425E-2</c:v>
                </c:pt>
                <c:pt idx="66">
                  <c:v>-0.11062821739361348</c:v>
                </c:pt>
                <c:pt idx="67">
                  <c:v>-9.6724992205027754E-2</c:v>
                </c:pt>
                <c:pt idx="68">
                  <c:v>-8.9382831080553796E-2</c:v>
                </c:pt>
                <c:pt idx="69">
                  <c:v>-9.1848665250022998E-2</c:v>
                </c:pt>
                <c:pt idx="70">
                  <c:v>-8.9129782135590335E-2</c:v>
                </c:pt>
                <c:pt idx="71">
                  <c:v>-9.0085376510251683E-2</c:v>
                </c:pt>
                <c:pt idx="72">
                  <c:v>-0.10072525127620077</c:v>
                </c:pt>
                <c:pt idx="73">
                  <c:v>-9.5029133219382458E-2</c:v>
                </c:pt>
                <c:pt idx="74">
                  <c:v>-0.10179088324856374</c:v>
                </c:pt>
                <c:pt idx="75">
                  <c:v>-8.8853450621594929E-2</c:v>
                </c:pt>
                <c:pt idx="76">
                  <c:v>-8.8239803677953907E-2</c:v>
                </c:pt>
                <c:pt idx="77">
                  <c:v>-9.1889794804619104E-2</c:v>
                </c:pt>
                <c:pt idx="78">
                  <c:v>-9.4952171555116927E-2</c:v>
                </c:pt>
                <c:pt idx="79">
                  <c:v>-0.10591468102955751</c:v>
                </c:pt>
                <c:pt idx="80">
                  <c:v>-0.11674661235460189</c:v>
                </c:pt>
                <c:pt idx="81">
                  <c:v>-0.11505207124151164</c:v>
                </c:pt>
                <c:pt idx="82">
                  <c:v>-0.12588344458157247</c:v>
                </c:pt>
                <c:pt idx="83">
                  <c:v>-0.12032202371949492</c:v>
                </c:pt>
                <c:pt idx="84">
                  <c:v>-0.11885111229107172</c:v>
                </c:pt>
                <c:pt idx="85">
                  <c:v>-0.10300023560953513</c:v>
                </c:pt>
                <c:pt idx="86">
                  <c:v>-0.1169705933064057</c:v>
                </c:pt>
                <c:pt idx="87">
                  <c:v>-0.11025576607927626</c:v>
                </c:pt>
                <c:pt idx="88">
                  <c:v>-0.11640552814284696</c:v>
                </c:pt>
                <c:pt idx="89">
                  <c:v>-0.11025576607927626</c:v>
                </c:pt>
                <c:pt idx="90">
                  <c:v>-0.10781667442355131</c:v>
                </c:pt>
                <c:pt idx="91">
                  <c:v>-0.10188909252632179</c:v>
                </c:pt>
                <c:pt idx="92">
                  <c:v>-0.10468253559297179</c:v>
                </c:pt>
                <c:pt idx="93">
                  <c:v>-0.10237531913713591</c:v>
                </c:pt>
                <c:pt idx="94">
                  <c:v>-0.10215191280407539</c:v>
                </c:pt>
                <c:pt idx="95">
                  <c:v>-9.4425963994482345E-2</c:v>
                </c:pt>
                <c:pt idx="96">
                  <c:v>-9.7637833085974235E-2</c:v>
                </c:pt>
                <c:pt idx="97">
                  <c:v>-0.10928600050190532</c:v>
                </c:pt>
                <c:pt idx="98">
                  <c:v>-8.6829521444014512E-2</c:v>
                </c:pt>
                <c:pt idx="99">
                  <c:v>-0.10044116200180969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104B-95D6-31CD38F0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520447"/>
        <c:axId val="2073278911"/>
      </c:scatterChart>
      <c:valAx>
        <c:axId val="20415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78911"/>
        <c:crosses val="autoZero"/>
        <c:crossBetween val="midCat"/>
      </c:valAx>
      <c:valAx>
        <c:axId val="20732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Straight</a:t>
            </a:r>
            <a:r>
              <a:rPr lang="en-US" baseline="0"/>
              <a:t> Line Distance Measurements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output_square!$B$1</c:f>
              <c:strCache>
                <c:ptCount val="1"/>
                <c:pt idx="0">
                  <c:v> (d_front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output_square!$A$2:$A$101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output_square!$B$2:$B$101</c:f>
              <c:numCache>
                <c:formatCode>General</c:formatCode>
                <c:ptCount val="100"/>
                <c:pt idx="0">
                  <c:v>226.55500000000001</c:v>
                </c:pt>
                <c:pt idx="1">
                  <c:v>223.93100000000001</c:v>
                </c:pt>
                <c:pt idx="2">
                  <c:v>206.34800000000001</c:v>
                </c:pt>
                <c:pt idx="3">
                  <c:v>177.727</c:v>
                </c:pt>
                <c:pt idx="4">
                  <c:v>169.601</c:v>
                </c:pt>
                <c:pt idx="5">
                  <c:v>152.61500000000001</c:v>
                </c:pt>
                <c:pt idx="6">
                  <c:v>140.61199999999999</c:v>
                </c:pt>
                <c:pt idx="7">
                  <c:v>124.441</c:v>
                </c:pt>
                <c:pt idx="8">
                  <c:v>110.363</c:v>
                </c:pt>
                <c:pt idx="9">
                  <c:v>92.424000000000007</c:v>
                </c:pt>
                <c:pt idx="10">
                  <c:v>77.238</c:v>
                </c:pt>
                <c:pt idx="11">
                  <c:v>57.661000000000001</c:v>
                </c:pt>
                <c:pt idx="12">
                  <c:v>43.71</c:v>
                </c:pt>
                <c:pt idx="13">
                  <c:v>28.449000000000002</c:v>
                </c:pt>
                <c:pt idx="14">
                  <c:v>13.895</c:v>
                </c:pt>
                <c:pt idx="15">
                  <c:v>13.65</c:v>
                </c:pt>
                <c:pt idx="16">
                  <c:v>14.917</c:v>
                </c:pt>
                <c:pt idx="17">
                  <c:v>12.939</c:v>
                </c:pt>
                <c:pt idx="18">
                  <c:v>13.933</c:v>
                </c:pt>
                <c:pt idx="19">
                  <c:v>14.343999999999999</c:v>
                </c:pt>
                <c:pt idx="20">
                  <c:v>31.207000000000001</c:v>
                </c:pt>
                <c:pt idx="21">
                  <c:v>49.109000000000002</c:v>
                </c:pt>
                <c:pt idx="22">
                  <c:v>63.695999999999998</c:v>
                </c:pt>
                <c:pt idx="23">
                  <c:v>79.147999999999996</c:v>
                </c:pt>
                <c:pt idx="24">
                  <c:v>87.799000000000007</c:v>
                </c:pt>
                <c:pt idx="25">
                  <c:v>103.98099999999999</c:v>
                </c:pt>
                <c:pt idx="26">
                  <c:v>121.08199999999999</c:v>
                </c:pt>
                <c:pt idx="27">
                  <c:v>133.33500000000001</c:v>
                </c:pt>
                <c:pt idx="28">
                  <c:v>164.27199999999999</c:v>
                </c:pt>
                <c:pt idx="29">
                  <c:v>177.297</c:v>
                </c:pt>
                <c:pt idx="30">
                  <c:v>182.233</c:v>
                </c:pt>
                <c:pt idx="31">
                  <c:v>199.679</c:v>
                </c:pt>
                <c:pt idx="32">
                  <c:v>226.50299999999999</c:v>
                </c:pt>
                <c:pt idx="33">
                  <c:v>219.37700000000001</c:v>
                </c:pt>
                <c:pt idx="34">
                  <c:v>246.08199999999999</c:v>
                </c:pt>
                <c:pt idx="35">
                  <c:v>232.28</c:v>
                </c:pt>
                <c:pt idx="36">
                  <c:v>257.25200000000001</c:v>
                </c:pt>
                <c:pt idx="37">
                  <c:v>249.107</c:v>
                </c:pt>
                <c:pt idx="38">
                  <c:v>262.21199999999999</c:v>
                </c:pt>
                <c:pt idx="39">
                  <c:v>252.411</c:v>
                </c:pt>
                <c:pt idx="40">
                  <c:v>235.29</c:v>
                </c:pt>
                <c:pt idx="41">
                  <c:v>240.95599999999999</c:v>
                </c:pt>
                <c:pt idx="42">
                  <c:v>262.27300000000002</c:v>
                </c:pt>
                <c:pt idx="43">
                  <c:v>237.67099999999999</c:v>
                </c:pt>
                <c:pt idx="44">
                  <c:v>263.98500000000001</c:v>
                </c:pt>
                <c:pt idx="45">
                  <c:v>244.11699999999999</c:v>
                </c:pt>
                <c:pt idx="46">
                  <c:v>253.96799999999999</c:v>
                </c:pt>
                <c:pt idx="47">
                  <c:v>251.05199999999999</c:v>
                </c:pt>
                <c:pt idx="48">
                  <c:v>280.64100000000002</c:v>
                </c:pt>
                <c:pt idx="49">
                  <c:v>253.286</c:v>
                </c:pt>
                <c:pt idx="50">
                  <c:v>263.34899999999999</c:v>
                </c:pt>
                <c:pt idx="51">
                  <c:v>243.68700000000001</c:v>
                </c:pt>
                <c:pt idx="52">
                  <c:v>250.15100000000001</c:v>
                </c:pt>
                <c:pt idx="53">
                  <c:v>262.99099999999999</c:v>
                </c:pt>
                <c:pt idx="54">
                  <c:v>250.18700000000001</c:v>
                </c:pt>
                <c:pt idx="55">
                  <c:v>251.53800000000001</c:v>
                </c:pt>
                <c:pt idx="56">
                  <c:v>251.30199999999999</c:v>
                </c:pt>
                <c:pt idx="57">
                  <c:v>253.321</c:v>
                </c:pt>
                <c:pt idx="58">
                  <c:v>258.291</c:v>
                </c:pt>
                <c:pt idx="59">
                  <c:v>249.84200000000001</c:v>
                </c:pt>
                <c:pt idx="60">
                  <c:v>249.80500000000001</c:v>
                </c:pt>
                <c:pt idx="61">
                  <c:v>266.52</c:v>
                </c:pt>
                <c:pt idx="62">
                  <c:v>261.62599999999998</c:v>
                </c:pt>
                <c:pt idx="63">
                  <c:v>260.34199999999998</c:v>
                </c:pt>
                <c:pt idx="64">
                  <c:v>237.88499999999999</c:v>
                </c:pt>
                <c:pt idx="65">
                  <c:v>248.57900000000001</c:v>
                </c:pt>
                <c:pt idx="66">
                  <c:v>263.26100000000002</c:v>
                </c:pt>
                <c:pt idx="67">
                  <c:v>250.84200000000001</c:v>
                </c:pt>
                <c:pt idx="68">
                  <c:v>246.56100000000001</c:v>
                </c:pt>
                <c:pt idx="69">
                  <c:v>256.666</c:v>
                </c:pt>
                <c:pt idx="70">
                  <c:v>255.09899999999999</c:v>
                </c:pt>
                <c:pt idx="71">
                  <c:v>257.65699999999998</c:v>
                </c:pt>
                <c:pt idx="72">
                  <c:v>262.05799999999999</c:v>
                </c:pt>
                <c:pt idx="73">
                  <c:v>237.959</c:v>
                </c:pt>
                <c:pt idx="74">
                  <c:v>254.82599999999999</c:v>
                </c:pt>
                <c:pt idx="75">
                  <c:v>254.32400000000001</c:v>
                </c:pt>
                <c:pt idx="76">
                  <c:v>251.27699999999999</c:v>
                </c:pt>
                <c:pt idx="77">
                  <c:v>247.62700000000001</c:v>
                </c:pt>
                <c:pt idx="78">
                  <c:v>256.05500000000001</c:v>
                </c:pt>
                <c:pt idx="79">
                  <c:v>273.99200000000002</c:v>
                </c:pt>
                <c:pt idx="80">
                  <c:v>256.964</c:v>
                </c:pt>
                <c:pt idx="81">
                  <c:v>271.87299999999999</c:v>
                </c:pt>
                <c:pt idx="82">
                  <c:v>260.06599999999997</c:v>
                </c:pt>
                <c:pt idx="83">
                  <c:v>263.17700000000002</c:v>
                </c:pt>
                <c:pt idx="84">
                  <c:v>267.76299999999998</c:v>
                </c:pt>
                <c:pt idx="85">
                  <c:v>232.83699999999999</c:v>
                </c:pt>
                <c:pt idx="86">
                  <c:v>267.97500000000002</c:v>
                </c:pt>
                <c:pt idx="87">
                  <c:v>234.494</c:v>
                </c:pt>
                <c:pt idx="88">
                  <c:v>244.93100000000001</c:v>
                </c:pt>
                <c:pt idx="89">
                  <c:v>251.74100000000001</c:v>
                </c:pt>
                <c:pt idx="90">
                  <c:v>255.02199999999999</c:v>
                </c:pt>
                <c:pt idx="91">
                  <c:v>238.69499999999999</c:v>
                </c:pt>
                <c:pt idx="92">
                  <c:v>255.87</c:v>
                </c:pt>
                <c:pt idx="93">
                  <c:v>253.78</c:v>
                </c:pt>
                <c:pt idx="94">
                  <c:v>243.261</c:v>
                </c:pt>
                <c:pt idx="95">
                  <c:v>257.47899999999998</c:v>
                </c:pt>
                <c:pt idx="96">
                  <c:v>252.245</c:v>
                </c:pt>
                <c:pt idx="97">
                  <c:v>249.82400000000001</c:v>
                </c:pt>
                <c:pt idx="98">
                  <c:v>232.76300000000001</c:v>
                </c:pt>
                <c:pt idx="99">
                  <c:v>269.73500000000001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5-0D47-AAB0-B3D7DF2C6CC2}"/>
            </c:ext>
          </c:extLst>
        </c:ser>
        <c:ser>
          <c:idx val="1"/>
          <c:order val="1"/>
          <c:tx>
            <c:strRef>
              <c:f>output_square!$C$1</c:f>
              <c:strCache>
                <c:ptCount val="1"/>
                <c:pt idx="0">
                  <c:v> d_right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output_square!$A$2:$A$101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output_square!$C$2:$C$101</c:f>
              <c:numCache>
                <c:formatCode>General</c:formatCode>
                <c:ptCount val="100"/>
                <c:pt idx="0">
                  <c:v>232.73699999999999</c:v>
                </c:pt>
                <c:pt idx="1">
                  <c:v>254.10599999999999</c:v>
                </c:pt>
                <c:pt idx="2">
                  <c:v>248.46600000000001</c:v>
                </c:pt>
                <c:pt idx="3">
                  <c:v>245.20099999999999</c:v>
                </c:pt>
                <c:pt idx="4">
                  <c:v>273.01600000000002</c:v>
                </c:pt>
                <c:pt idx="5">
                  <c:v>234.41800000000001</c:v>
                </c:pt>
                <c:pt idx="6">
                  <c:v>250.27</c:v>
                </c:pt>
                <c:pt idx="7">
                  <c:v>241.733</c:v>
                </c:pt>
                <c:pt idx="8">
                  <c:v>254.93100000000001</c:v>
                </c:pt>
                <c:pt idx="9">
                  <c:v>237.26499999999999</c:v>
                </c:pt>
                <c:pt idx="10">
                  <c:v>246.47399999999999</c:v>
                </c:pt>
                <c:pt idx="11">
                  <c:v>249.851</c:v>
                </c:pt>
                <c:pt idx="12">
                  <c:v>245.70400000000001</c:v>
                </c:pt>
                <c:pt idx="13">
                  <c:v>262.67599999999999</c:v>
                </c:pt>
                <c:pt idx="14">
                  <c:v>256.899</c:v>
                </c:pt>
                <c:pt idx="15">
                  <c:v>260.142</c:v>
                </c:pt>
                <c:pt idx="16">
                  <c:v>247.94900000000001</c:v>
                </c:pt>
                <c:pt idx="17">
                  <c:v>247.88300000000001</c:v>
                </c:pt>
                <c:pt idx="18">
                  <c:v>252.36</c:v>
                </c:pt>
                <c:pt idx="19">
                  <c:v>244.45699999999999</c:v>
                </c:pt>
                <c:pt idx="20">
                  <c:v>264.60599999999999</c:v>
                </c:pt>
                <c:pt idx="21">
                  <c:v>254.22399999999999</c:v>
                </c:pt>
                <c:pt idx="22">
                  <c:v>252.43299999999999</c:v>
                </c:pt>
                <c:pt idx="23">
                  <c:v>259.03800000000001</c:v>
                </c:pt>
                <c:pt idx="24">
                  <c:v>253.90299999999999</c:v>
                </c:pt>
                <c:pt idx="25">
                  <c:v>249.78200000000001</c:v>
                </c:pt>
                <c:pt idx="26">
                  <c:v>251.28800000000001</c:v>
                </c:pt>
                <c:pt idx="27">
                  <c:v>249.59700000000001</c:v>
                </c:pt>
                <c:pt idx="28">
                  <c:v>228.98500000000001</c:v>
                </c:pt>
                <c:pt idx="29">
                  <c:v>254.21700000000001</c:v>
                </c:pt>
                <c:pt idx="30">
                  <c:v>248.31899999999999</c:v>
                </c:pt>
                <c:pt idx="31">
                  <c:v>243.756</c:v>
                </c:pt>
                <c:pt idx="32">
                  <c:v>260.89299999999997</c:v>
                </c:pt>
                <c:pt idx="33">
                  <c:v>256.012</c:v>
                </c:pt>
                <c:pt idx="34">
                  <c:v>250.499</c:v>
                </c:pt>
                <c:pt idx="35">
                  <c:v>239.066</c:v>
                </c:pt>
                <c:pt idx="36">
                  <c:v>255.345</c:v>
                </c:pt>
                <c:pt idx="37">
                  <c:v>239.77799999999999</c:v>
                </c:pt>
                <c:pt idx="38">
                  <c:v>257.51799999999997</c:v>
                </c:pt>
                <c:pt idx="39">
                  <c:v>248.81899999999999</c:v>
                </c:pt>
                <c:pt idx="40">
                  <c:v>249.768</c:v>
                </c:pt>
                <c:pt idx="41">
                  <c:v>258.024</c:v>
                </c:pt>
                <c:pt idx="42">
                  <c:v>248.63300000000001</c:v>
                </c:pt>
                <c:pt idx="43">
                  <c:v>245.64099999999999</c:v>
                </c:pt>
                <c:pt idx="44">
                  <c:v>248.56200000000001</c:v>
                </c:pt>
                <c:pt idx="45">
                  <c:v>243.017</c:v>
                </c:pt>
                <c:pt idx="46">
                  <c:v>241.35</c:v>
                </c:pt>
                <c:pt idx="47">
                  <c:v>254.01</c:v>
                </c:pt>
                <c:pt idx="48">
                  <c:v>244.17</c:v>
                </c:pt>
                <c:pt idx="49">
                  <c:v>268.48</c:v>
                </c:pt>
                <c:pt idx="50">
                  <c:v>251.83199999999999</c:v>
                </c:pt>
                <c:pt idx="51">
                  <c:v>268.21699999999998</c:v>
                </c:pt>
                <c:pt idx="52">
                  <c:v>252.279</c:v>
                </c:pt>
                <c:pt idx="53">
                  <c:v>266.12599999999998</c:v>
                </c:pt>
                <c:pt idx="54">
                  <c:v>262.35300000000001</c:v>
                </c:pt>
                <c:pt idx="55">
                  <c:v>258.99700000000001</c:v>
                </c:pt>
                <c:pt idx="56">
                  <c:v>245.928</c:v>
                </c:pt>
                <c:pt idx="57">
                  <c:v>238.047</c:v>
                </c:pt>
                <c:pt idx="58">
                  <c:v>242.26</c:v>
                </c:pt>
                <c:pt idx="59">
                  <c:v>244.5</c:v>
                </c:pt>
                <c:pt idx="60">
                  <c:v>252.21799999999999</c:v>
                </c:pt>
                <c:pt idx="61">
                  <c:v>237.012</c:v>
                </c:pt>
                <c:pt idx="62">
                  <c:v>239.09899999999999</c:v>
                </c:pt>
                <c:pt idx="63">
                  <c:v>244.24799999999999</c:v>
                </c:pt>
                <c:pt idx="64">
                  <c:v>245.232</c:v>
                </c:pt>
                <c:pt idx="65">
                  <c:v>248.40100000000001</c:v>
                </c:pt>
                <c:pt idx="66">
                  <c:v>267.529</c:v>
                </c:pt>
                <c:pt idx="67">
                  <c:v>233.054</c:v>
                </c:pt>
                <c:pt idx="68">
                  <c:v>238.42400000000001</c:v>
                </c:pt>
                <c:pt idx="69">
                  <c:v>238.672</c:v>
                </c:pt>
                <c:pt idx="70">
                  <c:v>242.095</c:v>
                </c:pt>
                <c:pt idx="71">
                  <c:v>247.36500000000001</c:v>
                </c:pt>
                <c:pt idx="72">
                  <c:v>254.96299999999999</c:v>
                </c:pt>
                <c:pt idx="73">
                  <c:v>253.68600000000001</c:v>
                </c:pt>
                <c:pt idx="74">
                  <c:v>255.458</c:v>
                </c:pt>
                <c:pt idx="75">
                  <c:v>228.494</c:v>
                </c:pt>
                <c:pt idx="76">
                  <c:v>246.1</c:v>
                </c:pt>
                <c:pt idx="77">
                  <c:v>255.518</c:v>
                </c:pt>
                <c:pt idx="78">
                  <c:v>238.244</c:v>
                </c:pt>
                <c:pt idx="79">
                  <c:v>251.35400000000001</c:v>
                </c:pt>
                <c:pt idx="80">
                  <c:v>270.29199999999997</c:v>
                </c:pt>
                <c:pt idx="81">
                  <c:v>246.971</c:v>
                </c:pt>
                <c:pt idx="82">
                  <c:v>271.60399999999998</c:v>
                </c:pt>
                <c:pt idx="83">
                  <c:v>249.37799999999999</c:v>
                </c:pt>
                <c:pt idx="84">
                  <c:v>245.37200000000001</c:v>
                </c:pt>
                <c:pt idx="85">
                  <c:v>247.322</c:v>
                </c:pt>
                <c:pt idx="86">
                  <c:v>263.87200000000001</c:v>
                </c:pt>
                <c:pt idx="87">
                  <c:v>258.55099999999999</c:v>
                </c:pt>
                <c:pt idx="88">
                  <c:v>263.40300000000002</c:v>
                </c:pt>
                <c:pt idx="89">
                  <c:v>243.41499999999999</c:v>
                </c:pt>
                <c:pt idx="90">
                  <c:v>248.92500000000001</c:v>
                </c:pt>
                <c:pt idx="91">
                  <c:v>258.27800000000002</c:v>
                </c:pt>
                <c:pt idx="92">
                  <c:v>243.35599999999999</c:v>
                </c:pt>
                <c:pt idx="93">
                  <c:v>243.357</c:v>
                </c:pt>
                <c:pt idx="94">
                  <c:v>256.95699999999999</c:v>
                </c:pt>
                <c:pt idx="95">
                  <c:v>238.48099999999999</c:v>
                </c:pt>
                <c:pt idx="96">
                  <c:v>247.91200000000001</c:v>
                </c:pt>
                <c:pt idx="97">
                  <c:v>266.48899999999998</c:v>
                </c:pt>
                <c:pt idx="98">
                  <c:v>241.14599999999999</c:v>
                </c:pt>
                <c:pt idx="99">
                  <c:v>242.97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5-0D47-AAB0-B3D7DF2C6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677759"/>
        <c:axId val="2077679391"/>
      </c:scatterChart>
      <c:valAx>
        <c:axId val="207767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79391"/>
        <c:crosses val="autoZero"/>
        <c:crossBetween val="midCat"/>
      </c:valAx>
      <c:valAx>
        <c:axId val="207767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7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output_square!$D$1</c:f>
              <c:strCache>
                <c:ptCount val="1"/>
                <c:pt idx="0">
                  <c:v> theta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output_square!$A$2:$A$101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output_square!$D$2:$D$101</c:f>
              <c:numCache>
                <c:formatCode>General</c:formatCode>
                <c:ptCount val="100"/>
                <c:pt idx="0">
                  <c:v>6.1269999999999998</c:v>
                </c:pt>
                <c:pt idx="1">
                  <c:v>0.222</c:v>
                </c:pt>
                <c:pt idx="2">
                  <c:v>0.32900000000000001</c:v>
                </c:pt>
                <c:pt idx="3">
                  <c:v>6.27</c:v>
                </c:pt>
                <c:pt idx="4">
                  <c:v>0.38400000000000001</c:v>
                </c:pt>
                <c:pt idx="5">
                  <c:v>5.9950000000000001</c:v>
                </c:pt>
                <c:pt idx="6">
                  <c:v>5.891</c:v>
                </c:pt>
                <c:pt idx="7">
                  <c:v>0.54800000000000004</c:v>
                </c:pt>
                <c:pt idx="8">
                  <c:v>5.8529999999999998</c:v>
                </c:pt>
                <c:pt idx="9">
                  <c:v>5.9029999999999996</c:v>
                </c:pt>
                <c:pt idx="10">
                  <c:v>5.9290000000000003</c:v>
                </c:pt>
                <c:pt idx="11">
                  <c:v>6.2510000000000003</c:v>
                </c:pt>
                <c:pt idx="12">
                  <c:v>6.1130000000000004</c:v>
                </c:pt>
                <c:pt idx="13">
                  <c:v>6.4000000000000001E-2</c:v>
                </c:pt>
                <c:pt idx="14">
                  <c:v>6.1459999999999999</c:v>
                </c:pt>
                <c:pt idx="15">
                  <c:v>5.5E-2</c:v>
                </c:pt>
                <c:pt idx="16">
                  <c:v>0.41499999999999998</c:v>
                </c:pt>
                <c:pt idx="17">
                  <c:v>0.39700000000000002</c:v>
                </c:pt>
                <c:pt idx="18">
                  <c:v>0.222</c:v>
                </c:pt>
                <c:pt idx="19">
                  <c:v>5.758</c:v>
                </c:pt>
                <c:pt idx="20">
                  <c:v>0.46200000000000002</c:v>
                </c:pt>
                <c:pt idx="21">
                  <c:v>0.26</c:v>
                </c:pt>
                <c:pt idx="22">
                  <c:v>6.242</c:v>
                </c:pt>
                <c:pt idx="23">
                  <c:v>5.2880000000000003</c:v>
                </c:pt>
                <c:pt idx="24">
                  <c:v>0.46</c:v>
                </c:pt>
                <c:pt idx="25">
                  <c:v>5.9189999999999996</c:v>
                </c:pt>
                <c:pt idx="26">
                  <c:v>0.73699999999999999</c:v>
                </c:pt>
                <c:pt idx="27">
                  <c:v>5.7649999999999997</c:v>
                </c:pt>
                <c:pt idx="28">
                  <c:v>6.1509999999999998</c:v>
                </c:pt>
                <c:pt idx="29">
                  <c:v>5.8490000000000002</c:v>
                </c:pt>
                <c:pt idx="30">
                  <c:v>3.2000000000000001E-2</c:v>
                </c:pt>
                <c:pt idx="31">
                  <c:v>0.55100000000000005</c:v>
                </c:pt>
                <c:pt idx="32">
                  <c:v>5.851</c:v>
                </c:pt>
                <c:pt idx="33">
                  <c:v>0.34799999999999998</c:v>
                </c:pt>
                <c:pt idx="34">
                  <c:v>5.9850000000000003</c:v>
                </c:pt>
                <c:pt idx="35">
                  <c:v>6.0369999999999999</c:v>
                </c:pt>
                <c:pt idx="36">
                  <c:v>6.03</c:v>
                </c:pt>
                <c:pt idx="37">
                  <c:v>5.3929999999999998</c:v>
                </c:pt>
                <c:pt idx="38">
                  <c:v>5.5579999999999998</c:v>
                </c:pt>
                <c:pt idx="39">
                  <c:v>5.6379999999999999</c:v>
                </c:pt>
                <c:pt idx="40">
                  <c:v>0.127</c:v>
                </c:pt>
                <c:pt idx="41">
                  <c:v>6.0209999999999999</c:v>
                </c:pt>
                <c:pt idx="42">
                  <c:v>5.85</c:v>
                </c:pt>
                <c:pt idx="43">
                  <c:v>6.234</c:v>
                </c:pt>
                <c:pt idx="44">
                  <c:v>6.2720000000000002</c:v>
                </c:pt>
                <c:pt idx="45">
                  <c:v>0.23899999999999999</c:v>
                </c:pt>
                <c:pt idx="46">
                  <c:v>6.1840000000000002</c:v>
                </c:pt>
                <c:pt idx="47">
                  <c:v>5.9340000000000002</c:v>
                </c:pt>
                <c:pt idx="48">
                  <c:v>0.60299999999999998</c:v>
                </c:pt>
                <c:pt idx="49">
                  <c:v>5.8819999999999997</c:v>
                </c:pt>
                <c:pt idx="50">
                  <c:v>5.9509999999999996</c:v>
                </c:pt>
                <c:pt idx="51">
                  <c:v>6.0590000000000002</c:v>
                </c:pt>
                <c:pt idx="52">
                  <c:v>0.48199999999999998</c:v>
                </c:pt>
                <c:pt idx="53">
                  <c:v>0.23100000000000001</c:v>
                </c:pt>
                <c:pt idx="54">
                  <c:v>5.5990000000000002</c:v>
                </c:pt>
                <c:pt idx="55">
                  <c:v>6.0469999999999997</c:v>
                </c:pt>
                <c:pt idx="56">
                  <c:v>0.76600000000000001</c:v>
                </c:pt>
                <c:pt idx="57">
                  <c:v>6.2370000000000001</c:v>
                </c:pt>
                <c:pt idx="58">
                  <c:v>0.73499999999999999</c:v>
                </c:pt>
                <c:pt idx="59">
                  <c:v>6.0149999999999997</c:v>
                </c:pt>
                <c:pt idx="60">
                  <c:v>0.79300000000000004</c:v>
                </c:pt>
                <c:pt idx="61">
                  <c:v>6.0250000000000004</c:v>
                </c:pt>
                <c:pt idx="62">
                  <c:v>5.8470000000000004</c:v>
                </c:pt>
                <c:pt idx="63">
                  <c:v>0.33800000000000002</c:v>
                </c:pt>
                <c:pt idx="64">
                  <c:v>0.27</c:v>
                </c:pt>
                <c:pt idx="65">
                  <c:v>0.127</c:v>
                </c:pt>
                <c:pt idx="66">
                  <c:v>0.191</c:v>
                </c:pt>
                <c:pt idx="67">
                  <c:v>5.3810000000000002</c:v>
                </c:pt>
                <c:pt idx="68">
                  <c:v>6.109</c:v>
                </c:pt>
                <c:pt idx="69">
                  <c:v>6.1840000000000002</c:v>
                </c:pt>
                <c:pt idx="70">
                  <c:v>4.2000000000000003E-2</c:v>
                </c:pt>
                <c:pt idx="71">
                  <c:v>0.26900000000000002</c:v>
                </c:pt>
                <c:pt idx="72">
                  <c:v>6.1820000000000004</c:v>
                </c:pt>
                <c:pt idx="73">
                  <c:v>5.8890000000000002</c:v>
                </c:pt>
                <c:pt idx="74">
                  <c:v>0.17</c:v>
                </c:pt>
                <c:pt idx="75">
                  <c:v>6.0330000000000004</c:v>
                </c:pt>
                <c:pt idx="76">
                  <c:v>0.27900000000000003</c:v>
                </c:pt>
                <c:pt idx="77">
                  <c:v>0.60199999999999998</c:v>
                </c:pt>
                <c:pt idx="78">
                  <c:v>5.742</c:v>
                </c:pt>
                <c:pt idx="79">
                  <c:v>0.49199999999999999</c:v>
                </c:pt>
                <c:pt idx="80">
                  <c:v>0.11600000000000001</c:v>
                </c:pt>
                <c:pt idx="81">
                  <c:v>0.56200000000000006</c:v>
                </c:pt>
                <c:pt idx="82">
                  <c:v>0.16900000000000001</c:v>
                </c:pt>
                <c:pt idx="83">
                  <c:v>0.14099999999999999</c:v>
                </c:pt>
                <c:pt idx="84">
                  <c:v>6.2750000000000004</c:v>
                </c:pt>
                <c:pt idx="85">
                  <c:v>6.2809999999999997</c:v>
                </c:pt>
                <c:pt idx="86">
                  <c:v>0.38500000000000001</c:v>
                </c:pt>
                <c:pt idx="87">
                  <c:v>0.41599999999999998</c:v>
                </c:pt>
                <c:pt idx="88">
                  <c:v>5.3090000000000002</c:v>
                </c:pt>
                <c:pt idx="89">
                  <c:v>5.9770000000000003</c:v>
                </c:pt>
                <c:pt idx="90">
                  <c:v>6.1449999999999996</c:v>
                </c:pt>
                <c:pt idx="91">
                  <c:v>0.73799999999999999</c:v>
                </c:pt>
                <c:pt idx="92">
                  <c:v>6.093</c:v>
                </c:pt>
                <c:pt idx="93">
                  <c:v>5.9889999999999999</c:v>
                </c:pt>
                <c:pt idx="94">
                  <c:v>5.99</c:v>
                </c:pt>
                <c:pt idx="95">
                  <c:v>5.6369999999999996</c:v>
                </c:pt>
                <c:pt idx="96">
                  <c:v>5.3819999999999997</c:v>
                </c:pt>
                <c:pt idx="97">
                  <c:v>5.2590000000000003</c:v>
                </c:pt>
                <c:pt idx="98">
                  <c:v>0.318</c:v>
                </c:pt>
                <c:pt idx="99">
                  <c:v>5.7510000000000003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3-784E-9CF9-4F2D6AEBF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612863"/>
        <c:axId val="2077614495"/>
      </c:scatterChart>
      <c:valAx>
        <c:axId val="207761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14495"/>
        <c:crosses val="autoZero"/>
        <c:crossBetween val="midCat"/>
      </c:valAx>
      <c:valAx>
        <c:axId val="20776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1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output_square!$E$1</c:f>
              <c:strCache>
                <c:ptCount val="1"/>
                <c:pt idx="0">
                  <c:v> omega)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output_square!$A$2:$A$101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output_square!$E$2:$E$101</c:f>
              <c:numCache>
                <c:formatCode>General</c:formatCode>
                <c:ptCount val="100"/>
                <c:pt idx="0">
                  <c:v>1.9E-2</c:v>
                </c:pt>
                <c:pt idx="1">
                  <c:v>-8.1000000000000003E-2</c:v>
                </c:pt>
                <c:pt idx="2">
                  <c:v>8.1000000000000003E-2</c:v>
                </c:pt>
                <c:pt idx="3">
                  <c:v>-6.2E-2</c:v>
                </c:pt>
                <c:pt idx="4">
                  <c:v>-7.3999999999999996E-2</c:v>
                </c:pt>
                <c:pt idx="5">
                  <c:v>-3.1E-2</c:v>
                </c:pt>
                <c:pt idx="6">
                  <c:v>-5.3999999999999999E-2</c:v>
                </c:pt>
                <c:pt idx="7">
                  <c:v>9.8000000000000004E-2</c:v>
                </c:pt>
                <c:pt idx="8">
                  <c:v>-2.3E-2</c:v>
                </c:pt>
                <c:pt idx="9">
                  <c:v>-3.9E-2</c:v>
                </c:pt>
                <c:pt idx="10">
                  <c:v>-0.16800000000000001</c:v>
                </c:pt>
                <c:pt idx="11">
                  <c:v>-7.9000000000000001E-2</c:v>
                </c:pt>
                <c:pt idx="12">
                  <c:v>-0.17199999999999999</c:v>
                </c:pt>
                <c:pt idx="13">
                  <c:v>0.13900000000000001</c:v>
                </c:pt>
                <c:pt idx="14">
                  <c:v>0.14499999999999999</c:v>
                </c:pt>
                <c:pt idx="15">
                  <c:v>0.33200000000000002</c:v>
                </c:pt>
                <c:pt idx="16">
                  <c:v>7.5999999999999998E-2</c:v>
                </c:pt>
                <c:pt idx="17">
                  <c:v>2.5999999999999999E-2</c:v>
                </c:pt>
                <c:pt idx="18">
                  <c:v>0.109</c:v>
                </c:pt>
                <c:pt idx="19">
                  <c:v>-8.0000000000000002E-3</c:v>
                </c:pt>
                <c:pt idx="20">
                  <c:v>4.1000000000000002E-2</c:v>
                </c:pt>
                <c:pt idx="21">
                  <c:v>0.02</c:v>
                </c:pt>
                <c:pt idx="22">
                  <c:v>1.0999999999999999E-2</c:v>
                </c:pt>
                <c:pt idx="23">
                  <c:v>5.3999999999999999E-2</c:v>
                </c:pt>
                <c:pt idx="24">
                  <c:v>2.1000000000000001E-2</c:v>
                </c:pt>
                <c:pt idx="25">
                  <c:v>-8.6999999999999994E-2</c:v>
                </c:pt>
                <c:pt idx="26">
                  <c:v>5.0000000000000001E-3</c:v>
                </c:pt>
                <c:pt idx="27">
                  <c:v>-2.8000000000000001E-2</c:v>
                </c:pt>
                <c:pt idx="28">
                  <c:v>4.0000000000000001E-3</c:v>
                </c:pt>
                <c:pt idx="29">
                  <c:v>-8.5000000000000006E-2</c:v>
                </c:pt>
                <c:pt idx="30">
                  <c:v>2.5000000000000001E-2</c:v>
                </c:pt>
                <c:pt idx="31">
                  <c:v>0.17899999999999999</c:v>
                </c:pt>
                <c:pt idx="32">
                  <c:v>0.115</c:v>
                </c:pt>
                <c:pt idx="33">
                  <c:v>0.16300000000000001</c:v>
                </c:pt>
                <c:pt idx="34">
                  <c:v>0.17899999999999999</c:v>
                </c:pt>
                <c:pt idx="35">
                  <c:v>4.2999999999999997E-2</c:v>
                </c:pt>
                <c:pt idx="36">
                  <c:v>5.1999999999999998E-2</c:v>
                </c:pt>
                <c:pt idx="37">
                  <c:v>0.123</c:v>
                </c:pt>
                <c:pt idx="38">
                  <c:v>6.5000000000000002E-2</c:v>
                </c:pt>
                <c:pt idx="39">
                  <c:v>2.8000000000000001E-2</c:v>
                </c:pt>
                <c:pt idx="40">
                  <c:v>-1.6E-2</c:v>
                </c:pt>
                <c:pt idx="41">
                  <c:v>0.115</c:v>
                </c:pt>
                <c:pt idx="42">
                  <c:v>0.112</c:v>
                </c:pt>
                <c:pt idx="43">
                  <c:v>-0.04</c:v>
                </c:pt>
                <c:pt idx="44">
                  <c:v>-7.6999999999999999E-2</c:v>
                </c:pt>
                <c:pt idx="45">
                  <c:v>7.8E-2</c:v>
                </c:pt>
                <c:pt idx="46">
                  <c:v>0.11700000000000001</c:v>
                </c:pt>
                <c:pt idx="47">
                  <c:v>0.11700000000000001</c:v>
                </c:pt>
                <c:pt idx="48">
                  <c:v>-0.08</c:v>
                </c:pt>
                <c:pt idx="49">
                  <c:v>1E-3</c:v>
                </c:pt>
                <c:pt idx="50">
                  <c:v>-4.2999999999999997E-2</c:v>
                </c:pt>
                <c:pt idx="51">
                  <c:v>-8.2000000000000003E-2</c:v>
                </c:pt>
                <c:pt idx="52">
                  <c:v>-0.126</c:v>
                </c:pt>
                <c:pt idx="53">
                  <c:v>0.126</c:v>
                </c:pt>
                <c:pt idx="54">
                  <c:v>0.107</c:v>
                </c:pt>
                <c:pt idx="55">
                  <c:v>0.09</c:v>
                </c:pt>
                <c:pt idx="56">
                  <c:v>-0.13900000000000001</c:v>
                </c:pt>
                <c:pt idx="57">
                  <c:v>0.27200000000000002</c:v>
                </c:pt>
                <c:pt idx="58">
                  <c:v>-9.6000000000000002E-2</c:v>
                </c:pt>
                <c:pt idx="59">
                  <c:v>7.9000000000000001E-2</c:v>
                </c:pt>
                <c:pt idx="60">
                  <c:v>5.2999999999999999E-2</c:v>
                </c:pt>
                <c:pt idx="61">
                  <c:v>-4.5999999999999999E-2</c:v>
                </c:pt>
                <c:pt idx="62">
                  <c:v>0.25</c:v>
                </c:pt>
                <c:pt idx="63">
                  <c:v>-6.0000000000000001E-3</c:v>
                </c:pt>
                <c:pt idx="64">
                  <c:v>6.6000000000000003E-2</c:v>
                </c:pt>
                <c:pt idx="65">
                  <c:v>-2.1999999999999999E-2</c:v>
                </c:pt>
                <c:pt idx="66">
                  <c:v>0.13700000000000001</c:v>
                </c:pt>
                <c:pt idx="67">
                  <c:v>-0.13200000000000001</c:v>
                </c:pt>
                <c:pt idx="68">
                  <c:v>-9.9000000000000005E-2</c:v>
                </c:pt>
                <c:pt idx="69">
                  <c:v>1.0999999999999999E-2</c:v>
                </c:pt>
                <c:pt idx="70">
                  <c:v>-0.13</c:v>
                </c:pt>
                <c:pt idx="71">
                  <c:v>-0.115</c:v>
                </c:pt>
                <c:pt idx="72">
                  <c:v>-2.3E-2</c:v>
                </c:pt>
                <c:pt idx="73">
                  <c:v>-3.1E-2</c:v>
                </c:pt>
                <c:pt idx="74">
                  <c:v>0.182</c:v>
                </c:pt>
                <c:pt idx="75">
                  <c:v>-0.11700000000000001</c:v>
                </c:pt>
                <c:pt idx="76">
                  <c:v>1.9E-2</c:v>
                </c:pt>
                <c:pt idx="77">
                  <c:v>4.2999999999999997E-2</c:v>
                </c:pt>
                <c:pt idx="78">
                  <c:v>0.157</c:v>
                </c:pt>
                <c:pt idx="79">
                  <c:v>-0.104</c:v>
                </c:pt>
                <c:pt idx="80">
                  <c:v>-0.20300000000000001</c:v>
                </c:pt>
                <c:pt idx="81">
                  <c:v>-0.08</c:v>
                </c:pt>
                <c:pt idx="82">
                  <c:v>-4.7E-2</c:v>
                </c:pt>
                <c:pt idx="83">
                  <c:v>6.7000000000000004E-2</c:v>
                </c:pt>
                <c:pt idx="84">
                  <c:v>-6.8000000000000005E-2</c:v>
                </c:pt>
                <c:pt idx="85">
                  <c:v>0.10299999999999999</c:v>
                </c:pt>
                <c:pt idx="86">
                  <c:v>-0.14399999999999999</c:v>
                </c:pt>
                <c:pt idx="87">
                  <c:v>0.106</c:v>
                </c:pt>
                <c:pt idx="88">
                  <c:v>1.9E-2</c:v>
                </c:pt>
                <c:pt idx="89">
                  <c:v>-5.3999999999999999E-2</c:v>
                </c:pt>
                <c:pt idx="90">
                  <c:v>0.14299999999999999</c:v>
                </c:pt>
                <c:pt idx="91">
                  <c:v>-0.155</c:v>
                </c:pt>
                <c:pt idx="92">
                  <c:v>0.128</c:v>
                </c:pt>
                <c:pt idx="93">
                  <c:v>0.156</c:v>
                </c:pt>
                <c:pt idx="94">
                  <c:v>-2.1000000000000001E-2</c:v>
                </c:pt>
                <c:pt idx="95">
                  <c:v>-7.0000000000000001E-3</c:v>
                </c:pt>
                <c:pt idx="96">
                  <c:v>-0.01</c:v>
                </c:pt>
                <c:pt idx="97">
                  <c:v>-0.114</c:v>
                </c:pt>
                <c:pt idx="98">
                  <c:v>-0.20799999999999999</c:v>
                </c:pt>
                <c:pt idx="99">
                  <c:v>0.10199999999999999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E-D84E-828A-84C4FE44D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09807"/>
        <c:axId val="2073860015"/>
      </c:scatterChart>
      <c:valAx>
        <c:axId val="207360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60015"/>
        <c:crosses val="autoZero"/>
        <c:crossBetween val="midCat"/>
      </c:valAx>
      <c:valAx>
        <c:axId val="207386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60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38100</xdr:rowOff>
    </xdr:from>
    <xdr:to>
      <xdr:col>12</xdr:col>
      <xdr:colOff>317500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44F38-6288-2F43-A0F8-9B7F16897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25</xdr:row>
      <xdr:rowOff>114300</xdr:rowOff>
    </xdr:from>
    <xdr:to>
      <xdr:col>11</xdr:col>
      <xdr:colOff>393700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873CB-9B5F-034C-9642-29FB53951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279400</xdr:colOff>
      <xdr:row>3</xdr:row>
      <xdr:rowOff>50800</xdr:rowOff>
    </xdr:from>
    <xdr:to>
      <xdr:col>23</xdr:col>
      <xdr:colOff>177800</xdr:colOff>
      <xdr:row>26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07D5A4-FC3D-DC4A-A23C-46ADC5ECA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730250</xdr:colOff>
      <xdr:row>21</xdr:row>
      <xdr:rowOff>165100</xdr:rowOff>
    </xdr:from>
    <xdr:to>
      <xdr:col>21</xdr:col>
      <xdr:colOff>241300</xdr:colOff>
      <xdr:row>43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A888E-4055-A04D-B29A-8FB9550C9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527050</xdr:colOff>
      <xdr:row>19</xdr:row>
      <xdr:rowOff>165100</xdr:rowOff>
    </xdr:from>
    <xdr:to>
      <xdr:col>15</xdr:col>
      <xdr:colOff>381000</xdr:colOff>
      <xdr:row>42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3DED19-C453-8D44-8AAC-6902DC20E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straight_line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workbookViewId="0">
      <selection activeCell="E1" activeCellId="1" sqref="A1:A1048576 E1:E1048576"/>
    </sheetView>
  </sheetViews>
  <sheetFormatPr baseColWidth="10" defaultRowHeight="16"/>
  <cols>
    <col min="1" max="1" width="3.1640625" bestFit="1" customWidth="1"/>
    <col min="2" max="2" width="8.33203125" bestFit="1" customWidth="1"/>
    <col min="3" max="3" width="8.1640625" bestFit="1" customWidth="1"/>
    <col min="4" max="4" width="6.1640625" bestFit="1" customWidth="1"/>
    <col min="5" max="5" width="8" bestFit="1" customWidth="1"/>
    <col min="6" max="6" width="9.5" bestFit="1" customWidth="1"/>
    <col min="7" max="7" width="9.6640625" bestFit="1" customWidth="1"/>
    <col min="8" max="9" width="8.1640625" bestFit="1" customWidth="1"/>
    <col min="10" max="10" width="6.6640625" bestFit="1" customWidth="1"/>
    <col min="11" max="11" width="11.5" bestFit="1" customWidth="1"/>
    <col min="13" max="13" width="1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13</v>
      </c>
      <c r="P1" t="s">
        <v>14</v>
      </c>
      <c r="Q1" t="s">
        <v>15</v>
      </c>
    </row>
    <row r="2" spans="1:20">
      <c r="A2">
        <v>0</v>
      </c>
      <c r="B2">
        <v>226.55500000000001</v>
      </c>
      <c r="C2">
        <v>232.73699999999999</v>
      </c>
      <c r="D2">
        <v>6.1269999999999998</v>
      </c>
      <c r="E2">
        <v>1.9E-2</v>
      </c>
      <c r="F2">
        <v>60</v>
      </c>
      <c r="G2">
        <v>60</v>
      </c>
      <c r="H2">
        <v>265.82900000000001</v>
      </c>
      <c r="I2">
        <v>250</v>
      </c>
      <c r="J2">
        <v>1E-3</v>
      </c>
      <c r="K2">
        <v>267.63400000000001</v>
      </c>
      <c r="L2">
        <v>250</v>
      </c>
      <c r="M2">
        <v>1.4999999999999999E-2</v>
      </c>
      <c r="N2">
        <v>0</v>
      </c>
      <c r="P2">
        <f t="shared" ref="P2:P33" si="0">(L2-I2)/I2</f>
        <v>0</v>
      </c>
      <c r="Q2">
        <f>(T2-S2)/S2</f>
        <v>-4.4577573548093882E-3</v>
      </c>
      <c r="S2">
        <f t="shared" ref="S2:S33" si="1">ABS(J2-PI())</f>
        <v>3.1405926535897932</v>
      </c>
      <c r="T2">
        <f t="shared" ref="T2:T33" si="2">ABS(M2-PI())</f>
        <v>3.126592653589793</v>
      </c>
    </row>
    <row r="3" spans="1:20">
      <c r="A3">
        <v>1</v>
      </c>
      <c r="B3">
        <v>223.93100000000001</v>
      </c>
      <c r="C3">
        <v>254.10599999999999</v>
      </c>
      <c r="D3">
        <v>0.222</v>
      </c>
      <c r="E3">
        <v>-8.1000000000000003E-2</v>
      </c>
      <c r="F3">
        <v>60</v>
      </c>
      <c r="G3">
        <v>60</v>
      </c>
      <c r="H3">
        <v>281.94400000000002</v>
      </c>
      <c r="I3">
        <v>250.018</v>
      </c>
      <c r="J3">
        <v>0.01</v>
      </c>
      <c r="K3">
        <v>280.66899999999998</v>
      </c>
      <c r="L3">
        <v>251.59299999999999</v>
      </c>
      <c r="M3">
        <v>1.0999999999999999E-2</v>
      </c>
      <c r="N3">
        <v>1</v>
      </c>
      <c r="O3">
        <f t="shared" ref="O3:O34" si="3">(K3-H3)/H3</f>
        <v>-4.5221746162359688E-3</v>
      </c>
      <c r="P3">
        <f t="shared" si="0"/>
        <v>6.2995464326568032E-3</v>
      </c>
      <c r="Q3">
        <f t="shared" ref="Q3:Q66" si="4">(T3-S3)/S3</f>
        <v>-3.1932633347252822E-4</v>
      </c>
      <c r="S3">
        <f t="shared" si="1"/>
        <v>3.1315926535897933</v>
      </c>
      <c r="T3">
        <f t="shared" si="2"/>
        <v>3.130592653589793</v>
      </c>
    </row>
    <row r="4" spans="1:20">
      <c r="A4">
        <v>2</v>
      </c>
      <c r="B4">
        <v>206.34800000000001</v>
      </c>
      <c r="C4">
        <v>248.46600000000001</v>
      </c>
      <c r="D4">
        <v>0.32900000000000001</v>
      </c>
      <c r="E4">
        <v>8.1000000000000003E-2</v>
      </c>
      <c r="F4">
        <v>60</v>
      </c>
      <c r="G4">
        <v>60</v>
      </c>
      <c r="H4">
        <v>297.88600000000002</v>
      </c>
      <c r="I4">
        <v>250.179</v>
      </c>
      <c r="J4">
        <v>6.0000000000000001E-3</v>
      </c>
      <c r="K4">
        <v>295.267</v>
      </c>
      <c r="L4">
        <v>250.13499999999999</v>
      </c>
      <c r="M4">
        <v>1.7000000000000001E-2</v>
      </c>
      <c r="N4">
        <v>2</v>
      </c>
      <c r="O4">
        <f t="shared" si="3"/>
        <v>-8.791953968968088E-3</v>
      </c>
      <c r="P4">
        <f t="shared" si="0"/>
        <v>-1.758740741629439E-4</v>
      </c>
      <c r="Q4">
        <f t="shared" si="4"/>
        <v>-3.5081087421884138E-3</v>
      </c>
      <c r="S4">
        <f t="shared" si="1"/>
        <v>3.1355926535897933</v>
      </c>
      <c r="T4">
        <f t="shared" si="2"/>
        <v>3.1245926535897932</v>
      </c>
    </row>
    <row r="5" spans="1:20">
      <c r="A5">
        <v>3</v>
      </c>
      <c r="B5">
        <v>177.727</v>
      </c>
      <c r="C5">
        <v>245.20099999999999</v>
      </c>
      <c r="D5">
        <v>6.27</v>
      </c>
      <c r="E5">
        <v>-6.2E-2</v>
      </c>
      <c r="F5">
        <v>60</v>
      </c>
      <c r="G5">
        <v>60</v>
      </c>
      <c r="H5">
        <v>313.40499999999997</v>
      </c>
      <c r="I5">
        <v>250.268</v>
      </c>
      <c r="J5">
        <v>8.0000000000000002E-3</v>
      </c>
      <c r="K5">
        <v>315.81</v>
      </c>
      <c r="L5">
        <v>247.61500000000001</v>
      </c>
      <c r="M5">
        <v>2.3E-2</v>
      </c>
      <c r="N5">
        <v>3</v>
      </c>
      <c r="O5">
        <f t="shared" si="3"/>
        <v>7.6737767425536603E-3</v>
      </c>
      <c r="P5">
        <f t="shared" si="0"/>
        <v>-1.0600636118081383E-2</v>
      </c>
      <c r="Q5">
        <f t="shared" si="4"/>
        <v>-4.7868378753110645E-3</v>
      </c>
      <c r="S5">
        <f t="shared" si="1"/>
        <v>3.1335926535897931</v>
      </c>
      <c r="T5">
        <f t="shared" si="2"/>
        <v>3.118592653589793</v>
      </c>
    </row>
    <row r="6" spans="1:20">
      <c r="A6">
        <v>4</v>
      </c>
      <c r="B6">
        <v>169.601</v>
      </c>
      <c r="C6">
        <v>273.01600000000002</v>
      </c>
      <c r="D6">
        <v>0.38400000000000001</v>
      </c>
      <c r="E6">
        <v>-7.3999999999999996E-2</v>
      </c>
      <c r="F6">
        <v>60</v>
      </c>
      <c r="G6">
        <v>60</v>
      </c>
      <c r="H6">
        <v>329.339</v>
      </c>
      <c r="I6">
        <v>250.38800000000001</v>
      </c>
      <c r="J6">
        <v>1.4E-2</v>
      </c>
      <c r="K6">
        <v>331.04899999999998</v>
      </c>
      <c r="L6">
        <v>261.62400000000002</v>
      </c>
      <c r="M6">
        <v>2.8000000000000001E-2</v>
      </c>
      <c r="N6">
        <v>4</v>
      </c>
      <c r="O6">
        <f t="shared" si="3"/>
        <v>5.1922183525181641E-3</v>
      </c>
      <c r="P6">
        <f t="shared" si="0"/>
        <v>4.4874355001038459E-2</v>
      </c>
      <c r="Q6">
        <f t="shared" si="4"/>
        <v>-4.4762862529208504E-3</v>
      </c>
      <c r="S6">
        <f t="shared" si="1"/>
        <v>3.1275926535897933</v>
      </c>
      <c r="T6">
        <f t="shared" si="2"/>
        <v>3.1135926535897931</v>
      </c>
    </row>
    <row r="7" spans="1:20">
      <c r="A7">
        <v>5</v>
      </c>
      <c r="B7">
        <v>152.61500000000001</v>
      </c>
      <c r="C7">
        <v>234.41800000000001</v>
      </c>
      <c r="D7">
        <v>5.9950000000000001</v>
      </c>
      <c r="E7">
        <v>-3.1E-2</v>
      </c>
      <c r="F7">
        <v>60</v>
      </c>
      <c r="G7">
        <v>60</v>
      </c>
      <c r="H7">
        <v>345.20499999999998</v>
      </c>
      <c r="I7">
        <v>250.60900000000001</v>
      </c>
      <c r="J7">
        <v>0.01</v>
      </c>
      <c r="K7">
        <v>347.065</v>
      </c>
      <c r="L7">
        <v>246.97</v>
      </c>
      <c r="M7">
        <v>2.5999999999999999E-2</v>
      </c>
      <c r="N7">
        <v>5</v>
      </c>
      <c r="O7">
        <f t="shared" si="3"/>
        <v>5.3881027215712798E-3</v>
      </c>
      <c r="P7">
        <f t="shared" si="0"/>
        <v>-1.4520627750799093E-2</v>
      </c>
      <c r="Q7">
        <f t="shared" si="4"/>
        <v>-5.1092213355587498E-3</v>
      </c>
      <c r="S7">
        <f t="shared" si="1"/>
        <v>3.1315926535897933</v>
      </c>
      <c r="T7">
        <f t="shared" si="2"/>
        <v>3.1155926535897933</v>
      </c>
    </row>
    <row r="8" spans="1:20">
      <c r="A8">
        <v>6</v>
      </c>
      <c r="B8">
        <v>140.61199999999999</v>
      </c>
      <c r="C8">
        <v>250.27</v>
      </c>
      <c r="D8">
        <v>5.891</v>
      </c>
      <c r="E8">
        <v>-5.3999999999999999E-2</v>
      </c>
      <c r="F8">
        <v>60</v>
      </c>
      <c r="G8">
        <v>60</v>
      </c>
      <c r="H8">
        <v>360.505</v>
      </c>
      <c r="I8">
        <v>250.76900000000001</v>
      </c>
      <c r="J8">
        <v>6.2750000000000004</v>
      </c>
      <c r="K8">
        <v>361.33800000000002</v>
      </c>
      <c r="L8">
        <v>248.97800000000001</v>
      </c>
      <c r="M8">
        <v>3.5999999999999997E-2</v>
      </c>
      <c r="N8">
        <v>6</v>
      </c>
      <c r="O8">
        <f t="shared" si="3"/>
        <v>2.3106475638341407E-3</v>
      </c>
      <c r="P8">
        <f t="shared" si="0"/>
        <v>-7.1420311122985568E-3</v>
      </c>
      <c r="Q8">
        <f t="shared" si="4"/>
        <v>-8.8768199424438376E-3</v>
      </c>
      <c r="S8">
        <f t="shared" si="1"/>
        <v>3.1334073464102072</v>
      </c>
      <c r="T8">
        <f t="shared" si="2"/>
        <v>3.1055926535897931</v>
      </c>
    </row>
    <row r="9" spans="1:20">
      <c r="A9">
        <v>7</v>
      </c>
      <c r="B9">
        <v>124.441</v>
      </c>
      <c r="C9">
        <v>241.733</v>
      </c>
      <c r="D9">
        <v>0.54800000000000004</v>
      </c>
      <c r="E9">
        <v>9.8000000000000004E-2</v>
      </c>
      <c r="F9">
        <v>60</v>
      </c>
      <c r="G9">
        <v>60</v>
      </c>
      <c r="H9">
        <v>376.75599999999997</v>
      </c>
      <c r="I9">
        <v>250.637</v>
      </c>
      <c r="J9">
        <v>6.2759999999999998</v>
      </c>
      <c r="K9">
        <v>376.45</v>
      </c>
      <c r="L9">
        <v>245.26300000000001</v>
      </c>
      <c r="M9">
        <v>4.2000000000000003E-2</v>
      </c>
      <c r="N9">
        <v>7</v>
      </c>
      <c r="O9">
        <f t="shared" si="3"/>
        <v>-8.1219675333633228E-4</v>
      </c>
      <c r="P9">
        <f t="shared" si="0"/>
        <v>-2.144136739587529E-2</v>
      </c>
      <c r="Q9">
        <f t="shared" si="4"/>
        <v>-1.1107264938070724E-2</v>
      </c>
      <c r="S9">
        <f t="shared" si="1"/>
        <v>3.1344073464102067</v>
      </c>
      <c r="T9">
        <f t="shared" si="2"/>
        <v>3.0995926535897933</v>
      </c>
    </row>
    <row r="10" spans="1:20">
      <c r="A10">
        <v>8</v>
      </c>
      <c r="B10">
        <v>110.363</v>
      </c>
      <c r="C10">
        <v>254.93100000000001</v>
      </c>
      <c r="D10">
        <v>5.8529999999999998</v>
      </c>
      <c r="E10">
        <v>-2.3E-2</v>
      </c>
      <c r="F10">
        <v>60</v>
      </c>
      <c r="G10">
        <v>60</v>
      </c>
      <c r="H10">
        <v>391.98500000000001</v>
      </c>
      <c r="I10">
        <v>250.529</v>
      </c>
      <c r="J10">
        <v>6.2789999999999999</v>
      </c>
      <c r="K10">
        <v>391.10899999999998</v>
      </c>
      <c r="L10">
        <v>250.75399999999999</v>
      </c>
      <c r="M10">
        <v>5.7000000000000002E-2</v>
      </c>
      <c r="N10">
        <v>8</v>
      </c>
      <c r="O10">
        <f t="shared" si="3"/>
        <v>-2.2347793920686585E-3</v>
      </c>
      <c r="P10">
        <f t="shared" si="0"/>
        <v>8.9809962120151489E-4</v>
      </c>
      <c r="Q10">
        <f t="shared" si="4"/>
        <v>-1.6833865350906287E-2</v>
      </c>
      <c r="S10">
        <f t="shared" si="1"/>
        <v>3.1374073464102068</v>
      </c>
      <c r="T10">
        <f t="shared" si="2"/>
        <v>3.0845926535897932</v>
      </c>
    </row>
    <row r="11" spans="1:20">
      <c r="A11">
        <v>9</v>
      </c>
      <c r="B11">
        <v>92.424000000000007</v>
      </c>
      <c r="C11">
        <v>237.26499999999999</v>
      </c>
      <c r="D11">
        <v>5.9029999999999996</v>
      </c>
      <c r="E11">
        <v>-3.9E-2</v>
      </c>
      <c r="F11">
        <v>60</v>
      </c>
      <c r="G11">
        <v>60</v>
      </c>
      <c r="H11">
        <v>407.33</v>
      </c>
      <c r="I11">
        <v>250.465</v>
      </c>
      <c r="J11">
        <v>6.2750000000000004</v>
      </c>
      <c r="K11">
        <v>407.24099999999999</v>
      </c>
      <c r="L11">
        <v>243.70599999999999</v>
      </c>
      <c r="M11">
        <v>5.8999999999999997E-2</v>
      </c>
      <c r="N11">
        <v>9</v>
      </c>
      <c r="O11">
        <f t="shared" si="3"/>
        <v>-2.1849605970588622E-4</v>
      </c>
      <c r="P11">
        <f t="shared" si="0"/>
        <v>-2.6985806400095881E-2</v>
      </c>
      <c r="Q11">
        <f t="shared" si="4"/>
        <v>-1.6217072088833332E-2</v>
      </c>
      <c r="S11">
        <f t="shared" si="1"/>
        <v>3.1334073464102072</v>
      </c>
      <c r="T11">
        <f t="shared" si="2"/>
        <v>3.082592653589793</v>
      </c>
    </row>
    <row r="12" spans="1:20">
      <c r="A12">
        <v>10</v>
      </c>
      <c r="B12">
        <v>77.238</v>
      </c>
      <c r="C12">
        <v>246.47399999999999</v>
      </c>
      <c r="D12">
        <v>5.9290000000000003</v>
      </c>
      <c r="E12">
        <v>-0.16800000000000001</v>
      </c>
      <c r="F12">
        <v>60</v>
      </c>
      <c r="G12">
        <v>60</v>
      </c>
      <c r="H12">
        <v>423.327</v>
      </c>
      <c r="I12">
        <v>250.33</v>
      </c>
      <c r="J12">
        <v>6.2779999999999996</v>
      </c>
      <c r="K12">
        <v>422.90600000000001</v>
      </c>
      <c r="L12">
        <v>245.38499999999999</v>
      </c>
      <c r="M12">
        <v>5.8999999999999997E-2</v>
      </c>
      <c r="N12">
        <v>10</v>
      </c>
      <c r="O12">
        <f t="shared" si="3"/>
        <v>-9.945030673687062E-4</v>
      </c>
      <c r="P12">
        <f t="shared" si="0"/>
        <v>-1.975392481923869E-2</v>
      </c>
      <c r="Q12">
        <f t="shared" si="4"/>
        <v>-1.7158068731731365E-2</v>
      </c>
      <c r="S12">
        <f t="shared" si="1"/>
        <v>3.1364073464102065</v>
      </c>
      <c r="T12">
        <f t="shared" si="2"/>
        <v>3.082592653589793</v>
      </c>
    </row>
    <row r="13" spans="1:20">
      <c r="A13">
        <v>11</v>
      </c>
      <c r="B13">
        <v>57.661000000000001</v>
      </c>
      <c r="C13">
        <v>249.851</v>
      </c>
      <c r="D13">
        <v>6.2510000000000003</v>
      </c>
      <c r="E13">
        <v>-7.9000000000000001E-2</v>
      </c>
      <c r="F13">
        <v>60</v>
      </c>
      <c r="G13">
        <v>60</v>
      </c>
      <c r="H13">
        <v>439.02699999999999</v>
      </c>
      <c r="I13">
        <v>250.24700000000001</v>
      </c>
      <c r="J13">
        <v>6.2709999999999999</v>
      </c>
      <c r="K13">
        <v>440.25700000000001</v>
      </c>
      <c r="L13">
        <v>247.98099999999999</v>
      </c>
      <c r="M13">
        <v>6.7000000000000004E-2</v>
      </c>
      <c r="N13">
        <v>11</v>
      </c>
      <c r="O13">
        <f t="shared" si="3"/>
        <v>2.8016500124138565E-3</v>
      </c>
      <c r="P13">
        <f t="shared" si="0"/>
        <v>-9.0550536070363261E-3</v>
      </c>
      <c r="Q13">
        <f t="shared" si="4"/>
        <v>-1.7515997999842575E-2</v>
      </c>
      <c r="S13">
        <f t="shared" si="1"/>
        <v>3.1294073464102068</v>
      </c>
      <c r="T13">
        <f t="shared" si="2"/>
        <v>3.0745926535897929</v>
      </c>
    </row>
    <row r="14" spans="1:20">
      <c r="A14">
        <v>12</v>
      </c>
      <c r="B14">
        <v>43.71</v>
      </c>
      <c r="C14">
        <v>245.70400000000001</v>
      </c>
      <c r="D14">
        <v>6.1130000000000004</v>
      </c>
      <c r="E14">
        <v>-0.17199999999999999</v>
      </c>
      <c r="F14">
        <v>60</v>
      </c>
      <c r="G14">
        <v>60</v>
      </c>
      <c r="H14">
        <v>454.41</v>
      </c>
      <c r="I14">
        <v>250.05799999999999</v>
      </c>
      <c r="J14">
        <v>6.2720000000000002</v>
      </c>
      <c r="K14">
        <v>456.14400000000001</v>
      </c>
      <c r="L14">
        <v>246.959</v>
      </c>
      <c r="M14">
        <v>6.4000000000000001E-2</v>
      </c>
      <c r="N14">
        <v>12</v>
      </c>
      <c r="O14">
        <f t="shared" si="3"/>
        <v>3.8159371492704395E-3</v>
      </c>
      <c r="P14">
        <f t="shared" si="0"/>
        <v>-1.2393124795047507E-2</v>
      </c>
      <c r="Q14">
        <f t="shared" si="4"/>
        <v>-1.6871508074174209E-2</v>
      </c>
      <c r="S14">
        <f t="shared" si="1"/>
        <v>3.1304073464102071</v>
      </c>
      <c r="T14">
        <f t="shared" si="2"/>
        <v>3.0775926535897931</v>
      </c>
    </row>
    <row r="15" spans="1:20">
      <c r="A15">
        <v>13</v>
      </c>
      <c r="B15">
        <v>28.449000000000002</v>
      </c>
      <c r="C15">
        <v>262.67599999999999</v>
      </c>
      <c r="D15">
        <v>6.4000000000000001E-2</v>
      </c>
      <c r="E15">
        <v>0.13900000000000001</v>
      </c>
      <c r="F15">
        <v>60</v>
      </c>
      <c r="G15">
        <v>60</v>
      </c>
      <c r="H15">
        <v>469.99599999999998</v>
      </c>
      <c r="I15">
        <v>249.886</v>
      </c>
      <c r="J15">
        <v>6.2670000000000003</v>
      </c>
      <c r="K15">
        <v>471.66399999999999</v>
      </c>
      <c r="L15">
        <v>255.52500000000001</v>
      </c>
      <c r="M15">
        <v>8.3000000000000004E-2</v>
      </c>
      <c r="N15">
        <v>13</v>
      </c>
      <c r="O15">
        <f t="shared" si="3"/>
        <v>3.5489663741819217E-3</v>
      </c>
      <c r="P15">
        <f t="shared" si="0"/>
        <v>2.2566290228344166E-2</v>
      </c>
      <c r="Q15">
        <f t="shared" si="4"/>
        <v>-2.1377915073104499E-2</v>
      </c>
      <c r="S15">
        <f t="shared" si="1"/>
        <v>3.1254073464102072</v>
      </c>
      <c r="T15">
        <f t="shared" si="2"/>
        <v>3.0585926535897929</v>
      </c>
    </row>
    <row r="16" spans="1:20">
      <c r="A16">
        <v>14</v>
      </c>
      <c r="B16">
        <v>13.895</v>
      </c>
      <c r="C16">
        <v>256.899</v>
      </c>
      <c r="D16">
        <v>6.1459999999999999</v>
      </c>
      <c r="E16">
        <v>0.14499999999999999</v>
      </c>
      <c r="F16">
        <v>60</v>
      </c>
      <c r="G16">
        <v>60</v>
      </c>
      <c r="H16">
        <v>485.87799999999999</v>
      </c>
      <c r="I16">
        <v>249.625</v>
      </c>
      <c r="J16">
        <v>6.2649999999999997</v>
      </c>
      <c r="K16">
        <v>482.28800000000001</v>
      </c>
      <c r="L16">
        <v>256.43799999999999</v>
      </c>
      <c r="M16">
        <v>0.06</v>
      </c>
      <c r="N16">
        <v>14</v>
      </c>
      <c r="O16">
        <f t="shared" si="3"/>
        <v>-7.3886860487611603E-3</v>
      </c>
      <c r="P16">
        <f t="shared" si="0"/>
        <v>2.7292939409113624E-2</v>
      </c>
      <c r="Q16">
        <f t="shared" si="4"/>
        <v>-1.3387524643070315E-2</v>
      </c>
      <c r="S16">
        <f t="shared" si="1"/>
        <v>3.1234073464102066</v>
      </c>
      <c r="T16">
        <f t="shared" si="2"/>
        <v>3.0815926535897931</v>
      </c>
    </row>
    <row r="17" spans="1:20">
      <c r="A17">
        <v>15</v>
      </c>
      <c r="B17">
        <v>13.65</v>
      </c>
      <c r="C17">
        <v>260.142</v>
      </c>
      <c r="D17">
        <v>5.5E-2</v>
      </c>
      <c r="E17">
        <v>0.33200000000000002</v>
      </c>
      <c r="F17">
        <v>0</v>
      </c>
      <c r="G17">
        <v>0</v>
      </c>
      <c r="H17">
        <v>486.267</v>
      </c>
      <c r="I17">
        <v>249.61799999999999</v>
      </c>
      <c r="J17">
        <v>6.2640000000000002</v>
      </c>
      <c r="K17">
        <v>483.61399999999998</v>
      </c>
      <c r="L17">
        <v>257.928</v>
      </c>
      <c r="M17">
        <v>8.6999999999999994E-2</v>
      </c>
      <c r="N17">
        <v>15</v>
      </c>
      <c r="O17">
        <f t="shared" si="3"/>
        <v>-5.4558503867217396E-3</v>
      </c>
      <c r="P17">
        <f t="shared" si="0"/>
        <v>3.3290868446987004E-2</v>
      </c>
      <c r="Q17">
        <f t="shared" si="4"/>
        <v>-2.1718720620607014E-2</v>
      </c>
      <c r="S17">
        <f t="shared" si="1"/>
        <v>3.1224073464102071</v>
      </c>
      <c r="T17">
        <f t="shared" si="2"/>
        <v>3.0545926535897929</v>
      </c>
    </row>
    <row r="18" spans="1:20">
      <c r="A18">
        <v>16</v>
      </c>
      <c r="B18">
        <v>14.917</v>
      </c>
      <c r="C18">
        <v>247.94900000000001</v>
      </c>
      <c r="D18">
        <v>0.41499999999999998</v>
      </c>
      <c r="E18">
        <v>7.5999999999999998E-2</v>
      </c>
      <c r="F18">
        <v>0</v>
      </c>
      <c r="G18">
        <v>0</v>
      </c>
      <c r="H18">
        <v>485.83600000000001</v>
      </c>
      <c r="I18">
        <v>249.626</v>
      </c>
      <c r="J18">
        <v>6.2649999999999997</v>
      </c>
      <c r="K18">
        <v>482.33100000000002</v>
      </c>
      <c r="L18">
        <v>257.911</v>
      </c>
      <c r="M18">
        <v>6.7000000000000004E-2</v>
      </c>
      <c r="N18">
        <v>16</v>
      </c>
      <c r="O18">
        <f t="shared" si="3"/>
        <v>-7.2143686346832995E-3</v>
      </c>
      <c r="P18">
        <f t="shared" si="0"/>
        <v>3.318965171897157E-2</v>
      </c>
      <c r="Q18">
        <f t="shared" si="4"/>
        <v>-1.5628666839282844E-2</v>
      </c>
      <c r="S18">
        <f t="shared" si="1"/>
        <v>3.1234073464102066</v>
      </c>
      <c r="T18">
        <f t="shared" si="2"/>
        <v>3.0745926535897929</v>
      </c>
    </row>
    <row r="19" spans="1:20">
      <c r="A19">
        <v>17</v>
      </c>
      <c r="B19">
        <v>12.939</v>
      </c>
      <c r="C19">
        <v>247.88300000000001</v>
      </c>
      <c r="D19">
        <v>0.39700000000000002</v>
      </c>
      <c r="E19">
        <v>2.5999999999999999E-2</v>
      </c>
      <c r="F19">
        <v>0</v>
      </c>
      <c r="G19">
        <v>0</v>
      </c>
      <c r="H19">
        <v>486.00400000000002</v>
      </c>
      <c r="I19">
        <v>249.62299999999999</v>
      </c>
      <c r="J19">
        <v>6.266</v>
      </c>
      <c r="K19">
        <v>484.01600000000002</v>
      </c>
      <c r="L19">
        <v>254.29</v>
      </c>
      <c r="M19">
        <v>6.5000000000000002E-2</v>
      </c>
      <c r="N19">
        <v>17</v>
      </c>
      <c r="O19">
        <f t="shared" si="3"/>
        <v>-4.0905013127463963E-3</v>
      </c>
      <c r="P19">
        <f t="shared" si="0"/>
        <v>1.8696193860341402E-2</v>
      </c>
      <c r="Q19">
        <f>(T19-S19)/S19</f>
        <v>-1.5303604018006968E-2</v>
      </c>
      <c r="S19">
        <f t="shared" si="1"/>
        <v>3.1244073464102069</v>
      </c>
      <c r="T19">
        <f t="shared" si="2"/>
        <v>3.0765926535897932</v>
      </c>
    </row>
    <row r="20" spans="1:20">
      <c r="A20">
        <v>18</v>
      </c>
      <c r="B20">
        <v>13.933</v>
      </c>
      <c r="C20">
        <v>252.36</v>
      </c>
      <c r="D20">
        <v>0.222</v>
      </c>
      <c r="E20">
        <v>0.109</v>
      </c>
      <c r="F20">
        <v>0</v>
      </c>
      <c r="G20">
        <v>0</v>
      </c>
      <c r="H20">
        <v>485.61900000000003</v>
      </c>
      <c r="I20">
        <v>249.63</v>
      </c>
      <c r="J20">
        <v>6.27</v>
      </c>
      <c r="K20">
        <v>484.23099999999999</v>
      </c>
      <c r="L20">
        <v>254.303</v>
      </c>
      <c r="M20">
        <v>6.2E-2</v>
      </c>
      <c r="N20">
        <v>18</v>
      </c>
      <c r="O20">
        <f t="shared" si="3"/>
        <v>-2.8582077719365049E-3</v>
      </c>
      <c r="P20">
        <f t="shared" si="0"/>
        <v>1.8719705163642197E-2</v>
      </c>
      <c r="Q20">
        <f t="shared" si="4"/>
        <v>-1.5603688207811937E-2</v>
      </c>
      <c r="S20">
        <f t="shared" si="1"/>
        <v>3.1284073464102065</v>
      </c>
      <c r="T20">
        <f t="shared" si="2"/>
        <v>3.0795926535897933</v>
      </c>
    </row>
    <row r="21" spans="1:20">
      <c r="A21">
        <v>19</v>
      </c>
      <c r="B21">
        <v>14.343999999999999</v>
      </c>
      <c r="C21">
        <v>244.45699999999999</v>
      </c>
      <c r="D21">
        <v>5.758</v>
      </c>
      <c r="E21">
        <v>-8.0000000000000002E-3</v>
      </c>
      <c r="F21">
        <v>0</v>
      </c>
      <c r="G21">
        <v>0</v>
      </c>
      <c r="H21">
        <v>485.17599999999999</v>
      </c>
      <c r="I21">
        <v>249.636</v>
      </c>
      <c r="J21">
        <v>6.2679999999999998</v>
      </c>
      <c r="K21">
        <v>484.286</v>
      </c>
      <c r="L21">
        <v>254.30600000000001</v>
      </c>
      <c r="M21">
        <v>6.4000000000000001E-2</v>
      </c>
      <c r="N21">
        <v>19</v>
      </c>
      <c r="O21">
        <f t="shared" si="3"/>
        <v>-1.834385872343204E-3</v>
      </c>
      <c r="P21">
        <f t="shared" si="0"/>
        <v>1.8707237738146806E-2</v>
      </c>
      <c r="Q21">
        <f t="shared" si="4"/>
        <v>-1.5613670072923629E-2</v>
      </c>
      <c r="S21">
        <f t="shared" si="1"/>
        <v>3.1264073464102067</v>
      </c>
      <c r="T21">
        <f t="shared" si="2"/>
        <v>3.0775926535897931</v>
      </c>
    </row>
    <row r="22" spans="1:20">
      <c r="A22">
        <v>20</v>
      </c>
      <c r="B22">
        <v>31.207000000000001</v>
      </c>
      <c r="C22">
        <v>264.60599999999999</v>
      </c>
      <c r="D22">
        <v>0.46200000000000002</v>
      </c>
      <c r="E22">
        <v>4.1000000000000002E-2</v>
      </c>
      <c r="F22">
        <v>-60</v>
      </c>
      <c r="G22">
        <v>-60</v>
      </c>
      <c r="H22">
        <v>469.86</v>
      </c>
      <c r="I22">
        <v>249.875</v>
      </c>
      <c r="J22">
        <v>2E-3</v>
      </c>
      <c r="K22">
        <v>469.69200000000001</v>
      </c>
      <c r="L22">
        <v>256.65899999999999</v>
      </c>
      <c r="M22">
        <v>7.0999999999999994E-2</v>
      </c>
      <c r="N22">
        <v>20</v>
      </c>
      <c r="O22">
        <f t="shared" si="3"/>
        <v>-3.5755331375304637E-4</v>
      </c>
      <c r="P22">
        <f t="shared" si="0"/>
        <v>2.7149574787393663E-2</v>
      </c>
      <c r="Q22">
        <f t="shared" si="4"/>
        <v>-2.1977373377118258E-2</v>
      </c>
      <c r="S22">
        <f t="shared" si="1"/>
        <v>3.1395926535897933</v>
      </c>
      <c r="T22">
        <f t="shared" si="2"/>
        <v>3.0705926535897929</v>
      </c>
    </row>
    <row r="23" spans="1:20">
      <c r="A23">
        <v>21</v>
      </c>
      <c r="B23">
        <v>49.109000000000002</v>
      </c>
      <c r="C23">
        <v>254.22399999999999</v>
      </c>
      <c r="D23">
        <v>0.26</v>
      </c>
      <c r="E23">
        <v>0.02</v>
      </c>
      <c r="F23">
        <v>-60</v>
      </c>
      <c r="G23">
        <v>-60</v>
      </c>
      <c r="H23">
        <v>454.20800000000003</v>
      </c>
      <c r="I23">
        <v>249.83799999999999</v>
      </c>
      <c r="J23">
        <v>6.27</v>
      </c>
      <c r="K23">
        <v>452.73</v>
      </c>
      <c r="L23">
        <v>254.44900000000001</v>
      </c>
      <c r="M23">
        <v>7.3999999999999996E-2</v>
      </c>
      <c r="N23">
        <v>21</v>
      </c>
      <c r="O23">
        <f t="shared" si="3"/>
        <v>-3.2540157813160677E-3</v>
      </c>
      <c r="P23">
        <f t="shared" si="0"/>
        <v>1.8455959461731276E-2</v>
      </c>
      <c r="Q23">
        <f t="shared" si="4"/>
        <v>-1.9439505820812306E-2</v>
      </c>
      <c r="S23">
        <f t="shared" si="1"/>
        <v>3.1284073464102065</v>
      </c>
      <c r="T23">
        <f t="shared" si="2"/>
        <v>3.0675926535897933</v>
      </c>
    </row>
    <row r="24" spans="1:20">
      <c r="A24">
        <v>22</v>
      </c>
      <c r="B24">
        <v>63.695999999999998</v>
      </c>
      <c r="C24">
        <v>252.43299999999999</v>
      </c>
      <c r="D24">
        <v>6.242</v>
      </c>
      <c r="E24">
        <v>1.0999999999999999E-2</v>
      </c>
      <c r="F24">
        <v>-60</v>
      </c>
      <c r="G24">
        <v>-60</v>
      </c>
      <c r="H24">
        <v>438.32299999999998</v>
      </c>
      <c r="I24">
        <v>250.048</v>
      </c>
      <c r="J24">
        <v>6.2779999999999996</v>
      </c>
      <c r="K24">
        <v>436.86200000000002</v>
      </c>
      <c r="L24">
        <v>252.101</v>
      </c>
      <c r="M24">
        <v>8.8999999999999996E-2</v>
      </c>
      <c r="N24">
        <v>22</v>
      </c>
      <c r="O24">
        <f t="shared" si="3"/>
        <v>-3.3331584242669355E-3</v>
      </c>
      <c r="P24">
        <f t="shared" si="0"/>
        <v>8.2104235986690446E-3</v>
      </c>
      <c r="Q24">
        <f t="shared" si="4"/>
        <v>-2.6723152818891309E-2</v>
      </c>
      <c r="S24">
        <f t="shared" si="1"/>
        <v>3.1364073464102065</v>
      </c>
      <c r="T24">
        <f t="shared" si="2"/>
        <v>3.0525926535897931</v>
      </c>
    </row>
    <row r="25" spans="1:20">
      <c r="A25">
        <v>23</v>
      </c>
      <c r="B25">
        <v>79.147999999999996</v>
      </c>
      <c r="C25">
        <v>259.03800000000001</v>
      </c>
      <c r="D25">
        <v>5.2880000000000003</v>
      </c>
      <c r="E25">
        <v>5.3999999999999999E-2</v>
      </c>
      <c r="F25">
        <v>-60</v>
      </c>
      <c r="G25">
        <v>-60</v>
      </c>
      <c r="H25">
        <v>422.77800000000002</v>
      </c>
      <c r="I25">
        <v>250.125</v>
      </c>
      <c r="J25">
        <v>3.0000000000000001E-3</v>
      </c>
      <c r="K25">
        <v>421.18</v>
      </c>
      <c r="L25">
        <v>254.511</v>
      </c>
      <c r="M25">
        <v>0.104</v>
      </c>
      <c r="N25">
        <v>23</v>
      </c>
      <c r="O25">
        <f t="shared" si="3"/>
        <v>-3.7797614823855854E-3</v>
      </c>
      <c r="P25">
        <f t="shared" si="0"/>
        <v>1.753523238380808E-2</v>
      </c>
      <c r="Q25">
        <f t="shared" si="4"/>
        <v>-3.2180028167873374E-2</v>
      </c>
      <c r="S25">
        <f t="shared" si="1"/>
        <v>3.138592653589793</v>
      </c>
      <c r="T25">
        <f t="shared" si="2"/>
        <v>3.037592653589793</v>
      </c>
    </row>
    <row r="26" spans="1:20">
      <c r="A26">
        <v>24</v>
      </c>
      <c r="B26">
        <v>87.799000000000007</v>
      </c>
      <c r="C26">
        <v>253.90299999999999</v>
      </c>
      <c r="D26">
        <v>0.46</v>
      </c>
      <c r="E26">
        <v>2.1000000000000001E-2</v>
      </c>
      <c r="F26">
        <v>-60</v>
      </c>
      <c r="G26">
        <v>-60</v>
      </c>
      <c r="H26">
        <v>406.78800000000001</v>
      </c>
      <c r="I26">
        <v>250.078</v>
      </c>
      <c r="J26">
        <v>4.0000000000000001E-3</v>
      </c>
      <c r="K26">
        <v>408.68299999999999</v>
      </c>
      <c r="L26">
        <v>252.51300000000001</v>
      </c>
      <c r="M26">
        <v>0.106</v>
      </c>
      <c r="N26">
        <v>24</v>
      </c>
      <c r="O26">
        <f t="shared" si="3"/>
        <v>4.6584461685201676E-3</v>
      </c>
      <c r="P26">
        <f t="shared" si="0"/>
        <v>9.7369620678348437E-3</v>
      </c>
      <c r="Q26">
        <f t="shared" si="4"/>
        <v>-3.2509000135278646E-2</v>
      </c>
      <c r="S26">
        <f t="shared" si="1"/>
        <v>3.1375926535897931</v>
      </c>
      <c r="T26">
        <f t="shared" si="2"/>
        <v>3.0355926535897932</v>
      </c>
    </row>
    <row r="27" spans="1:20">
      <c r="A27">
        <v>25</v>
      </c>
      <c r="B27">
        <v>103.98099999999999</v>
      </c>
      <c r="C27">
        <v>249.78200000000001</v>
      </c>
      <c r="D27">
        <v>5.9189999999999996</v>
      </c>
      <c r="E27">
        <v>-8.6999999999999994E-2</v>
      </c>
      <c r="F27">
        <v>-60</v>
      </c>
      <c r="G27">
        <v>-60</v>
      </c>
      <c r="H27">
        <v>391.22500000000002</v>
      </c>
      <c r="I27">
        <v>250.023</v>
      </c>
      <c r="J27">
        <v>6.0000000000000001E-3</v>
      </c>
      <c r="K27">
        <v>394.69499999999999</v>
      </c>
      <c r="L27">
        <v>249.202</v>
      </c>
      <c r="M27">
        <v>0.111</v>
      </c>
      <c r="N27">
        <v>25</v>
      </c>
      <c r="O27">
        <f t="shared" si="3"/>
        <v>8.8695763307558833E-3</v>
      </c>
      <c r="P27">
        <f t="shared" si="0"/>
        <v>-3.2836978997932108E-3</v>
      </c>
      <c r="Q27">
        <f t="shared" si="4"/>
        <v>-3.3486492539070989E-2</v>
      </c>
      <c r="S27">
        <f t="shared" si="1"/>
        <v>3.1355926535897933</v>
      </c>
      <c r="T27">
        <f t="shared" si="2"/>
        <v>3.0305926535897929</v>
      </c>
    </row>
    <row r="28" spans="1:20">
      <c r="A28">
        <v>26</v>
      </c>
      <c r="B28">
        <v>121.08199999999999</v>
      </c>
      <c r="C28">
        <v>251.28800000000001</v>
      </c>
      <c r="D28">
        <v>0.73699999999999999</v>
      </c>
      <c r="E28">
        <v>5.0000000000000001E-3</v>
      </c>
      <c r="F28">
        <v>-60</v>
      </c>
      <c r="G28">
        <v>-60</v>
      </c>
      <c r="H28">
        <v>374.62</v>
      </c>
      <c r="I28">
        <v>249.928</v>
      </c>
      <c r="J28">
        <v>7.0000000000000001E-3</v>
      </c>
      <c r="K28">
        <v>379.303</v>
      </c>
      <c r="L28">
        <v>248.733</v>
      </c>
      <c r="M28">
        <v>0.113</v>
      </c>
      <c r="N28">
        <v>26</v>
      </c>
      <c r="O28">
        <f t="shared" si="3"/>
        <v>1.2500667342907459E-2</v>
      </c>
      <c r="P28">
        <f t="shared" si="0"/>
        <v>-4.7813770365865097E-3</v>
      </c>
      <c r="Q28">
        <f t="shared" si="4"/>
        <v>-3.381619614229834E-2</v>
      </c>
      <c r="S28">
        <f t="shared" si="1"/>
        <v>3.134592653589793</v>
      </c>
      <c r="T28">
        <f t="shared" si="2"/>
        <v>3.0285926535897931</v>
      </c>
    </row>
    <row r="29" spans="1:20">
      <c r="A29">
        <v>27</v>
      </c>
      <c r="B29">
        <v>133.33500000000001</v>
      </c>
      <c r="C29">
        <v>249.59700000000001</v>
      </c>
      <c r="D29">
        <v>5.7649999999999997</v>
      </c>
      <c r="E29">
        <v>-2.8000000000000001E-2</v>
      </c>
      <c r="F29">
        <v>-60</v>
      </c>
      <c r="G29">
        <v>-60</v>
      </c>
      <c r="H29">
        <v>358.96600000000001</v>
      </c>
      <c r="I29">
        <v>249.815</v>
      </c>
      <c r="J29">
        <v>6.282</v>
      </c>
      <c r="K29">
        <v>365.43099999999998</v>
      </c>
      <c r="L29">
        <v>247.22200000000001</v>
      </c>
      <c r="M29">
        <v>0.122</v>
      </c>
      <c r="N29">
        <v>27</v>
      </c>
      <c r="O29">
        <f t="shared" si="3"/>
        <v>1.8010062234306241E-2</v>
      </c>
      <c r="P29">
        <f t="shared" si="0"/>
        <v>-1.0379680963913254E-2</v>
      </c>
      <c r="Q29">
        <f t="shared" si="4"/>
        <v>-3.847102604651486E-2</v>
      </c>
      <c r="S29">
        <f t="shared" si="1"/>
        <v>3.1404073464102069</v>
      </c>
      <c r="T29">
        <f t="shared" si="2"/>
        <v>3.0195926535897932</v>
      </c>
    </row>
    <row r="30" spans="1:20">
      <c r="A30">
        <v>28</v>
      </c>
      <c r="B30">
        <v>164.27199999999999</v>
      </c>
      <c r="C30">
        <v>228.98500000000001</v>
      </c>
      <c r="D30">
        <v>6.1509999999999998</v>
      </c>
      <c r="E30">
        <v>4.0000000000000001E-3</v>
      </c>
      <c r="F30">
        <v>-60</v>
      </c>
      <c r="G30">
        <v>-60</v>
      </c>
      <c r="H30">
        <v>343.59800000000001</v>
      </c>
      <c r="I30">
        <v>249.83699999999999</v>
      </c>
      <c r="J30">
        <v>6.28</v>
      </c>
      <c r="K30">
        <v>344.80500000000001</v>
      </c>
      <c r="L30">
        <v>234.57900000000001</v>
      </c>
      <c r="M30">
        <v>0.13900000000000001</v>
      </c>
      <c r="N30">
        <v>28</v>
      </c>
      <c r="O30">
        <f t="shared" si="3"/>
        <v>3.5128260350758547E-3</v>
      </c>
      <c r="P30">
        <f t="shared" si="0"/>
        <v>-6.1071818825874397E-2</v>
      </c>
      <c r="Q30">
        <f t="shared" si="4"/>
        <v>-4.3275036612364128E-2</v>
      </c>
      <c r="S30">
        <f t="shared" si="1"/>
        <v>3.1384073464102071</v>
      </c>
      <c r="T30">
        <f t="shared" si="2"/>
        <v>3.0025926535897929</v>
      </c>
    </row>
    <row r="31" spans="1:20">
      <c r="A31">
        <v>29</v>
      </c>
      <c r="B31">
        <v>177.297</v>
      </c>
      <c r="C31">
        <v>254.21700000000001</v>
      </c>
      <c r="D31">
        <v>5.8490000000000002</v>
      </c>
      <c r="E31">
        <v>-8.5000000000000006E-2</v>
      </c>
      <c r="F31">
        <v>-60</v>
      </c>
      <c r="G31">
        <v>-60</v>
      </c>
      <c r="H31">
        <v>328.03399999999999</v>
      </c>
      <c r="I31">
        <v>249.89099999999999</v>
      </c>
      <c r="J31">
        <v>6.2830000000000004</v>
      </c>
      <c r="K31">
        <v>326.64999999999998</v>
      </c>
      <c r="L31">
        <v>243.68700000000001</v>
      </c>
      <c r="M31">
        <v>0.14699999999999999</v>
      </c>
      <c r="N31">
        <v>29</v>
      </c>
      <c r="O31">
        <f t="shared" si="3"/>
        <v>-4.2190748519970933E-3</v>
      </c>
      <c r="P31">
        <f t="shared" si="0"/>
        <v>-2.4826824495479946E-2</v>
      </c>
      <c r="Q31">
        <f t="shared" si="4"/>
        <v>-4.673532484992246E-2</v>
      </c>
      <c r="S31">
        <f t="shared" si="1"/>
        <v>3.1414073464102072</v>
      </c>
      <c r="T31">
        <f t="shared" si="2"/>
        <v>2.9945926535897933</v>
      </c>
    </row>
    <row r="32" spans="1:20">
      <c r="A32">
        <v>30</v>
      </c>
      <c r="B32">
        <v>182.233</v>
      </c>
      <c r="C32">
        <v>248.31899999999999</v>
      </c>
      <c r="D32">
        <v>3.2000000000000001E-2</v>
      </c>
      <c r="E32">
        <v>2.5000000000000001E-2</v>
      </c>
      <c r="F32">
        <v>-60</v>
      </c>
      <c r="G32">
        <v>-60</v>
      </c>
      <c r="H32">
        <v>312.18599999999998</v>
      </c>
      <c r="I32">
        <v>249.90100000000001</v>
      </c>
      <c r="J32">
        <v>6.2759999999999998</v>
      </c>
      <c r="K32">
        <v>314.77600000000001</v>
      </c>
      <c r="L32">
        <v>243.65100000000001</v>
      </c>
      <c r="M32">
        <v>0.14599999999999999</v>
      </c>
      <c r="N32">
        <v>30</v>
      </c>
      <c r="O32">
        <f t="shared" si="3"/>
        <v>8.2963361585722366E-3</v>
      </c>
      <c r="P32">
        <f t="shared" si="0"/>
        <v>-2.5009903921953094E-2</v>
      </c>
      <c r="Q32">
        <f t="shared" si="4"/>
        <v>-4.4287381146996103E-2</v>
      </c>
      <c r="S32">
        <f t="shared" si="1"/>
        <v>3.1344073464102067</v>
      </c>
      <c r="T32">
        <f t="shared" si="2"/>
        <v>2.9955926535897932</v>
      </c>
    </row>
    <row r="33" spans="1:20">
      <c r="A33">
        <v>31</v>
      </c>
      <c r="B33">
        <v>199.679</v>
      </c>
      <c r="C33">
        <v>243.756</v>
      </c>
      <c r="D33">
        <v>0.55100000000000005</v>
      </c>
      <c r="E33">
        <v>0.17899999999999999</v>
      </c>
      <c r="F33">
        <v>-60</v>
      </c>
      <c r="G33">
        <v>-60</v>
      </c>
      <c r="H33">
        <v>296.565</v>
      </c>
      <c r="I33">
        <v>250.01900000000001</v>
      </c>
      <c r="J33">
        <v>6.2789999999999999</v>
      </c>
      <c r="K33">
        <v>300.90600000000001</v>
      </c>
      <c r="L33">
        <v>240.65100000000001</v>
      </c>
      <c r="M33">
        <v>0.16</v>
      </c>
      <c r="N33">
        <v>31</v>
      </c>
      <c r="O33">
        <f t="shared" si="3"/>
        <v>1.4637600526022991E-2</v>
      </c>
      <c r="P33">
        <f t="shared" si="0"/>
        <v>-3.7469152344421802E-2</v>
      </c>
      <c r="Q33">
        <f t="shared" si="4"/>
        <v>-4.9663520103213753E-2</v>
      </c>
      <c r="S33">
        <f t="shared" si="1"/>
        <v>3.1374073464102068</v>
      </c>
      <c r="T33">
        <f t="shared" si="2"/>
        <v>2.981592653589793</v>
      </c>
    </row>
    <row r="34" spans="1:20">
      <c r="A34">
        <v>32</v>
      </c>
      <c r="B34">
        <v>226.50299999999999</v>
      </c>
      <c r="C34">
        <v>260.89299999999997</v>
      </c>
      <c r="D34">
        <v>5.851</v>
      </c>
      <c r="E34">
        <v>0.115</v>
      </c>
      <c r="F34">
        <v>-60</v>
      </c>
      <c r="G34">
        <v>-60</v>
      </c>
      <c r="H34">
        <v>280.60399999999998</v>
      </c>
      <c r="I34">
        <v>250.089</v>
      </c>
      <c r="J34">
        <v>6.2809999999999997</v>
      </c>
      <c r="K34">
        <v>281.14</v>
      </c>
      <c r="L34">
        <v>249.035</v>
      </c>
      <c r="M34">
        <v>0.188</v>
      </c>
      <c r="N34">
        <v>32</v>
      </c>
      <c r="O34">
        <f t="shared" si="3"/>
        <v>1.9101652150361414E-3</v>
      </c>
      <c r="P34">
        <f t="shared" ref="P34:P65" si="5">(L34-I34)/I34</f>
        <v>-4.2144996381288345E-3</v>
      </c>
      <c r="Q34">
        <f t="shared" si="4"/>
        <v>-5.9187825062869175E-2</v>
      </c>
      <c r="S34">
        <f t="shared" ref="S34:S65" si="6">ABS(J34-PI())</f>
        <v>3.1394073464102066</v>
      </c>
      <c r="T34">
        <f t="shared" ref="T34:T65" si="7">ABS(M34-PI())</f>
        <v>2.9535926535897929</v>
      </c>
    </row>
    <row r="35" spans="1:20">
      <c r="A35">
        <v>33</v>
      </c>
      <c r="B35">
        <v>219.37700000000001</v>
      </c>
      <c r="C35">
        <v>256.012</v>
      </c>
      <c r="D35">
        <v>0.34799999999999998</v>
      </c>
      <c r="E35">
        <v>0.16300000000000001</v>
      </c>
      <c r="F35">
        <v>-60</v>
      </c>
      <c r="G35">
        <v>-60</v>
      </c>
      <c r="H35">
        <v>264.94200000000001</v>
      </c>
      <c r="I35">
        <v>250.12799999999999</v>
      </c>
      <c r="J35">
        <v>1E-3</v>
      </c>
      <c r="K35">
        <v>274.03699999999998</v>
      </c>
      <c r="L35">
        <v>248.333</v>
      </c>
      <c r="M35">
        <v>0.191</v>
      </c>
      <c r="N35">
        <v>33</v>
      </c>
      <c r="O35">
        <f t="shared" ref="O35:O66" si="8">(K35-H35)/H35</f>
        <v>3.4328268073766974E-2</v>
      </c>
      <c r="P35">
        <f t="shared" si="5"/>
        <v>-7.1763257212306801E-3</v>
      </c>
      <c r="Q35">
        <f t="shared" si="4"/>
        <v>-6.0498135529554957E-2</v>
      </c>
      <c r="S35">
        <f t="shared" si="6"/>
        <v>3.1405926535897932</v>
      </c>
      <c r="T35">
        <f t="shared" si="7"/>
        <v>2.9505926535897933</v>
      </c>
    </row>
    <row r="36" spans="1:20">
      <c r="A36">
        <v>34</v>
      </c>
      <c r="B36">
        <v>246.08199999999999</v>
      </c>
      <c r="C36">
        <v>250.499</v>
      </c>
      <c r="D36">
        <v>5.9850000000000003</v>
      </c>
      <c r="E36">
        <v>0.17899999999999999</v>
      </c>
      <c r="F36">
        <v>-60</v>
      </c>
      <c r="G36">
        <v>-60</v>
      </c>
      <c r="H36">
        <v>249.57599999999999</v>
      </c>
      <c r="I36">
        <v>250.11699999999999</v>
      </c>
      <c r="J36">
        <v>3.0000000000000001E-3</v>
      </c>
      <c r="K36">
        <v>259.22300000000001</v>
      </c>
      <c r="L36">
        <v>244.54900000000001</v>
      </c>
      <c r="M36">
        <v>0.219</v>
      </c>
      <c r="N36">
        <v>34</v>
      </c>
      <c r="O36">
        <f t="shared" si="8"/>
        <v>3.8653556431708258E-2</v>
      </c>
      <c r="P36">
        <f t="shared" si="5"/>
        <v>-2.2261581579820579E-2</v>
      </c>
      <c r="Q36">
        <f t="shared" si="4"/>
        <v>-6.8820654299610318E-2</v>
      </c>
      <c r="S36">
        <f t="shared" si="6"/>
        <v>3.138592653589793</v>
      </c>
      <c r="T36">
        <f t="shared" si="7"/>
        <v>2.9225926535897933</v>
      </c>
    </row>
    <row r="37" spans="1:20">
      <c r="A37">
        <v>35</v>
      </c>
      <c r="B37">
        <v>232.28</v>
      </c>
      <c r="C37">
        <v>239.066</v>
      </c>
      <c r="D37">
        <v>6.0369999999999999</v>
      </c>
      <c r="E37">
        <v>4.2999999999999997E-2</v>
      </c>
      <c r="F37">
        <v>0</v>
      </c>
      <c r="G37">
        <v>0</v>
      </c>
      <c r="H37">
        <v>249.70099999999999</v>
      </c>
      <c r="I37">
        <v>250.11799999999999</v>
      </c>
      <c r="J37">
        <v>1E-3</v>
      </c>
      <c r="K37">
        <v>265.39600000000002</v>
      </c>
      <c r="L37">
        <v>240.14699999999999</v>
      </c>
      <c r="M37">
        <v>0.21299999999999999</v>
      </c>
      <c r="N37">
        <v>35</v>
      </c>
      <c r="O37">
        <f t="shared" si="8"/>
        <v>6.2855174789047785E-2</v>
      </c>
      <c r="P37">
        <f t="shared" si="5"/>
        <v>-3.9865183633325085E-2</v>
      </c>
      <c r="Q37">
        <f t="shared" si="4"/>
        <v>-6.7503182801398234E-2</v>
      </c>
      <c r="S37">
        <f t="shared" si="6"/>
        <v>3.1405926535897932</v>
      </c>
      <c r="T37">
        <f t="shared" si="7"/>
        <v>2.928592653589793</v>
      </c>
    </row>
    <row r="38" spans="1:20">
      <c r="A38">
        <v>36</v>
      </c>
      <c r="B38">
        <v>257.25200000000001</v>
      </c>
      <c r="C38">
        <v>255.345</v>
      </c>
      <c r="D38">
        <v>6.03</v>
      </c>
      <c r="E38">
        <v>5.1999999999999998E-2</v>
      </c>
      <c r="F38">
        <v>0</v>
      </c>
      <c r="G38">
        <v>0</v>
      </c>
      <c r="H38">
        <v>249.75</v>
      </c>
      <c r="I38">
        <v>250.11799999999999</v>
      </c>
      <c r="J38">
        <v>8.0000000000000002E-3</v>
      </c>
      <c r="K38">
        <v>259.05500000000001</v>
      </c>
      <c r="L38">
        <v>241.98099999999999</v>
      </c>
      <c r="M38">
        <v>0.252</v>
      </c>
      <c r="N38">
        <v>36</v>
      </c>
      <c r="O38">
        <f t="shared" si="8"/>
        <v>3.7257257257257287E-2</v>
      </c>
      <c r="P38">
        <f t="shared" si="5"/>
        <v>-3.2532644591752695E-2</v>
      </c>
      <c r="Q38">
        <f t="shared" si="4"/>
        <v>-7.7865896105059257E-2</v>
      </c>
      <c r="S38">
        <f t="shared" si="6"/>
        <v>3.1335926535897931</v>
      </c>
      <c r="T38">
        <f t="shared" si="7"/>
        <v>2.8895926535897933</v>
      </c>
    </row>
    <row r="39" spans="1:20">
      <c r="A39">
        <v>37</v>
      </c>
      <c r="B39">
        <v>249.107</v>
      </c>
      <c r="C39">
        <v>239.77799999999999</v>
      </c>
      <c r="D39">
        <v>5.3929999999999998</v>
      </c>
      <c r="E39">
        <v>0.123</v>
      </c>
      <c r="F39">
        <v>0</v>
      </c>
      <c r="G39">
        <v>0</v>
      </c>
      <c r="H39">
        <v>249.035</v>
      </c>
      <c r="I39">
        <v>250.11199999999999</v>
      </c>
      <c r="J39">
        <v>1.4999999999999999E-2</v>
      </c>
      <c r="K39">
        <v>258.69799999999998</v>
      </c>
      <c r="L39">
        <v>239.44</v>
      </c>
      <c r="M39">
        <v>0.25800000000000001</v>
      </c>
      <c r="N39">
        <v>37</v>
      </c>
      <c r="O39">
        <f t="shared" si="8"/>
        <v>3.8801774850924502E-2</v>
      </c>
      <c r="P39">
        <f t="shared" si="5"/>
        <v>-4.2668884339815749E-2</v>
      </c>
      <c r="Q39">
        <f t="shared" si="4"/>
        <v>-7.7720389869463738E-2</v>
      </c>
      <c r="S39">
        <f t="shared" si="6"/>
        <v>3.126592653589793</v>
      </c>
      <c r="T39">
        <f t="shared" si="7"/>
        <v>2.8835926535897931</v>
      </c>
    </row>
    <row r="40" spans="1:20">
      <c r="A40">
        <v>38</v>
      </c>
      <c r="B40">
        <v>262.21199999999999</v>
      </c>
      <c r="C40">
        <v>257.51799999999997</v>
      </c>
      <c r="D40">
        <v>5.5579999999999998</v>
      </c>
      <c r="E40">
        <v>6.5000000000000002E-2</v>
      </c>
      <c r="F40">
        <v>0</v>
      </c>
      <c r="G40">
        <v>0</v>
      </c>
      <c r="H40">
        <v>248.733</v>
      </c>
      <c r="I40">
        <v>250.107</v>
      </c>
      <c r="J40">
        <v>1.0999999999999999E-2</v>
      </c>
      <c r="K40">
        <v>254.92599999999999</v>
      </c>
      <c r="L40">
        <v>240.35599999999999</v>
      </c>
      <c r="M40">
        <v>0.29899999999999999</v>
      </c>
      <c r="N40">
        <v>38</v>
      </c>
      <c r="O40">
        <f t="shared" si="8"/>
        <v>2.4898183996494166E-2</v>
      </c>
      <c r="P40">
        <f t="shared" si="5"/>
        <v>-3.8987313429852045E-2</v>
      </c>
      <c r="Q40">
        <f t="shared" si="4"/>
        <v>-9.1995360581248256E-2</v>
      </c>
      <c r="S40">
        <f t="shared" si="6"/>
        <v>3.130592653589793</v>
      </c>
      <c r="T40">
        <f t="shared" si="7"/>
        <v>2.8425926535897932</v>
      </c>
    </row>
    <row r="41" spans="1:20">
      <c r="A41">
        <v>39</v>
      </c>
      <c r="B41">
        <v>252.411</v>
      </c>
      <c r="C41">
        <v>248.81899999999999</v>
      </c>
      <c r="D41">
        <v>5.6379999999999999</v>
      </c>
      <c r="E41">
        <v>2.8000000000000001E-2</v>
      </c>
      <c r="F41">
        <v>0</v>
      </c>
      <c r="G41">
        <v>0</v>
      </c>
      <c r="H41">
        <v>248.49100000000001</v>
      </c>
      <c r="I41">
        <v>250.10499999999999</v>
      </c>
      <c r="J41">
        <v>7.0000000000000001E-3</v>
      </c>
      <c r="K41">
        <v>256.517</v>
      </c>
      <c r="L41">
        <v>240.084</v>
      </c>
      <c r="M41">
        <v>0.30099999999999999</v>
      </c>
      <c r="N41">
        <v>39</v>
      </c>
      <c r="O41">
        <f t="shared" si="8"/>
        <v>3.2298956501442634E-2</v>
      </c>
      <c r="P41">
        <f t="shared" si="5"/>
        <v>-4.0067171787849049E-2</v>
      </c>
      <c r="Q41">
        <f t="shared" si="4"/>
        <v>-9.3792091187129487E-2</v>
      </c>
      <c r="S41">
        <f t="shared" si="6"/>
        <v>3.134592653589793</v>
      </c>
      <c r="T41">
        <f t="shared" si="7"/>
        <v>2.840592653589793</v>
      </c>
    </row>
    <row r="42" spans="1:20">
      <c r="A42">
        <v>40</v>
      </c>
      <c r="B42">
        <v>235.29</v>
      </c>
      <c r="C42">
        <v>249.768</v>
      </c>
      <c r="D42">
        <v>0.127</v>
      </c>
      <c r="E42">
        <v>-1.6E-2</v>
      </c>
      <c r="F42">
        <v>0</v>
      </c>
      <c r="G42">
        <v>0</v>
      </c>
      <c r="H42">
        <v>248.64400000000001</v>
      </c>
      <c r="I42">
        <v>250.10599999999999</v>
      </c>
      <c r="J42">
        <v>1.7999999999999999E-2</v>
      </c>
      <c r="K42">
        <v>263.77800000000002</v>
      </c>
      <c r="L42">
        <v>241.441</v>
      </c>
      <c r="M42">
        <v>0.27400000000000002</v>
      </c>
      <c r="N42">
        <v>40</v>
      </c>
      <c r="O42">
        <f t="shared" si="8"/>
        <v>6.0866137932144009E-2</v>
      </c>
      <c r="P42">
        <f t="shared" si="5"/>
        <v>-3.4645310388395287E-2</v>
      </c>
      <c r="Q42">
        <f t="shared" si="4"/>
        <v>-8.1956909363899252E-2</v>
      </c>
      <c r="S42">
        <f t="shared" si="6"/>
        <v>3.1235926535897933</v>
      </c>
      <c r="T42">
        <f t="shared" si="7"/>
        <v>2.8675926535897931</v>
      </c>
    </row>
    <row r="43" spans="1:20">
      <c r="A43">
        <v>41</v>
      </c>
      <c r="B43">
        <v>240.95599999999999</v>
      </c>
      <c r="C43">
        <v>258.024</v>
      </c>
      <c r="D43">
        <v>6.0209999999999999</v>
      </c>
      <c r="E43">
        <v>0.115</v>
      </c>
      <c r="F43">
        <v>0</v>
      </c>
      <c r="G43">
        <v>0</v>
      </c>
      <c r="H43">
        <v>248.55199999999999</v>
      </c>
      <c r="I43">
        <v>250.10400000000001</v>
      </c>
      <c r="J43">
        <v>1.2E-2</v>
      </c>
      <c r="K43">
        <v>266.79300000000001</v>
      </c>
      <c r="L43">
        <v>242.68600000000001</v>
      </c>
      <c r="M43">
        <v>0.29899999999999999</v>
      </c>
      <c r="N43">
        <v>41</v>
      </c>
      <c r="O43">
        <f t="shared" si="8"/>
        <v>7.338906949048897E-2</v>
      </c>
      <c r="P43">
        <f t="shared" si="5"/>
        <v>-2.9659661580782419E-2</v>
      </c>
      <c r="Q43">
        <f t="shared" si="4"/>
        <v>-9.1705225493419126E-2</v>
      </c>
      <c r="S43">
        <f t="shared" si="6"/>
        <v>3.1295926535897931</v>
      </c>
      <c r="T43">
        <f t="shared" si="7"/>
        <v>2.8425926535897932</v>
      </c>
    </row>
    <row r="44" spans="1:20">
      <c r="A44">
        <v>42</v>
      </c>
      <c r="B44">
        <v>262.27300000000002</v>
      </c>
      <c r="C44">
        <v>248.63300000000001</v>
      </c>
      <c r="D44">
        <v>5.85</v>
      </c>
      <c r="E44">
        <v>0.112</v>
      </c>
      <c r="F44">
        <v>0</v>
      </c>
      <c r="G44">
        <v>0</v>
      </c>
      <c r="H44">
        <v>248.63800000000001</v>
      </c>
      <c r="I44">
        <v>250.10499999999999</v>
      </c>
      <c r="J44">
        <v>1.4E-2</v>
      </c>
      <c r="K44">
        <v>259.62200000000001</v>
      </c>
      <c r="L44">
        <v>240.29300000000001</v>
      </c>
      <c r="M44">
        <v>0.32800000000000001</v>
      </c>
      <c r="N44">
        <v>42</v>
      </c>
      <c r="O44">
        <f t="shared" si="8"/>
        <v>4.4176674522800254E-2</v>
      </c>
      <c r="P44">
        <f t="shared" si="5"/>
        <v>-3.9231522760440549E-2</v>
      </c>
      <c r="Q44">
        <f t="shared" si="4"/>
        <v>-0.10039670595836597</v>
      </c>
      <c r="S44">
        <f t="shared" si="6"/>
        <v>3.1275926535897933</v>
      </c>
      <c r="T44">
        <f t="shared" si="7"/>
        <v>2.8135926535897933</v>
      </c>
    </row>
    <row r="45" spans="1:20">
      <c r="A45">
        <v>43</v>
      </c>
      <c r="B45">
        <v>237.67099999999999</v>
      </c>
      <c r="C45">
        <v>245.64099999999999</v>
      </c>
      <c r="D45">
        <v>6.234</v>
      </c>
      <c r="E45">
        <v>-0.04</v>
      </c>
      <c r="F45">
        <v>0</v>
      </c>
      <c r="G45">
        <v>0</v>
      </c>
      <c r="H45">
        <v>249.06700000000001</v>
      </c>
      <c r="I45">
        <v>250.11099999999999</v>
      </c>
      <c r="J45">
        <v>1.0999999999999999E-2</v>
      </c>
      <c r="K45">
        <v>264.69200000000001</v>
      </c>
      <c r="L45">
        <v>240.73400000000001</v>
      </c>
      <c r="M45">
        <v>0.3</v>
      </c>
      <c r="N45">
        <v>43</v>
      </c>
      <c r="O45">
        <f t="shared" si="8"/>
        <v>6.2734123749834378E-2</v>
      </c>
      <c r="P45">
        <f t="shared" si="5"/>
        <v>-3.7491353838895458E-2</v>
      </c>
      <c r="Q45">
        <f t="shared" si="4"/>
        <v>-9.2314788916599777E-2</v>
      </c>
      <c r="S45">
        <f t="shared" si="6"/>
        <v>3.130592653589793</v>
      </c>
      <c r="T45">
        <f t="shared" si="7"/>
        <v>2.8415926535897933</v>
      </c>
    </row>
    <row r="46" spans="1:20">
      <c r="A46">
        <v>44</v>
      </c>
      <c r="B46">
        <v>263.98500000000001</v>
      </c>
      <c r="C46">
        <v>248.56200000000001</v>
      </c>
      <c r="D46">
        <v>6.2720000000000002</v>
      </c>
      <c r="E46">
        <v>-7.6999999999999999E-2</v>
      </c>
      <c r="F46">
        <v>0</v>
      </c>
      <c r="G46">
        <v>0</v>
      </c>
      <c r="H46">
        <v>248.51900000000001</v>
      </c>
      <c r="I46">
        <v>250.10499999999999</v>
      </c>
      <c r="J46">
        <v>1.2E-2</v>
      </c>
      <c r="K46">
        <v>257.70699999999999</v>
      </c>
      <c r="L46">
        <v>238.648</v>
      </c>
      <c r="M46">
        <v>0.32</v>
      </c>
      <c r="N46">
        <v>44</v>
      </c>
      <c r="O46">
        <f t="shared" si="8"/>
        <v>3.6971016300564499E-2</v>
      </c>
      <c r="P46">
        <f t="shared" si="5"/>
        <v>-4.5808760320665297E-2</v>
      </c>
      <c r="Q46">
        <f t="shared" si="4"/>
        <v>-9.8415363944157092E-2</v>
      </c>
      <c r="S46">
        <f t="shared" si="6"/>
        <v>3.1295926535897931</v>
      </c>
      <c r="T46">
        <f t="shared" si="7"/>
        <v>2.8215926535897933</v>
      </c>
    </row>
    <row r="47" spans="1:20">
      <c r="A47">
        <v>45</v>
      </c>
      <c r="B47">
        <v>244.11699999999999</v>
      </c>
      <c r="C47">
        <v>243.017</v>
      </c>
      <c r="D47">
        <v>0.23899999999999999</v>
      </c>
      <c r="E47">
        <v>7.8E-2</v>
      </c>
      <c r="F47">
        <v>0</v>
      </c>
      <c r="G47">
        <v>0</v>
      </c>
      <c r="H47">
        <v>249.00899999999999</v>
      </c>
      <c r="I47">
        <v>250.11099999999999</v>
      </c>
      <c r="J47">
        <v>6.0000000000000001E-3</v>
      </c>
      <c r="K47">
        <v>260.72800000000001</v>
      </c>
      <c r="L47">
        <v>238.72499999999999</v>
      </c>
      <c r="M47">
        <v>0.29499999999999998</v>
      </c>
      <c r="N47">
        <v>45</v>
      </c>
      <c r="O47">
        <f t="shared" si="8"/>
        <v>4.7062555971872595E-2</v>
      </c>
      <c r="P47">
        <f t="shared" si="5"/>
        <v>-4.5523787438377344E-2</v>
      </c>
      <c r="Q47">
        <f t="shared" si="4"/>
        <v>-9.2167584226585539E-2</v>
      </c>
      <c r="S47">
        <f t="shared" si="6"/>
        <v>3.1355926535897933</v>
      </c>
      <c r="T47">
        <f t="shared" si="7"/>
        <v>2.8465926535897932</v>
      </c>
    </row>
    <row r="48" spans="1:20">
      <c r="A48">
        <v>46</v>
      </c>
      <c r="B48">
        <v>253.96799999999999</v>
      </c>
      <c r="C48">
        <v>241.35</v>
      </c>
      <c r="D48">
        <v>6.1840000000000002</v>
      </c>
      <c r="E48">
        <v>0.11700000000000001</v>
      </c>
      <c r="F48">
        <v>0</v>
      </c>
      <c r="G48">
        <v>0</v>
      </c>
      <c r="H48">
        <v>248.99100000000001</v>
      </c>
      <c r="I48">
        <v>250.11</v>
      </c>
      <c r="J48">
        <v>8.0000000000000002E-3</v>
      </c>
      <c r="K48">
        <v>258.601</v>
      </c>
      <c r="L48">
        <v>237.398</v>
      </c>
      <c r="M48">
        <v>0.30299999999999999</v>
      </c>
      <c r="N48">
        <v>46</v>
      </c>
      <c r="O48">
        <f t="shared" si="8"/>
        <v>3.8595772537963161E-2</v>
      </c>
      <c r="P48">
        <f t="shared" si="5"/>
        <v>-5.0825636719843338E-2</v>
      </c>
      <c r="Q48">
        <f t="shared" si="4"/>
        <v>-9.4141144881116787E-2</v>
      </c>
      <c r="S48">
        <f t="shared" si="6"/>
        <v>3.1335926535897931</v>
      </c>
      <c r="T48">
        <f t="shared" si="7"/>
        <v>2.8385926535897932</v>
      </c>
    </row>
    <row r="49" spans="1:20">
      <c r="A49">
        <v>47</v>
      </c>
      <c r="B49">
        <v>251.05199999999999</v>
      </c>
      <c r="C49">
        <v>254.01</v>
      </c>
      <c r="D49">
        <v>5.9340000000000002</v>
      </c>
      <c r="E49">
        <v>0.11700000000000001</v>
      </c>
      <c r="F49">
        <v>0</v>
      </c>
      <c r="G49">
        <v>0</v>
      </c>
      <c r="H49">
        <v>248.53899999999999</v>
      </c>
      <c r="I49">
        <v>250.107</v>
      </c>
      <c r="J49">
        <v>1.2E-2</v>
      </c>
      <c r="K49">
        <v>260.51</v>
      </c>
      <c r="L49">
        <v>238.12</v>
      </c>
      <c r="M49">
        <v>0.32700000000000001</v>
      </c>
      <c r="N49">
        <v>47</v>
      </c>
      <c r="O49">
        <f t="shared" si="8"/>
        <v>4.8165479059624462E-2</v>
      </c>
      <c r="P49">
        <f t="shared" si="5"/>
        <v>-4.7927487035548763E-2</v>
      </c>
      <c r="Q49">
        <f t="shared" si="4"/>
        <v>-0.10065207676106978</v>
      </c>
      <c r="S49">
        <f t="shared" si="6"/>
        <v>3.1295926535897931</v>
      </c>
      <c r="T49">
        <f t="shared" si="7"/>
        <v>2.8145926535897932</v>
      </c>
    </row>
    <row r="50" spans="1:20">
      <c r="A50">
        <v>48</v>
      </c>
      <c r="B50">
        <v>280.64100000000002</v>
      </c>
      <c r="C50">
        <v>244.17</v>
      </c>
      <c r="D50">
        <v>0.60299999999999998</v>
      </c>
      <c r="E50">
        <v>-0.08</v>
      </c>
      <c r="F50">
        <v>0</v>
      </c>
      <c r="G50">
        <v>0</v>
      </c>
      <c r="H50">
        <v>248.369</v>
      </c>
      <c r="I50">
        <v>250.10499999999999</v>
      </c>
      <c r="J50">
        <v>7.0000000000000001E-3</v>
      </c>
      <c r="K50">
        <v>249.09100000000001</v>
      </c>
      <c r="L50">
        <v>234.523</v>
      </c>
      <c r="M50">
        <v>0.34399999999999997</v>
      </c>
      <c r="N50">
        <v>48</v>
      </c>
      <c r="O50">
        <f t="shared" si="8"/>
        <v>2.906965039920475E-3</v>
      </c>
      <c r="P50">
        <f t="shared" si="5"/>
        <v>-6.230183323004336E-2</v>
      </c>
      <c r="Q50">
        <f t="shared" si="4"/>
        <v>-0.10750998207504288</v>
      </c>
      <c r="S50">
        <f t="shared" si="6"/>
        <v>3.134592653589793</v>
      </c>
      <c r="T50">
        <f t="shared" si="7"/>
        <v>2.7975926535897933</v>
      </c>
    </row>
    <row r="51" spans="1:20">
      <c r="A51">
        <v>49</v>
      </c>
      <c r="B51">
        <v>253.286</v>
      </c>
      <c r="C51">
        <v>268.48</v>
      </c>
      <c r="D51">
        <v>5.8819999999999997</v>
      </c>
      <c r="E51">
        <v>1E-3</v>
      </c>
      <c r="F51">
        <v>0</v>
      </c>
      <c r="G51">
        <v>0</v>
      </c>
      <c r="H51">
        <v>247.965</v>
      </c>
      <c r="I51">
        <v>250.102</v>
      </c>
      <c r="J51">
        <v>6.2809999999999997</v>
      </c>
      <c r="K51">
        <v>257.27600000000001</v>
      </c>
      <c r="L51">
        <v>238.02799999999999</v>
      </c>
      <c r="M51">
        <v>0.372</v>
      </c>
      <c r="N51">
        <v>49</v>
      </c>
      <c r="O51">
        <f t="shared" si="8"/>
        <v>3.7549654185066471E-2</v>
      </c>
      <c r="P51">
        <f t="shared" si="5"/>
        <v>-4.8276303268266596E-2</v>
      </c>
      <c r="Q51">
        <f t="shared" si="4"/>
        <v>-0.11779761337542974</v>
      </c>
      <c r="S51">
        <f t="shared" si="6"/>
        <v>3.1394073464102066</v>
      </c>
      <c r="T51">
        <f t="shared" si="7"/>
        <v>2.7695926535897932</v>
      </c>
    </row>
    <row r="52" spans="1:20">
      <c r="A52">
        <v>50</v>
      </c>
      <c r="B52">
        <v>263.34899999999999</v>
      </c>
      <c r="C52">
        <v>251.83199999999999</v>
      </c>
      <c r="D52">
        <v>5.9509999999999996</v>
      </c>
      <c r="E52">
        <v>-4.2999999999999997E-2</v>
      </c>
      <c r="F52">
        <v>0</v>
      </c>
      <c r="G52">
        <v>0</v>
      </c>
      <c r="H52">
        <v>248.142</v>
      </c>
      <c r="I52">
        <v>250.101</v>
      </c>
      <c r="J52">
        <v>3.0000000000000001E-3</v>
      </c>
      <c r="K52">
        <v>255.834</v>
      </c>
      <c r="L52">
        <v>237.304</v>
      </c>
      <c r="M52">
        <v>0.374</v>
      </c>
      <c r="N52">
        <v>50</v>
      </c>
      <c r="O52">
        <f t="shared" si="8"/>
        <v>3.0998379959861721E-2</v>
      </c>
      <c r="P52">
        <f t="shared" si="5"/>
        <v>-5.116732839932666E-2</v>
      </c>
      <c r="Q52">
        <f t="shared" si="4"/>
        <v>-0.11820584604238638</v>
      </c>
      <c r="S52">
        <f t="shared" si="6"/>
        <v>3.138592653589793</v>
      </c>
      <c r="T52">
        <f t="shared" si="7"/>
        <v>2.767592653589793</v>
      </c>
    </row>
    <row r="53" spans="1:20">
      <c r="A53">
        <v>51</v>
      </c>
      <c r="B53">
        <v>243.68700000000001</v>
      </c>
      <c r="C53">
        <v>268.21699999999998</v>
      </c>
      <c r="D53">
        <v>6.0590000000000002</v>
      </c>
      <c r="E53">
        <v>-8.2000000000000003E-2</v>
      </c>
      <c r="F53">
        <v>0</v>
      </c>
      <c r="G53">
        <v>0</v>
      </c>
      <c r="H53">
        <v>247.88300000000001</v>
      </c>
      <c r="I53">
        <v>250.1</v>
      </c>
      <c r="J53">
        <v>5.0000000000000001E-3</v>
      </c>
      <c r="K53">
        <v>264.77499999999998</v>
      </c>
      <c r="L53">
        <v>240.935</v>
      </c>
      <c r="M53">
        <v>0.379</v>
      </c>
      <c r="N53">
        <v>51</v>
      </c>
      <c r="O53">
        <f t="shared" si="8"/>
        <v>6.8145052302900827E-2</v>
      </c>
      <c r="P53">
        <f t="shared" si="5"/>
        <v>-3.6645341863254667E-2</v>
      </c>
      <c r="Q53">
        <f t="shared" si="4"/>
        <v>-0.1192376700786956</v>
      </c>
      <c r="S53">
        <f t="shared" si="6"/>
        <v>3.1365926535897932</v>
      </c>
      <c r="T53">
        <f t="shared" si="7"/>
        <v>2.7625926535897931</v>
      </c>
    </row>
    <row r="54" spans="1:20">
      <c r="A54">
        <v>52</v>
      </c>
      <c r="B54">
        <v>250.15100000000001</v>
      </c>
      <c r="C54">
        <v>252.279</v>
      </c>
      <c r="D54">
        <v>0.48199999999999998</v>
      </c>
      <c r="E54">
        <v>-0.126</v>
      </c>
      <c r="F54">
        <v>0</v>
      </c>
      <c r="G54">
        <v>0</v>
      </c>
      <c r="H54">
        <v>247.191</v>
      </c>
      <c r="I54">
        <v>250.09700000000001</v>
      </c>
      <c r="J54">
        <v>0.02</v>
      </c>
      <c r="K54">
        <v>264.37799999999999</v>
      </c>
      <c r="L54">
        <v>240.511</v>
      </c>
      <c r="M54">
        <v>0.35299999999999998</v>
      </c>
      <c r="N54">
        <v>52</v>
      </c>
      <c r="O54">
        <f t="shared" si="8"/>
        <v>6.9529230433146766E-2</v>
      </c>
      <c r="P54">
        <f t="shared" si="5"/>
        <v>-3.8329128298220341E-2</v>
      </c>
      <c r="Q54">
        <f t="shared" si="4"/>
        <v>-0.10667631461044536</v>
      </c>
      <c r="S54">
        <f t="shared" si="6"/>
        <v>3.1215926535897931</v>
      </c>
      <c r="T54">
        <f t="shared" si="7"/>
        <v>2.7885926535897934</v>
      </c>
    </row>
    <row r="55" spans="1:20">
      <c r="A55">
        <v>53</v>
      </c>
      <c r="B55">
        <v>262.99099999999999</v>
      </c>
      <c r="C55">
        <v>266.12599999999998</v>
      </c>
      <c r="D55">
        <v>0.23100000000000001</v>
      </c>
      <c r="E55">
        <v>0.126</v>
      </c>
      <c r="F55">
        <v>0</v>
      </c>
      <c r="G55">
        <v>0</v>
      </c>
      <c r="H55">
        <v>247.85300000000001</v>
      </c>
      <c r="I55">
        <v>250.11</v>
      </c>
      <c r="J55">
        <v>0.02</v>
      </c>
      <c r="K55">
        <v>262.06700000000001</v>
      </c>
      <c r="L55">
        <v>240.17699999999999</v>
      </c>
      <c r="M55">
        <v>0.39600000000000002</v>
      </c>
      <c r="N55">
        <v>53</v>
      </c>
      <c r="O55">
        <f t="shared" si="8"/>
        <v>5.7348508995251207E-2</v>
      </c>
      <c r="P55">
        <f t="shared" si="5"/>
        <v>-3.9714525608732239E-2</v>
      </c>
      <c r="Q55">
        <f t="shared" si="4"/>
        <v>-0.12045133421479721</v>
      </c>
      <c r="S55">
        <f t="shared" si="6"/>
        <v>3.1215926535897931</v>
      </c>
      <c r="T55">
        <f t="shared" si="7"/>
        <v>2.7455926535897932</v>
      </c>
    </row>
    <row r="56" spans="1:20">
      <c r="A56">
        <v>54</v>
      </c>
      <c r="B56">
        <v>250.18700000000001</v>
      </c>
      <c r="C56">
        <v>262.35300000000001</v>
      </c>
      <c r="D56">
        <v>5.5990000000000002</v>
      </c>
      <c r="E56">
        <v>0.107</v>
      </c>
      <c r="F56">
        <v>0</v>
      </c>
      <c r="G56">
        <v>0</v>
      </c>
      <c r="H56">
        <v>248.06200000000001</v>
      </c>
      <c r="I56">
        <v>250.114</v>
      </c>
      <c r="J56">
        <v>1.2E-2</v>
      </c>
      <c r="K56">
        <v>265.452</v>
      </c>
      <c r="L56">
        <v>241.351</v>
      </c>
      <c r="M56">
        <v>0.40200000000000002</v>
      </c>
      <c r="N56">
        <v>54</v>
      </c>
      <c r="O56">
        <f t="shared" si="8"/>
        <v>7.0103441881465056E-2</v>
      </c>
      <c r="P56">
        <f t="shared" si="5"/>
        <v>-3.503602357325062E-2</v>
      </c>
      <c r="Q56">
        <f t="shared" si="4"/>
        <v>-0.12461685694227694</v>
      </c>
      <c r="S56">
        <f t="shared" si="6"/>
        <v>3.1295926535897931</v>
      </c>
      <c r="T56">
        <f t="shared" si="7"/>
        <v>2.739592653589793</v>
      </c>
    </row>
    <row r="57" spans="1:20">
      <c r="A57">
        <v>55</v>
      </c>
      <c r="B57">
        <v>251.53800000000001</v>
      </c>
      <c r="C57">
        <v>258.99700000000001</v>
      </c>
      <c r="D57">
        <v>6.0469999999999997</v>
      </c>
      <c r="E57">
        <v>0.09</v>
      </c>
      <c r="F57">
        <v>0</v>
      </c>
      <c r="G57">
        <v>0</v>
      </c>
      <c r="H57">
        <v>247.774</v>
      </c>
      <c r="I57">
        <v>250.11099999999999</v>
      </c>
      <c r="J57">
        <v>1.7999999999999999E-2</v>
      </c>
      <c r="K57">
        <v>266.31900000000002</v>
      </c>
      <c r="L57">
        <v>241.41200000000001</v>
      </c>
      <c r="M57">
        <v>0.40200000000000002</v>
      </c>
      <c r="N57">
        <v>55</v>
      </c>
      <c r="O57">
        <f t="shared" si="8"/>
        <v>7.4846432636192728E-2</v>
      </c>
      <c r="P57">
        <f t="shared" si="5"/>
        <v>-3.4780557432499908E-2</v>
      </c>
      <c r="Q57">
        <f t="shared" si="4"/>
        <v>-0.12293536404584887</v>
      </c>
      <c r="S57">
        <f t="shared" si="6"/>
        <v>3.1235926535897933</v>
      </c>
      <c r="T57">
        <f t="shared" si="7"/>
        <v>2.739592653589793</v>
      </c>
    </row>
    <row r="58" spans="1:20">
      <c r="A58">
        <v>56</v>
      </c>
      <c r="B58">
        <v>251.30199999999999</v>
      </c>
      <c r="C58">
        <v>245.928</v>
      </c>
      <c r="D58">
        <v>0.76600000000000001</v>
      </c>
      <c r="E58">
        <v>-0.13900000000000001</v>
      </c>
      <c r="F58">
        <v>0</v>
      </c>
      <c r="G58">
        <v>0</v>
      </c>
      <c r="H58">
        <v>247.733</v>
      </c>
      <c r="I58">
        <v>250.11</v>
      </c>
      <c r="J58">
        <v>2.4E-2</v>
      </c>
      <c r="K58">
        <v>263.93900000000002</v>
      </c>
      <c r="L58">
        <v>239.88900000000001</v>
      </c>
      <c r="M58">
        <v>0.35699999999999998</v>
      </c>
      <c r="N58">
        <v>56</v>
      </c>
      <c r="O58">
        <f t="shared" si="8"/>
        <v>6.5417203198605015E-2</v>
      </c>
      <c r="P58">
        <f t="shared" si="5"/>
        <v>-4.0866018951661282E-2</v>
      </c>
      <c r="Q58">
        <f t="shared" si="4"/>
        <v>-0.10681318472333547</v>
      </c>
      <c r="S58">
        <f t="shared" si="6"/>
        <v>3.1175926535897931</v>
      </c>
      <c r="T58">
        <f t="shared" si="7"/>
        <v>2.7845926535897929</v>
      </c>
    </row>
    <row r="59" spans="1:20">
      <c r="A59">
        <v>57</v>
      </c>
      <c r="B59">
        <v>253.321</v>
      </c>
      <c r="C59">
        <v>238.047</v>
      </c>
      <c r="D59">
        <v>6.2370000000000001</v>
      </c>
      <c r="E59">
        <v>0.27200000000000002</v>
      </c>
      <c r="F59">
        <v>0</v>
      </c>
      <c r="G59">
        <v>0</v>
      </c>
      <c r="H59">
        <v>247.95400000000001</v>
      </c>
      <c r="I59">
        <v>250.11600000000001</v>
      </c>
      <c r="J59">
        <v>2.4E-2</v>
      </c>
      <c r="K59">
        <v>260.923</v>
      </c>
      <c r="L59">
        <v>237.857</v>
      </c>
      <c r="M59">
        <v>0.34699999999999998</v>
      </c>
      <c r="N59">
        <v>57</v>
      </c>
      <c r="O59">
        <f t="shared" si="8"/>
        <v>5.2304056397557586E-2</v>
      </c>
      <c r="P59">
        <f t="shared" si="5"/>
        <v>-4.9013257848358416E-2</v>
      </c>
      <c r="Q59">
        <f t="shared" si="4"/>
        <v>-0.10360558157849049</v>
      </c>
      <c r="S59">
        <f t="shared" si="6"/>
        <v>3.1175926535897931</v>
      </c>
      <c r="T59">
        <f t="shared" si="7"/>
        <v>2.7945926535897931</v>
      </c>
    </row>
    <row r="60" spans="1:20">
      <c r="A60">
        <v>58</v>
      </c>
      <c r="B60">
        <v>258.291</v>
      </c>
      <c r="C60">
        <v>242.26</v>
      </c>
      <c r="D60">
        <v>0.73499999999999999</v>
      </c>
      <c r="E60">
        <v>-9.6000000000000002E-2</v>
      </c>
      <c r="F60">
        <v>0</v>
      </c>
      <c r="G60">
        <v>0</v>
      </c>
      <c r="H60">
        <v>248.16</v>
      </c>
      <c r="I60">
        <v>250.12100000000001</v>
      </c>
      <c r="J60">
        <v>3.7999999999999999E-2</v>
      </c>
      <c r="K60">
        <v>257.52</v>
      </c>
      <c r="L60">
        <v>236.28</v>
      </c>
      <c r="M60">
        <v>0.32600000000000001</v>
      </c>
      <c r="N60">
        <v>58</v>
      </c>
      <c r="O60">
        <f t="shared" si="8"/>
        <v>3.7717601547388721E-2</v>
      </c>
      <c r="P60">
        <f t="shared" si="5"/>
        <v>-5.5337216787075087E-2</v>
      </c>
      <c r="Q60">
        <f t="shared" si="4"/>
        <v>-9.2795682985936614E-2</v>
      </c>
      <c r="S60">
        <f t="shared" si="6"/>
        <v>3.1035926535897933</v>
      </c>
      <c r="T60">
        <f t="shared" si="7"/>
        <v>2.815592653589793</v>
      </c>
    </row>
    <row r="61" spans="1:20">
      <c r="A61">
        <v>59</v>
      </c>
      <c r="B61">
        <v>249.84200000000001</v>
      </c>
      <c r="C61">
        <v>244.5</v>
      </c>
      <c r="D61">
        <v>6.0149999999999997</v>
      </c>
      <c r="E61">
        <v>7.9000000000000001E-2</v>
      </c>
      <c r="F61">
        <v>0</v>
      </c>
      <c r="G61">
        <v>0</v>
      </c>
      <c r="H61">
        <v>248.309</v>
      </c>
      <c r="I61">
        <v>250.126</v>
      </c>
      <c r="J61">
        <v>3.2000000000000001E-2</v>
      </c>
      <c r="K61">
        <v>259.23</v>
      </c>
      <c r="L61">
        <v>236.541</v>
      </c>
      <c r="M61">
        <v>0.32200000000000001</v>
      </c>
      <c r="N61">
        <v>59</v>
      </c>
      <c r="O61">
        <f t="shared" si="8"/>
        <v>4.3981490803796965E-2</v>
      </c>
      <c r="P61">
        <f t="shared" si="5"/>
        <v>-5.431262643627615E-2</v>
      </c>
      <c r="Q61">
        <f t="shared" si="4"/>
        <v>-9.3259803551830694E-2</v>
      </c>
      <c r="S61">
        <f t="shared" si="6"/>
        <v>3.1095926535897931</v>
      </c>
      <c r="T61">
        <f t="shared" si="7"/>
        <v>2.8195926535897931</v>
      </c>
    </row>
    <row r="62" spans="1:20">
      <c r="A62">
        <v>60</v>
      </c>
      <c r="B62">
        <v>249.80500000000001</v>
      </c>
      <c r="C62">
        <v>252.21799999999999</v>
      </c>
      <c r="D62">
        <v>0.79300000000000004</v>
      </c>
      <c r="E62">
        <v>5.2999999999999999E-2</v>
      </c>
      <c r="F62">
        <v>0</v>
      </c>
      <c r="G62">
        <v>0</v>
      </c>
      <c r="H62">
        <v>248.10599999999999</v>
      </c>
      <c r="I62">
        <v>250.12</v>
      </c>
      <c r="J62">
        <v>4.2000000000000003E-2</v>
      </c>
      <c r="K62">
        <v>261.24900000000002</v>
      </c>
      <c r="L62">
        <v>237.26599999999999</v>
      </c>
      <c r="M62">
        <v>0.32600000000000001</v>
      </c>
      <c r="N62">
        <v>60</v>
      </c>
      <c r="O62">
        <f t="shared" si="8"/>
        <v>5.2973325917148435E-2</v>
      </c>
      <c r="P62">
        <f t="shared" si="5"/>
        <v>-5.1391332160562984E-2</v>
      </c>
      <c r="Q62">
        <f t="shared" si="4"/>
        <v>-9.162494293277075E-2</v>
      </c>
      <c r="S62">
        <f t="shared" si="6"/>
        <v>3.0995926535897933</v>
      </c>
      <c r="T62">
        <f t="shared" si="7"/>
        <v>2.815592653589793</v>
      </c>
    </row>
    <row r="63" spans="1:20">
      <c r="A63">
        <v>61</v>
      </c>
      <c r="B63">
        <v>266.52</v>
      </c>
      <c r="C63">
        <v>237.012</v>
      </c>
      <c r="D63">
        <v>6.0250000000000004</v>
      </c>
      <c r="E63">
        <v>-4.5999999999999999E-2</v>
      </c>
      <c r="F63">
        <v>0</v>
      </c>
      <c r="G63">
        <v>0</v>
      </c>
      <c r="H63">
        <v>248.04900000000001</v>
      </c>
      <c r="I63">
        <v>250.11699999999999</v>
      </c>
      <c r="J63">
        <v>3.4000000000000002E-2</v>
      </c>
      <c r="K63">
        <v>253.97200000000001</v>
      </c>
      <c r="L63">
        <v>234.441</v>
      </c>
      <c r="M63">
        <v>0.32500000000000001</v>
      </c>
      <c r="N63">
        <v>61</v>
      </c>
      <c r="O63">
        <f t="shared" si="8"/>
        <v>2.3878346616999068E-2</v>
      </c>
      <c r="P63">
        <f t="shared" si="5"/>
        <v>-6.2674668255256499E-2</v>
      </c>
      <c r="Q63">
        <f t="shared" si="4"/>
        <v>-9.3641616659070906E-2</v>
      </c>
      <c r="S63">
        <f t="shared" si="6"/>
        <v>3.1075926535897933</v>
      </c>
      <c r="T63">
        <f t="shared" si="7"/>
        <v>2.8165926535897929</v>
      </c>
    </row>
    <row r="64" spans="1:20">
      <c r="A64">
        <v>62</v>
      </c>
      <c r="B64">
        <v>261.62599999999998</v>
      </c>
      <c r="C64">
        <v>239.09899999999999</v>
      </c>
      <c r="D64">
        <v>5.8470000000000004</v>
      </c>
      <c r="E64">
        <v>0.25</v>
      </c>
      <c r="F64">
        <v>0</v>
      </c>
      <c r="G64">
        <v>0</v>
      </c>
      <c r="H64">
        <v>248.274</v>
      </c>
      <c r="I64">
        <v>250.125</v>
      </c>
      <c r="J64">
        <v>2.7E-2</v>
      </c>
      <c r="K64">
        <v>252.51400000000001</v>
      </c>
      <c r="L64">
        <v>233.54900000000001</v>
      </c>
      <c r="M64">
        <v>0.33600000000000002</v>
      </c>
      <c r="N64">
        <v>62</v>
      </c>
      <c r="O64">
        <f t="shared" si="8"/>
        <v>1.7077905862071779E-2</v>
      </c>
      <c r="P64">
        <f t="shared" si="5"/>
        <v>-6.6270864567716109E-2</v>
      </c>
      <c r="Q64">
        <f t="shared" si="4"/>
        <v>-9.9210405458272338E-2</v>
      </c>
      <c r="S64">
        <f t="shared" si="6"/>
        <v>3.114592653589793</v>
      </c>
      <c r="T64">
        <f t="shared" si="7"/>
        <v>2.8055926535897933</v>
      </c>
    </row>
    <row r="65" spans="1:20">
      <c r="A65">
        <v>63</v>
      </c>
      <c r="B65">
        <v>260.34199999999998</v>
      </c>
      <c r="C65">
        <v>244.24799999999999</v>
      </c>
      <c r="D65">
        <v>0.33800000000000002</v>
      </c>
      <c r="E65">
        <v>-6.0000000000000001E-3</v>
      </c>
      <c r="F65">
        <v>0</v>
      </c>
      <c r="G65">
        <v>0</v>
      </c>
      <c r="H65">
        <v>247.947</v>
      </c>
      <c r="I65">
        <v>250.11600000000001</v>
      </c>
      <c r="J65">
        <v>2.5000000000000001E-2</v>
      </c>
      <c r="K65">
        <v>252.60599999999999</v>
      </c>
      <c r="L65">
        <v>233.46700000000001</v>
      </c>
      <c r="M65">
        <v>0.32700000000000001</v>
      </c>
      <c r="N65">
        <v>63</v>
      </c>
      <c r="O65">
        <f t="shared" si="8"/>
        <v>1.8790305992812947E-2</v>
      </c>
      <c r="P65">
        <f t="shared" si="5"/>
        <v>-6.6565113787202743E-2</v>
      </c>
      <c r="Q65">
        <f t="shared" si="4"/>
        <v>-9.690069687231874E-2</v>
      </c>
      <c r="S65">
        <f t="shared" si="6"/>
        <v>3.1165926535897932</v>
      </c>
      <c r="T65">
        <f t="shared" si="7"/>
        <v>2.8145926535897932</v>
      </c>
    </row>
    <row r="66" spans="1:20">
      <c r="A66">
        <v>64</v>
      </c>
      <c r="B66">
        <v>237.88499999999999</v>
      </c>
      <c r="C66">
        <v>245.232</v>
      </c>
      <c r="D66">
        <v>0.27</v>
      </c>
      <c r="E66">
        <v>6.6000000000000003E-2</v>
      </c>
      <c r="F66">
        <v>0</v>
      </c>
      <c r="G66">
        <v>0</v>
      </c>
      <c r="H66">
        <v>247.76499999999999</v>
      </c>
      <c r="I66">
        <v>250.11099999999999</v>
      </c>
      <c r="J66">
        <v>1.7999999999999999E-2</v>
      </c>
      <c r="K66">
        <v>260.84699999999998</v>
      </c>
      <c r="L66">
        <v>235.98099999999999</v>
      </c>
      <c r="M66">
        <v>0.29699999999999999</v>
      </c>
      <c r="N66">
        <v>64</v>
      </c>
      <c r="O66">
        <f t="shared" si="8"/>
        <v>5.2800032288660606E-2</v>
      </c>
      <c r="P66">
        <f t="shared" ref="P66:P101" si="9">(L66-I66)/I66</f>
        <v>-5.6494916257181796E-2</v>
      </c>
      <c r="Q66">
        <f t="shared" si="4"/>
        <v>-8.9320225439562098E-2</v>
      </c>
      <c r="S66">
        <f t="shared" ref="S66:S101" si="10">ABS(J66-PI())</f>
        <v>3.1235926535897933</v>
      </c>
      <c r="T66">
        <f t="shared" ref="T66:T101" si="11">ABS(M66-PI())</f>
        <v>2.844592653589793</v>
      </c>
    </row>
    <row r="67" spans="1:20">
      <c r="A67">
        <v>65</v>
      </c>
      <c r="B67">
        <v>248.57900000000001</v>
      </c>
      <c r="C67">
        <v>248.40100000000001</v>
      </c>
      <c r="D67">
        <v>0.127</v>
      </c>
      <c r="E67">
        <v>-2.1999999999999999E-2</v>
      </c>
      <c r="F67">
        <v>0</v>
      </c>
      <c r="G67">
        <v>0</v>
      </c>
      <c r="H67">
        <v>248.286</v>
      </c>
      <c r="I67">
        <v>250.12100000000001</v>
      </c>
      <c r="J67">
        <v>2.1999999999999999E-2</v>
      </c>
      <c r="K67">
        <v>261.62099999999998</v>
      </c>
      <c r="L67">
        <v>236.27500000000001</v>
      </c>
      <c r="M67">
        <v>0.29599999999999999</v>
      </c>
      <c r="N67">
        <v>65</v>
      </c>
      <c r="O67">
        <f t="shared" ref="O67:O101" si="12">(K67-H67)/H67</f>
        <v>5.3708223580870365E-2</v>
      </c>
      <c r="P67">
        <f t="shared" si="9"/>
        <v>-5.5357207111757921E-2</v>
      </c>
      <c r="Q67">
        <f t="shared" ref="Q67:Q101" si="13">(T67-S67)/S67</f>
        <v>-8.7831980141606425E-2</v>
      </c>
      <c r="S67">
        <f t="shared" si="10"/>
        <v>3.1195926535897933</v>
      </c>
      <c r="T67">
        <f t="shared" si="11"/>
        <v>2.8455926535897933</v>
      </c>
    </row>
    <row r="68" spans="1:20">
      <c r="A68">
        <v>66</v>
      </c>
      <c r="B68">
        <v>263.26100000000002</v>
      </c>
      <c r="C68">
        <v>267.529</v>
      </c>
      <c r="D68">
        <v>0.191</v>
      </c>
      <c r="E68">
        <v>0.13700000000000001</v>
      </c>
      <c r="F68">
        <v>0</v>
      </c>
      <c r="G68">
        <v>0</v>
      </c>
      <c r="H68">
        <v>247.57499999999999</v>
      </c>
      <c r="I68">
        <v>250.10499999999999</v>
      </c>
      <c r="J68">
        <v>1.4E-2</v>
      </c>
      <c r="K68">
        <v>259.81</v>
      </c>
      <c r="L68">
        <v>236.41800000000001</v>
      </c>
      <c r="M68">
        <v>0.36</v>
      </c>
      <c r="N68">
        <v>66</v>
      </c>
      <c r="O68">
        <f t="shared" si="12"/>
        <v>4.9419367868322787E-2</v>
      </c>
      <c r="P68">
        <f t="shared" si="9"/>
        <v>-5.4725015493492672E-2</v>
      </c>
      <c r="Q68">
        <f t="shared" si="13"/>
        <v>-0.11062821739361348</v>
      </c>
      <c r="S68">
        <f t="shared" si="10"/>
        <v>3.1275926535897933</v>
      </c>
      <c r="T68">
        <f t="shared" si="11"/>
        <v>2.7815926535897932</v>
      </c>
    </row>
    <row r="69" spans="1:20">
      <c r="A69">
        <v>67</v>
      </c>
      <c r="B69">
        <v>250.84200000000001</v>
      </c>
      <c r="C69">
        <v>233.054</v>
      </c>
      <c r="D69">
        <v>5.3810000000000002</v>
      </c>
      <c r="E69">
        <v>-0.13200000000000001</v>
      </c>
      <c r="F69">
        <v>0</v>
      </c>
      <c r="G69">
        <v>0</v>
      </c>
      <c r="H69">
        <v>247.79499999999999</v>
      </c>
      <c r="I69">
        <v>250.108</v>
      </c>
      <c r="J69">
        <v>8.9999999999999993E-3</v>
      </c>
      <c r="K69">
        <v>258.40300000000002</v>
      </c>
      <c r="L69">
        <v>235.35900000000001</v>
      </c>
      <c r="M69">
        <v>0.312</v>
      </c>
      <c r="N69">
        <v>67</v>
      </c>
      <c r="O69">
        <f t="shared" si="12"/>
        <v>4.2809580500010221E-2</v>
      </c>
      <c r="P69">
        <f t="shared" si="9"/>
        <v>-5.897052473331519E-2</v>
      </c>
      <c r="Q69">
        <f t="shared" si="13"/>
        <v>-9.6724992205027754E-2</v>
      </c>
      <c r="S69">
        <f t="shared" si="10"/>
        <v>3.1325926535897932</v>
      </c>
      <c r="T69">
        <f t="shared" si="11"/>
        <v>2.8295926535897933</v>
      </c>
    </row>
    <row r="70" spans="1:20">
      <c r="A70">
        <v>68</v>
      </c>
      <c r="B70">
        <v>246.56100000000001</v>
      </c>
      <c r="C70">
        <v>238.42400000000001</v>
      </c>
      <c r="D70">
        <v>6.109</v>
      </c>
      <c r="E70">
        <v>-9.9000000000000005E-2</v>
      </c>
      <c r="F70">
        <v>0</v>
      </c>
      <c r="G70">
        <v>0</v>
      </c>
      <c r="H70">
        <v>247.857</v>
      </c>
      <c r="I70">
        <v>250.10900000000001</v>
      </c>
      <c r="J70">
        <v>8.9999999999999993E-3</v>
      </c>
      <c r="K70">
        <v>259.68099999999998</v>
      </c>
      <c r="L70">
        <v>235.45</v>
      </c>
      <c r="M70">
        <v>0.28899999999999998</v>
      </c>
      <c r="N70">
        <v>68</v>
      </c>
      <c r="O70">
        <f t="shared" si="12"/>
        <v>4.7704926631081564E-2</v>
      </c>
      <c r="P70">
        <f t="shared" si="9"/>
        <v>-5.8610445845611391E-2</v>
      </c>
      <c r="Q70">
        <f t="shared" si="13"/>
        <v>-8.9382831080553796E-2</v>
      </c>
      <c r="S70">
        <f t="shared" si="10"/>
        <v>3.1325926535897932</v>
      </c>
      <c r="T70">
        <f t="shared" si="11"/>
        <v>2.852592653589793</v>
      </c>
    </row>
    <row r="71" spans="1:20">
      <c r="A71">
        <v>69</v>
      </c>
      <c r="B71">
        <v>256.666</v>
      </c>
      <c r="C71">
        <v>238.672</v>
      </c>
      <c r="D71">
        <v>6.1840000000000002</v>
      </c>
      <c r="E71">
        <v>1.0999999999999999E-2</v>
      </c>
      <c r="F71">
        <v>0</v>
      </c>
      <c r="G71">
        <v>0</v>
      </c>
      <c r="H71">
        <v>247.84200000000001</v>
      </c>
      <c r="I71">
        <v>250.108</v>
      </c>
      <c r="J71">
        <v>6.0000000000000001E-3</v>
      </c>
      <c r="K71">
        <v>256.66399999999999</v>
      </c>
      <c r="L71">
        <v>234.30500000000001</v>
      </c>
      <c r="M71">
        <v>0.29399999999999998</v>
      </c>
      <c r="N71">
        <v>69</v>
      </c>
      <c r="O71">
        <f t="shared" si="12"/>
        <v>3.5595258269381196E-2</v>
      </c>
      <c r="P71">
        <f t="shared" si="9"/>
        <v>-6.318470420778223E-2</v>
      </c>
      <c r="Q71">
        <f t="shared" si="13"/>
        <v>-9.1848665250022998E-2</v>
      </c>
      <c r="S71">
        <f t="shared" si="10"/>
        <v>3.1355926535897933</v>
      </c>
      <c r="T71">
        <f t="shared" si="11"/>
        <v>2.8475926535897931</v>
      </c>
    </row>
    <row r="72" spans="1:20">
      <c r="A72">
        <v>70</v>
      </c>
      <c r="B72">
        <v>255.09899999999999</v>
      </c>
      <c r="C72">
        <v>242.095</v>
      </c>
      <c r="D72">
        <v>4.2000000000000003E-2</v>
      </c>
      <c r="E72">
        <v>-0.13</v>
      </c>
      <c r="F72">
        <v>0</v>
      </c>
      <c r="G72">
        <v>0</v>
      </c>
      <c r="H72">
        <v>247.869</v>
      </c>
      <c r="I72">
        <v>250.10900000000001</v>
      </c>
      <c r="J72">
        <v>6.2809999999999997</v>
      </c>
      <c r="K72">
        <v>255.721</v>
      </c>
      <c r="L72">
        <v>233.98</v>
      </c>
      <c r="M72">
        <v>0.28199999999999997</v>
      </c>
      <c r="N72">
        <v>70</v>
      </c>
      <c r="O72">
        <f t="shared" si="12"/>
        <v>3.1678023472075989E-2</v>
      </c>
      <c r="P72">
        <f t="shared" si="9"/>
        <v>-6.4487883282888736E-2</v>
      </c>
      <c r="Q72">
        <f t="shared" si="13"/>
        <v>-8.9129782135590335E-2</v>
      </c>
      <c r="S72">
        <f t="shared" si="10"/>
        <v>3.1394073464102066</v>
      </c>
      <c r="T72">
        <f t="shared" si="11"/>
        <v>2.8595926535897931</v>
      </c>
    </row>
    <row r="73" spans="1:20">
      <c r="A73">
        <v>71</v>
      </c>
      <c r="B73">
        <v>257.65699999999998</v>
      </c>
      <c r="C73">
        <v>247.36500000000001</v>
      </c>
      <c r="D73">
        <v>0.26900000000000002</v>
      </c>
      <c r="E73">
        <v>-0.115</v>
      </c>
      <c r="F73">
        <v>0</v>
      </c>
      <c r="G73">
        <v>0</v>
      </c>
      <c r="H73">
        <v>248.083</v>
      </c>
      <c r="I73">
        <v>250.108</v>
      </c>
      <c r="J73">
        <v>6.2809999999999997</v>
      </c>
      <c r="K73">
        <v>254.85599999999999</v>
      </c>
      <c r="L73">
        <v>233.881</v>
      </c>
      <c r="M73">
        <v>0.28499999999999998</v>
      </c>
      <c r="N73">
        <v>71</v>
      </c>
      <c r="O73">
        <f t="shared" si="12"/>
        <v>2.7301346726700322E-2</v>
      </c>
      <c r="P73">
        <f t="shared" si="9"/>
        <v>-6.4879971852159879E-2</v>
      </c>
      <c r="Q73">
        <f t="shared" si="13"/>
        <v>-9.0085376510251683E-2</v>
      </c>
      <c r="S73">
        <f t="shared" si="10"/>
        <v>3.1394073464102066</v>
      </c>
      <c r="T73">
        <f t="shared" si="11"/>
        <v>2.856592653589793</v>
      </c>
    </row>
    <row r="74" spans="1:20">
      <c r="A74">
        <v>72</v>
      </c>
      <c r="B74">
        <v>262.05799999999999</v>
      </c>
      <c r="C74">
        <v>254.96299999999999</v>
      </c>
      <c r="D74">
        <v>6.1820000000000004</v>
      </c>
      <c r="E74">
        <v>-2.3E-2</v>
      </c>
      <c r="F74">
        <v>0</v>
      </c>
      <c r="G74">
        <v>0</v>
      </c>
      <c r="H74">
        <v>248.09399999999999</v>
      </c>
      <c r="I74">
        <v>250.108</v>
      </c>
      <c r="J74">
        <v>6.2770000000000001</v>
      </c>
      <c r="K74">
        <v>254.29499999999999</v>
      </c>
      <c r="L74">
        <v>234.03200000000001</v>
      </c>
      <c r="M74">
        <v>0.32200000000000001</v>
      </c>
      <c r="N74">
        <v>72</v>
      </c>
      <c r="O74">
        <f t="shared" si="12"/>
        <v>2.4994558514111562E-2</v>
      </c>
      <c r="P74">
        <f t="shared" si="9"/>
        <v>-6.4276232667487623E-2</v>
      </c>
      <c r="Q74">
        <f t="shared" si="13"/>
        <v>-0.10072525127620077</v>
      </c>
      <c r="S74">
        <f t="shared" si="10"/>
        <v>3.135407346410207</v>
      </c>
      <c r="T74">
        <f t="shared" si="11"/>
        <v>2.8195926535897931</v>
      </c>
    </row>
    <row r="75" spans="1:20">
      <c r="A75">
        <v>73</v>
      </c>
      <c r="B75">
        <v>237.959</v>
      </c>
      <c r="C75">
        <v>253.68600000000001</v>
      </c>
      <c r="D75">
        <v>5.8890000000000002</v>
      </c>
      <c r="E75">
        <v>-3.1E-2</v>
      </c>
      <c r="F75">
        <v>0</v>
      </c>
      <c r="G75">
        <v>0</v>
      </c>
      <c r="H75">
        <v>247.673</v>
      </c>
      <c r="I75">
        <v>250.11099999999999</v>
      </c>
      <c r="J75">
        <v>6.2649999999999997</v>
      </c>
      <c r="K75">
        <v>263.31400000000002</v>
      </c>
      <c r="L75">
        <v>236.85</v>
      </c>
      <c r="M75">
        <v>0.315</v>
      </c>
      <c r="N75">
        <v>73</v>
      </c>
      <c r="O75">
        <f t="shared" si="12"/>
        <v>6.3151817113694345E-2</v>
      </c>
      <c r="P75">
        <f t="shared" si="9"/>
        <v>-5.3020458916241173E-2</v>
      </c>
      <c r="Q75">
        <f t="shared" si="13"/>
        <v>-9.5029133219382458E-2</v>
      </c>
      <c r="S75">
        <f t="shared" si="10"/>
        <v>3.1234073464102066</v>
      </c>
      <c r="T75">
        <f t="shared" si="11"/>
        <v>2.8265926535897932</v>
      </c>
    </row>
    <row r="76" spans="1:20">
      <c r="A76">
        <v>74</v>
      </c>
      <c r="B76">
        <v>254.82599999999999</v>
      </c>
      <c r="C76">
        <v>255.458</v>
      </c>
      <c r="D76">
        <v>0.17</v>
      </c>
      <c r="E76">
        <v>0.182</v>
      </c>
      <c r="F76">
        <v>0</v>
      </c>
      <c r="G76">
        <v>0</v>
      </c>
      <c r="H76">
        <v>247.554</v>
      </c>
      <c r="I76">
        <v>250.113</v>
      </c>
      <c r="J76">
        <v>6.2539999999999996</v>
      </c>
      <c r="K76">
        <v>262.46499999999997</v>
      </c>
      <c r="L76">
        <v>236.73</v>
      </c>
      <c r="M76">
        <v>0.34599999999999997</v>
      </c>
      <c r="N76">
        <v>74</v>
      </c>
      <c r="O76">
        <f t="shared" si="12"/>
        <v>6.0233322830574226E-2</v>
      </c>
      <c r="P76">
        <f t="shared" si="9"/>
        <v>-5.3507814467860564E-2</v>
      </c>
      <c r="Q76">
        <f t="shared" si="13"/>
        <v>-0.10179088324856374</v>
      </c>
      <c r="S76">
        <f t="shared" si="10"/>
        <v>3.1124073464102064</v>
      </c>
      <c r="T76">
        <f t="shared" si="11"/>
        <v>2.795592653589793</v>
      </c>
    </row>
    <row r="77" spans="1:20">
      <c r="A77">
        <v>75</v>
      </c>
      <c r="B77">
        <v>254.32400000000001</v>
      </c>
      <c r="C77">
        <v>228.494</v>
      </c>
      <c r="D77">
        <v>6.0330000000000004</v>
      </c>
      <c r="E77">
        <v>-0.11700000000000001</v>
      </c>
      <c r="F77">
        <v>0</v>
      </c>
      <c r="G77">
        <v>0</v>
      </c>
      <c r="H77">
        <v>247.107</v>
      </c>
      <c r="I77">
        <v>250.126</v>
      </c>
      <c r="J77">
        <v>6.2569999999999997</v>
      </c>
      <c r="K77">
        <v>257.83300000000003</v>
      </c>
      <c r="L77">
        <v>234.648</v>
      </c>
      <c r="M77">
        <v>0.30299999999999999</v>
      </c>
      <c r="N77">
        <v>75</v>
      </c>
      <c r="O77">
        <f t="shared" si="12"/>
        <v>4.3406297676715055E-2</v>
      </c>
      <c r="P77">
        <f t="shared" si="9"/>
        <v>-6.1880812070716391E-2</v>
      </c>
      <c r="Q77">
        <f t="shared" si="13"/>
        <v>-8.8853450621594929E-2</v>
      </c>
      <c r="S77">
        <f t="shared" si="10"/>
        <v>3.1154073464102066</v>
      </c>
      <c r="T77">
        <f t="shared" si="11"/>
        <v>2.8385926535897932</v>
      </c>
    </row>
    <row r="78" spans="1:20">
      <c r="A78">
        <v>76</v>
      </c>
      <c r="B78">
        <v>251.27699999999999</v>
      </c>
      <c r="C78">
        <v>246.1</v>
      </c>
      <c r="D78">
        <v>0.27900000000000003</v>
      </c>
      <c r="E78">
        <v>1.9E-2</v>
      </c>
      <c r="F78">
        <v>0</v>
      </c>
      <c r="G78">
        <v>0</v>
      </c>
      <c r="H78">
        <v>246.893</v>
      </c>
      <c r="I78">
        <v>250.13200000000001</v>
      </c>
      <c r="J78">
        <v>6.2560000000000002</v>
      </c>
      <c r="K78">
        <v>258.79599999999999</v>
      </c>
      <c r="L78">
        <v>234.94399999999999</v>
      </c>
      <c r="M78">
        <v>0.30199999999999999</v>
      </c>
      <c r="N78">
        <v>76</v>
      </c>
      <c r="O78">
        <f t="shared" si="12"/>
        <v>4.8211168400886177E-2</v>
      </c>
      <c r="P78">
        <f t="shared" si="9"/>
        <v>-6.0719939871747786E-2</v>
      </c>
      <c r="Q78">
        <f t="shared" si="13"/>
        <v>-8.8239803677953907E-2</v>
      </c>
      <c r="S78">
        <f t="shared" si="10"/>
        <v>3.1144073464102071</v>
      </c>
      <c r="T78">
        <f t="shared" si="11"/>
        <v>2.8395926535897931</v>
      </c>
    </row>
    <row r="79" spans="1:20">
      <c r="A79">
        <v>77</v>
      </c>
      <c r="B79">
        <v>247.62700000000001</v>
      </c>
      <c r="C79">
        <v>255.518</v>
      </c>
      <c r="D79">
        <v>0.60199999999999998</v>
      </c>
      <c r="E79">
        <v>4.2999999999999997E-2</v>
      </c>
      <c r="F79">
        <v>0</v>
      </c>
      <c r="G79">
        <v>0</v>
      </c>
      <c r="H79">
        <v>247.10300000000001</v>
      </c>
      <c r="I79">
        <v>250.126</v>
      </c>
      <c r="J79">
        <v>6.2519999999999998</v>
      </c>
      <c r="K79">
        <v>262.21699999999998</v>
      </c>
      <c r="L79">
        <v>236.20599999999999</v>
      </c>
      <c r="M79">
        <v>0.317</v>
      </c>
      <c r="N79">
        <v>77</v>
      </c>
      <c r="O79">
        <f t="shared" si="12"/>
        <v>6.116477744098605E-2</v>
      </c>
      <c r="P79">
        <f t="shared" si="9"/>
        <v>-5.5651951416486156E-2</v>
      </c>
      <c r="Q79">
        <f t="shared" si="13"/>
        <v>-9.1889794804619104E-2</v>
      </c>
      <c r="S79">
        <f t="shared" si="10"/>
        <v>3.1104073464102067</v>
      </c>
      <c r="T79">
        <f t="shared" si="11"/>
        <v>2.8245926535897929</v>
      </c>
    </row>
    <row r="80" spans="1:20">
      <c r="A80">
        <v>78</v>
      </c>
      <c r="B80">
        <v>256.05500000000001</v>
      </c>
      <c r="C80">
        <v>238.244</v>
      </c>
      <c r="D80">
        <v>5.742</v>
      </c>
      <c r="E80">
        <v>0.157</v>
      </c>
      <c r="F80">
        <v>0</v>
      </c>
      <c r="G80">
        <v>0</v>
      </c>
      <c r="H80">
        <v>247</v>
      </c>
      <c r="I80">
        <v>250.12899999999999</v>
      </c>
      <c r="J80">
        <v>6.2569999999999997</v>
      </c>
      <c r="K80">
        <v>258.85000000000002</v>
      </c>
      <c r="L80">
        <v>234.86</v>
      </c>
      <c r="M80">
        <v>0.32200000000000001</v>
      </c>
      <c r="N80">
        <v>78</v>
      </c>
      <c r="O80">
        <f t="shared" si="12"/>
        <v>4.7975708502024386E-2</v>
      </c>
      <c r="P80">
        <f t="shared" si="9"/>
        <v>-6.1044501037464581E-2</v>
      </c>
      <c r="Q80">
        <f t="shared" si="13"/>
        <v>-9.4952171555116927E-2</v>
      </c>
      <c r="S80">
        <f t="shared" si="10"/>
        <v>3.1154073464102066</v>
      </c>
      <c r="T80">
        <f t="shared" si="11"/>
        <v>2.8195926535897931</v>
      </c>
    </row>
    <row r="81" spans="1:20">
      <c r="A81">
        <v>79</v>
      </c>
      <c r="B81">
        <v>273.99200000000002</v>
      </c>
      <c r="C81">
        <v>251.35400000000001</v>
      </c>
      <c r="D81">
        <v>0.49199999999999999</v>
      </c>
      <c r="E81">
        <v>-0.104</v>
      </c>
      <c r="F81">
        <v>0</v>
      </c>
      <c r="G81">
        <v>0</v>
      </c>
      <c r="H81">
        <v>246.947</v>
      </c>
      <c r="I81">
        <v>250.131</v>
      </c>
      <c r="J81">
        <v>6.2649999999999997</v>
      </c>
      <c r="K81">
        <v>252.18100000000001</v>
      </c>
      <c r="L81">
        <v>232.911</v>
      </c>
      <c r="M81">
        <v>0.34899999999999998</v>
      </c>
      <c r="N81">
        <v>79</v>
      </c>
      <c r="O81">
        <f t="shared" si="12"/>
        <v>2.1194831279586344E-2</v>
      </c>
      <c r="P81">
        <f t="shared" si="9"/>
        <v>-6.8843925782889767E-2</v>
      </c>
      <c r="Q81">
        <f t="shared" si="13"/>
        <v>-0.10591468102955751</v>
      </c>
      <c r="S81">
        <f t="shared" si="10"/>
        <v>3.1234073464102066</v>
      </c>
      <c r="T81">
        <f t="shared" si="11"/>
        <v>2.7925926535897929</v>
      </c>
    </row>
    <row r="82" spans="1:20">
      <c r="A82">
        <v>80</v>
      </c>
      <c r="B82">
        <v>256.964</v>
      </c>
      <c r="C82">
        <v>270.29199999999997</v>
      </c>
      <c r="D82">
        <v>0.11600000000000001</v>
      </c>
      <c r="E82">
        <v>-0.20300000000000001</v>
      </c>
      <c r="F82">
        <v>0</v>
      </c>
      <c r="G82">
        <v>0</v>
      </c>
      <c r="H82">
        <v>246.73500000000001</v>
      </c>
      <c r="I82">
        <v>250.13499999999999</v>
      </c>
      <c r="J82">
        <v>6.2750000000000004</v>
      </c>
      <c r="K82">
        <v>258.26799999999997</v>
      </c>
      <c r="L82">
        <v>235.46799999999999</v>
      </c>
      <c r="M82">
        <v>0.374</v>
      </c>
      <c r="N82">
        <v>80</v>
      </c>
      <c r="O82">
        <f t="shared" si="12"/>
        <v>4.6742456481650187E-2</v>
      </c>
      <c r="P82">
        <f t="shared" si="9"/>
        <v>-5.8636336378355698E-2</v>
      </c>
      <c r="Q82">
        <f t="shared" si="13"/>
        <v>-0.11674661235460189</v>
      </c>
      <c r="S82">
        <f t="shared" si="10"/>
        <v>3.1334073464102072</v>
      </c>
      <c r="T82">
        <f t="shared" si="11"/>
        <v>2.767592653589793</v>
      </c>
    </row>
    <row r="83" spans="1:20">
      <c r="A83">
        <v>81</v>
      </c>
      <c r="B83">
        <v>271.87299999999999</v>
      </c>
      <c r="C83">
        <v>246.971</v>
      </c>
      <c r="D83">
        <v>0.56200000000000006</v>
      </c>
      <c r="E83">
        <v>-0.08</v>
      </c>
      <c r="F83">
        <v>0</v>
      </c>
      <c r="G83">
        <v>0</v>
      </c>
      <c r="H83">
        <v>246.42500000000001</v>
      </c>
      <c r="I83">
        <v>250.137</v>
      </c>
      <c r="J83">
        <v>6.2690000000000001</v>
      </c>
      <c r="K83">
        <v>252.79900000000001</v>
      </c>
      <c r="L83">
        <v>233.452</v>
      </c>
      <c r="M83">
        <v>0.374</v>
      </c>
      <c r="N83">
        <v>81</v>
      </c>
      <c r="O83">
        <f t="shared" si="12"/>
        <v>2.5865882114233518E-2</v>
      </c>
      <c r="P83">
        <f t="shared" si="9"/>
        <v>-6.6703446511311812E-2</v>
      </c>
      <c r="Q83">
        <f t="shared" si="13"/>
        <v>-0.11505207124151164</v>
      </c>
      <c r="S83">
        <f t="shared" si="10"/>
        <v>3.127407346410207</v>
      </c>
      <c r="T83">
        <f t="shared" si="11"/>
        <v>2.767592653589793</v>
      </c>
    </row>
    <row r="84" spans="1:20">
      <c r="A84">
        <v>82</v>
      </c>
      <c r="B84">
        <v>260.06599999999997</v>
      </c>
      <c r="C84">
        <v>271.60399999999998</v>
      </c>
      <c r="D84">
        <v>0.16900000000000001</v>
      </c>
      <c r="E84">
        <v>-4.7E-2</v>
      </c>
      <c r="F84">
        <v>0</v>
      </c>
      <c r="G84">
        <v>0</v>
      </c>
      <c r="H84">
        <v>246.643</v>
      </c>
      <c r="I84">
        <v>250.13399999999999</v>
      </c>
      <c r="J84">
        <v>6.27</v>
      </c>
      <c r="K84">
        <v>258.577</v>
      </c>
      <c r="L84">
        <v>236</v>
      </c>
      <c r="M84">
        <v>0.40699999999999997</v>
      </c>
      <c r="N84">
        <v>82</v>
      </c>
      <c r="O84">
        <f t="shared" si="12"/>
        <v>4.8385723495092084E-2</v>
      </c>
      <c r="P84">
        <f t="shared" si="9"/>
        <v>-5.650571293786525E-2</v>
      </c>
      <c r="Q84">
        <f t="shared" si="13"/>
        <v>-0.12588344458157247</v>
      </c>
      <c r="S84">
        <f t="shared" si="10"/>
        <v>3.1284073464102065</v>
      </c>
      <c r="T84">
        <f t="shared" si="11"/>
        <v>2.7345926535897931</v>
      </c>
    </row>
    <row r="85" spans="1:20">
      <c r="A85">
        <v>83</v>
      </c>
      <c r="B85">
        <v>263.17700000000002</v>
      </c>
      <c r="C85">
        <v>249.37799999999999</v>
      </c>
      <c r="D85">
        <v>0.14099999999999999</v>
      </c>
      <c r="E85">
        <v>6.7000000000000004E-2</v>
      </c>
      <c r="F85">
        <v>0</v>
      </c>
      <c r="G85">
        <v>0</v>
      </c>
      <c r="H85">
        <v>246.626</v>
      </c>
      <c r="I85">
        <v>250.13499999999999</v>
      </c>
      <c r="J85">
        <v>6.2649999999999997</v>
      </c>
      <c r="K85">
        <v>257.04399999999998</v>
      </c>
      <c r="L85">
        <v>235.239</v>
      </c>
      <c r="M85">
        <v>0.39400000000000002</v>
      </c>
      <c r="N85">
        <v>83</v>
      </c>
      <c r="O85">
        <f t="shared" si="12"/>
        <v>4.2242099373139809E-2</v>
      </c>
      <c r="P85">
        <f t="shared" si="9"/>
        <v>-5.9551842005317074E-2</v>
      </c>
      <c r="Q85">
        <f t="shared" si="13"/>
        <v>-0.12032202371949492</v>
      </c>
      <c r="S85">
        <f t="shared" si="10"/>
        <v>3.1234073464102066</v>
      </c>
      <c r="T85">
        <f t="shared" si="11"/>
        <v>2.747592653589793</v>
      </c>
    </row>
    <row r="86" spans="1:20">
      <c r="A86">
        <v>84</v>
      </c>
      <c r="B86">
        <v>267.76299999999998</v>
      </c>
      <c r="C86">
        <v>245.37200000000001</v>
      </c>
      <c r="D86">
        <v>6.2750000000000004</v>
      </c>
      <c r="E86">
        <v>-6.8000000000000005E-2</v>
      </c>
      <c r="F86">
        <v>0</v>
      </c>
      <c r="G86">
        <v>0</v>
      </c>
      <c r="H86">
        <v>246.51499999999999</v>
      </c>
      <c r="I86">
        <v>250.137</v>
      </c>
      <c r="J86">
        <v>6.27</v>
      </c>
      <c r="K86">
        <v>253.768</v>
      </c>
      <c r="L86">
        <v>233.749</v>
      </c>
      <c r="M86">
        <v>0.38500000000000001</v>
      </c>
      <c r="N86">
        <v>84</v>
      </c>
      <c r="O86">
        <f t="shared" si="12"/>
        <v>2.9422144697077317E-2</v>
      </c>
      <c r="P86">
        <f t="shared" si="9"/>
        <v>-6.5516097178746069E-2</v>
      </c>
      <c r="Q86">
        <f t="shared" si="13"/>
        <v>-0.11885111229107172</v>
      </c>
      <c r="S86">
        <f t="shared" si="10"/>
        <v>3.1284073464102065</v>
      </c>
      <c r="T86">
        <f t="shared" si="11"/>
        <v>2.7565926535897933</v>
      </c>
    </row>
    <row r="87" spans="1:20">
      <c r="A87">
        <v>85</v>
      </c>
      <c r="B87">
        <v>232.83699999999999</v>
      </c>
      <c r="C87">
        <v>247.322</v>
      </c>
      <c r="D87">
        <v>6.2809999999999997</v>
      </c>
      <c r="E87">
        <v>0.10299999999999999</v>
      </c>
      <c r="F87">
        <v>0</v>
      </c>
      <c r="G87">
        <v>0</v>
      </c>
      <c r="H87">
        <v>246.40299999999999</v>
      </c>
      <c r="I87">
        <v>250.13800000000001</v>
      </c>
      <c r="J87">
        <v>6.266</v>
      </c>
      <c r="K87">
        <v>264.11399999999998</v>
      </c>
      <c r="L87">
        <v>237.58</v>
      </c>
      <c r="M87">
        <v>0.33900000000000002</v>
      </c>
      <c r="N87">
        <v>85</v>
      </c>
      <c r="O87">
        <f t="shared" si="12"/>
        <v>7.1878183301339618E-2</v>
      </c>
      <c r="P87">
        <f t="shared" si="9"/>
        <v>-5.0204287233447109E-2</v>
      </c>
      <c r="Q87">
        <f t="shared" si="13"/>
        <v>-0.10300023560953513</v>
      </c>
      <c r="S87">
        <f t="shared" si="10"/>
        <v>3.1244073464102069</v>
      </c>
      <c r="T87">
        <f t="shared" si="11"/>
        <v>2.8025926535897931</v>
      </c>
    </row>
    <row r="88" spans="1:20">
      <c r="A88">
        <v>86</v>
      </c>
      <c r="B88">
        <v>267.97500000000002</v>
      </c>
      <c r="C88">
        <v>263.87200000000001</v>
      </c>
      <c r="D88">
        <v>0.38500000000000001</v>
      </c>
      <c r="E88">
        <v>-0.14399999999999999</v>
      </c>
      <c r="F88">
        <v>0</v>
      </c>
      <c r="G88">
        <v>0</v>
      </c>
      <c r="H88">
        <v>246.23500000000001</v>
      </c>
      <c r="I88">
        <v>250.14099999999999</v>
      </c>
      <c r="J88">
        <v>6.2690000000000001</v>
      </c>
      <c r="K88">
        <v>259.86200000000002</v>
      </c>
      <c r="L88">
        <v>236.351</v>
      </c>
      <c r="M88">
        <v>0.38</v>
      </c>
      <c r="N88">
        <v>86</v>
      </c>
      <c r="O88">
        <f t="shared" si="12"/>
        <v>5.5341442118301658E-2</v>
      </c>
      <c r="P88">
        <f t="shared" si="9"/>
        <v>-5.5128907296284863E-2</v>
      </c>
      <c r="Q88">
        <f t="shared" si="13"/>
        <v>-0.1169705933064057</v>
      </c>
      <c r="S88">
        <f t="shared" si="10"/>
        <v>3.127407346410207</v>
      </c>
      <c r="T88">
        <f t="shared" si="11"/>
        <v>2.7615926535897932</v>
      </c>
    </row>
    <row r="89" spans="1:20">
      <c r="A89">
        <v>87</v>
      </c>
      <c r="B89">
        <v>234.494</v>
      </c>
      <c r="C89">
        <v>258.55099999999999</v>
      </c>
      <c r="D89">
        <v>0.41599999999999998</v>
      </c>
      <c r="E89">
        <v>0.106</v>
      </c>
      <c r="F89">
        <v>0</v>
      </c>
      <c r="G89">
        <v>0</v>
      </c>
      <c r="H89">
        <v>246.11699999999999</v>
      </c>
      <c r="I89">
        <v>250.143</v>
      </c>
      <c r="J89">
        <v>6.2690000000000001</v>
      </c>
      <c r="K89">
        <v>268.97899999999998</v>
      </c>
      <c r="L89">
        <v>239.792</v>
      </c>
      <c r="M89">
        <v>0.35899999999999999</v>
      </c>
      <c r="N89">
        <v>87</v>
      </c>
      <c r="O89">
        <f t="shared" si="12"/>
        <v>9.2890779588569644E-2</v>
      </c>
      <c r="P89">
        <f t="shared" si="9"/>
        <v>-4.1380330450982036E-2</v>
      </c>
      <c r="Q89">
        <f t="shared" si="13"/>
        <v>-0.11025576607927626</v>
      </c>
      <c r="S89">
        <f t="shared" si="10"/>
        <v>3.127407346410207</v>
      </c>
      <c r="T89">
        <f t="shared" si="11"/>
        <v>2.7825926535897931</v>
      </c>
    </row>
    <row r="90" spans="1:20">
      <c r="A90">
        <v>88</v>
      </c>
      <c r="B90">
        <v>244.93100000000001</v>
      </c>
      <c r="C90">
        <v>263.40300000000002</v>
      </c>
      <c r="D90">
        <v>5.3090000000000002</v>
      </c>
      <c r="E90">
        <v>1.9E-2</v>
      </c>
      <c r="F90">
        <v>0</v>
      </c>
      <c r="G90">
        <v>0</v>
      </c>
      <c r="H90">
        <v>246.268</v>
      </c>
      <c r="I90">
        <v>250.14099999999999</v>
      </c>
      <c r="J90">
        <v>6.2670000000000003</v>
      </c>
      <c r="K90">
        <v>271.149</v>
      </c>
      <c r="L90">
        <v>240.703</v>
      </c>
      <c r="M90">
        <v>0.38</v>
      </c>
      <c r="N90">
        <v>88</v>
      </c>
      <c r="O90">
        <f t="shared" si="12"/>
        <v>0.1010322088131629</v>
      </c>
      <c r="P90">
        <f t="shared" si="9"/>
        <v>-3.7730719873991021E-2</v>
      </c>
      <c r="Q90">
        <f t="shared" si="13"/>
        <v>-0.11640552814284696</v>
      </c>
      <c r="S90">
        <f t="shared" si="10"/>
        <v>3.1254073464102072</v>
      </c>
      <c r="T90">
        <f t="shared" si="11"/>
        <v>2.7615926535897932</v>
      </c>
    </row>
    <row r="91" spans="1:20">
      <c r="A91">
        <v>89</v>
      </c>
      <c r="B91">
        <v>251.74100000000001</v>
      </c>
      <c r="C91">
        <v>243.41499999999999</v>
      </c>
      <c r="D91">
        <v>5.9770000000000003</v>
      </c>
      <c r="E91">
        <v>-5.3999999999999999E-2</v>
      </c>
      <c r="F91">
        <v>0</v>
      </c>
      <c r="G91">
        <v>0</v>
      </c>
      <c r="H91">
        <v>246.17400000000001</v>
      </c>
      <c r="I91">
        <v>250.142</v>
      </c>
      <c r="J91">
        <v>6.2690000000000001</v>
      </c>
      <c r="K91">
        <v>266.47899999999998</v>
      </c>
      <c r="L91">
        <v>238.63</v>
      </c>
      <c r="M91">
        <v>0.35899999999999999</v>
      </c>
      <c r="N91">
        <v>89</v>
      </c>
      <c r="O91">
        <f t="shared" si="12"/>
        <v>8.2482309260929171E-2</v>
      </c>
      <c r="P91">
        <f t="shared" si="9"/>
        <v>-4.602185958375643E-2</v>
      </c>
      <c r="Q91">
        <f t="shared" si="13"/>
        <v>-0.11025576607927626</v>
      </c>
      <c r="S91">
        <f t="shared" si="10"/>
        <v>3.127407346410207</v>
      </c>
      <c r="T91">
        <f t="shared" si="11"/>
        <v>2.7825926535897931</v>
      </c>
    </row>
    <row r="92" spans="1:20">
      <c r="A92">
        <v>90</v>
      </c>
      <c r="B92">
        <v>255.02199999999999</v>
      </c>
      <c r="C92">
        <v>248.92500000000001</v>
      </c>
      <c r="D92">
        <v>6.1449999999999996</v>
      </c>
      <c r="E92">
        <v>0.14299999999999999</v>
      </c>
      <c r="F92">
        <v>0</v>
      </c>
      <c r="G92">
        <v>0</v>
      </c>
      <c r="H92">
        <v>246.30600000000001</v>
      </c>
      <c r="I92">
        <v>250.14</v>
      </c>
      <c r="J92">
        <v>6.2469999999999999</v>
      </c>
      <c r="K92">
        <v>263.85000000000002</v>
      </c>
      <c r="L92">
        <v>237.49299999999999</v>
      </c>
      <c r="M92">
        <v>0.371</v>
      </c>
      <c r="N92">
        <v>90</v>
      </c>
      <c r="O92">
        <f t="shared" si="12"/>
        <v>7.1228471900806362E-2</v>
      </c>
      <c r="P92">
        <f t="shared" si="9"/>
        <v>-5.0559686575517682E-2</v>
      </c>
      <c r="Q92">
        <f t="shared" si="13"/>
        <v>-0.10781667442355131</v>
      </c>
      <c r="S92">
        <f t="shared" si="10"/>
        <v>3.1054073464102068</v>
      </c>
      <c r="T92">
        <f t="shared" si="11"/>
        <v>2.7705926535897931</v>
      </c>
    </row>
    <row r="93" spans="1:20">
      <c r="A93">
        <v>91</v>
      </c>
      <c r="B93">
        <v>238.69499999999999</v>
      </c>
      <c r="C93">
        <v>258.27800000000002</v>
      </c>
      <c r="D93">
        <v>0.73799999999999999</v>
      </c>
      <c r="E93">
        <v>-0.155</v>
      </c>
      <c r="F93">
        <v>0</v>
      </c>
      <c r="G93">
        <v>0</v>
      </c>
      <c r="H93">
        <v>246.59200000000001</v>
      </c>
      <c r="I93">
        <v>250.13</v>
      </c>
      <c r="J93">
        <v>6.2510000000000003</v>
      </c>
      <c r="K93">
        <v>269.33</v>
      </c>
      <c r="L93">
        <v>239.60499999999999</v>
      </c>
      <c r="M93">
        <v>0.34899999999999998</v>
      </c>
      <c r="N93">
        <v>91</v>
      </c>
      <c r="O93">
        <f t="shared" si="12"/>
        <v>9.2208992992473274E-2</v>
      </c>
      <c r="P93">
        <f t="shared" si="9"/>
        <v>-4.2078119377923502E-2</v>
      </c>
      <c r="Q93">
        <f t="shared" si="13"/>
        <v>-0.10188909252632179</v>
      </c>
      <c r="S93">
        <f t="shared" si="10"/>
        <v>3.1094073464102072</v>
      </c>
      <c r="T93">
        <f t="shared" si="11"/>
        <v>2.7925926535897929</v>
      </c>
    </row>
    <row r="94" spans="1:20">
      <c r="A94">
        <v>92</v>
      </c>
      <c r="B94">
        <v>255.87</v>
      </c>
      <c r="C94">
        <v>243.35599999999999</v>
      </c>
      <c r="D94">
        <v>6.093</v>
      </c>
      <c r="E94">
        <v>0.128</v>
      </c>
      <c r="F94">
        <v>0</v>
      </c>
      <c r="G94">
        <v>0</v>
      </c>
      <c r="H94">
        <v>246.68600000000001</v>
      </c>
      <c r="I94">
        <v>250.12700000000001</v>
      </c>
      <c r="J94">
        <v>6.2539999999999996</v>
      </c>
      <c r="K94">
        <v>263.98200000000003</v>
      </c>
      <c r="L94">
        <v>237.40899999999999</v>
      </c>
      <c r="M94">
        <v>0.35499999999999998</v>
      </c>
      <c r="N94">
        <v>92</v>
      </c>
      <c r="O94">
        <f t="shared" si="12"/>
        <v>7.0113423542479181E-2</v>
      </c>
      <c r="P94">
        <f t="shared" si="9"/>
        <v>-5.0846170145566125E-2</v>
      </c>
      <c r="Q94">
        <f t="shared" si="13"/>
        <v>-0.10468253559297179</v>
      </c>
      <c r="S94">
        <f t="shared" si="10"/>
        <v>3.1124073464102064</v>
      </c>
      <c r="T94">
        <f t="shared" si="11"/>
        <v>2.7865926535897931</v>
      </c>
    </row>
    <row r="95" spans="1:20">
      <c r="A95">
        <v>93</v>
      </c>
      <c r="B95">
        <v>253.78</v>
      </c>
      <c r="C95">
        <v>243.357</v>
      </c>
      <c r="D95">
        <v>5.9889999999999999</v>
      </c>
      <c r="E95">
        <v>0.156</v>
      </c>
      <c r="F95">
        <v>0</v>
      </c>
      <c r="G95">
        <v>0</v>
      </c>
      <c r="H95">
        <v>246.845</v>
      </c>
      <c r="I95">
        <v>250.12200000000001</v>
      </c>
      <c r="J95">
        <v>6.2460000000000004</v>
      </c>
      <c r="K95">
        <v>261.89499999999998</v>
      </c>
      <c r="L95">
        <v>236.416</v>
      </c>
      <c r="M95">
        <v>0.35499999999999998</v>
      </c>
      <c r="N95">
        <v>93</v>
      </c>
      <c r="O95">
        <f t="shared" si="12"/>
        <v>6.0969434260365746E-2</v>
      </c>
      <c r="P95">
        <f t="shared" si="9"/>
        <v>-5.4797258937638496E-2</v>
      </c>
      <c r="Q95">
        <f t="shared" si="13"/>
        <v>-0.10237531913713591</v>
      </c>
      <c r="S95">
        <f t="shared" si="10"/>
        <v>3.1044073464102073</v>
      </c>
      <c r="T95">
        <f t="shared" si="11"/>
        <v>2.7865926535897931</v>
      </c>
    </row>
    <row r="96" spans="1:20">
      <c r="A96">
        <v>94</v>
      </c>
      <c r="B96">
        <v>243.261</v>
      </c>
      <c r="C96">
        <v>256.95699999999999</v>
      </c>
      <c r="D96">
        <v>5.99</v>
      </c>
      <c r="E96">
        <v>-2.1000000000000001E-2</v>
      </c>
      <c r="F96">
        <v>0</v>
      </c>
      <c r="G96">
        <v>0</v>
      </c>
      <c r="H96">
        <v>247.239</v>
      </c>
      <c r="I96">
        <v>250.108</v>
      </c>
      <c r="J96">
        <v>6.2430000000000003</v>
      </c>
      <c r="K96">
        <v>266.66800000000001</v>
      </c>
      <c r="L96">
        <v>238.18100000000001</v>
      </c>
      <c r="M96">
        <v>0.35699999999999998</v>
      </c>
      <c r="N96">
        <v>94</v>
      </c>
      <c r="O96">
        <f t="shared" si="12"/>
        <v>7.8583880374859957E-2</v>
      </c>
      <c r="P96">
        <f t="shared" si="9"/>
        <v>-4.7687399043613125E-2</v>
      </c>
      <c r="Q96">
        <f t="shared" si="13"/>
        <v>-0.10215191280407539</v>
      </c>
      <c r="S96">
        <f t="shared" si="10"/>
        <v>3.1014073464102072</v>
      </c>
      <c r="T96">
        <f t="shared" si="11"/>
        <v>2.7845926535897929</v>
      </c>
    </row>
    <row r="97" spans="1:20">
      <c r="A97">
        <v>95</v>
      </c>
      <c r="B97">
        <v>257.47899999999998</v>
      </c>
      <c r="C97">
        <v>238.48099999999999</v>
      </c>
      <c r="D97">
        <v>5.6369999999999996</v>
      </c>
      <c r="E97">
        <v>-7.0000000000000001E-3</v>
      </c>
      <c r="F97">
        <v>0</v>
      </c>
      <c r="G97">
        <v>0</v>
      </c>
      <c r="H97">
        <v>246.90199999999999</v>
      </c>
      <c r="I97">
        <v>250.12200000000001</v>
      </c>
      <c r="J97">
        <v>6.2320000000000002</v>
      </c>
      <c r="K97">
        <v>261.03100000000001</v>
      </c>
      <c r="L97">
        <v>235.85599999999999</v>
      </c>
      <c r="M97">
        <v>0.34300000000000003</v>
      </c>
      <c r="N97">
        <v>95</v>
      </c>
      <c r="O97">
        <f t="shared" si="12"/>
        <v>5.722513385877806E-2</v>
      </c>
      <c r="P97">
        <f t="shared" si="9"/>
        <v>-5.7036166350820872E-2</v>
      </c>
      <c r="Q97">
        <f t="shared" si="13"/>
        <v>-9.4425963994482345E-2</v>
      </c>
      <c r="S97">
        <f t="shared" si="10"/>
        <v>3.0904073464102071</v>
      </c>
      <c r="T97">
        <f t="shared" si="11"/>
        <v>2.7985926535897931</v>
      </c>
    </row>
    <row r="98" spans="1:20">
      <c r="A98">
        <v>96</v>
      </c>
      <c r="B98">
        <v>252.245</v>
      </c>
      <c r="C98">
        <v>247.91200000000001</v>
      </c>
      <c r="D98">
        <v>5.3819999999999997</v>
      </c>
      <c r="E98">
        <v>-0.01</v>
      </c>
      <c r="F98">
        <v>0</v>
      </c>
      <c r="G98">
        <v>0</v>
      </c>
      <c r="H98">
        <v>246.964</v>
      </c>
      <c r="I98">
        <v>250.11799999999999</v>
      </c>
      <c r="J98">
        <v>6.2430000000000003</v>
      </c>
      <c r="K98">
        <v>261.28399999999999</v>
      </c>
      <c r="L98">
        <v>235.874</v>
      </c>
      <c r="M98">
        <v>0.34300000000000003</v>
      </c>
      <c r="N98">
        <v>96</v>
      </c>
      <c r="O98">
        <f t="shared" si="12"/>
        <v>5.7984159634602586E-2</v>
      </c>
      <c r="P98">
        <f t="shared" si="9"/>
        <v>-5.6949120015352753E-2</v>
      </c>
      <c r="Q98">
        <f t="shared" si="13"/>
        <v>-9.7637833085974235E-2</v>
      </c>
      <c r="S98">
        <f t="shared" si="10"/>
        <v>3.1014073464102072</v>
      </c>
      <c r="T98">
        <f t="shared" si="11"/>
        <v>2.7985926535897931</v>
      </c>
    </row>
    <row r="99" spans="1:20">
      <c r="A99">
        <v>97</v>
      </c>
      <c r="B99">
        <v>249.82400000000001</v>
      </c>
      <c r="C99">
        <v>266.48899999999998</v>
      </c>
      <c r="D99">
        <v>5.2590000000000003</v>
      </c>
      <c r="E99">
        <v>-0.114</v>
      </c>
      <c r="F99">
        <v>0</v>
      </c>
      <c r="G99">
        <v>0</v>
      </c>
      <c r="H99">
        <v>246.74100000000001</v>
      </c>
      <c r="I99">
        <v>250.12700000000001</v>
      </c>
      <c r="J99">
        <v>6.2510000000000003</v>
      </c>
      <c r="K99">
        <v>265.48200000000003</v>
      </c>
      <c r="L99">
        <v>237.62</v>
      </c>
      <c r="M99">
        <v>0.372</v>
      </c>
      <c r="N99">
        <v>97</v>
      </c>
      <c r="O99">
        <f t="shared" si="12"/>
        <v>7.5954138144856395E-2</v>
      </c>
      <c r="P99">
        <f t="shared" si="9"/>
        <v>-5.0002598679870641E-2</v>
      </c>
      <c r="Q99">
        <f t="shared" si="13"/>
        <v>-0.10928600050190532</v>
      </c>
      <c r="S99">
        <f t="shared" si="10"/>
        <v>3.1094073464102072</v>
      </c>
      <c r="T99">
        <f t="shared" si="11"/>
        <v>2.7695926535897932</v>
      </c>
    </row>
    <row r="100" spans="1:20">
      <c r="A100">
        <v>98</v>
      </c>
      <c r="B100">
        <v>232.76300000000001</v>
      </c>
      <c r="C100">
        <v>241.14599999999999</v>
      </c>
      <c r="D100">
        <v>0.318</v>
      </c>
      <c r="E100">
        <v>-0.20799999999999999</v>
      </c>
      <c r="F100">
        <v>0</v>
      </c>
      <c r="G100">
        <v>0</v>
      </c>
      <c r="H100">
        <v>246.42699999999999</v>
      </c>
      <c r="I100">
        <v>250.137</v>
      </c>
      <c r="J100">
        <v>6.2489999999999997</v>
      </c>
      <c r="K100">
        <v>269.13099999999997</v>
      </c>
      <c r="L100">
        <v>238.72499999999999</v>
      </c>
      <c r="M100">
        <v>0.30399999999999999</v>
      </c>
      <c r="N100">
        <v>98</v>
      </c>
      <c r="O100">
        <f t="shared" si="12"/>
        <v>9.2132761426304666E-2</v>
      </c>
      <c r="P100">
        <f t="shared" si="9"/>
        <v>-4.5622998596768993E-2</v>
      </c>
      <c r="Q100">
        <f t="shared" si="13"/>
        <v>-8.6829521444014512E-2</v>
      </c>
      <c r="S100">
        <f t="shared" si="10"/>
        <v>3.1074073464102066</v>
      </c>
      <c r="T100">
        <f t="shared" si="11"/>
        <v>2.8375926535897933</v>
      </c>
    </row>
    <row r="101" spans="1:20">
      <c r="A101">
        <v>99</v>
      </c>
      <c r="B101">
        <v>269.73500000000001</v>
      </c>
      <c r="C101">
        <v>242.97</v>
      </c>
      <c r="D101">
        <v>5.7510000000000003</v>
      </c>
      <c r="E101">
        <v>0.10199999999999999</v>
      </c>
      <c r="F101">
        <v>0</v>
      </c>
      <c r="G101">
        <v>0</v>
      </c>
      <c r="H101">
        <v>246.1</v>
      </c>
      <c r="I101">
        <v>250.148</v>
      </c>
      <c r="J101">
        <v>6.2560000000000002</v>
      </c>
      <c r="K101">
        <v>258.24900000000002</v>
      </c>
      <c r="L101">
        <v>234.964</v>
      </c>
      <c r="M101">
        <v>0.34</v>
      </c>
      <c r="N101">
        <v>99</v>
      </c>
      <c r="O101">
        <f t="shared" si="12"/>
        <v>4.9366111336855055E-2</v>
      </c>
      <c r="P101">
        <f t="shared" si="9"/>
        <v>-6.0700065561187767E-2</v>
      </c>
      <c r="Q101">
        <f t="shared" si="13"/>
        <v>-0.10044116200180969</v>
      </c>
      <c r="S101">
        <f t="shared" si="10"/>
        <v>3.1144073464102071</v>
      </c>
      <c r="T101">
        <f t="shared" si="11"/>
        <v>2.8015926535897933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output_square</vt:lpstr>
      <vt:lpstr>output_square!output_straight_line_1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</dc:creator>
  <cp:lastModifiedBy>Andrew C</cp:lastModifiedBy>
  <dcterms:created xsi:type="dcterms:W3CDTF">2019-11-20T20:30:49Z</dcterms:created>
  <dcterms:modified xsi:type="dcterms:W3CDTF">2019-11-20T21:32:42Z</dcterms:modified>
</cp:coreProperties>
</file>