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45" windowHeight="8415"/>
  </bookViews>
  <sheets>
    <sheet name="Sheet1" sheetId="1" r:id="rId1"/>
  </sheets>
  <definedNames>
    <definedName name="_xlnm.Print_Area" localSheetId="0">Sheet1!$A$1:$H$37</definedName>
  </definedNames>
  <calcPr calcId="144525"/>
</workbook>
</file>

<file path=xl/sharedStrings.xml><?xml version="1.0" encoding="utf-8"?>
<sst xmlns="http://schemas.openxmlformats.org/spreadsheetml/2006/main" count="97" uniqueCount="61">
  <si>
    <t>东莞市裕荣电子科技有限公司</t>
  </si>
  <si>
    <t>地址：东莞市桥头镇大洲社区桥新西二路16号</t>
  </si>
  <si>
    <t>报价单</t>
  </si>
  <si>
    <t>TO客户：松山湖材料实验室</t>
  </si>
  <si>
    <t>日期：2019-9-29</t>
  </si>
  <si>
    <t>联系人：关焕懿先生</t>
  </si>
  <si>
    <t>联系人：陈祯胤</t>
  </si>
  <si>
    <t>电话：13538379176</t>
  </si>
  <si>
    <t>TEL:18122878112</t>
  </si>
  <si>
    <t>机种：TD</t>
  </si>
  <si>
    <t>作业流程：PCBA加工</t>
  </si>
  <si>
    <t>币种：RMB（人民币）</t>
  </si>
  <si>
    <t>TD_A</t>
  </si>
  <si>
    <t>序号</t>
  </si>
  <si>
    <t>作业内容</t>
  </si>
  <si>
    <t>元件数量</t>
  </si>
  <si>
    <t>点数</t>
  </si>
  <si>
    <t>单价</t>
  </si>
  <si>
    <t>小计(元）</t>
  </si>
  <si>
    <t>备注</t>
  </si>
  <si>
    <t>贴片</t>
  </si>
  <si>
    <t>IC</t>
  </si>
  <si>
    <t>电阻电容</t>
  </si>
  <si>
    <t>二极管</t>
  </si>
  <si>
    <t>电感</t>
  </si>
  <si>
    <t>插件</t>
  </si>
  <si>
    <t>旋转编码器</t>
  </si>
  <si>
    <t>端子座</t>
  </si>
  <si>
    <t>测试</t>
  </si>
  <si>
    <t>/</t>
  </si>
  <si>
    <t>预计测试时间30秒</t>
  </si>
  <si>
    <t>分板</t>
  </si>
  <si>
    <t>包装</t>
  </si>
  <si>
    <t>运输</t>
  </si>
  <si>
    <t>合计/未税（元）</t>
  </si>
  <si>
    <t>TD_B</t>
  </si>
  <si>
    <t>DC座</t>
  </si>
  <si>
    <t>不做测试</t>
  </si>
  <si>
    <t>TD_C</t>
  </si>
  <si>
    <t>铜针</t>
  </si>
  <si>
    <t>后焊</t>
  </si>
  <si>
    <t>4P端子连接线</t>
  </si>
  <si>
    <t>总计/未税（元）</t>
  </si>
  <si>
    <t>合    作   条   款</t>
  </si>
  <si>
    <t>报价说明：</t>
  </si>
  <si>
    <t>1.烦请贵公司提供PCB图片（或样品）、品质判定标准、BOM（部品表）、钢网、烧录架、测试架及烧录方法和测试方法。</t>
  </si>
  <si>
    <t>2.客户提供物料,SMT贴片物料损耗率为3‰,无损耗物料的不良品一比一对换新品,如有超领,必须按批发价收费。</t>
  </si>
  <si>
    <t>3.制程：环保锡膏制程。</t>
  </si>
  <si>
    <t>4.交货验收，贵司投入生产后出现的质量问题我司不包退换及维修。如需贵公司维修，请在维</t>
  </si>
  <si>
    <t xml:space="preserve">  修前以书面与我司联系，并有我司书面许可，否则不能扣除任何费用。</t>
  </si>
  <si>
    <t>5.我司提供的包材，贵司有义务协助整理回收。</t>
  </si>
  <si>
    <t>6.生产所需的钢网由贵司提供,如需我司制作则费用由贵司承担,钢网(37cm*47cm)180元/个。</t>
  </si>
  <si>
    <t>7.以上报价以实物或BOM为准。每款机型的每批次加工费不低于1000元，如不足1000元，</t>
  </si>
  <si>
    <t xml:space="preserve">  我司将按1000元收取开机费。（以双面板计算）</t>
  </si>
  <si>
    <t>8.以上报价不含税。</t>
  </si>
  <si>
    <t>9.付款方式：月结30天（人民币结算）</t>
  </si>
  <si>
    <t>10.交货地点：贵司指定的东莞市内工厂。</t>
  </si>
  <si>
    <t>11.报价经双方签字盖章，然后回传我司方正式生效。</t>
  </si>
  <si>
    <t>松山湖材料实验室</t>
  </si>
  <si>
    <t>盖章：</t>
  </si>
  <si>
    <t>日期：</t>
  </si>
</sst>
</file>

<file path=xl/styles.xml><?xml version="1.0" encoding="utf-8"?>
<styleSheet xmlns="http://schemas.openxmlformats.org/spreadsheetml/2006/main">
  <numFmts count="7">
    <numFmt numFmtId="176" formatCode="_ * #,##0.000_ ;_ * \-#,##0.000_ ;_ * &quot;-&quot;?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0.0000_ "/>
    <numFmt numFmtId="178" formatCode="0.00_);\(0.00\)"/>
  </numFmts>
  <fonts count="27">
    <font>
      <sz val="11"/>
      <color theme="1"/>
      <name val="宋体"/>
      <charset val="134"/>
      <scheme val="minor"/>
    </font>
    <font>
      <b/>
      <sz val="20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sz val="10"/>
      <name val="宋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6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9" borderId="1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1" fillId="13" borderId="21" applyNumberFormat="0" applyAlignment="0" applyProtection="0">
      <alignment vertical="center"/>
    </xf>
    <xf numFmtId="0" fontId="24" fillId="13" borderId="17" applyNumberFormat="0" applyAlignment="0" applyProtection="0">
      <alignment vertical="center"/>
    </xf>
    <xf numFmtId="0" fontId="25" fillId="17" borderId="22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0" borderId="0"/>
  </cellStyleXfs>
  <cellXfs count="103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shrinkToFit="1"/>
    </xf>
    <xf numFmtId="176" fontId="3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shrinkToFit="1"/>
    </xf>
    <xf numFmtId="176" fontId="4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shrinkToFit="1"/>
    </xf>
    <xf numFmtId="176" fontId="5" fillId="0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shrinkToFit="1"/>
    </xf>
    <xf numFmtId="176" fontId="6" fillId="0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 shrinkToFit="1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176" fontId="2" fillId="2" borderId="8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 shrinkToFit="1"/>
    </xf>
    <xf numFmtId="0" fontId="7" fillId="0" borderId="11" xfId="0" applyFont="1" applyFill="1" applyBorder="1" applyAlignment="1">
      <alignment horizontal="center" vertical="center" shrinkToFit="1"/>
    </xf>
    <xf numFmtId="0" fontId="7" fillId="0" borderId="1" xfId="0" applyFont="1" applyFill="1" applyBorder="1" applyAlignment="1">
      <alignment horizontal="center" vertical="center" wrapText="1" shrinkToFit="1"/>
    </xf>
    <xf numFmtId="176" fontId="7" fillId="0" borderId="1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77" fontId="2" fillId="0" borderId="12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2" xfId="0" applyFont="1" applyFill="1" applyBorder="1" applyAlignment="1">
      <alignment horizontal="center" vertical="center" shrinkToFit="1"/>
    </xf>
    <xf numFmtId="0" fontId="2" fillId="0" borderId="10" xfId="0" applyFont="1" applyFill="1" applyBorder="1" applyAlignment="1">
      <alignment horizontal="center" vertical="center" shrinkToFit="1"/>
    </xf>
    <xf numFmtId="0" fontId="2" fillId="0" borderId="11" xfId="0" applyFont="1" applyFill="1" applyBorder="1" applyAlignment="1">
      <alignment horizontal="center" vertical="center" shrinkToFit="1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shrinkToFit="1"/>
    </xf>
    <xf numFmtId="0" fontId="7" fillId="0" borderId="3" xfId="0" applyFont="1" applyFill="1" applyBorder="1" applyAlignment="1">
      <alignment horizontal="center" vertical="center" wrapText="1"/>
    </xf>
    <xf numFmtId="176" fontId="7" fillId="0" borderId="3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shrinkToFit="1"/>
    </xf>
    <xf numFmtId="0" fontId="7" fillId="0" borderId="0" xfId="0" applyFont="1" applyFill="1" applyBorder="1" applyAlignment="1">
      <alignment horizontal="center" vertical="center"/>
    </xf>
    <xf numFmtId="176" fontId="7" fillId="0" borderId="0" xfId="0" applyNumberFormat="1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 shrinkToFit="1"/>
    </xf>
    <xf numFmtId="0" fontId="2" fillId="0" borderId="0" xfId="0" applyFont="1" applyFill="1" applyBorder="1" applyAlignment="1">
      <alignment horizontal="left" vertical="center" shrinkToFit="1"/>
    </xf>
    <xf numFmtId="0" fontId="2" fillId="0" borderId="0" xfId="0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left" vertical="center" shrinkToFit="1"/>
    </xf>
    <xf numFmtId="176" fontId="2" fillId="0" borderId="0" xfId="0" applyNumberFormat="1" applyFont="1" applyFill="1" applyBorder="1" applyAlignment="1">
      <alignment horizontal="center" vertical="center" shrinkToFit="1"/>
    </xf>
    <xf numFmtId="0" fontId="2" fillId="0" borderId="6" xfId="0" applyFont="1" applyFill="1" applyBorder="1" applyAlignment="1">
      <alignment horizontal="left" vertical="center" shrinkToFit="1"/>
    </xf>
    <xf numFmtId="0" fontId="2" fillId="0" borderId="5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 shrinkToFit="1"/>
    </xf>
    <xf numFmtId="0" fontId="2" fillId="0" borderId="0" xfId="0" applyFont="1" applyFill="1" applyBorder="1" applyAlignment="1">
      <alignment horizontal="left" vertical="center" wrapText="1"/>
    </xf>
    <xf numFmtId="176" fontId="2" fillId="0" borderId="0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49" applyFont="1" applyFill="1" applyBorder="1" applyAlignment="1">
      <alignment horizontal="left" vertical="center"/>
    </xf>
    <xf numFmtId="0" fontId="2" fillId="0" borderId="0" xfId="49" applyFont="1" applyFill="1" applyAlignment="1">
      <alignment horizontal="left" vertical="center"/>
    </xf>
    <xf numFmtId="0" fontId="2" fillId="0" borderId="0" xfId="49" applyFont="1" applyFill="1" applyAlignment="1">
      <alignment horizontal="center" vertical="center" shrinkToFit="1"/>
    </xf>
    <xf numFmtId="176" fontId="2" fillId="0" borderId="0" xfId="49" applyNumberFormat="1" applyFont="1" applyFill="1" applyAlignment="1">
      <alignment horizontal="center" vertical="center"/>
    </xf>
    <xf numFmtId="0" fontId="2" fillId="0" borderId="6" xfId="49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center" vertical="center" shrinkToFit="1"/>
    </xf>
    <xf numFmtId="0" fontId="2" fillId="0" borderId="8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178" fontId="6" fillId="0" borderId="0" xfId="0" applyNumberFormat="1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shrinkToFi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tabSelected="1" workbookViewId="0">
      <selection activeCell="H33" sqref="H33"/>
    </sheetView>
  </sheetViews>
  <sheetFormatPr defaultColWidth="9" defaultRowHeight="14.25" outlineLevelCol="7"/>
  <cols>
    <col min="1" max="1" width="5.1" style="3" customWidth="1"/>
    <col min="2" max="2" width="6.375" style="3" customWidth="1"/>
    <col min="3" max="3" width="12.625" style="4" customWidth="1"/>
    <col min="4" max="4" width="10" style="3" customWidth="1"/>
    <col min="5" max="5" width="9.25" style="3" customWidth="1"/>
    <col min="6" max="6" width="9.625" style="3" customWidth="1"/>
    <col min="7" max="7" width="12.25" style="5" customWidth="1"/>
    <col min="8" max="8" width="13.375" style="3" customWidth="1"/>
    <col min="9" max="16384" width="9" style="3"/>
  </cols>
  <sheetData>
    <row r="1" s="1" customFormat="1" ht="18" customHeight="1" spans="1:8">
      <c r="A1" s="6" t="s">
        <v>0</v>
      </c>
      <c r="B1" s="6"/>
      <c r="C1" s="7"/>
      <c r="D1" s="6"/>
      <c r="E1" s="6"/>
      <c r="F1" s="6"/>
      <c r="G1" s="8"/>
      <c r="H1" s="6"/>
    </row>
    <row r="2" s="1" customFormat="1" ht="13" customHeight="1" spans="1:8">
      <c r="A2" s="9" t="s">
        <v>1</v>
      </c>
      <c r="B2" s="9"/>
      <c r="C2" s="10"/>
      <c r="D2" s="9"/>
      <c r="E2" s="9"/>
      <c r="F2" s="9"/>
      <c r="G2" s="11"/>
      <c r="H2" s="9"/>
    </row>
    <row r="3" s="1" customFormat="1" ht="15" customHeight="1" spans="1:8">
      <c r="A3" s="12" t="s">
        <v>2</v>
      </c>
      <c r="B3" s="12"/>
      <c r="C3" s="13"/>
      <c r="D3" s="12"/>
      <c r="E3" s="12"/>
      <c r="F3" s="12"/>
      <c r="G3" s="14"/>
      <c r="H3" s="12"/>
    </row>
    <row r="4" s="2" customFormat="1" ht="15" customHeight="1" spans="1:8">
      <c r="A4" s="15" t="s">
        <v>3</v>
      </c>
      <c r="B4" s="16"/>
      <c r="C4" s="17"/>
      <c r="D4" s="18"/>
      <c r="E4" s="18"/>
      <c r="F4" s="19"/>
      <c r="G4" s="20" t="s">
        <v>4</v>
      </c>
      <c r="H4" s="21"/>
    </row>
    <row r="5" s="2" customFormat="1" ht="15" customHeight="1" spans="1:8">
      <c r="A5" s="22" t="s">
        <v>5</v>
      </c>
      <c r="B5" s="23"/>
      <c r="C5" s="24"/>
      <c r="D5" s="25"/>
      <c r="E5" s="25"/>
      <c r="F5" s="26"/>
      <c r="G5" s="27" t="s">
        <v>6</v>
      </c>
      <c r="H5" s="28"/>
    </row>
    <row r="6" s="2" customFormat="1" ht="15" customHeight="1" spans="1:8">
      <c r="A6" s="22" t="s">
        <v>7</v>
      </c>
      <c r="B6" s="23"/>
      <c r="C6" s="24"/>
      <c r="D6" s="25"/>
      <c r="E6" s="25"/>
      <c r="F6" s="26"/>
      <c r="G6" s="27" t="s">
        <v>8</v>
      </c>
      <c r="H6" s="28"/>
    </row>
    <row r="7" s="2" customFormat="1" ht="15" customHeight="1" spans="1:8">
      <c r="A7" s="22" t="s">
        <v>9</v>
      </c>
      <c r="B7" s="23"/>
      <c r="C7" s="24"/>
      <c r="D7" s="25"/>
      <c r="E7" s="25"/>
      <c r="F7" s="26"/>
      <c r="G7" s="27"/>
      <c r="H7" s="28"/>
    </row>
    <row r="8" s="2" customFormat="1" ht="15" customHeight="1" spans="1:8">
      <c r="A8" s="29" t="s">
        <v>10</v>
      </c>
      <c r="B8" s="30"/>
      <c r="C8" s="31"/>
      <c r="D8" s="31"/>
      <c r="E8" s="31"/>
      <c r="F8" s="31"/>
      <c r="G8" s="32" t="s">
        <v>11</v>
      </c>
      <c r="H8" s="33"/>
    </row>
    <row r="9" s="2" customFormat="1" ht="18" customHeight="1" spans="1:8">
      <c r="A9" s="34" t="s">
        <v>12</v>
      </c>
      <c r="B9" s="34"/>
      <c r="C9" s="34"/>
      <c r="D9" s="34"/>
      <c r="E9" s="34"/>
      <c r="F9" s="34"/>
      <c r="G9" s="34"/>
      <c r="H9" s="34"/>
    </row>
    <row r="10" s="2" customFormat="1" ht="28" customHeight="1" spans="1:8">
      <c r="A10" s="35" t="s">
        <v>13</v>
      </c>
      <c r="B10" s="36" t="s">
        <v>14</v>
      </c>
      <c r="C10" s="37"/>
      <c r="D10" s="38" t="s">
        <v>15</v>
      </c>
      <c r="E10" s="35" t="s">
        <v>16</v>
      </c>
      <c r="F10" s="38" t="s">
        <v>17</v>
      </c>
      <c r="G10" s="39" t="s">
        <v>18</v>
      </c>
      <c r="H10" s="35" t="s">
        <v>19</v>
      </c>
    </row>
    <row r="11" s="2" customFormat="1" ht="19" customHeight="1" spans="1:8">
      <c r="A11" s="40">
        <v>1</v>
      </c>
      <c r="B11" s="41" t="s">
        <v>20</v>
      </c>
      <c r="C11" s="40" t="s">
        <v>21</v>
      </c>
      <c r="D11" s="40">
        <v>4</v>
      </c>
      <c r="E11" s="40">
        <v>15</v>
      </c>
      <c r="F11" s="42">
        <v>0.018</v>
      </c>
      <c r="G11" s="42">
        <f>F11*E11</f>
        <v>0.27</v>
      </c>
      <c r="H11" s="40"/>
    </row>
    <row r="12" s="2" customFormat="1" ht="19" customHeight="1" spans="1:8">
      <c r="A12" s="43">
        <v>2</v>
      </c>
      <c r="B12" s="44"/>
      <c r="C12" s="43" t="s">
        <v>22</v>
      </c>
      <c r="D12" s="43">
        <v>24</v>
      </c>
      <c r="E12" s="43">
        <v>24</v>
      </c>
      <c r="F12" s="45">
        <v>0.018</v>
      </c>
      <c r="G12" s="45">
        <f t="shared" ref="G12:G20" si="0">F12*E12</f>
        <v>0.432</v>
      </c>
      <c r="H12" s="43"/>
    </row>
    <row r="13" s="2" customFormat="1" ht="19" customHeight="1" spans="1:8">
      <c r="A13" s="43">
        <v>3</v>
      </c>
      <c r="B13" s="44"/>
      <c r="C13" s="43" t="s">
        <v>23</v>
      </c>
      <c r="D13" s="43">
        <v>2</v>
      </c>
      <c r="E13" s="43">
        <v>4</v>
      </c>
      <c r="F13" s="45">
        <v>0.018</v>
      </c>
      <c r="G13" s="45">
        <f t="shared" si="0"/>
        <v>0.072</v>
      </c>
      <c r="H13" s="43"/>
    </row>
    <row r="14" s="2" customFormat="1" ht="19" customHeight="1" spans="1:8">
      <c r="A14" s="43">
        <v>4</v>
      </c>
      <c r="B14" s="46"/>
      <c r="C14" s="43" t="s">
        <v>24</v>
      </c>
      <c r="D14" s="43">
        <v>2</v>
      </c>
      <c r="E14" s="43">
        <v>4</v>
      </c>
      <c r="F14" s="45">
        <v>0.018</v>
      </c>
      <c r="G14" s="45">
        <f t="shared" si="0"/>
        <v>0.072</v>
      </c>
      <c r="H14" s="43"/>
    </row>
    <row r="15" s="2" customFormat="1" ht="19" customHeight="1" spans="1:8">
      <c r="A15" s="43">
        <v>5</v>
      </c>
      <c r="B15" s="34" t="s">
        <v>25</v>
      </c>
      <c r="C15" s="43" t="s">
        <v>26</v>
      </c>
      <c r="D15" s="43">
        <v>1</v>
      </c>
      <c r="E15" s="43">
        <v>7</v>
      </c>
      <c r="F15" s="45">
        <v>0.035</v>
      </c>
      <c r="G15" s="45">
        <f t="shared" si="0"/>
        <v>0.245</v>
      </c>
      <c r="H15" s="43"/>
    </row>
    <row r="16" s="2" customFormat="1" ht="19" customHeight="1" spans="1:8">
      <c r="A16" s="43">
        <v>6</v>
      </c>
      <c r="B16" s="34"/>
      <c r="C16" s="43" t="s">
        <v>27</v>
      </c>
      <c r="D16" s="43">
        <v>2</v>
      </c>
      <c r="E16" s="43">
        <v>6</v>
      </c>
      <c r="F16" s="45">
        <v>0.035</v>
      </c>
      <c r="G16" s="45">
        <f t="shared" si="0"/>
        <v>0.21</v>
      </c>
      <c r="H16" s="43"/>
    </row>
    <row r="17" s="2" customFormat="1" ht="28" customHeight="1" spans="1:8">
      <c r="A17" s="43">
        <v>7</v>
      </c>
      <c r="B17" s="34" t="s">
        <v>28</v>
      </c>
      <c r="C17" s="34"/>
      <c r="D17" s="43" t="s">
        <v>29</v>
      </c>
      <c r="E17" s="43">
        <v>1</v>
      </c>
      <c r="F17" s="45">
        <v>0.25</v>
      </c>
      <c r="G17" s="45">
        <f t="shared" si="0"/>
        <v>0.25</v>
      </c>
      <c r="H17" s="47" t="s">
        <v>30</v>
      </c>
    </row>
    <row r="18" s="2" customFormat="1" ht="18" customHeight="1" spans="1:8">
      <c r="A18" s="43">
        <v>8</v>
      </c>
      <c r="B18" s="34" t="s">
        <v>31</v>
      </c>
      <c r="C18" s="34"/>
      <c r="D18" s="43" t="s">
        <v>29</v>
      </c>
      <c r="E18" s="43">
        <v>1</v>
      </c>
      <c r="F18" s="45">
        <v>0.05</v>
      </c>
      <c r="G18" s="45">
        <f t="shared" si="0"/>
        <v>0.05</v>
      </c>
      <c r="H18" s="43"/>
    </row>
    <row r="19" s="2" customFormat="1" ht="18" customHeight="1" spans="1:8">
      <c r="A19" s="43">
        <v>9</v>
      </c>
      <c r="B19" s="48" t="s">
        <v>32</v>
      </c>
      <c r="C19" s="49"/>
      <c r="D19" s="43" t="s">
        <v>29</v>
      </c>
      <c r="E19" s="43">
        <v>1</v>
      </c>
      <c r="F19" s="45">
        <v>0.03</v>
      </c>
      <c r="G19" s="45">
        <f t="shared" si="0"/>
        <v>0.03</v>
      </c>
      <c r="H19" s="43"/>
    </row>
    <row r="20" s="2" customFormat="1" ht="18" customHeight="1" spans="1:8">
      <c r="A20" s="43">
        <v>10</v>
      </c>
      <c r="B20" s="48" t="s">
        <v>33</v>
      </c>
      <c r="C20" s="49"/>
      <c r="D20" s="43" t="s">
        <v>29</v>
      </c>
      <c r="E20" s="43">
        <v>1</v>
      </c>
      <c r="F20" s="45">
        <v>0.05</v>
      </c>
      <c r="G20" s="45">
        <f t="shared" si="0"/>
        <v>0.05</v>
      </c>
      <c r="H20" s="43"/>
    </row>
    <row r="21" s="2" customFormat="1" ht="25" customHeight="1" spans="1:8">
      <c r="A21" s="48" t="s">
        <v>34</v>
      </c>
      <c r="B21" s="50"/>
      <c r="C21" s="50"/>
      <c r="D21" s="50"/>
      <c r="E21" s="50"/>
      <c r="F21" s="49"/>
      <c r="G21" s="45">
        <f>SUM(G11:G20)</f>
        <v>1.681</v>
      </c>
      <c r="H21" s="43"/>
    </row>
    <row r="22" s="2" customFormat="1" ht="24" customHeight="1" spans="1:8">
      <c r="A22" s="48" t="s">
        <v>35</v>
      </c>
      <c r="B22" s="50"/>
      <c r="C22" s="50"/>
      <c r="D22" s="50"/>
      <c r="E22" s="50"/>
      <c r="F22" s="50"/>
      <c r="G22" s="50"/>
      <c r="H22" s="49"/>
    </row>
    <row r="23" s="2" customFormat="1" ht="21" customHeight="1" spans="1:8">
      <c r="A23" s="35" t="s">
        <v>13</v>
      </c>
      <c r="B23" s="36" t="s">
        <v>14</v>
      </c>
      <c r="C23" s="37"/>
      <c r="D23" s="38" t="s">
        <v>15</v>
      </c>
      <c r="E23" s="35" t="s">
        <v>16</v>
      </c>
      <c r="F23" s="38" t="s">
        <v>17</v>
      </c>
      <c r="G23" s="39" t="s">
        <v>18</v>
      </c>
      <c r="H23" s="35" t="s">
        <v>19</v>
      </c>
    </row>
    <row r="24" s="2" customFormat="1" ht="21" customHeight="1" spans="1:8">
      <c r="A24" s="43">
        <v>11</v>
      </c>
      <c r="B24" s="51" t="s">
        <v>25</v>
      </c>
      <c r="C24" s="52" t="s">
        <v>36</v>
      </c>
      <c r="D24" s="53">
        <v>1</v>
      </c>
      <c r="E24" s="43">
        <v>3</v>
      </c>
      <c r="F24" s="53">
        <v>0.035</v>
      </c>
      <c r="G24" s="45">
        <v>0.105</v>
      </c>
      <c r="H24" s="43"/>
    </row>
    <row r="25" s="2" customFormat="1" ht="21" customHeight="1" spans="1:8">
      <c r="A25" s="43">
        <v>12</v>
      </c>
      <c r="B25" s="54"/>
      <c r="C25" s="52" t="s">
        <v>27</v>
      </c>
      <c r="D25" s="53">
        <v>1</v>
      </c>
      <c r="E25" s="43">
        <v>2</v>
      </c>
      <c r="F25" s="53">
        <v>0.035</v>
      </c>
      <c r="G25" s="45">
        <v>0.07</v>
      </c>
      <c r="H25" s="43"/>
    </row>
    <row r="26" s="2" customFormat="1" ht="21" customHeight="1" spans="1:8">
      <c r="A26" s="43">
        <v>13</v>
      </c>
      <c r="B26" s="55" t="s">
        <v>28</v>
      </c>
      <c r="C26" s="56"/>
      <c r="D26" s="53">
        <v>1</v>
      </c>
      <c r="E26" s="43">
        <v>0</v>
      </c>
      <c r="F26" s="53">
        <v>0</v>
      </c>
      <c r="G26" s="45">
        <f>F26*E26</f>
        <v>0</v>
      </c>
      <c r="H26" s="43" t="s">
        <v>37</v>
      </c>
    </row>
    <row r="27" s="2" customFormat="1" ht="21" customHeight="1" spans="1:8">
      <c r="A27" s="43">
        <v>14</v>
      </c>
      <c r="B27" s="34" t="s">
        <v>31</v>
      </c>
      <c r="C27" s="34"/>
      <c r="D27" s="43" t="s">
        <v>29</v>
      </c>
      <c r="E27" s="43">
        <v>1</v>
      </c>
      <c r="F27" s="45">
        <v>0.05</v>
      </c>
      <c r="G27" s="45">
        <v>0.05</v>
      </c>
      <c r="H27" s="43"/>
    </row>
    <row r="28" s="2" customFormat="1" ht="21" customHeight="1" spans="1:8">
      <c r="A28" s="43">
        <v>15</v>
      </c>
      <c r="B28" s="48" t="s">
        <v>32</v>
      </c>
      <c r="C28" s="49"/>
      <c r="D28" s="43" t="s">
        <v>29</v>
      </c>
      <c r="E28" s="43">
        <v>1</v>
      </c>
      <c r="F28" s="45">
        <v>0.03</v>
      </c>
      <c r="G28" s="45">
        <v>0.05</v>
      </c>
      <c r="H28" s="43"/>
    </row>
    <row r="29" s="2" customFormat="1" ht="21" customHeight="1" spans="1:8">
      <c r="A29" s="48" t="s">
        <v>34</v>
      </c>
      <c r="B29" s="50"/>
      <c r="C29" s="50"/>
      <c r="D29" s="50"/>
      <c r="E29" s="50"/>
      <c r="F29" s="49"/>
      <c r="G29" s="45">
        <f>SUM(G24:G28)</f>
        <v>0.275</v>
      </c>
      <c r="H29" s="43"/>
    </row>
    <row r="30" s="2" customFormat="1" ht="16" customHeight="1" spans="1:8">
      <c r="A30" s="48" t="s">
        <v>38</v>
      </c>
      <c r="B30" s="50"/>
      <c r="C30" s="50"/>
      <c r="D30" s="50"/>
      <c r="E30" s="50"/>
      <c r="F30" s="50"/>
      <c r="G30" s="50"/>
      <c r="H30" s="49"/>
    </row>
    <row r="31" s="2" customFormat="1" ht="21" customHeight="1" spans="1:8">
      <c r="A31" s="35" t="s">
        <v>13</v>
      </c>
      <c r="B31" s="36" t="s">
        <v>14</v>
      </c>
      <c r="C31" s="37"/>
      <c r="D31" s="38" t="s">
        <v>15</v>
      </c>
      <c r="E31" s="35" t="s">
        <v>16</v>
      </c>
      <c r="F31" s="38" t="s">
        <v>17</v>
      </c>
      <c r="G31" s="39" t="s">
        <v>18</v>
      </c>
      <c r="H31" s="35" t="s">
        <v>19</v>
      </c>
    </row>
    <row r="32" s="2" customFormat="1" ht="21" customHeight="1" spans="1:8">
      <c r="A32" s="34">
        <v>16</v>
      </c>
      <c r="B32" s="34" t="s">
        <v>25</v>
      </c>
      <c r="C32" s="34" t="s">
        <v>39</v>
      </c>
      <c r="D32" s="34">
        <v>4</v>
      </c>
      <c r="E32" s="34">
        <v>4</v>
      </c>
      <c r="F32" s="34">
        <v>0.035</v>
      </c>
      <c r="G32" s="45">
        <f t="shared" ref="G32:G34" si="1">F32*E32</f>
        <v>0.14</v>
      </c>
      <c r="H32" s="43"/>
    </row>
    <row r="33" s="2" customFormat="1" ht="21" customHeight="1" spans="1:8">
      <c r="A33" s="34">
        <v>17</v>
      </c>
      <c r="B33" s="34" t="s">
        <v>40</v>
      </c>
      <c r="C33" s="34" t="s">
        <v>41</v>
      </c>
      <c r="D33" s="34">
        <v>1</v>
      </c>
      <c r="E33" s="34">
        <v>4</v>
      </c>
      <c r="F33" s="34">
        <v>0.05</v>
      </c>
      <c r="G33" s="45">
        <f t="shared" si="1"/>
        <v>0.2</v>
      </c>
      <c r="H33" s="43"/>
    </row>
    <row r="34" s="2" customFormat="1" ht="21" customHeight="1" spans="1:8">
      <c r="A34" s="34">
        <v>18</v>
      </c>
      <c r="B34" s="55" t="s">
        <v>28</v>
      </c>
      <c r="C34" s="56"/>
      <c r="D34" s="53">
        <v>1</v>
      </c>
      <c r="E34" s="43">
        <v>0</v>
      </c>
      <c r="F34" s="53">
        <v>0</v>
      </c>
      <c r="G34" s="45">
        <f t="shared" si="1"/>
        <v>0</v>
      </c>
      <c r="H34" s="43" t="s">
        <v>37</v>
      </c>
    </row>
    <row r="35" s="2" customFormat="1" ht="21" customHeight="1" spans="1:8">
      <c r="A35" s="34">
        <v>19</v>
      </c>
      <c r="B35" s="34" t="s">
        <v>31</v>
      </c>
      <c r="C35" s="34"/>
      <c r="D35" s="43" t="s">
        <v>29</v>
      </c>
      <c r="E35" s="43">
        <v>1</v>
      </c>
      <c r="F35" s="45">
        <v>0.05</v>
      </c>
      <c r="G35" s="45">
        <v>0.05</v>
      </c>
      <c r="H35" s="43"/>
    </row>
    <row r="36" s="2" customFormat="1" ht="21" customHeight="1" spans="1:8">
      <c r="A36" s="34">
        <v>20</v>
      </c>
      <c r="B36" s="48" t="s">
        <v>32</v>
      </c>
      <c r="C36" s="49"/>
      <c r="D36" s="43" t="s">
        <v>29</v>
      </c>
      <c r="E36" s="43">
        <v>1</v>
      </c>
      <c r="F36" s="45">
        <v>0.03</v>
      </c>
      <c r="G36" s="45">
        <v>0.05</v>
      </c>
      <c r="H36" s="43"/>
    </row>
    <row r="37" s="2" customFormat="1" ht="21" customHeight="1" spans="1:8">
      <c r="A37" s="48" t="s">
        <v>34</v>
      </c>
      <c r="B37" s="50"/>
      <c r="C37" s="50"/>
      <c r="D37" s="50"/>
      <c r="E37" s="50"/>
      <c r="F37" s="49"/>
      <c r="G37" s="45">
        <f>SUM(G32:G36)</f>
        <v>0.44</v>
      </c>
      <c r="H37" s="43"/>
    </row>
    <row r="38" s="2" customFormat="1" ht="21" customHeight="1" spans="1:8">
      <c r="A38" s="57" t="s">
        <v>42</v>
      </c>
      <c r="B38" s="57"/>
      <c r="C38" s="57"/>
      <c r="D38" s="57"/>
      <c r="E38" s="57"/>
      <c r="F38" s="57"/>
      <c r="G38" s="45">
        <f>SUM(G21+G29+G37)</f>
        <v>2.396</v>
      </c>
      <c r="H38" s="43"/>
    </row>
    <row r="39" s="2" customFormat="1" ht="15" customHeight="1" spans="1:8">
      <c r="A39" s="58" t="s">
        <v>43</v>
      </c>
      <c r="B39" s="59"/>
      <c r="C39" s="60"/>
      <c r="D39" s="61"/>
      <c r="E39" s="61"/>
      <c r="F39" s="61"/>
      <c r="G39" s="62"/>
      <c r="H39" s="63"/>
    </row>
    <row r="40" s="2" customFormat="1" ht="13" customHeight="1" spans="1:8">
      <c r="A40" s="64" t="s">
        <v>44</v>
      </c>
      <c r="B40" s="65"/>
      <c r="C40" s="66"/>
      <c r="D40" s="67"/>
      <c r="E40" s="67"/>
      <c r="F40" s="67"/>
      <c r="G40" s="68"/>
      <c r="H40" s="69"/>
    </row>
    <row r="41" s="2" customFormat="1" ht="15" customHeight="1" spans="1:8">
      <c r="A41" s="70" t="s">
        <v>45</v>
      </c>
      <c r="B41" s="71"/>
      <c r="C41" s="72"/>
      <c r="D41" s="73"/>
      <c r="E41" s="73"/>
      <c r="F41" s="73"/>
      <c r="G41" s="74"/>
      <c r="H41" s="75"/>
    </row>
    <row r="42" s="2" customFormat="1" ht="33" customHeight="1" spans="1:8">
      <c r="A42" s="76" t="s">
        <v>46</v>
      </c>
      <c r="B42" s="77"/>
      <c r="C42" s="78"/>
      <c r="D42" s="79"/>
      <c r="E42" s="79"/>
      <c r="F42" s="79"/>
      <c r="G42" s="80"/>
      <c r="H42" s="81"/>
    </row>
    <row r="43" s="2" customFormat="1" ht="15" customHeight="1" spans="1:8">
      <c r="A43" s="82" t="s">
        <v>47</v>
      </c>
      <c r="B43" s="83"/>
      <c r="C43" s="72"/>
      <c r="D43" s="84"/>
      <c r="E43" s="84"/>
      <c r="F43" s="84"/>
      <c r="G43" s="85"/>
      <c r="H43" s="86"/>
    </row>
    <row r="44" s="2" customFormat="1" ht="15" customHeight="1" spans="1:8">
      <c r="A44" s="82" t="s">
        <v>48</v>
      </c>
      <c r="B44" s="83"/>
      <c r="C44" s="72"/>
      <c r="D44" s="84"/>
      <c r="E44" s="84"/>
      <c r="F44" s="84"/>
      <c r="G44" s="85"/>
      <c r="H44" s="86"/>
    </row>
    <row r="45" s="2" customFormat="1" ht="15" customHeight="1" spans="1:8">
      <c r="A45" s="82" t="s">
        <v>49</v>
      </c>
      <c r="B45" s="83"/>
      <c r="C45" s="72"/>
      <c r="D45" s="84"/>
      <c r="E45" s="84"/>
      <c r="F45" s="84"/>
      <c r="G45" s="85"/>
      <c r="H45" s="86"/>
    </row>
    <row r="46" s="2" customFormat="1" ht="15" customHeight="1" spans="1:8">
      <c r="A46" s="82" t="s">
        <v>50</v>
      </c>
      <c r="B46" s="83"/>
      <c r="C46" s="72"/>
      <c r="D46" s="84"/>
      <c r="E46" s="84"/>
      <c r="F46" s="84"/>
      <c r="G46" s="85"/>
      <c r="H46" s="86"/>
    </row>
    <row r="47" s="2" customFormat="1" ht="15" customHeight="1" spans="1:8">
      <c r="A47" s="82" t="s">
        <v>51</v>
      </c>
      <c r="B47" s="83"/>
      <c r="C47" s="72"/>
      <c r="D47" s="84"/>
      <c r="E47" s="84"/>
      <c r="F47" s="84"/>
      <c r="G47" s="85"/>
      <c r="H47" s="86"/>
    </row>
    <row r="48" s="2" customFormat="1" ht="15" customHeight="1" spans="1:8">
      <c r="A48" s="87" t="s">
        <v>52</v>
      </c>
      <c r="B48" s="88"/>
      <c r="C48" s="89"/>
      <c r="D48" s="88"/>
      <c r="E48" s="88"/>
      <c r="F48" s="88"/>
      <c r="G48" s="90"/>
      <c r="H48" s="91"/>
    </row>
    <row r="49" s="2" customFormat="1" ht="15" customHeight="1" spans="1:8">
      <c r="A49" s="87" t="s">
        <v>53</v>
      </c>
      <c r="B49" s="88"/>
      <c r="C49" s="89"/>
      <c r="D49" s="88"/>
      <c r="E49" s="88"/>
      <c r="F49" s="88"/>
      <c r="G49" s="90"/>
      <c r="H49" s="91"/>
    </row>
    <row r="50" s="2" customFormat="1" ht="15" customHeight="1" spans="1:8">
      <c r="A50" s="82" t="s">
        <v>54</v>
      </c>
      <c r="B50" s="83"/>
      <c r="C50" s="72"/>
      <c r="D50" s="84"/>
      <c r="E50" s="84"/>
      <c r="F50" s="84"/>
      <c r="G50" s="85"/>
      <c r="H50" s="86"/>
    </row>
    <row r="51" s="2" customFormat="1" ht="15" customHeight="1" spans="1:8">
      <c r="A51" s="82" t="s">
        <v>55</v>
      </c>
      <c r="B51" s="83"/>
      <c r="C51" s="72"/>
      <c r="D51" s="84"/>
      <c r="E51" s="84"/>
      <c r="F51" s="84"/>
      <c r="G51" s="85"/>
      <c r="H51" s="86"/>
    </row>
    <row r="52" s="2" customFormat="1" ht="15" customHeight="1" spans="1:8">
      <c r="A52" s="82" t="s">
        <v>56</v>
      </c>
      <c r="B52" s="83"/>
      <c r="C52" s="72"/>
      <c r="D52" s="84"/>
      <c r="E52" s="84"/>
      <c r="F52" s="84"/>
      <c r="G52" s="85"/>
      <c r="H52" s="86"/>
    </row>
    <row r="53" s="2" customFormat="1" ht="15" customHeight="1" spans="1:8">
      <c r="A53" s="92" t="s">
        <v>57</v>
      </c>
      <c r="B53" s="93"/>
      <c r="C53" s="94"/>
      <c r="D53" s="95"/>
      <c r="E53" s="95"/>
      <c r="F53" s="95"/>
      <c r="G53" s="96"/>
      <c r="H53" s="97"/>
    </row>
    <row r="54" s="3" customFormat="1" ht="16.05" customHeight="1" spans="1:8">
      <c r="A54" s="98" t="s">
        <v>58</v>
      </c>
      <c r="B54" s="98"/>
      <c r="C54" s="99"/>
      <c r="D54" s="98"/>
      <c r="E54" s="99"/>
      <c r="F54" s="100" t="s">
        <v>0</v>
      </c>
      <c r="G54" s="101"/>
      <c r="H54" s="100"/>
    </row>
    <row r="55" s="3" customFormat="1" ht="16.05" customHeight="1" spans="1:8">
      <c r="A55" s="98" t="s">
        <v>59</v>
      </c>
      <c r="B55" s="98"/>
      <c r="C55" s="102"/>
      <c r="D55" s="98"/>
      <c r="E55" s="99"/>
      <c r="F55" s="100" t="s">
        <v>59</v>
      </c>
      <c r="G55" s="101"/>
      <c r="H55" s="100"/>
    </row>
    <row r="56" s="3" customFormat="1" ht="16.05" customHeight="1" spans="1:8">
      <c r="A56" s="98" t="s">
        <v>60</v>
      </c>
      <c r="B56" s="98"/>
      <c r="C56" s="102"/>
      <c r="D56" s="98"/>
      <c r="E56" s="99"/>
      <c r="F56" s="100" t="s">
        <v>4</v>
      </c>
      <c r="G56" s="101"/>
      <c r="H56" s="100"/>
    </row>
  </sheetData>
  <mergeCells count="55">
    <mergeCell ref="A1:H1"/>
    <mergeCell ref="A2:H2"/>
    <mergeCell ref="A3:H3"/>
    <mergeCell ref="A4:E4"/>
    <mergeCell ref="G4:H4"/>
    <mergeCell ref="A5:E5"/>
    <mergeCell ref="G5:H5"/>
    <mergeCell ref="A6:E6"/>
    <mergeCell ref="G6:H6"/>
    <mergeCell ref="A7:E7"/>
    <mergeCell ref="G7:H7"/>
    <mergeCell ref="A8:C8"/>
    <mergeCell ref="G8:H8"/>
    <mergeCell ref="A9:H9"/>
    <mergeCell ref="B10:C10"/>
    <mergeCell ref="B17:C17"/>
    <mergeCell ref="B18:C18"/>
    <mergeCell ref="B19:C19"/>
    <mergeCell ref="B20:C20"/>
    <mergeCell ref="A21:F21"/>
    <mergeCell ref="A22:H22"/>
    <mergeCell ref="B23:C23"/>
    <mergeCell ref="B26:C26"/>
    <mergeCell ref="B27:C27"/>
    <mergeCell ref="B28:C28"/>
    <mergeCell ref="A29:F29"/>
    <mergeCell ref="A30:H30"/>
    <mergeCell ref="B31:C31"/>
    <mergeCell ref="B34:C34"/>
    <mergeCell ref="B35:C35"/>
    <mergeCell ref="B36:C36"/>
    <mergeCell ref="A37:F37"/>
    <mergeCell ref="A38:F38"/>
    <mergeCell ref="A39:H39"/>
    <mergeCell ref="A40:H40"/>
    <mergeCell ref="A41:H41"/>
    <mergeCell ref="A42:H42"/>
    <mergeCell ref="A43:H43"/>
    <mergeCell ref="A44:H44"/>
    <mergeCell ref="A45:H45"/>
    <mergeCell ref="A46:H46"/>
    <mergeCell ref="A47:H47"/>
    <mergeCell ref="A50:H50"/>
    <mergeCell ref="A51:H51"/>
    <mergeCell ref="A52:H52"/>
    <mergeCell ref="A53:H53"/>
    <mergeCell ref="A54:C54"/>
    <mergeCell ref="F54:H54"/>
    <mergeCell ref="A55:D55"/>
    <mergeCell ref="F55:H55"/>
    <mergeCell ref="A56:D56"/>
    <mergeCell ref="F56:H56"/>
    <mergeCell ref="B11:B14"/>
    <mergeCell ref="B15:B16"/>
    <mergeCell ref="B24:B25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2019-09-29T08:09:21Z</dcterms:created>
  <dcterms:modified xsi:type="dcterms:W3CDTF">2019-09-29T08:59:44Z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2052-11.1.0.9031</vt:lpwstr>
  </property>
</Properties>
</file>