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antt-diagram" sheetId="1" state="visible" r:id="rId2"/>
  </sheets>
  <definedNames>
    <definedName function="false" hidden="false" localSheetId="0" name="_xlnm.Print_Titles" vbProcedure="false">'Gantt-diagram'!$4:$5</definedName>
    <definedName function="false" hidden="false" name="Display_Week" vbProcedure="false">'Gantt-diagram'!$D$4</definedName>
    <definedName function="false" hidden="false" name="Project_Start" vbProcedure="false">'Gantt-diagram'!$D$3</definedName>
    <definedName function="false" hidden="false" localSheetId="0" name="task_end" vbProcedure="false">'Gantt-diagram'!$E1</definedName>
    <definedName function="false" hidden="false" localSheetId="0" name="task_progress" vbProcedure="false">'gantt-diagram'!#ref!</definedName>
    <definedName function="false" hidden="false" localSheetId="0" name="task_start" vbProcedure="false">'Gantt-diagram'!$D1</definedName>
    <definedName function="false" hidden="false" localSheetId="0" name="today" vbProcedure="false">TODAY()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<sst xmlns="http://schemas.openxmlformats.org/spreadsheetml/2006/main" count="100" uniqueCount="63">
  <si>
    <t xml:space="preserve">Hír</t>
  </si>
  <si>
    <t xml:space="preserve">Megyesi Ferenc</t>
  </si>
  <si>
    <t xml:space="preserve">Bialkó Ádám Csaba</t>
  </si>
  <si>
    <t xml:space="preserve">György József</t>
  </si>
  <si>
    <t xml:space="preserve">Juhász Márk</t>
  </si>
  <si>
    <t xml:space="preserve">Szalai István</t>
  </si>
  <si>
    <t xml:space="preserve">Tóth-Andor Kristóf</t>
  </si>
  <si>
    <t xml:space="preserve">Somogyi László</t>
  </si>
  <si>
    <t xml:space="preserve">Mindenki</t>
  </si>
  <si>
    <t xml:space="preserve">Gyakorlat: szerda 14:00 – 14:45</t>
  </si>
  <si>
    <t xml:space="preserve">Projekt kezdete:</t>
  </si>
  <si>
    <t xml:space="preserve">Feladat</t>
  </si>
  <si>
    <t xml:space="preserve">Felelős</t>
  </si>
  <si>
    <t xml:space="preserve">Kezdete</t>
  </si>
  <si>
    <t xml:space="preserve">Vége</t>
  </si>
  <si>
    <t xml:space="preserve">1. Mérföldkő</t>
  </si>
  <si>
    <t xml:space="preserve">8.1.1. Projektterv kitöltése</t>
  </si>
  <si>
    <t xml:space="preserve">8.1.2. Bemutató elkészítése</t>
  </si>
  <si>
    <t xml:space="preserve">2. Mérföldkő </t>
  </si>
  <si>
    <t xml:space="preserve">8.2.1. Use Case diagram</t>
  </si>
  <si>
    <t xml:space="preserve">Teszt Elek</t>
  </si>
  <si>
    <t xml:space="preserve">8.2.2. Class diagram</t>
  </si>
  <si>
    <t xml:space="preserve">Lev Elek</t>
  </si>
  <si>
    <t xml:space="preserve">8.2.3. Sequence diagram</t>
  </si>
  <si>
    <t xml:space="preserve">Remek Elek</t>
  </si>
  <si>
    <t xml:space="preserve">8.2.4. Egyed-kapcsolat diagram adatbázishoz</t>
  </si>
  <si>
    <t xml:space="preserve">8.2.5. Package diagram</t>
  </si>
  <si>
    <t xml:space="preserve">8.2.6. Képernyőtervek</t>
  </si>
  <si>
    <t xml:space="preserve">8.2.7. Bemutató elkészítése</t>
  </si>
  <si>
    <t xml:space="preserve">3. Mérföldkő </t>
  </si>
  <si>
    <t xml:space="preserve">8.3.1. Felhasználók kezelése (admin, raktáros, sofőr) (CR)</t>
  </si>
  <si>
    <t xml:space="preserve">8.3.2. Felhasználók kezelése (admin, raktáros, sofőr) (UD)</t>
  </si>
  <si>
    <r>
      <rPr>
        <sz val="11"/>
        <color rgb="FF000000"/>
        <rFont val="Calibri"/>
        <family val="2"/>
        <charset val="1"/>
      </rPr>
      <t xml:space="preserve">8.3.3. </t>
    </r>
    <r>
      <rPr>
        <sz val="11"/>
        <color rgb="FF000000"/>
        <rFont val="Arial Unicode MS"/>
        <family val="0"/>
        <charset val="1"/>
      </rPr>
      <t xml:space="preserve">Felhasználók kezeléséhez szükséges adatok létrehozása az adatbázisban</t>
    </r>
  </si>
  <si>
    <t xml:space="preserve">8.3.4. Felhasználói munkamenet megvalósítása több jogosultsági szinttel</t>
  </si>
  <si>
    <t xml:space="preserve">8.3.5. Raktárak kezelése (CRUD)</t>
  </si>
  <si>
    <t xml:space="preserve">8.3.6. Raktárkezeléshez szükséges adatok létrehozása az adatbázisban</t>
  </si>
  <si>
    <t xml:space="preserve">8.3.7. Árukészletek kezelése (C)</t>
  </si>
  <si>
    <t xml:space="preserve">8.3.8. Árukészletek kezelése (R)</t>
  </si>
  <si>
    <t xml:space="preserve">8.3.9. Árukészletek kezelése (UD)</t>
  </si>
  <si>
    <t xml:space="preserve">8.3.10. Árukészletek kezeléséhez szükséges adatok létrehozása az adatbázisban</t>
  </si>
  <si>
    <t xml:space="preserve">8.3.11. Járművek kezelése (CRUD) és a szükséges adatok létrehozása az adatbázisban</t>
  </si>
  <si>
    <t xml:space="preserve">8.3.12. Fuvarok/szállítmányok kezelése (CR)</t>
  </si>
  <si>
    <t xml:space="preserve">8.3.13. Fuvarok/szállítmányok kezelése (UD)</t>
  </si>
  <si>
    <t xml:space="preserve">8.3.14. Fuvarok/szállítmányok szükséges adatok létrehozása az adatbázisban</t>
  </si>
  <si>
    <t xml:space="preserve">8.3.15. Email-es kiértesítés új szállítmány esetén az adott raktárosnak és sofőrnek</t>
  </si>
  <si>
    <t xml:space="preserve">8.3.16. Fuvar útvonalának megjelenítése térképen a kezdő és a végponttal együtt</t>
  </si>
  <si>
    <t xml:space="preserve">8.3.17. Biztonsági mentés automatikus létrehozása</t>
  </si>
  <si>
    <t xml:space="preserve">8.3.18. Tesztelési dokumentum az összes funkcióhoz (TP, TC)</t>
  </si>
  <si>
    <t xml:space="preserve">8.3.19. Bemutató elkészítése</t>
  </si>
  <si>
    <t xml:space="preserve">4. Mérföldkő </t>
  </si>
  <si>
    <t xml:space="preserve">8.4.1. Javított minőségű prototípus új funkciókkal</t>
  </si>
  <si>
    <t xml:space="preserve">8.4.2. Javított minőségű prototípus javított funkciókkal</t>
  </si>
  <si>
    <t xml:space="preserve">8.4.3. Javított minőségű prototípus a korábbi hiányzó funkciókkal</t>
  </si>
  <si>
    <t xml:space="preserve">8.4.4. Felhasználói munkamenet tesztelése (TR)</t>
  </si>
  <si>
    <t xml:space="preserve">8.4.5. Raktárak kezelésének tesztelése (TR)</t>
  </si>
  <si>
    <t xml:space="preserve">8.4.6. Árukészletek kezelésének tesztelése (TR)</t>
  </si>
  <si>
    <t xml:space="preserve">8.4.7. Járművek kezelésének tesztelése (TR)</t>
  </si>
  <si>
    <t xml:space="preserve">8.4.8. Fuvarok kezelésének tesztelése (TR)</t>
  </si>
  <si>
    <t xml:space="preserve">8.4.9. Email-es funkciók tesztelése (TR)</t>
  </si>
  <si>
    <t xml:space="preserve">8.4.10. Térképes funkciók tesztelése (TR)</t>
  </si>
  <si>
    <t xml:space="preserve">8.4.11. Biztonsági mentés tesztelése (TR)</t>
  </si>
  <si>
    <t xml:space="preserve">8.4.12. Bemutató elkészítése</t>
  </si>
  <si>
    <t xml:space="preserve">Ha szükséges, e fölött szúrj be új sort! 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</si>
</sst>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m/d/yy;@"/>
    <numFmt numFmtId="166" formatCode="ddd&quot;, &quot;m/d/yyyy"/>
    <numFmt numFmtId="167" formatCode="yyyy/\ mmm/\ d/"/>
    <numFmt numFmtId="168" formatCode="dd/mmm"/>
    <numFmt numFmtId="169" formatCode="d"/>
    <numFmt numFmtId="170" formatCode="yyyy\-mm\-dd;@"/>
  </numFmts>
  <fonts count="2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FFFF"/>
      <name val="Calibri"/>
      <family val="2"/>
      <charset val="1"/>
    </font>
    <font>
      <b val="true"/>
      <sz val="20"/>
      <color rgb="FF595959"/>
      <name val="Calibri"/>
      <family val="2"/>
      <charset val="1"/>
    </font>
    <font>
      <b val="true"/>
      <sz val="22"/>
      <color rgb="FF595959"/>
      <name val="Calibri"/>
      <family val="2"/>
      <charset val="1"/>
    </font>
    <font>
      <b val="true"/>
      <sz val="20"/>
      <color rgb="FF376092"/>
      <name val="Calibri"/>
      <family val="2"/>
      <charset val="1"/>
    </font>
    <font>
      <sz val="10"/>
      <name val="Calibri"/>
      <family val="2"/>
      <charset val="1"/>
    </font>
    <font>
      <sz val="8"/>
      <color rgb="FF000000"/>
      <name val="Calibri"/>
      <family val="2"/>
      <charset val="1"/>
    </font>
    <font>
      <sz val="11"/>
      <color rgb="FFC9211E"/>
      <name val="Calibri"/>
      <family val="2"/>
      <charset val="1"/>
    </font>
    <font>
      <sz val="14"/>
      <color rgb="FF000000"/>
      <name val="Calibri"/>
      <family val="2"/>
      <charset val="1"/>
    </font>
    <font>
      <u val="single"/>
      <sz val="11"/>
      <color rgb="FF0000FF"/>
      <name val="Arial"/>
      <family val="2"/>
      <charset val="1"/>
    </font>
    <font>
      <sz val="10"/>
      <color rgb="FF7F7F7F"/>
      <name val="Arial"/>
      <family val="2"/>
      <charset val="1"/>
    </font>
    <font>
      <b val="true"/>
      <sz val="14"/>
      <color rgb="FFFFFFFF"/>
      <name val="Calibri"/>
      <family val="2"/>
      <charset val="1"/>
    </font>
    <font>
      <sz val="9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1"/>
      <color rgb="FF000000"/>
      <name val="Arial Unicode MS"/>
      <family val="0"/>
      <charset val="1"/>
    </font>
    <font>
      <sz val="11"/>
      <color rgb="FF000000"/>
      <name val="Calibri"/>
      <family val="2"/>
      <charset val="238"/>
    </font>
    <font>
      <i val="true"/>
      <sz val="11"/>
      <color rgb="FF000000"/>
      <name val="Calibri"/>
      <family val="2"/>
      <charset val="1"/>
    </font>
    <font>
      <sz val="11"/>
      <color rgb="FF7F7F7F"/>
      <name val="Calibri"/>
      <family val="2"/>
      <charset val="1"/>
    </font>
    <font>
      <b val="true"/>
      <sz val="11"/>
      <color rgb="FF7F7F7F"/>
      <name val="Calibri"/>
      <family val="2"/>
      <charset val="1"/>
    </font>
  </fonts>
  <fills count="21">
    <fill>
      <patternFill patternType="none"/>
    </fill>
    <fill>
      <patternFill patternType="gray125"/>
    </fill>
    <fill>
      <patternFill patternType="solid">
        <fgColor rgb="FF0000FF"/>
        <bgColor rgb="FF0000FF"/>
      </patternFill>
    </fill>
    <fill>
      <patternFill patternType="solid">
        <fgColor rgb="FF729FCF"/>
        <bgColor rgb="FFA6A6A6"/>
      </patternFill>
    </fill>
    <fill>
      <patternFill patternType="solid">
        <fgColor rgb="FF5EB91E"/>
        <bgColor rgb="FF339966"/>
      </patternFill>
    </fill>
    <fill>
      <patternFill patternType="solid">
        <fgColor rgb="FFDC0000"/>
        <bgColor rgb="FFC00000"/>
      </patternFill>
    </fill>
    <fill>
      <patternFill patternType="solid">
        <fgColor rgb="FFD4EA6B"/>
        <bgColor rgb="FFD7E4BD"/>
      </patternFill>
    </fill>
    <fill>
      <patternFill patternType="solid">
        <fgColor rgb="FFE8A202"/>
        <bgColor rgb="FFFF6600"/>
      </patternFill>
    </fill>
    <fill>
      <patternFill patternType="solid">
        <fgColor rgb="FFA1467E"/>
        <bgColor rgb="FF993366"/>
      </patternFill>
    </fill>
    <fill>
      <patternFill patternType="solid">
        <fgColor rgb="FFFF00FF"/>
        <bgColor rgb="FFFF00FF"/>
      </patternFill>
    </fill>
    <fill>
      <patternFill patternType="solid">
        <fgColor rgb="FFD9D9D9"/>
        <bgColor rgb="FFE6E0EC"/>
      </patternFill>
    </fill>
    <fill>
      <patternFill patternType="solid">
        <fgColor rgb="FF595959"/>
        <bgColor rgb="FF376092"/>
      </patternFill>
    </fill>
    <fill>
      <patternFill patternType="solid">
        <fgColor rgb="FFB9CDE5"/>
        <bgColor rgb="FFCCC1DA"/>
      </patternFill>
    </fill>
    <fill>
      <patternFill patternType="solid">
        <fgColor rgb="FFF2F2F2"/>
        <bgColor rgb="FFEBF1DE"/>
      </patternFill>
    </fill>
    <fill>
      <patternFill patternType="solid">
        <fgColor rgb="FFDCE6F2"/>
        <bgColor rgb="FFE6E0EC"/>
      </patternFill>
    </fill>
    <fill>
      <patternFill patternType="solid">
        <fgColor rgb="FFE6B9B8"/>
        <bgColor rgb="FFCCC1DA"/>
      </patternFill>
    </fill>
    <fill>
      <patternFill patternType="solid">
        <fgColor rgb="FFF2DCDB"/>
        <bgColor rgb="FFE6E0EC"/>
      </patternFill>
    </fill>
    <fill>
      <patternFill patternType="solid">
        <fgColor rgb="FFD7E4BD"/>
        <bgColor rgb="FFD9D9D9"/>
      </patternFill>
    </fill>
    <fill>
      <patternFill patternType="solid">
        <fgColor rgb="FFEBF1DE"/>
        <bgColor rgb="FFF2F2F2"/>
      </patternFill>
    </fill>
    <fill>
      <patternFill patternType="solid">
        <fgColor rgb="FFCCC1DA"/>
        <bgColor rgb="FFBFBFBF"/>
      </patternFill>
    </fill>
    <fill>
      <patternFill patternType="solid">
        <fgColor rgb="FFE6E0EC"/>
        <bgColor rgb="FFDCE6F2"/>
      </patternFill>
    </fill>
  </fills>
  <borders count="10">
    <border diagonalUp="false" diagonalDown="false">
      <left/>
      <right/>
      <top/>
      <bottom/>
      <diagonal/>
    </border>
    <border diagonalUp="false" diagonalDown="false">
      <left/>
      <right/>
      <top style="medium">
        <color rgb="FFD9D9D9"/>
      </top>
      <bottom style="medium">
        <color rgb="FFD9D9D9"/>
      </bottom>
      <diagonal/>
    </border>
    <border diagonalUp="false" diagonalDown="false"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  <border diagonalUp="false" diagonalDown="false">
      <left/>
      <right style="thin"/>
      <top/>
      <bottom/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BFBFBF"/>
      </top>
      <bottom style="thin"/>
      <diagonal/>
    </border>
    <border diagonalUp="false" diagonalDown="false">
      <left style="thin">
        <color rgb="FFA6A6A6"/>
      </left>
      <right style="thin">
        <color rgb="FFA6A6A6"/>
      </right>
      <top style="thin">
        <color rgb="FFA6A6A6"/>
      </top>
      <bottom/>
      <diagonal/>
    </border>
    <border diagonalUp="false" diagonalDown="false">
      <left/>
      <right/>
      <top style="thin">
        <color rgb="FFA6A6A6"/>
      </top>
      <bottom/>
      <diagonal/>
    </border>
    <border diagonalUp="false" diagonalDown="false">
      <left style="thin">
        <color rgb="FFA6A6A6"/>
      </left>
      <right/>
      <top/>
      <bottom/>
      <diagonal/>
    </border>
    <border diagonalUp="false" diagonalDown="false">
      <left/>
      <right style="thin">
        <color rgb="FFA6A6A6"/>
      </right>
      <top/>
      <bottom/>
      <diagonal/>
    </border>
    <border diagonalUp="false" diagonalDown="false">
      <left style="thin">
        <color rgb="FFD9D9D9"/>
      </left>
      <right style="thin">
        <color rgb="FFD9D9D9"/>
      </right>
      <top style="medium">
        <color rgb="FFD9D9D9"/>
      </top>
      <bottom style="medium">
        <color rgb="FFD9D9D9"/>
      </bottom>
      <diagonal/>
    </border>
  </borders>
  <cellStyleXfs count="28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0" borderId="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applyFont="true" applyBorder="true" applyAlignment="true" applyProtection="true">
      <alignment horizontal="left" vertical="center" textRotation="0" wrapText="false" indent="4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true" applyAlignment="true" applyProtection="false">
      <alignment horizontal="general" vertical="bottom" textRotation="0" wrapText="false" indent="0" shrinkToFit="false"/>
    </xf>
  </cellStyleXfs>
  <cellXfs count="7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5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25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26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27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7" fontId="0" fillId="0" borderId="2" xfId="23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0" xfId="2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8" fontId="11" fillId="0" borderId="0" xfId="27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10" borderId="5" xfId="0" applyFont="false" applyBorder="true" applyAlignment="true" applyProtection="false">
      <alignment horizontal="left" vertical="center" textRotation="0" wrapText="true" indent="2" shrinkToFit="false"/>
      <protection locked="true" hidden="false"/>
    </xf>
    <xf numFmtId="164" fontId="14" fillId="11" borderId="6" xfId="0" applyFont="true" applyBorder="true" applyAlignment="true" applyProtection="false">
      <alignment horizontal="left" vertical="center" textRotation="0" wrapText="false" indent="2" shrinkToFit="false"/>
      <protection locked="true" hidden="false"/>
    </xf>
    <xf numFmtId="164" fontId="14" fillId="11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15" fillId="1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5" fillId="1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15" fillId="1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6" fillId="12" borderId="1" xfId="0" applyFont="true" applyBorder="true" applyAlignment="true" applyProtection="false">
      <alignment horizontal="left" vertical="center" textRotation="0" wrapText="false" indent="2" shrinkToFit="false"/>
      <protection locked="true" hidden="false"/>
    </xf>
    <xf numFmtId="164" fontId="0" fillId="12" borderId="1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1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7" fillId="1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1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3" borderId="9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14" borderId="1" xfId="24" applyFont="true" applyBorder="true" applyAlignment="true" applyProtection="false">
      <alignment horizontal="left" vertical="center" textRotation="0" wrapText="false" indent="4" shrinkToFit="false"/>
      <protection locked="true" hidden="false"/>
    </xf>
    <xf numFmtId="164" fontId="0" fillId="14" borderId="1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0" fillId="14" borderId="1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9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6" fillId="15" borderId="1" xfId="0" applyFont="true" applyBorder="true" applyAlignment="true" applyProtection="false">
      <alignment horizontal="left" vertical="center" textRotation="0" wrapText="false" indent="2" shrinkToFit="false"/>
      <protection locked="true" hidden="false"/>
    </xf>
    <xf numFmtId="164" fontId="0" fillId="15" borderId="1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1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7" fillId="1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6" borderId="1" xfId="24" applyFont="true" applyBorder="true" applyAlignment="true" applyProtection="false">
      <alignment horizontal="left" vertical="center" textRotation="0" wrapText="false" indent="4" shrinkToFit="false"/>
      <protection locked="true" hidden="false"/>
    </xf>
    <xf numFmtId="164" fontId="0" fillId="16" borderId="1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0" fillId="16" borderId="1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17" borderId="1" xfId="0" applyFont="true" applyBorder="true" applyAlignment="true" applyProtection="false">
      <alignment horizontal="left" vertical="center" textRotation="0" wrapText="false" indent="2" shrinkToFit="false"/>
      <protection locked="true" hidden="false"/>
    </xf>
    <xf numFmtId="164" fontId="0" fillId="17" borderId="1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1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7" fillId="1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0" borderId="9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18" borderId="1" xfId="24" applyFont="true" applyBorder="true" applyAlignment="true" applyProtection="false">
      <alignment horizontal="left" vertical="center" textRotation="0" wrapText="false" indent="4" shrinkToFit="false"/>
      <protection locked="true" hidden="false"/>
    </xf>
    <xf numFmtId="164" fontId="0" fillId="18" borderId="1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0" fillId="18" borderId="1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18" borderId="1" xfId="24" applyFont="true" applyBorder="true" applyAlignment="true" applyProtection="false">
      <alignment horizontal="left" vertical="center" textRotation="0" wrapText="false" indent="4" shrinkToFit="false"/>
      <protection locked="true" hidden="false"/>
    </xf>
    <xf numFmtId="164" fontId="16" fillId="19" borderId="1" xfId="0" applyFont="true" applyBorder="true" applyAlignment="true" applyProtection="false">
      <alignment horizontal="left" vertical="center" textRotation="0" wrapText="false" indent="2" shrinkToFit="false"/>
      <protection locked="true" hidden="false"/>
    </xf>
    <xf numFmtId="164" fontId="0" fillId="19" borderId="1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1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7" fillId="1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0" borderId="1" xfId="24" applyFont="true" applyBorder="true" applyAlignment="true" applyProtection="false">
      <alignment horizontal="left" vertical="center" textRotation="0" wrapText="false" indent="4" shrinkToFit="false"/>
      <protection locked="true" hidden="false"/>
    </xf>
    <xf numFmtId="164" fontId="0" fillId="20" borderId="1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0" fillId="20" borderId="1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10" borderId="1" xfId="0" applyFont="true" applyBorder="true" applyAlignment="true" applyProtection="false">
      <alignment horizontal="left" vertical="center" textRotation="0" wrapText="false" indent="2" shrinkToFit="false"/>
      <protection locked="true" hidden="false"/>
    </xf>
    <xf numFmtId="164" fontId="20" fillId="1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1" fillId="1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17" fillId="1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14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Date" xfId="21"/>
    <cellStyle name="Name" xfId="22"/>
    <cellStyle name="Project Start" xfId="23"/>
    <cellStyle name="Task" xfId="24"/>
    <cellStyle name="zHiddenText" xfId="25"/>
    <cellStyle name="Excel Built-in Title" xfId="26"/>
    <cellStyle name="Excel Built-in Heading 1" xfId="27"/>
    <cellStyle name="*unknown*" xfId="20" builtinId="8"/>
  </cellStyles>
  <dxfs count="54">
    <dxf>
      <fill>
        <patternFill>
          <bgColor rgb="FFA6A6A6"/>
        </patternFill>
      </fill>
    </dxf>
    <dxf>
      <fill>
        <patternFill>
          <bgColor rgb="FF8064A2"/>
        </patternFill>
      </fill>
      <border diagonalUp="false" diagonalDown="false">
        <left/>
        <right/>
        <top/>
        <bottom/>
        <diagonal/>
      </border>
    </dxf>
    <dxf>
      <border diagonalUp="false" diagonalDown="false">
        <left style="thin"/>
        <right style="thin"/>
        <top/>
        <bottom/>
        <diagonal/>
      </border>
    </dxf>
    <dxf>
      <fill>
        <patternFill>
          <bgColor rgb="FFA6A6A6"/>
        </patternFill>
      </fill>
    </dxf>
    <dxf>
      <fill>
        <patternFill>
          <bgColor rgb="FF8064A2"/>
        </patternFill>
      </fill>
      <border diagonalUp="false" diagonalDown="false">
        <left/>
        <right/>
        <top/>
        <bottom/>
        <diagonal/>
      </border>
    </dxf>
    <dxf>
      <border diagonalUp="false" diagonalDown="false">
        <left style="thin"/>
        <right style="thin"/>
        <top/>
        <bottom/>
        <diagonal/>
      </border>
    </dxf>
    <dxf>
      <fill>
        <patternFill>
          <bgColor rgb="FFA6A6A6"/>
        </patternFill>
      </fill>
    </dxf>
    <dxf>
      <fill>
        <patternFill>
          <bgColor rgb="FF8064A2"/>
        </patternFill>
      </fill>
      <border diagonalUp="false" diagonalDown="false">
        <left/>
        <right/>
        <top/>
        <bottom/>
        <diagonal/>
      </border>
    </dxf>
    <dxf>
      <border diagonalUp="false" diagonalDown="false">
        <left style="thin"/>
        <right style="thin"/>
        <top/>
        <bottom/>
        <diagonal/>
      </border>
    </dxf>
    <dxf>
      <fill>
        <patternFill>
          <bgColor rgb="FFA6A6A6"/>
        </patternFill>
      </fill>
    </dxf>
    <dxf>
      <fill>
        <patternFill>
          <bgColor rgb="FF8064A2"/>
        </patternFill>
      </fill>
      <border diagonalUp="false" diagonalDown="false">
        <left/>
        <right/>
        <top/>
        <bottom/>
        <diagonal/>
      </border>
    </dxf>
    <dxf>
      <border diagonalUp="false" diagonalDown="false">
        <left style="thin"/>
        <right style="thin"/>
        <top/>
        <bottom/>
        <diagonal/>
      </border>
    </dxf>
    <dxf>
      <border diagonalUp="false" diagonalDown="false">
        <left style="thin"/>
        <right style="thin"/>
        <top/>
        <bottom/>
        <diagonal/>
      </border>
    </dxf>
    <dxf>
      <fill>
        <patternFill>
          <bgColor rgb="FFA6A6A6"/>
        </patternFill>
      </fill>
    </dxf>
    <dxf>
      <fill>
        <patternFill>
          <bgColor rgb="FF8064A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A6A6A6"/>
        </patternFill>
      </fill>
    </dxf>
    <dxf>
      <fill>
        <patternFill>
          <bgColor rgb="FF8064A2"/>
        </patternFill>
      </fill>
      <border diagonalUp="false" diagonalDown="false">
        <left/>
        <right/>
        <top/>
        <bottom/>
        <diagonal/>
      </border>
    </dxf>
    <dxf>
      <border diagonalUp="false" diagonalDown="false">
        <left style="thin"/>
        <right style="thin"/>
        <top/>
        <bottom/>
        <diagonal/>
      </border>
    </dxf>
    <dxf>
      <fill>
        <patternFill>
          <bgColor rgb="FFA6A6A6"/>
        </patternFill>
      </fill>
    </dxf>
    <dxf>
      <fill>
        <patternFill>
          <bgColor rgb="FF8064A2"/>
        </patternFill>
      </fill>
      <border diagonalUp="false" diagonalDown="false">
        <left/>
        <right/>
        <top/>
        <bottom/>
        <diagonal/>
      </border>
    </dxf>
    <dxf>
      <border diagonalUp="false" diagonalDown="false">
        <left style="thin"/>
        <right style="thin"/>
        <top/>
        <bottom/>
        <diagonal/>
      </border>
    </dxf>
    <dxf>
      <fill>
        <patternFill>
          <bgColor rgb="FFA6A6A6"/>
        </patternFill>
      </fill>
    </dxf>
    <dxf>
      <fill>
        <patternFill>
          <bgColor rgb="FF8064A2"/>
        </patternFill>
      </fill>
      <border diagonalUp="false" diagonalDown="false">
        <left/>
        <right/>
        <top/>
        <bottom/>
        <diagonal/>
      </border>
    </dxf>
    <dxf>
      <border diagonalUp="false" diagonalDown="false">
        <left style="thin"/>
        <right style="thin"/>
        <top/>
        <bottom/>
        <diagonal/>
      </border>
    </dxf>
    <dxf>
      <fill>
        <patternFill>
          <bgColor rgb="FFA6A6A6"/>
        </patternFill>
      </fill>
    </dxf>
    <dxf>
      <fill>
        <patternFill>
          <bgColor rgb="FF8064A2"/>
        </patternFill>
      </fill>
      <border diagonalUp="false" diagonalDown="false">
        <left/>
        <right/>
        <top/>
        <bottom/>
        <diagonal/>
      </border>
    </dxf>
    <dxf>
      <border diagonalUp="false" diagonalDown="false">
        <left style="thin"/>
        <right style="thin"/>
        <top/>
        <bottom/>
        <diagonal/>
      </border>
    </dxf>
    <dxf>
      <fill>
        <patternFill>
          <bgColor rgb="FFA6A6A6"/>
        </patternFill>
      </fill>
    </dxf>
    <dxf>
      <fill>
        <patternFill>
          <bgColor rgb="FF8064A2"/>
        </patternFill>
      </fill>
      <border diagonalUp="false" diagonalDown="false">
        <left/>
        <right/>
        <top/>
        <bottom/>
        <diagonal/>
      </border>
    </dxf>
    <dxf>
      <border diagonalUp="false" diagonalDown="false">
        <left style="thin"/>
        <right style="thin"/>
        <top/>
        <bottom/>
        <diagonal/>
      </border>
    </dxf>
    <dxf>
      <fill>
        <patternFill>
          <bgColor rgb="FFA6A6A6"/>
        </patternFill>
      </fill>
    </dxf>
    <dxf>
      <fill>
        <patternFill>
          <bgColor rgb="FF8064A2"/>
        </patternFill>
      </fill>
      <border diagonalUp="false" diagonalDown="false">
        <left/>
        <right/>
        <top/>
        <bottom/>
        <diagonal/>
      </border>
    </dxf>
    <dxf>
      <border diagonalUp="false" diagonalDown="false">
        <left style="thin"/>
        <right style="thin"/>
        <top/>
        <bottom/>
        <diagonal/>
      </border>
    </dxf>
    <dxf>
      <fill>
        <patternFill>
          <bgColor rgb="FFA6A6A6"/>
        </patternFill>
      </fill>
    </dxf>
    <dxf>
      <fill>
        <patternFill>
          <bgColor rgb="FF8064A2"/>
        </patternFill>
      </fill>
      <border diagonalUp="false" diagonalDown="false">
        <left/>
        <right/>
        <top/>
        <bottom/>
        <diagonal/>
      </border>
    </dxf>
    <dxf>
      <border diagonalUp="false" diagonalDown="false">
        <left style="thin"/>
        <right style="thin"/>
        <top/>
        <bottom/>
        <diagonal/>
      </border>
    </dxf>
    <dxf>
      <fill>
        <patternFill>
          <bgColor rgb="FFA6A6A6"/>
        </patternFill>
      </fill>
    </dxf>
    <dxf>
      <fill>
        <patternFill>
          <bgColor rgb="FF8064A2"/>
        </patternFill>
      </fill>
      <border diagonalUp="false" diagonalDown="false">
        <left/>
        <right/>
        <top/>
        <bottom/>
        <diagonal/>
      </border>
    </dxf>
    <dxf>
      <border diagonalUp="false" diagonalDown="false">
        <left style="thin"/>
        <right style="thin"/>
        <top/>
        <bottom/>
        <diagonal/>
      </border>
    </dxf>
    <dxf>
      <fill>
        <patternFill>
          <bgColor rgb="FFA6A6A6"/>
        </patternFill>
      </fill>
    </dxf>
    <dxf>
      <fill>
        <patternFill>
          <bgColor rgb="FF8064A2"/>
        </patternFill>
      </fill>
      <border diagonalUp="false" diagonalDown="false">
        <left/>
        <right/>
        <top/>
        <bottom/>
        <diagonal/>
      </border>
    </dxf>
    <dxf>
      <border diagonalUp="false" diagonalDown="false">
        <left style="thin"/>
        <right style="thin"/>
        <top/>
        <bottom/>
        <diagonal/>
      </border>
    </dxf>
    <dxf>
      <fill>
        <patternFill>
          <bgColor rgb="FFA6A6A6"/>
        </patternFill>
      </fill>
    </dxf>
    <dxf>
      <fill>
        <patternFill>
          <bgColor rgb="FF8064A2"/>
        </patternFill>
      </fill>
      <border diagonalUp="false" diagonalDown="false">
        <left/>
        <right/>
        <top/>
        <bottom/>
        <diagonal/>
      </border>
    </dxf>
    <dxf>
      <border diagonalUp="false" diagonalDown="false">
        <left style="thin"/>
        <right style="thin"/>
        <top/>
        <bottom/>
        <diagonal/>
      </border>
    </dxf>
    <dxf>
      <fill>
        <patternFill>
          <bgColor rgb="FFA6A6A6"/>
        </patternFill>
      </fill>
    </dxf>
    <dxf>
      <fill>
        <patternFill>
          <bgColor rgb="FF8064A2"/>
        </patternFill>
      </fill>
      <border diagonalUp="false" diagonalDown="false">
        <left/>
        <right/>
        <top/>
        <bottom/>
        <diagonal/>
      </border>
    </dxf>
    <dxf>
      <border diagonalUp="false" diagonalDown="false">
        <left style="thin"/>
        <right style="thin"/>
        <top/>
        <bottom/>
        <diagonal/>
      </border>
    </dxf>
    <dxf>
      <fill>
        <patternFill>
          <bgColor rgb="FFA6A6A6"/>
        </patternFill>
      </fill>
    </dxf>
    <dxf>
      <fill>
        <patternFill>
          <bgColor rgb="FF8064A2"/>
        </patternFill>
      </fill>
      <border diagonalUp="false" diagonalDown="false">
        <left/>
        <right/>
        <top/>
        <bottom/>
        <diagonal/>
      </border>
    </dxf>
    <dxf>
      <border diagonalUp="false" diagonalDown="false">
        <left style="thin"/>
        <right style="thin"/>
        <top/>
        <bottom/>
        <diagonal/>
      </border>
    </dxf>
    <dxf>
      <fill>
        <patternFill>
          <bgColor rgb="FFA6A6A6"/>
        </patternFill>
      </fill>
    </dxf>
    <dxf>
      <fill>
        <patternFill>
          <bgColor rgb="FF8064A2"/>
        </patternFill>
      </fill>
      <border diagonalUp="false" diagonalDown="false">
        <left/>
        <right/>
        <top/>
        <bottom/>
        <diagonal/>
      </border>
    </dxf>
    <dxf>
      <border diagonalUp="false" diagonalDown="false">
        <left style="thin"/>
        <right style="thin"/>
        <top/>
        <bottom/>
        <diagonal/>
      </border>
    </dxf>
  </dxfs>
  <colors>
    <indexedColors>
      <rgbColor rgb="FF000000"/>
      <rgbColor rgb="FFFFFFFF"/>
      <rgbColor rgb="FFDC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BFBFBF"/>
      <rgbColor rgb="FF7F7F7F"/>
      <rgbColor rgb="FF729FCF"/>
      <rgbColor rgb="FFA1467E"/>
      <rgbColor rgb="FFEBF1DE"/>
      <rgbColor rgb="FFDCE6F2"/>
      <rgbColor rgb="FF660066"/>
      <rgbColor rgb="FFFF8080"/>
      <rgbColor rgb="FF0066CC"/>
      <rgbColor rgb="FFB9CD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2F2F2"/>
      <rgbColor rgb="FFD7E4BD"/>
      <rgbColor rgb="FFD4EA6B"/>
      <rgbColor rgb="FFCCC1DA"/>
      <rgbColor rgb="FFF2DCDB"/>
      <rgbColor rgb="FFD9D9D9"/>
      <rgbColor rgb="FFE6B9B8"/>
      <rgbColor rgb="FF3366FF"/>
      <rgbColor rgb="FF33CCCC"/>
      <rgbColor rgb="FF5EB91E"/>
      <rgbColor rgb="FFE6E0EC"/>
      <rgbColor rgb="FFE8A202"/>
      <rgbColor rgb="FFFF6600"/>
      <rgbColor rgb="FF8064A2"/>
      <rgbColor rgb="FFA6A6A6"/>
      <rgbColor rgb="FF003366"/>
      <rgbColor rgb="FF339966"/>
      <rgbColor rgb="FF003300"/>
      <rgbColor rgb="FF333300"/>
      <rgbColor rgb="FFC9211E"/>
      <rgbColor rgb="FF993366"/>
      <rgbColor rgb="FF376092"/>
      <rgbColor rgb="FF595959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CE54"/>
  <sheetViews>
    <sheetView showFormulas="false" showGridLines="fals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0" ySplit="5" topLeftCell="A6" activePane="bottomLeft" state="frozen"/>
      <selection pane="topLeft" activeCell="A1" activeCellId="0" sqref="A1"/>
      <selection pane="bottomLeft" activeCell="U9" activeCellId="0" sqref="U9"/>
    </sheetView>
  </sheetViews>
  <sheetFormatPr defaultColWidth="8.6796875" defaultRowHeight="30" zeroHeight="false" outlineLevelRow="0" outlineLevelCol="0"/>
  <cols>
    <col collapsed="false" customWidth="true" hidden="false" outlineLevel="0" max="1" min="1" style="1" width="2.15"/>
    <col collapsed="false" customWidth="true" hidden="false" outlineLevel="0" max="2" min="2" style="0" width="78.29"/>
    <col collapsed="false" customWidth="true" hidden="false" outlineLevel="0" max="3" min="3" style="0" width="13.84"/>
    <col collapsed="false" customWidth="true" hidden="false" outlineLevel="0" max="4" min="4" style="2" width="11.29"/>
    <col collapsed="false" customWidth="true" hidden="false" outlineLevel="0" max="5" min="5" style="0" width="10.97"/>
    <col collapsed="false" customWidth="true" hidden="false" outlineLevel="0" max="83" min="6" style="0" width="2.57"/>
  </cols>
  <sheetData>
    <row r="1" customFormat="false" ht="25.5" hidden="false" customHeight="true" outlineLevel="0" collapsed="false">
      <c r="A1" s="3"/>
      <c r="B1" s="4" t="s">
        <v>0</v>
      </c>
      <c r="C1" s="5"/>
      <c r="D1" s="6"/>
      <c r="E1" s="7"/>
      <c r="F1" s="7"/>
      <c r="G1" s="7"/>
      <c r="H1" s="8"/>
      <c r="I1" s="9"/>
      <c r="J1" s="0" t="s">
        <v>1</v>
      </c>
      <c r="O1" s="10"/>
      <c r="P1" s="11"/>
      <c r="R1" s="0" t="s">
        <v>2</v>
      </c>
      <c r="W1" s="10"/>
      <c r="X1" s="9"/>
      <c r="Y1" s="12"/>
      <c r="AA1" s="0" t="s">
        <v>3</v>
      </c>
      <c r="AC1" s="10"/>
      <c r="AD1" s="9"/>
      <c r="AE1" s="9"/>
      <c r="AG1" s="13"/>
      <c r="AI1" s="0" t="s">
        <v>4</v>
      </c>
      <c r="AJ1" s="14"/>
      <c r="AK1" s="9"/>
      <c r="AN1" s="15"/>
      <c r="AP1" s="0" t="s">
        <v>5</v>
      </c>
      <c r="AU1" s="16"/>
      <c r="AW1" s="0" t="s">
        <v>6</v>
      </c>
      <c r="BD1" s="17"/>
      <c r="BF1" s="0" t="s">
        <v>7</v>
      </c>
      <c r="BL1" s="18"/>
      <c r="BN1" s="0" t="s">
        <v>8</v>
      </c>
      <c r="BR1" s="19"/>
    </row>
    <row r="2" customFormat="false" ht="25.5" hidden="false" customHeight="true" outlineLevel="0" collapsed="false">
      <c r="B2" s="20" t="s">
        <v>9</v>
      </c>
      <c r="D2" s="21" t="s">
        <v>10</v>
      </c>
      <c r="E2" s="21"/>
      <c r="F2" s="7"/>
      <c r="G2" s="22"/>
    </row>
    <row r="3" customFormat="false" ht="25.5" hidden="false" customHeight="true" outlineLevel="0" collapsed="false">
      <c r="B3" s="23"/>
      <c r="D3" s="21" t="n">
        <v>45201</v>
      </c>
      <c r="E3" s="21"/>
      <c r="F3" s="7"/>
    </row>
    <row r="4" customFormat="false" ht="25.5" hidden="false" customHeight="true" outlineLevel="0" collapsed="false">
      <c r="A4" s="3"/>
      <c r="F4" s="24"/>
      <c r="G4" s="25" t="n">
        <f aca="false">G5</f>
        <v>45201</v>
      </c>
      <c r="H4" s="25"/>
      <c r="I4" s="25"/>
      <c r="J4" s="25"/>
      <c r="K4" s="25"/>
      <c r="L4" s="25"/>
      <c r="M4" s="25"/>
      <c r="N4" s="25" t="n">
        <f aca="false">N5</f>
        <v>45208</v>
      </c>
      <c r="O4" s="25"/>
      <c r="P4" s="25"/>
      <c r="Q4" s="25"/>
      <c r="R4" s="25"/>
      <c r="S4" s="25"/>
      <c r="T4" s="25"/>
      <c r="U4" s="25" t="n">
        <f aca="false">U5</f>
        <v>45215</v>
      </c>
      <c r="V4" s="25"/>
      <c r="W4" s="25"/>
      <c r="X4" s="25"/>
      <c r="Y4" s="25"/>
      <c r="Z4" s="25"/>
      <c r="AA4" s="25"/>
      <c r="AB4" s="25" t="n">
        <f aca="false">AB5</f>
        <v>45222</v>
      </c>
      <c r="AC4" s="25"/>
      <c r="AD4" s="25"/>
      <c r="AE4" s="25"/>
      <c r="AF4" s="25"/>
      <c r="AG4" s="25"/>
      <c r="AH4" s="25"/>
      <c r="AI4" s="25" t="n">
        <f aca="false">AI5</f>
        <v>45229</v>
      </c>
      <c r="AJ4" s="25"/>
      <c r="AK4" s="25"/>
      <c r="AL4" s="25"/>
      <c r="AM4" s="25"/>
      <c r="AN4" s="25"/>
      <c r="AO4" s="25"/>
      <c r="AP4" s="25" t="n">
        <f aca="false">AP5</f>
        <v>45236</v>
      </c>
      <c r="AQ4" s="25"/>
      <c r="AR4" s="25"/>
      <c r="AS4" s="25"/>
      <c r="AT4" s="25"/>
      <c r="AU4" s="25"/>
      <c r="AV4" s="25"/>
      <c r="AW4" s="25" t="n">
        <f aca="false">AW5</f>
        <v>45243</v>
      </c>
      <c r="AX4" s="25"/>
      <c r="AY4" s="25"/>
      <c r="AZ4" s="25"/>
      <c r="BA4" s="25"/>
      <c r="BB4" s="25"/>
      <c r="BC4" s="25"/>
      <c r="BD4" s="25" t="n">
        <f aca="false">BD5</f>
        <v>45250</v>
      </c>
      <c r="BE4" s="25"/>
      <c r="BF4" s="25"/>
      <c r="BG4" s="25"/>
      <c r="BH4" s="25"/>
      <c r="BI4" s="25"/>
      <c r="BJ4" s="25"/>
      <c r="BK4" s="25" t="n">
        <f aca="false">BK5</f>
        <v>45257</v>
      </c>
      <c r="BL4" s="25"/>
      <c r="BM4" s="25"/>
      <c r="BN4" s="25"/>
      <c r="BO4" s="25"/>
      <c r="BP4" s="25"/>
      <c r="BQ4" s="25"/>
      <c r="BR4" s="25" t="n">
        <f aca="false">BR5</f>
        <v>45264</v>
      </c>
      <c r="BS4" s="25"/>
      <c r="BT4" s="25"/>
      <c r="BU4" s="25"/>
      <c r="BV4" s="25"/>
      <c r="BW4" s="25"/>
      <c r="BX4" s="25"/>
      <c r="BY4" s="25" t="n">
        <f aca="false">BY5</f>
        <v>45271</v>
      </c>
      <c r="BZ4" s="25"/>
      <c r="CA4" s="25"/>
      <c r="CB4" s="25"/>
      <c r="CC4" s="25"/>
      <c r="CD4" s="25"/>
      <c r="CE4" s="25"/>
    </row>
    <row r="5" customFormat="false" ht="25.5" hidden="false" customHeight="true" outlineLevel="0" collapsed="false">
      <c r="A5" s="3"/>
      <c r="B5" s="26" t="s">
        <v>11</v>
      </c>
      <c r="C5" s="27" t="s">
        <v>12</v>
      </c>
      <c r="D5" s="27" t="s">
        <v>13</v>
      </c>
      <c r="E5" s="27" t="s">
        <v>14</v>
      </c>
      <c r="F5" s="24"/>
      <c r="G5" s="28" t="n">
        <f aca="false">Project_Start-WEEKDAY(Project_Start,1)+2</f>
        <v>45201</v>
      </c>
      <c r="H5" s="29" t="n">
        <f aca="false">G5+1</f>
        <v>45202</v>
      </c>
      <c r="I5" s="29" t="n">
        <f aca="false">H5+1</f>
        <v>45203</v>
      </c>
      <c r="J5" s="29" t="n">
        <f aca="false">I5+1</f>
        <v>45204</v>
      </c>
      <c r="K5" s="29" t="n">
        <f aca="false">J5+1</f>
        <v>45205</v>
      </c>
      <c r="L5" s="29" t="n">
        <f aca="false">K5+1</f>
        <v>45206</v>
      </c>
      <c r="M5" s="30" t="n">
        <f aca="false">L5+1</f>
        <v>45207</v>
      </c>
      <c r="N5" s="28" t="n">
        <f aca="false">M5+1</f>
        <v>45208</v>
      </c>
      <c r="O5" s="29" t="n">
        <f aca="false">N5+1</f>
        <v>45209</v>
      </c>
      <c r="P5" s="29" t="n">
        <f aca="false">O5+1</f>
        <v>45210</v>
      </c>
      <c r="Q5" s="29" t="n">
        <f aca="false">P5+1</f>
        <v>45211</v>
      </c>
      <c r="R5" s="29" t="n">
        <f aca="false">Q5+1</f>
        <v>45212</v>
      </c>
      <c r="S5" s="29" t="n">
        <f aca="false">R5+1</f>
        <v>45213</v>
      </c>
      <c r="T5" s="30" t="n">
        <f aca="false">S5+1</f>
        <v>45214</v>
      </c>
      <c r="U5" s="28" t="n">
        <f aca="false">T5+1</f>
        <v>45215</v>
      </c>
      <c r="V5" s="29" t="n">
        <f aca="false">U5+1</f>
        <v>45216</v>
      </c>
      <c r="W5" s="29" t="n">
        <f aca="false">V5+1</f>
        <v>45217</v>
      </c>
      <c r="X5" s="29" t="n">
        <f aca="false">W5+1</f>
        <v>45218</v>
      </c>
      <c r="Y5" s="29" t="n">
        <f aca="false">X5+1</f>
        <v>45219</v>
      </c>
      <c r="Z5" s="29" t="n">
        <f aca="false">Y5+1</f>
        <v>45220</v>
      </c>
      <c r="AA5" s="30" t="n">
        <f aca="false">Z5+1</f>
        <v>45221</v>
      </c>
      <c r="AB5" s="28" t="n">
        <f aca="false">AA5+1</f>
        <v>45222</v>
      </c>
      <c r="AC5" s="29" t="n">
        <f aca="false">AB5+1</f>
        <v>45223</v>
      </c>
      <c r="AD5" s="29" t="n">
        <f aca="false">AC5+1</f>
        <v>45224</v>
      </c>
      <c r="AE5" s="29" t="n">
        <f aca="false">AD5+1</f>
        <v>45225</v>
      </c>
      <c r="AF5" s="29" t="n">
        <f aca="false">AE5+1</f>
        <v>45226</v>
      </c>
      <c r="AG5" s="29" t="n">
        <f aca="false">AF5+1</f>
        <v>45227</v>
      </c>
      <c r="AH5" s="30" t="n">
        <f aca="false">AG5+1</f>
        <v>45228</v>
      </c>
      <c r="AI5" s="28" t="n">
        <f aca="false">AH5+1</f>
        <v>45229</v>
      </c>
      <c r="AJ5" s="29" t="n">
        <f aca="false">AI5+1</f>
        <v>45230</v>
      </c>
      <c r="AK5" s="29" t="n">
        <f aca="false">AJ5+1</f>
        <v>45231</v>
      </c>
      <c r="AL5" s="29" t="n">
        <f aca="false">AK5+1</f>
        <v>45232</v>
      </c>
      <c r="AM5" s="29" t="n">
        <f aca="false">AL5+1</f>
        <v>45233</v>
      </c>
      <c r="AN5" s="29" t="n">
        <f aca="false">AM5+1</f>
        <v>45234</v>
      </c>
      <c r="AO5" s="30" t="n">
        <f aca="false">AN5+1</f>
        <v>45235</v>
      </c>
      <c r="AP5" s="28" t="n">
        <f aca="false">AO5+1</f>
        <v>45236</v>
      </c>
      <c r="AQ5" s="29" t="n">
        <f aca="false">AP5+1</f>
        <v>45237</v>
      </c>
      <c r="AR5" s="29" t="n">
        <f aca="false">AQ5+1</f>
        <v>45238</v>
      </c>
      <c r="AS5" s="29" t="n">
        <f aca="false">AR5+1</f>
        <v>45239</v>
      </c>
      <c r="AT5" s="29" t="n">
        <f aca="false">AS5+1</f>
        <v>45240</v>
      </c>
      <c r="AU5" s="29" t="n">
        <f aca="false">AT5+1</f>
        <v>45241</v>
      </c>
      <c r="AV5" s="30" t="n">
        <f aca="false">AU5+1</f>
        <v>45242</v>
      </c>
      <c r="AW5" s="28" t="n">
        <f aca="false">AV5+1</f>
        <v>45243</v>
      </c>
      <c r="AX5" s="29" t="n">
        <f aca="false">AW5+1</f>
        <v>45244</v>
      </c>
      <c r="AY5" s="29" t="n">
        <f aca="false">AX5+1</f>
        <v>45245</v>
      </c>
      <c r="AZ5" s="29" t="n">
        <f aca="false">AY5+1</f>
        <v>45246</v>
      </c>
      <c r="BA5" s="29" t="n">
        <f aca="false">AZ5+1</f>
        <v>45247</v>
      </c>
      <c r="BB5" s="29" t="n">
        <f aca="false">BA5+1</f>
        <v>45248</v>
      </c>
      <c r="BC5" s="30" t="n">
        <f aca="false">BB5+1</f>
        <v>45249</v>
      </c>
      <c r="BD5" s="28" t="n">
        <f aca="false">BC5+1</f>
        <v>45250</v>
      </c>
      <c r="BE5" s="29" t="n">
        <f aca="false">BD5+1</f>
        <v>45251</v>
      </c>
      <c r="BF5" s="29" t="n">
        <f aca="false">BE5+1</f>
        <v>45252</v>
      </c>
      <c r="BG5" s="29" t="n">
        <f aca="false">BF5+1</f>
        <v>45253</v>
      </c>
      <c r="BH5" s="29" t="n">
        <f aca="false">BG5+1</f>
        <v>45254</v>
      </c>
      <c r="BI5" s="29" t="n">
        <f aca="false">BH5+1</f>
        <v>45255</v>
      </c>
      <c r="BJ5" s="30" t="n">
        <f aca="false">BI5+1</f>
        <v>45256</v>
      </c>
      <c r="BK5" s="28" t="n">
        <f aca="false">BJ5+1</f>
        <v>45257</v>
      </c>
      <c r="BL5" s="29" t="n">
        <f aca="false">BK5+1</f>
        <v>45258</v>
      </c>
      <c r="BM5" s="29" t="n">
        <f aca="false">BL5+1</f>
        <v>45259</v>
      </c>
      <c r="BN5" s="29" t="n">
        <f aca="false">BM5+1</f>
        <v>45260</v>
      </c>
      <c r="BO5" s="29" t="n">
        <f aca="false">BN5+1</f>
        <v>45261</v>
      </c>
      <c r="BP5" s="29" t="n">
        <f aca="false">BO5+1</f>
        <v>45262</v>
      </c>
      <c r="BQ5" s="30" t="n">
        <f aca="false">BP5+1</f>
        <v>45263</v>
      </c>
      <c r="BR5" s="28" t="n">
        <f aca="false">BQ5+1</f>
        <v>45264</v>
      </c>
      <c r="BS5" s="29" t="n">
        <f aca="false">BR5+1</f>
        <v>45265</v>
      </c>
      <c r="BT5" s="29" t="n">
        <f aca="false">BS5+1</f>
        <v>45266</v>
      </c>
      <c r="BU5" s="29" t="n">
        <f aca="false">BT5+1</f>
        <v>45267</v>
      </c>
      <c r="BV5" s="29" t="n">
        <f aca="false">BU5+1</f>
        <v>45268</v>
      </c>
      <c r="BW5" s="29" t="n">
        <f aca="false">BV5+1</f>
        <v>45269</v>
      </c>
      <c r="BX5" s="29" t="n">
        <f aca="false">BW5+1</f>
        <v>45270</v>
      </c>
      <c r="BY5" s="29" t="n">
        <f aca="false">BX5+1</f>
        <v>45271</v>
      </c>
      <c r="BZ5" s="29" t="n">
        <f aca="false">BY5+1</f>
        <v>45272</v>
      </c>
      <c r="CA5" s="29" t="n">
        <f aca="false">BZ5+1</f>
        <v>45273</v>
      </c>
      <c r="CB5" s="29" t="n">
        <f aca="false">CA5+1</f>
        <v>45274</v>
      </c>
      <c r="CC5" s="29" t="n">
        <f aca="false">CB5+1</f>
        <v>45275</v>
      </c>
      <c r="CD5" s="29" t="n">
        <f aca="false">CC5+1</f>
        <v>45276</v>
      </c>
      <c r="CE5" s="29" t="n">
        <f aca="false">CD5+1</f>
        <v>45277</v>
      </c>
    </row>
    <row r="6" customFormat="false" ht="30" hidden="true" customHeight="true" outlineLevel="0" collapsed="false">
      <c r="C6" s="31"/>
      <c r="F6" s="32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  <c r="BW6" s="33"/>
      <c r="BX6" s="33"/>
      <c r="BY6" s="33"/>
      <c r="BZ6" s="33"/>
      <c r="CA6" s="33"/>
      <c r="CB6" s="33"/>
      <c r="CC6" s="33"/>
      <c r="CD6" s="33"/>
      <c r="CE6" s="33"/>
    </row>
    <row r="7" s="40" customFormat="true" ht="15" hidden="false" customHeight="true" outlineLevel="0" collapsed="false">
      <c r="A7" s="3"/>
      <c r="B7" s="34" t="s">
        <v>15</v>
      </c>
      <c r="C7" s="35"/>
      <c r="D7" s="36"/>
      <c r="E7" s="37"/>
      <c r="F7" s="38"/>
      <c r="G7" s="33"/>
      <c r="H7" s="33"/>
      <c r="I7" s="33"/>
      <c r="J7" s="33"/>
      <c r="K7" s="33"/>
      <c r="L7" s="39"/>
      <c r="M7" s="39"/>
      <c r="N7" s="33"/>
      <c r="O7" s="33"/>
      <c r="P7" s="33"/>
      <c r="Q7" s="33"/>
      <c r="R7" s="33"/>
      <c r="S7" s="39"/>
      <c r="T7" s="39"/>
      <c r="U7" s="33"/>
      <c r="V7" s="33"/>
      <c r="W7" s="33"/>
      <c r="X7" s="33"/>
      <c r="Y7" s="33"/>
      <c r="Z7" s="39"/>
      <c r="AA7" s="39"/>
      <c r="AB7" s="33"/>
      <c r="AC7" s="33"/>
      <c r="AD7" s="33"/>
      <c r="AE7" s="33"/>
      <c r="AF7" s="33"/>
      <c r="AG7" s="39"/>
      <c r="AH7" s="39"/>
      <c r="AI7" s="33"/>
      <c r="AJ7" s="33"/>
      <c r="AK7" s="33"/>
      <c r="AL7" s="33"/>
      <c r="AM7" s="33"/>
      <c r="AN7" s="39"/>
      <c r="AO7" s="39"/>
      <c r="AP7" s="33"/>
      <c r="AQ7" s="33"/>
      <c r="AR7" s="33"/>
      <c r="AS7" s="33"/>
      <c r="AT7" s="33"/>
      <c r="AU7" s="39"/>
      <c r="AV7" s="39"/>
      <c r="AW7" s="33"/>
      <c r="AX7" s="33"/>
      <c r="AY7" s="33"/>
      <c r="AZ7" s="33"/>
      <c r="BA7" s="33"/>
      <c r="BB7" s="39"/>
      <c r="BC7" s="39"/>
      <c r="BD7" s="33"/>
      <c r="BE7" s="33"/>
      <c r="BF7" s="33"/>
      <c r="BG7" s="33"/>
      <c r="BH7" s="33"/>
      <c r="BI7" s="39"/>
      <c r="BJ7" s="39"/>
      <c r="BK7" s="33"/>
      <c r="BL7" s="33"/>
      <c r="BM7" s="33"/>
      <c r="BN7" s="33"/>
      <c r="BO7" s="33"/>
      <c r="BP7" s="39"/>
      <c r="BQ7" s="39"/>
      <c r="BR7" s="33"/>
      <c r="BS7" s="33"/>
      <c r="BT7" s="33"/>
      <c r="BU7" s="33"/>
      <c r="BV7" s="33"/>
      <c r="BW7" s="39"/>
      <c r="BX7" s="39"/>
      <c r="BY7" s="33"/>
      <c r="BZ7" s="33"/>
      <c r="CA7" s="33"/>
      <c r="CB7" s="33"/>
      <c r="CC7" s="33"/>
      <c r="CD7" s="39"/>
      <c r="CE7" s="39"/>
    </row>
    <row r="8" s="40" customFormat="true" ht="15" hidden="false" customHeight="true" outlineLevel="0" collapsed="false">
      <c r="A8" s="3"/>
      <c r="B8" s="41" t="s">
        <v>16</v>
      </c>
      <c r="C8" s="42" t="s">
        <v>8</v>
      </c>
      <c r="D8" s="43" t="n">
        <v>45208</v>
      </c>
      <c r="E8" s="43" t="n">
        <f aca="false">D8+6</f>
        <v>45214</v>
      </c>
      <c r="F8" s="38"/>
      <c r="G8" s="33"/>
      <c r="H8" s="33"/>
      <c r="I8" s="33"/>
      <c r="J8" s="33"/>
      <c r="K8" s="33"/>
      <c r="L8" s="39"/>
      <c r="M8" s="39"/>
      <c r="N8" s="44"/>
      <c r="O8" s="44"/>
      <c r="P8" s="44"/>
      <c r="Q8" s="44"/>
      <c r="R8" s="44"/>
      <c r="S8" s="44"/>
      <c r="T8" s="44"/>
      <c r="U8" s="33"/>
      <c r="V8" s="33"/>
      <c r="W8" s="33"/>
      <c r="X8" s="33"/>
      <c r="Y8" s="33"/>
      <c r="Z8" s="39"/>
      <c r="AA8" s="39"/>
      <c r="AB8" s="33"/>
      <c r="AC8" s="33"/>
      <c r="AD8" s="33"/>
      <c r="AE8" s="33"/>
      <c r="AF8" s="33"/>
      <c r="AG8" s="39"/>
      <c r="AH8" s="39"/>
      <c r="AI8" s="33"/>
      <c r="AJ8" s="33"/>
      <c r="AK8" s="33"/>
      <c r="AL8" s="33"/>
      <c r="AM8" s="33"/>
      <c r="AN8" s="39"/>
      <c r="AO8" s="39"/>
      <c r="AP8" s="33"/>
      <c r="AQ8" s="33"/>
      <c r="AR8" s="33"/>
      <c r="AS8" s="33"/>
      <c r="AT8" s="33"/>
      <c r="AU8" s="39"/>
      <c r="AV8" s="39"/>
      <c r="AW8" s="33"/>
      <c r="AX8" s="33"/>
      <c r="AY8" s="33"/>
      <c r="AZ8" s="33"/>
      <c r="BA8" s="33"/>
      <c r="BB8" s="39"/>
      <c r="BC8" s="39"/>
      <c r="BD8" s="33"/>
      <c r="BE8" s="33"/>
      <c r="BF8" s="33"/>
      <c r="BG8" s="33"/>
      <c r="BH8" s="33"/>
      <c r="BI8" s="39"/>
      <c r="BJ8" s="39"/>
      <c r="BK8" s="33"/>
      <c r="BL8" s="33"/>
      <c r="BM8" s="33"/>
      <c r="BN8" s="33"/>
      <c r="BO8" s="33"/>
      <c r="BP8" s="39"/>
      <c r="BQ8" s="39"/>
      <c r="BR8" s="33"/>
      <c r="BS8" s="33"/>
      <c r="BT8" s="33"/>
      <c r="BU8" s="33"/>
      <c r="BV8" s="33"/>
      <c r="BW8" s="39"/>
      <c r="BX8" s="39"/>
      <c r="BY8" s="33"/>
      <c r="BZ8" s="33"/>
      <c r="CA8" s="33"/>
      <c r="CB8" s="33"/>
      <c r="CC8" s="33"/>
      <c r="CD8" s="39"/>
      <c r="CE8" s="39"/>
    </row>
    <row r="9" s="40" customFormat="true" ht="15" hidden="false" customHeight="true" outlineLevel="0" collapsed="false">
      <c r="A9" s="3"/>
      <c r="B9" s="41" t="s">
        <v>17</v>
      </c>
      <c r="C9" s="42" t="s">
        <v>1</v>
      </c>
      <c r="D9" s="43" t="n">
        <v>45214</v>
      </c>
      <c r="E9" s="43" t="n">
        <f aca="false">D9</f>
        <v>45214</v>
      </c>
      <c r="F9" s="38"/>
      <c r="G9" s="33"/>
      <c r="H9" s="33"/>
      <c r="I9" s="33"/>
      <c r="J9" s="33"/>
      <c r="K9" s="33"/>
      <c r="L9" s="39"/>
      <c r="M9" s="39"/>
      <c r="N9" s="33"/>
      <c r="O9" s="33"/>
      <c r="P9" s="33"/>
      <c r="Q9" s="33"/>
      <c r="R9" s="33"/>
      <c r="S9" s="39"/>
      <c r="T9" s="39"/>
      <c r="U9" s="11"/>
      <c r="V9" s="33"/>
      <c r="W9" s="33"/>
      <c r="X9" s="33"/>
      <c r="Y9" s="33"/>
      <c r="Z9" s="39"/>
      <c r="AA9" s="39"/>
      <c r="AB9" s="33"/>
      <c r="AC9" s="33"/>
      <c r="AD9" s="33"/>
      <c r="AE9" s="33"/>
      <c r="AF9" s="33"/>
      <c r="AG9" s="39"/>
      <c r="AH9" s="39"/>
      <c r="AI9" s="33"/>
      <c r="AJ9" s="33"/>
      <c r="AK9" s="33"/>
      <c r="AL9" s="33"/>
      <c r="AM9" s="33"/>
      <c r="AN9" s="39"/>
      <c r="AO9" s="39"/>
      <c r="AP9" s="33"/>
      <c r="AQ9" s="33"/>
      <c r="AR9" s="33"/>
      <c r="AS9" s="33"/>
      <c r="AT9" s="33"/>
      <c r="AU9" s="39"/>
      <c r="AV9" s="39"/>
      <c r="AW9" s="33"/>
      <c r="AX9" s="33"/>
      <c r="AY9" s="33"/>
      <c r="AZ9" s="33"/>
      <c r="BA9" s="33"/>
      <c r="BB9" s="39"/>
      <c r="BC9" s="39"/>
      <c r="BD9" s="33"/>
      <c r="BE9" s="33"/>
      <c r="BF9" s="33"/>
      <c r="BG9" s="33"/>
      <c r="BH9" s="33"/>
      <c r="BI9" s="39"/>
      <c r="BJ9" s="39"/>
      <c r="BK9" s="33"/>
      <c r="BL9" s="33"/>
      <c r="BM9" s="33"/>
      <c r="BN9" s="33"/>
      <c r="BO9" s="33"/>
      <c r="BP9" s="39"/>
      <c r="BQ9" s="39"/>
      <c r="BR9" s="33"/>
      <c r="BS9" s="33"/>
      <c r="BT9" s="33"/>
      <c r="BU9" s="33"/>
      <c r="BV9" s="33"/>
      <c r="BW9" s="39"/>
      <c r="BX9" s="39"/>
      <c r="BY9" s="33"/>
      <c r="BZ9" s="33"/>
      <c r="CA9" s="33"/>
      <c r="CB9" s="33"/>
      <c r="CC9" s="33"/>
      <c r="CD9" s="39"/>
      <c r="CE9" s="39"/>
    </row>
    <row r="10" s="40" customFormat="true" ht="15" hidden="false" customHeight="true" outlineLevel="0" collapsed="false">
      <c r="A10" s="3"/>
      <c r="B10" s="45" t="s">
        <v>18</v>
      </c>
      <c r="C10" s="46"/>
      <c r="D10" s="47"/>
      <c r="E10" s="4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  <c r="AA10" s="38"/>
      <c r="AB10" s="38"/>
      <c r="AC10" s="38"/>
      <c r="AD10" s="38"/>
      <c r="AE10" s="38"/>
      <c r="AF10" s="38"/>
      <c r="AG10" s="38"/>
      <c r="AH10" s="38"/>
      <c r="AI10" s="38"/>
      <c r="AJ10" s="38"/>
      <c r="AK10" s="38"/>
      <c r="AL10" s="38"/>
      <c r="AM10" s="38"/>
      <c r="AN10" s="38"/>
      <c r="AO10" s="38"/>
      <c r="AP10" s="38"/>
      <c r="AQ10" s="38"/>
      <c r="AR10" s="38"/>
      <c r="AS10" s="38"/>
      <c r="AT10" s="38"/>
      <c r="AU10" s="38"/>
      <c r="AV10" s="38"/>
      <c r="AW10" s="38"/>
      <c r="AX10" s="38"/>
      <c r="AY10" s="38"/>
      <c r="AZ10" s="38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38"/>
      <c r="BW10" s="38"/>
      <c r="BX10" s="38"/>
      <c r="BY10" s="38"/>
      <c r="BZ10" s="38"/>
      <c r="CA10" s="38"/>
      <c r="CB10" s="38"/>
      <c r="CC10" s="38"/>
      <c r="CD10" s="38"/>
      <c r="CE10" s="38"/>
    </row>
    <row r="11" s="40" customFormat="true" ht="15" hidden="false" customHeight="true" outlineLevel="0" collapsed="false">
      <c r="A11" s="3"/>
      <c r="B11" s="49" t="s">
        <v>19</v>
      </c>
      <c r="C11" s="50" t="s">
        <v>20</v>
      </c>
      <c r="D11" s="51" t="n">
        <v>44474</v>
      </c>
      <c r="E11" s="51" t="n">
        <f aca="false">D11+2</f>
        <v>44476</v>
      </c>
      <c r="F11" s="38"/>
      <c r="G11" s="33"/>
      <c r="H11" s="33"/>
      <c r="I11" s="33"/>
      <c r="J11" s="33"/>
      <c r="K11" s="33"/>
      <c r="L11" s="39"/>
      <c r="M11" s="39"/>
      <c r="N11" s="33"/>
      <c r="O11" s="33"/>
      <c r="P11" s="33"/>
      <c r="Q11" s="33"/>
      <c r="R11" s="33"/>
      <c r="S11" s="39"/>
      <c r="T11" s="39"/>
      <c r="U11" s="33"/>
      <c r="V11" s="33"/>
      <c r="W11" s="33"/>
      <c r="X11" s="33"/>
      <c r="Y11" s="33"/>
      <c r="Z11" s="39"/>
      <c r="AA11" s="39"/>
      <c r="AB11" s="33"/>
      <c r="AC11" s="33"/>
      <c r="AD11" s="33"/>
      <c r="AE11" s="33"/>
      <c r="AF11" s="33"/>
      <c r="AG11" s="39"/>
      <c r="AH11" s="39"/>
      <c r="AI11" s="33"/>
      <c r="AJ11" s="33"/>
      <c r="AK11" s="33"/>
      <c r="AL11" s="33"/>
      <c r="AM11" s="33"/>
      <c r="AN11" s="39"/>
      <c r="AO11" s="39"/>
      <c r="AP11" s="33"/>
      <c r="AQ11" s="33"/>
      <c r="AR11" s="33"/>
      <c r="AS11" s="33"/>
      <c r="AT11" s="33"/>
      <c r="AU11" s="39"/>
      <c r="AV11" s="39"/>
      <c r="AW11" s="33"/>
      <c r="AX11" s="33"/>
      <c r="AY11" s="33"/>
      <c r="AZ11" s="33"/>
      <c r="BA11" s="33"/>
      <c r="BB11" s="39"/>
      <c r="BC11" s="39"/>
      <c r="BD11" s="33"/>
      <c r="BE11" s="33"/>
      <c r="BF11" s="33"/>
      <c r="BG11" s="33"/>
      <c r="BH11" s="33"/>
      <c r="BI11" s="39"/>
      <c r="BJ11" s="39"/>
      <c r="BK11" s="33"/>
      <c r="BL11" s="33"/>
      <c r="BM11" s="33"/>
      <c r="BN11" s="33"/>
      <c r="BO11" s="33"/>
      <c r="BP11" s="39"/>
      <c r="BQ11" s="39"/>
      <c r="BR11" s="33"/>
      <c r="BS11" s="33"/>
      <c r="BT11" s="33"/>
      <c r="BU11" s="33"/>
      <c r="BV11" s="33"/>
      <c r="BW11" s="39"/>
      <c r="BX11" s="39"/>
      <c r="BY11" s="33"/>
      <c r="BZ11" s="33"/>
      <c r="CA11" s="33"/>
      <c r="CB11" s="33"/>
      <c r="CC11" s="33"/>
      <c r="CD11" s="39"/>
      <c r="CE11" s="39"/>
    </row>
    <row r="12" s="40" customFormat="true" ht="15" hidden="false" customHeight="true" outlineLevel="0" collapsed="false">
      <c r="A12" s="3"/>
      <c r="B12" s="49" t="s">
        <v>21</v>
      </c>
      <c r="C12" s="50" t="s">
        <v>22</v>
      </c>
      <c r="D12" s="51" t="n">
        <v>44474</v>
      </c>
      <c r="E12" s="51" t="n">
        <f aca="false">D12+3</f>
        <v>44477</v>
      </c>
      <c r="F12" s="38"/>
      <c r="G12" s="33"/>
      <c r="H12" s="33"/>
      <c r="I12" s="33"/>
      <c r="J12" s="33"/>
      <c r="K12" s="33"/>
      <c r="L12" s="39"/>
      <c r="M12" s="39"/>
      <c r="N12" s="33"/>
      <c r="O12" s="33"/>
      <c r="P12" s="33"/>
      <c r="Q12" s="33"/>
      <c r="R12" s="33"/>
      <c r="S12" s="39"/>
      <c r="T12" s="39"/>
      <c r="U12" s="33"/>
      <c r="V12" s="33"/>
      <c r="W12" s="33"/>
      <c r="X12" s="33"/>
      <c r="Y12" s="0"/>
      <c r="Z12" s="39"/>
      <c r="AA12" s="39"/>
      <c r="AB12" s="33"/>
      <c r="AC12" s="33"/>
      <c r="AD12" s="33"/>
      <c r="AE12" s="33"/>
      <c r="AF12" s="33"/>
      <c r="AG12" s="39"/>
      <c r="AH12" s="39"/>
      <c r="AI12" s="33"/>
      <c r="AJ12" s="33"/>
      <c r="AK12" s="33"/>
      <c r="AL12" s="33"/>
      <c r="AM12" s="33"/>
      <c r="AN12" s="39"/>
      <c r="AO12" s="39"/>
      <c r="AP12" s="33"/>
      <c r="AQ12" s="33"/>
      <c r="AR12" s="33"/>
      <c r="AS12" s="33"/>
      <c r="AT12" s="33"/>
      <c r="AU12" s="39"/>
      <c r="AV12" s="39"/>
      <c r="AW12" s="33"/>
      <c r="AX12" s="33"/>
      <c r="AY12" s="33"/>
      <c r="AZ12" s="33"/>
      <c r="BA12" s="33"/>
      <c r="BB12" s="39"/>
      <c r="BC12" s="39"/>
      <c r="BD12" s="33"/>
      <c r="BE12" s="33"/>
      <c r="BF12" s="33"/>
      <c r="BG12" s="33"/>
      <c r="BH12" s="33"/>
      <c r="BI12" s="39"/>
      <c r="BJ12" s="39"/>
      <c r="BK12" s="33"/>
      <c r="BL12" s="33"/>
      <c r="BM12" s="33"/>
      <c r="BN12" s="33"/>
      <c r="BO12" s="33"/>
      <c r="BP12" s="39"/>
      <c r="BQ12" s="39"/>
      <c r="BR12" s="33"/>
      <c r="BS12" s="33"/>
      <c r="BT12" s="33"/>
      <c r="BU12" s="33"/>
      <c r="BV12" s="33"/>
      <c r="BW12" s="39"/>
      <c r="BX12" s="39"/>
      <c r="BY12" s="33"/>
      <c r="BZ12" s="33"/>
      <c r="CA12" s="33"/>
      <c r="CB12" s="33"/>
      <c r="CC12" s="33"/>
      <c r="CD12" s="39"/>
      <c r="CE12" s="39"/>
    </row>
    <row r="13" s="40" customFormat="true" ht="15" hidden="false" customHeight="true" outlineLevel="0" collapsed="false">
      <c r="A13" s="3"/>
      <c r="B13" s="49" t="s">
        <v>23</v>
      </c>
      <c r="C13" s="50" t="s">
        <v>24</v>
      </c>
      <c r="D13" s="51" t="n">
        <v>44480</v>
      </c>
      <c r="E13" s="51" t="n">
        <f aca="false">D13+2</f>
        <v>44482</v>
      </c>
      <c r="F13" s="38"/>
      <c r="G13" s="33"/>
      <c r="H13" s="33"/>
      <c r="I13" s="33"/>
      <c r="J13" s="33"/>
      <c r="K13" s="33"/>
      <c r="L13" s="39"/>
      <c r="M13" s="39"/>
      <c r="N13" s="33"/>
      <c r="O13" s="33"/>
      <c r="P13" s="33"/>
      <c r="Q13" s="33"/>
      <c r="R13" s="33"/>
      <c r="S13" s="39"/>
      <c r="T13" s="39"/>
      <c r="U13" s="33"/>
      <c r="V13" s="33"/>
      <c r="W13" s="33"/>
      <c r="X13" s="33"/>
      <c r="Y13" s="33"/>
      <c r="Z13" s="39"/>
      <c r="AA13" s="39"/>
      <c r="AB13" s="33"/>
      <c r="AC13" s="33"/>
      <c r="AD13" s="33"/>
      <c r="AE13" s="33"/>
      <c r="AF13" s="33"/>
      <c r="AG13" s="39"/>
      <c r="AH13" s="39"/>
      <c r="AI13" s="33"/>
      <c r="AJ13" s="33"/>
      <c r="AK13" s="33"/>
      <c r="AL13" s="33"/>
      <c r="AM13" s="33"/>
      <c r="AN13" s="39"/>
      <c r="AO13" s="39"/>
      <c r="AP13" s="33"/>
      <c r="AQ13" s="33"/>
      <c r="AR13" s="33"/>
      <c r="AS13" s="33"/>
      <c r="AT13" s="33"/>
      <c r="AU13" s="39"/>
      <c r="AV13" s="39"/>
      <c r="AW13" s="33"/>
      <c r="AX13" s="33"/>
      <c r="AY13" s="33"/>
      <c r="AZ13" s="33"/>
      <c r="BA13" s="33"/>
      <c r="BB13" s="39"/>
      <c r="BC13" s="39"/>
      <c r="BD13" s="33"/>
      <c r="BE13" s="33"/>
      <c r="BF13" s="33"/>
      <c r="BG13" s="33"/>
      <c r="BH13" s="33"/>
      <c r="BI13" s="39"/>
      <c r="BJ13" s="39"/>
      <c r="BK13" s="33"/>
      <c r="BL13" s="33"/>
      <c r="BM13" s="33"/>
      <c r="BN13" s="33"/>
      <c r="BO13" s="33"/>
      <c r="BP13" s="39"/>
      <c r="BQ13" s="39"/>
      <c r="BR13" s="33"/>
      <c r="BS13" s="33"/>
      <c r="BT13" s="33"/>
      <c r="BU13" s="33"/>
      <c r="BV13" s="33"/>
      <c r="BW13" s="39"/>
      <c r="BX13" s="39"/>
      <c r="BY13" s="33"/>
      <c r="BZ13" s="33"/>
      <c r="CA13" s="33"/>
      <c r="CB13" s="33"/>
      <c r="CC13" s="33"/>
      <c r="CD13" s="39"/>
      <c r="CE13" s="39"/>
    </row>
    <row r="14" s="40" customFormat="true" ht="15" hidden="false" customHeight="true" outlineLevel="0" collapsed="false">
      <c r="A14" s="3"/>
      <c r="B14" s="49" t="s">
        <v>25</v>
      </c>
      <c r="C14" s="50" t="s">
        <v>24</v>
      </c>
      <c r="D14" s="51" t="n">
        <v>44480</v>
      </c>
      <c r="E14" s="51" t="n">
        <f aca="false">D14+3</f>
        <v>44483</v>
      </c>
      <c r="F14" s="38"/>
      <c r="G14" s="33"/>
      <c r="H14" s="33"/>
      <c r="I14" s="33"/>
      <c r="J14" s="33"/>
      <c r="K14" s="33"/>
      <c r="L14" s="39"/>
      <c r="M14" s="39"/>
      <c r="N14" s="33"/>
      <c r="O14" s="33"/>
      <c r="P14" s="33"/>
      <c r="Q14" s="33"/>
      <c r="R14" s="33"/>
      <c r="S14" s="39"/>
      <c r="T14" s="39"/>
      <c r="U14" s="33"/>
      <c r="V14" s="33"/>
      <c r="W14" s="33"/>
      <c r="X14" s="33"/>
      <c r="Y14" s="33"/>
      <c r="Z14" s="39"/>
      <c r="AA14" s="39"/>
      <c r="AB14" s="33"/>
      <c r="AC14" s="33"/>
      <c r="AD14" s="33"/>
      <c r="AE14" s="0"/>
      <c r="AF14" s="33"/>
      <c r="AG14" s="39"/>
      <c r="AH14" s="39"/>
      <c r="AI14" s="33"/>
      <c r="AJ14" s="33"/>
      <c r="AK14" s="33"/>
      <c r="AL14" s="33"/>
      <c r="AM14" s="33"/>
      <c r="AN14" s="39"/>
      <c r="AO14" s="39"/>
      <c r="AP14" s="33"/>
      <c r="AQ14" s="33"/>
      <c r="AR14" s="33"/>
      <c r="AS14" s="33"/>
      <c r="AT14" s="33"/>
      <c r="AU14" s="39"/>
      <c r="AV14" s="39"/>
      <c r="AW14" s="33"/>
      <c r="AX14" s="33"/>
      <c r="AY14" s="33"/>
      <c r="AZ14" s="33"/>
      <c r="BA14" s="33"/>
      <c r="BB14" s="39"/>
      <c r="BC14" s="39"/>
      <c r="BD14" s="33"/>
      <c r="BE14" s="33"/>
      <c r="BF14" s="33"/>
      <c r="BG14" s="33"/>
      <c r="BH14" s="33"/>
      <c r="BI14" s="39"/>
      <c r="BJ14" s="39"/>
      <c r="BK14" s="33"/>
      <c r="BL14" s="33"/>
      <c r="BM14" s="33"/>
      <c r="BN14" s="33"/>
      <c r="BO14" s="33"/>
      <c r="BP14" s="39"/>
      <c r="BQ14" s="39"/>
      <c r="BR14" s="33"/>
      <c r="BS14" s="33"/>
      <c r="BT14" s="33"/>
      <c r="BU14" s="33"/>
      <c r="BV14" s="33"/>
      <c r="BW14" s="39"/>
      <c r="BX14" s="39"/>
      <c r="BY14" s="33"/>
      <c r="BZ14" s="33"/>
      <c r="CA14" s="33"/>
      <c r="CB14" s="33"/>
      <c r="CC14" s="33"/>
      <c r="CD14" s="39"/>
      <c r="CE14" s="39"/>
    </row>
    <row r="15" s="40" customFormat="true" ht="15" hidden="false" customHeight="true" outlineLevel="0" collapsed="false">
      <c r="A15" s="3"/>
      <c r="B15" s="49" t="s">
        <v>26</v>
      </c>
      <c r="C15" s="50" t="s">
        <v>20</v>
      </c>
      <c r="D15" s="51" t="n">
        <v>44475</v>
      </c>
      <c r="E15" s="51" t="n">
        <f aca="false">D15+2</f>
        <v>44477</v>
      </c>
      <c r="F15" s="38"/>
      <c r="G15" s="33"/>
      <c r="H15" s="33"/>
      <c r="I15" s="33"/>
      <c r="J15" s="33"/>
      <c r="K15" s="33"/>
      <c r="L15" s="39"/>
      <c r="M15" s="39"/>
      <c r="N15" s="33"/>
      <c r="O15" s="33"/>
      <c r="P15" s="33"/>
      <c r="Q15" s="33"/>
      <c r="R15" s="33"/>
      <c r="S15" s="39"/>
      <c r="T15" s="39"/>
      <c r="U15" s="33"/>
      <c r="V15" s="33"/>
      <c r="W15" s="33"/>
      <c r="X15" s="33"/>
      <c r="Y15" s="33"/>
      <c r="Z15" s="39"/>
      <c r="AA15" s="39"/>
      <c r="AB15" s="33"/>
      <c r="AC15" s="33"/>
      <c r="AD15" s="33"/>
      <c r="AE15" s="33"/>
      <c r="AF15" s="33"/>
      <c r="AG15" s="39"/>
      <c r="AH15" s="39"/>
      <c r="AI15" s="33"/>
      <c r="AJ15" s="33"/>
      <c r="AK15" s="33"/>
      <c r="AL15" s="33"/>
      <c r="AM15" s="33"/>
      <c r="AN15" s="39"/>
      <c r="AO15" s="39"/>
      <c r="AP15" s="33"/>
      <c r="AQ15" s="33"/>
      <c r="AR15" s="33"/>
      <c r="AS15" s="33"/>
      <c r="AT15" s="33"/>
      <c r="AU15" s="39"/>
      <c r="AV15" s="39"/>
      <c r="AW15" s="33"/>
      <c r="AX15" s="33"/>
      <c r="AY15" s="33"/>
      <c r="AZ15" s="33"/>
      <c r="BA15" s="33"/>
      <c r="BB15" s="39"/>
      <c r="BC15" s="39"/>
      <c r="BD15" s="33"/>
      <c r="BE15" s="33"/>
      <c r="BF15" s="33"/>
      <c r="BG15" s="33"/>
      <c r="BH15" s="33"/>
      <c r="BI15" s="39"/>
      <c r="BJ15" s="39"/>
      <c r="BK15" s="33"/>
      <c r="BL15" s="33"/>
      <c r="BM15" s="33"/>
      <c r="BN15" s="33"/>
      <c r="BO15" s="33"/>
      <c r="BP15" s="39"/>
      <c r="BQ15" s="39"/>
      <c r="BR15" s="33"/>
      <c r="BS15" s="33"/>
      <c r="BT15" s="33"/>
      <c r="BU15" s="33"/>
      <c r="BV15" s="33"/>
      <c r="BW15" s="39"/>
      <c r="BX15" s="39"/>
      <c r="BY15" s="33"/>
      <c r="BZ15" s="33"/>
      <c r="CA15" s="33"/>
      <c r="CB15" s="33"/>
      <c r="CC15" s="33"/>
      <c r="CD15" s="39"/>
      <c r="CE15" s="39"/>
    </row>
    <row r="16" s="40" customFormat="true" ht="15" hidden="false" customHeight="true" outlineLevel="0" collapsed="false">
      <c r="A16" s="3"/>
      <c r="B16" s="49" t="s">
        <v>27</v>
      </c>
      <c r="C16" s="50" t="s">
        <v>20</v>
      </c>
      <c r="D16" s="51" t="n">
        <v>44478</v>
      </c>
      <c r="E16" s="51" t="n">
        <f aca="false">D16+2</f>
        <v>44480</v>
      </c>
      <c r="F16" s="38"/>
      <c r="G16" s="33"/>
      <c r="H16" s="33"/>
      <c r="I16" s="33"/>
      <c r="J16" s="33"/>
      <c r="K16" s="33"/>
      <c r="L16" s="39"/>
      <c r="M16" s="39"/>
      <c r="N16" s="33"/>
      <c r="O16" s="33"/>
      <c r="P16" s="33"/>
      <c r="Q16" s="33"/>
      <c r="R16" s="33"/>
      <c r="S16" s="39"/>
      <c r="T16" s="39"/>
      <c r="U16" s="33"/>
      <c r="V16" s="33"/>
      <c r="W16" s="33"/>
      <c r="X16" s="33"/>
      <c r="Y16" s="33"/>
      <c r="Z16" s="39"/>
      <c r="AA16" s="39"/>
      <c r="AB16" s="33"/>
      <c r="AC16" s="33"/>
      <c r="AD16" s="33"/>
      <c r="AE16" s="33"/>
      <c r="AF16" s="33"/>
      <c r="AG16" s="39"/>
      <c r="AH16" s="39"/>
      <c r="AI16" s="33"/>
      <c r="AJ16" s="33"/>
      <c r="AK16" s="33"/>
      <c r="AL16" s="33"/>
      <c r="AM16" s="33"/>
      <c r="AN16" s="39"/>
      <c r="AO16" s="39"/>
      <c r="AP16" s="33"/>
      <c r="AQ16" s="33"/>
      <c r="AR16" s="33"/>
      <c r="AS16" s="33"/>
      <c r="AT16" s="33"/>
      <c r="AU16" s="39"/>
      <c r="AV16" s="39"/>
      <c r="AW16" s="33"/>
      <c r="AX16" s="33"/>
      <c r="AY16" s="33"/>
      <c r="AZ16" s="33"/>
      <c r="BA16" s="33"/>
      <c r="BB16" s="39"/>
      <c r="BC16" s="39"/>
      <c r="BD16" s="33"/>
      <c r="BE16" s="33"/>
      <c r="BF16" s="33"/>
      <c r="BG16" s="33"/>
      <c r="BH16" s="33"/>
      <c r="BI16" s="39"/>
      <c r="BJ16" s="39"/>
      <c r="BK16" s="33"/>
      <c r="BL16" s="33"/>
      <c r="BM16" s="33"/>
      <c r="BN16" s="33"/>
      <c r="BO16" s="33"/>
      <c r="BP16" s="39"/>
      <c r="BQ16" s="39"/>
      <c r="BR16" s="33"/>
      <c r="BS16" s="33"/>
      <c r="BT16" s="33"/>
      <c r="BU16" s="33"/>
      <c r="BV16" s="33"/>
      <c r="BW16" s="39"/>
      <c r="BX16" s="39"/>
      <c r="BY16" s="33"/>
      <c r="BZ16" s="33"/>
      <c r="CA16" s="33"/>
      <c r="CB16" s="33"/>
      <c r="CC16" s="33"/>
      <c r="CD16" s="39"/>
      <c r="CE16" s="39"/>
    </row>
    <row r="17" s="40" customFormat="true" ht="15" hidden="false" customHeight="true" outlineLevel="0" collapsed="false">
      <c r="A17" s="3"/>
      <c r="B17" s="49" t="s">
        <v>28</v>
      </c>
      <c r="C17" s="50" t="s">
        <v>22</v>
      </c>
      <c r="D17" s="51" t="n">
        <v>44484</v>
      </c>
      <c r="E17" s="51" t="n">
        <f aca="false">D17</f>
        <v>44484</v>
      </c>
      <c r="F17" s="38"/>
      <c r="G17" s="33"/>
      <c r="H17" s="33"/>
      <c r="I17" s="33"/>
      <c r="J17" s="33"/>
      <c r="K17" s="33"/>
      <c r="L17" s="39"/>
      <c r="M17" s="39"/>
      <c r="N17" s="33"/>
      <c r="O17" s="33"/>
      <c r="P17" s="33"/>
      <c r="Q17" s="33"/>
      <c r="R17" s="33"/>
      <c r="S17" s="39"/>
      <c r="T17" s="39"/>
      <c r="U17" s="33"/>
      <c r="V17" s="33"/>
      <c r="W17" s="33"/>
      <c r="X17" s="33"/>
      <c r="Y17" s="33"/>
      <c r="Z17" s="39"/>
      <c r="AA17" s="39"/>
      <c r="AB17" s="33"/>
      <c r="AC17" s="33"/>
      <c r="AD17" s="33"/>
      <c r="AE17" s="33"/>
      <c r="AF17" s="0"/>
      <c r="AG17" s="39"/>
      <c r="AH17" s="39"/>
      <c r="AI17" s="33"/>
      <c r="AJ17" s="33"/>
      <c r="AK17" s="33"/>
      <c r="AL17" s="33"/>
      <c r="AM17" s="33"/>
      <c r="AN17" s="39"/>
      <c r="AO17" s="39"/>
      <c r="AP17" s="33"/>
      <c r="AQ17" s="33"/>
      <c r="AR17" s="33"/>
      <c r="AS17" s="33"/>
      <c r="AT17" s="33"/>
      <c r="AU17" s="39"/>
      <c r="AV17" s="39"/>
      <c r="AW17" s="33"/>
      <c r="AX17" s="33"/>
      <c r="AY17" s="33"/>
      <c r="AZ17" s="33"/>
      <c r="BA17" s="33"/>
      <c r="BB17" s="39"/>
      <c r="BC17" s="39"/>
      <c r="BD17" s="33"/>
      <c r="BE17" s="33"/>
      <c r="BF17" s="33"/>
      <c r="BG17" s="33"/>
      <c r="BH17" s="33"/>
      <c r="BI17" s="39"/>
      <c r="BJ17" s="39"/>
      <c r="BK17" s="33"/>
      <c r="BL17" s="33"/>
      <c r="BM17" s="33"/>
      <c r="BN17" s="33"/>
      <c r="BO17" s="33"/>
      <c r="BP17" s="39"/>
      <c r="BQ17" s="39"/>
      <c r="BR17" s="33"/>
      <c r="BS17" s="33"/>
      <c r="BT17" s="33"/>
      <c r="BU17" s="33"/>
      <c r="BV17" s="33"/>
      <c r="BW17" s="39"/>
      <c r="BX17" s="39"/>
      <c r="BY17" s="33"/>
      <c r="BZ17" s="33"/>
      <c r="CA17" s="33"/>
      <c r="CB17" s="33"/>
      <c r="CC17" s="33"/>
      <c r="CD17" s="39"/>
      <c r="CE17" s="39"/>
    </row>
    <row r="18" s="40" customFormat="true" ht="15" hidden="false" customHeight="true" outlineLevel="0" collapsed="false">
      <c r="A18" s="3"/>
      <c r="B18" s="52" t="s">
        <v>29</v>
      </c>
      <c r="C18" s="53"/>
      <c r="D18" s="54"/>
      <c r="E18" s="55"/>
      <c r="F18" s="38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6"/>
      <c r="AI18" s="56"/>
      <c r="AJ18" s="56"/>
      <c r="AK18" s="56"/>
      <c r="AL18" s="56"/>
      <c r="AM18" s="56"/>
      <c r="AN18" s="56"/>
      <c r="AO18" s="56"/>
      <c r="AP18" s="56"/>
      <c r="AQ18" s="56"/>
      <c r="AR18" s="56"/>
      <c r="AS18" s="56"/>
      <c r="AT18" s="56"/>
      <c r="AU18" s="56"/>
      <c r="AV18" s="56"/>
      <c r="AW18" s="56"/>
      <c r="AX18" s="56"/>
      <c r="AY18" s="56"/>
      <c r="AZ18" s="56"/>
      <c r="BA18" s="56"/>
      <c r="BB18" s="56"/>
      <c r="BC18" s="56"/>
      <c r="BD18" s="56"/>
      <c r="BE18" s="56"/>
      <c r="BF18" s="56"/>
      <c r="BG18" s="56"/>
      <c r="BH18" s="56"/>
      <c r="BI18" s="56"/>
      <c r="BJ18" s="56"/>
      <c r="BK18" s="56"/>
      <c r="BL18" s="56"/>
      <c r="BM18" s="56"/>
      <c r="BN18" s="56"/>
      <c r="BO18" s="56"/>
      <c r="BP18" s="56"/>
      <c r="BQ18" s="56"/>
      <c r="BR18" s="56"/>
      <c r="BS18" s="56"/>
      <c r="BT18" s="56"/>
      <c r="BU18" s="56"/>
      <c r="BV18" s="56"/>
      <c r="BW18" s="56"/>
      <c r="BX18" s="56"/>
      <c r="BY18" s="56"/>
      <c r="BZ18" s="56"/>
      <c r="CA18" s="56"/>
      <c r="CB18" s="56"/>
      <c r="CC18" s="56"/>
      <c r="CD18" s="56"/>
      <c r="CE18" s="56"/>
    </row>
    <row r="19" s="40" customFormat="true" ht="15" hidden="false" customHeight="true" outlineLevel="0" collapsed="false">
      <c r="A19" s="3" t="n">
        <v>1</v>
      </c>
      <c r="B19" s="57" t="s">
        <v>30</v>
      </c>
      <c r="C19" s="58" t="s">
        <v>20</v>
      </c>
      <c r="D19" s="59" t="n">
        <v>44492</v>
      </c>
      <c r="E19" s="59" t="n">
        <f aca="false">D19+4</f>
        <v>44496</v>
      </c>
      <c r="F19" s="38"/>
      <c r="G19" s="33"/>
      <c r="H19" s="33"/>
      <c r="I19" s="33"/>
      <c r="J19" s="33"/>
      <c r="K19" s="33"/>
      <c r="L19" s="39"/>
      <c r="M19" s="39"/>
      <c r="N19" s="33"/>
      <c r="O19" s="33"/>
      <c r="P19" s="33"/>
      <c r="Q19" s="33"/>
      <c r="R19" s="33"/>
      <c r="S19" s="39"/>
      <c r="T19" s="39"/>
      <c r="U19" s="33"/>
      <c r="V19" s="33"/>
      <c r="W19" s="33"/>
      <c r="X19" s="33"/>
      <c r="Y19" s="33"/>
      <c r="Z19" s="39"/>
      <c r="AA19" s="39"/>
      <c r="AB19" s="33"/>
      <c r="AC19" s="33"/>
      <c r="AD19" s="33"/>
      <c r="AE19" s="33"/>
      <c r="AF19" s="33"/>
      <c r="AG19" s="39"/>
      <c r="AH19" s="39"/>
      <c r="AI19" s="33"/>
      <c r="AJ19" s="33"/>
      <c r="AK19" s="33"/>
      <c r="AL19" s="33"/>
      <c r="AM19" s="33"/>
      <c r="AN19" s="39"/>
      <c r="AO19" s="39"/>
      <c r="AP19" s="33"/>
      <c r="AQ19" s="33"/>
      <c r="AR19" s="33"/>
      <c r="AS19" s="33"/>
      <c r="AT19" s="33"/>
      <c r="AU19" s="39"/>
      <c r="AV19" s="39"/>
      <c r="AW19" s="33"/>
      <c r="AX19" s="33"/>
      <c r="AY19" s="33"/>
      <c r="AZ19" s="33"/>
      <c r="BA19" s="33"/>
      <c r="BB19" s="39"/>
      <c r="BC19" s="39"/>
      <c r="BD19" s="33"/>
      <c r="BE19" s="33"/>
      <c r="BF19" s="33"/>
      <c r="BG19" s="33"/>
      <c r="BH19" s="33"/>
      <c r="BI19" s="39"/>
      <c r="BJ19" s="39"/>
      <c r="BK19" s="33"/>
      <c r="BL19" s="33"/>
      <c r="BM19" s="33"/>
      <c r="BN19" s="33"/>
      <c r="BO19" s="33"/>
      <c r="BP19" s="39"/>
      <c r="BQ19" s="39"/>
      <c r="BR19" s="33"/>
      <c r="BS19" s="33"/>
      <c r="BT19" s="33"/>
      <c r="BU19" s="33"/>
      <c r="BV19" s="33"/>
      <c r="BW19" s="39"/>
      <c r="BX19" s="39"/>
      <c r="BY19" s="33"/>
      <c r="BZ19" s="33"/>
      <c r="CA19" s="33"/>
      <c r="CB19" s="33"/>
      <c r="CC19" s="33"/>
      <c r="CD19" s="39"/>
      <c r="CE19" s="39"/>
    </row>
    <row r="20" s="40" customFormat="true" ht="15" hidden="false" customHeight="true" outlineLevel="0" collapsed="false">
      <c r="A20" s="3"/>
      <c r="B20" s="57" t="s">
        <v>31</v>
      </c>
      <c r="C20" s="58" t="s">
        <v>24</v>
      </c>
      <c r="D20" s="59" t="n">
        <v>44489</v>
      </c>
      <c r="E20" s="59" t="n">
        <f aca="false">D20+3</f>
        <v>44492</v>
      </c>
      <c r="F20" s="38"/>
      <c r="G20" s="33"/>
      <c r="H20" s="33"/>
      <c r="I20" s="33"/>
      <c r="J20" s="33"/>
      <c r="K20" s="33"/>
      <c r="L20" s="39"/>
      <c r="M20" s="39"/>
      <c r="N20" s="33"/>
      <c r="O20" s="33"/>
      <c r="P20" s="33"/>
      <c r="Q20" s="33"/>
      <c r="R20" s="33"/>
      <c r="S20" s="39"/>
      <c r="T20" s="39"/>
      <c r="U20" s="33"/>
      <c r="V20" s="33"/>
      <c r="W20" s="33"/>
      <c r="X20" s="33"/>
      <c r="Y20" s="33"/>
      <c r="Z20" s="39"/>
      <c r="AA20" s="39"/>
      <c r="AB20" s="33"/>
      <c r="AC20" s="33"/>
      <c r="AD20" s="33"/>
      <c r="AE20" s="33"/>
      <c r="AF20" s="33"/>
      <c r="AG20" s="39"/>
      <c r="AH20" s="39"/>
      <c r="AI20" s="33"/>
      <c r="AJ20" s="33"/>
      <c r="AK20" s="33"/>
      <c r="AL20" s="33"/>
      <c r="AM20" s="33"/>
      <c r="AN20" s="39"/>
      <c r="AO20" s="39"/>
      <c r="AP20" s="33"/>
      <c r="AQ20" s="33"/>
      <c r="AR20" s="33"/>
      <c r="AS20" s="33"/>
      <c r="AT20" s="33"/>
      <c r="AU20" s="39"/>
      <c r="AV20" s="39"/>
      <c r="AW20" s="33"/>
      <c r="AX20" s="33"/>
      <c r="AY20" s="33"/>
      <c r="AZ20" s="33"/>
      <c r="BA20" s="33"/>
      <c r="BB20" s="39"/>
      <c r="BC20" s="39"/>
      <c r="BD20" s="33"/>
      <c r="BE20" s="33"/>
      <c r="BF20" s="33"/>
      <c r="BG20" s="33"/>
      <c r="BH20" s="33"/>
      <c r="BI20" s="39"/>
      <c r="BJ20" s="39"/>
      <c r="BK20" s="33"/>
      <c r="BL20" s="33"/>
      <c r="BM20" s="33"/>
      <c r="BN20" s="33"/>
      <c r="BO20" s="33"/>
      <c r="BP20" s="39"/>
      <c r="BQ20" s="39"/>
      <c r="BR20" s="33"/>
      <c r="BS20" s="33"/>
      <c r="BT20" s="33"/>
      <c r="BU20" s="33"/>
      <c r="BV20" s="33"/>
      <c r="BW20" s="39"/>
      <c r="BX20" s="39"/>
      <c r="BY20" s="33"/>
      <c r="BZ20" s="33"/>
      <c r="CA20" s="33"/>
      <c r="CB20" s="33"/>
      <c r="CC20" s="33"/>
      <c r="CD20" s="39"/>
      <c r="CE20" s="39"/>
    </row>
    <row r="21" s="40" customFormat="true" ht="15" hidden="false" customHeight="true" outlineLevel="0" collapsed="false">
      <c r="A21" s="3"/>
      <c r="B21" s="57" t="s">
        <v>32</v>
      </c>
      <c r="C21" s="58" t="s">
        <v>22</v>
      </c>
      <c r="D21" s="59" t="n">
        <v>44488</v>
      </c>
      <c r="E21" s="59" t="n">
        <f aca="false">D21+2</f>
        <v>44490</v>
      </c>
      <c r="F21" s="38"/>
      <c r="G21" s="33"/>
      <c r="H21" s="33"/>
      <c r="I21" s="33"/>
      <c r="J21" s="33"/>
      <c r="K21" s="33"/>
      <c r="L21" s="39"/>
      <c r="M21" s="39"/>
      <c r="N21" s="33"/>
      <c r="O21" s="33"/>
      <c r="P21" s="33"/>
      <c r="Q21" s="33"/>
      <c r="R21" s="33"/>
      <c r="S21" s="39"/>
      <c r="T21" s="39"/>
      <c r="U21" s="33"/>
      <c r="V21" s="33"/>
      <c r="W21" s="33"/>
      <c r="X21" s="33"/>
      <c r="Y21" s="33"/>
      <c r="Z21" s="39"/>
      <c r="AA21" s="39"/>
      <c r="AB21" s="33"/>
      <c r="AC21" s="33"/>
      <c r="AD21" s="33"/>
      <c r="AE21" s="33"/>
      <c r="AF21" s="33"/>
      <c r="AG21" s="39"/>
      <c r="AH21" s="39"/>
      <c r="AI21" s="33"/>
      <c r="AJ21" s="33"/>
      <c r="AK21" s="33"/>
      <c r="AL21" s="33"/>
      <c r="AM21" s="33"/>
      <c r="AN21" s="39"/>
      <c r="AO21" s="39"/>
      <c r="AP21" s="33"/>
      <c r="AQ21" s="33"/>
      <c r="AR21" s="33"/>
      <c r="AS21" s="33"/>
      <c r="AT21" s="33"/>
      <c r="AU21" s="39"/>
      <c r="AV21" s="39"/>
      <c r="AW21" s="33"/>
      <c r="AX21" s="33"/>
      <c r="AY21" s="33"/>
      <c r="AZ21" s="33"/>
      <c r="BA21" s="33"/>
      <c r="BB21" s="39"/>
      <c r="BC21" s="39"/>
      <c r="BD21" s="33"/>
      <c r="BE21" s="33"/>
      <c r="BF21" s="33"/>
      <c r="BG21" s="33"/>
      <c r="BH21" s="33"/>
      <c r="BI21" s="39"/>
      <c r="BJ21" s="39"/>
      <c r="BK21" s="33"/>
      <c r="BL21" s="33"/>
      <c r="BM21" s="33"/>
      <c r="BN21" s="33"/>
      <c r="BO21" s="33"/>
      <c r="BP21" s="39"/>
      <c r="BQ21" s="39"/>
      <c r="BR21" s="33"/>
      <c r="BS21" s="33"/>
      <c r="BT21" s="33"/>
      <c r="BU21" s="33"/>
      <c r="BV21" s="33"/>
      <c r="BW21" s="39"/>
      <c r="BX21" s="39"/>
      <c r="BY21" s="33"/>
      <c r="BZ21" s="33"/>
      <c r="CA21" s="33"/>
      <c r="CB21" s="33"/>
      <c r="CC21" s="33"/>
      <c r="CD21" s="39"/>
      <c r="CE21" s="39"/>
    </row>
    <row r="22" s="40" customFormat="true" ht="15" hidden="false" customHeight="true" outlineLevel="0" collapsed="false">
      <c r="A22" s="3"/>
      <c r="B22" s="57" t="s">
        <v>33</v>
      </c>
      <c r="C22" s="58" t="s">
        <v>20</v>
      </c>
      <c r="D22" s="59" t="n">
        <v>44497</v>
      </c>
      <c r="E22" s="59" t="n">
        <f aca="false">D22+9</f>
        <v>44506</v>
      </c>
      <c r="F22" s="38"/>
      <c r="G22" s="33"/>
      <c r="H22" s="33"/>
      <c r="I22" s="33"/>
      <c r="J22" s="33"/>
      <c r="K22" s="33"/>
      <c r="L22" s="39"/>
      <c r="M22" s="39"/>
      <c r="N22" s="33"/>
      <c r="O22" s="33"/>
      <c r="P22" s="33"/>
      <c r="Q22" s="33"/>
      <c r="R22" s="33"/>
      <c r="S22" s="39"/>
      <c r="T22" s="39"/>
      <c r="U22" s="33"/>
      <c r="V22" s="33"/>
      <c r="W22" s="33"/>
      <c r="X22" s="33"/>
      <c r="Y22" s="33"/>
      <c r="Z22" s="39"/>
      <c r="AA22" s="39"/>
      <c r="AB22" s="33"/>
      <c r="AC22" s="33"/>
      <c r="AD22" s="33"/>
      <c r="AE22" s="33"/>
      <c r="AF22" s="33"/>
      <c r="AG22" s="39"/>
      <c r="AH22" s="39"/>
      <c r="AI22" s="33"/>
      <c r="AJ22" s="33"/>
      <c r="AK22" s="33"/>
      <c r="AL22" s="33"/>
      <c r="AM22" s="33"/>
      <c r="AN22" s="39"/>
      <c r="AO22" s="39"/>
      <c r="AP22" s="33"/>
      <c r="AQ22" s="33"/>
      <c r="AR22" s="33"/>
      <c r="AS22" s="33"/>
      <c r="AT22" s="33"/>
      <c r="AU22" s="39"/>
      <c r="AV22" s="39"/>
      <c r="AW22" s="33"/>
      <c r="AX22" s="33"/>
      <c r="AY22" s="33"/>
      <c r="AZ22" s="33"/>
      <c r="BA22" s="33"/>
      <c r="BB22" s="39"/>
      <c r="BC22" s="39"/>
      <c r="BD22" s="33"/>
      <c r="BE22" s="33"/>
      <c r="BF22" s="33"/>
      <c r="BG22" s="33"/>
      <c r="BH22" s="33"/>
      <c r="BI22" s="39"/>
      <c r="BJ22" s="39"/>
      <c r="BK22" s="33"/>
      <c r="BL22" s="33"/>
      <c r="BM22" s="33"/>
      <c r="BN22" s="33"/>
      <c r="BO22" s="33"/>
      <c r="BP22" s="39"/>
      <c r="BQ22" s="39"/>
      <c r="BR22" s="33"/>
      <c r="BS22" s="33"/>
      <c r="BT22" s="33"/>
      <c r="BU22" s="33"/>
      <c r="BV22" s="33"/>
      <c r="BW22" s="39"/>
      <c r="BX22" s="39"/>
      <c r="BY22" s="33"/>
      <c r="BZ22" s="33"/>
      <c r="CA22" s="33"/>
      <c r="CB22" s="33"/>
      <c r="CC22" s="33"/>
      <c r="CD22" s="39"/>
      <c r="CE22" s="39"/>
    </row>
    <row r="23" s="40" customFormat="true" ht="15" hidden="false" customHeight="true" outlineLevel="0" collapsed="false">
      <c r="A23" s="3"/>
      <c r="B23" s="57" t="s">
        <v>34</v>
      </c>
      <c r="C23" s="58" t="s">
        <v>20</v>
      </c>
      <c r="D23" s="59" t="n">
        <v>44501</v>
      </c>
      <c r="E23" s="59" t="n">
        <f aca="false">D23+2</f>
        <v>44503</v>
      </c>
      <c r="F23" s="38"/>
      <c r="G23" s="33"/>
      <c r="H23" s="33"/>
      <c r="I23" s="33"/>
      <c r="J23" s="33"/>
      <c r="K23" s="33"/>
      <c r="L23" s="39"/>
      <c r="M23" s="39"/>
      <c r="N23" s="33"/>
      <c r="O23" s="33"/>
      <c r="P23" s="33"/>
      <c r="Q23" s="33"/>
      <c r="R23" s="33"/>
      <c r="S23" s="39"/>
      <c r="T23" s="39"/>
      <c r="U23" s="33"/>
      <c r="V23" s="33"/>
      <c r="W23" s="33"/>
      <c r="X23" s="33"/>
      <c r="Y23" s="33"/>
      <c r="Z23" s="39"/>
      <c r="AA23" s="39"/>
      <c r="AB23" s="33"/>
      <c r="AC23" s="33"/>
      <c r="AD23" s="33"/>
      <c r="AE23" s="33"/>
      <c r="AF23" s="33"/>
      <c r="AG23" s="39"/>
      <c r="AH23" s="39"/>
      <c r="AI23" s="33"/>
      <c r="AJ23" s="33"/>
      <c r="AK23" s="33"/>
      <c r="AL23" s="33"/>
      <c r="AM23" s="33"/>
      <c r="AN23" s="39"/>
      <c r="AO23" s="39"/>
      <c r="AP23" s="33"/>
      <c r="AQ23" s="33"/>
      <c r="AR23" s="33"/>
      <c r="AS23" s="33"/>
      <c r="AT23" s="33"/>
      <c r="AU23" s="39"/>
      <c r="AV23" s="39"/>
      <c r="AW23" s="33"/>
      <c r="AX23" s="33"/>
      <c r="AY23" s="33"/>
      <c r="AZ23" s="33"/>
      <c r="BA23" s="33"/>
      <c r="BB23" s="39"/>
      <c r="BC23" s="39"/>
      <c r="BD23" s="33"/>
      <c r="BE23" s="33"/>
      <c r="BF23" s="33"/>
      <c r="BG23" s="33"/>
      <c r="BH23" s="33"/>
      <c r="BI23" s="39"/>
      <c r="BJ23" s="39"/>
      <c r="BK23" s="33"/>
      <c r="BL23" s="33"/>
      <c r="BM23" s="33"/>
      <c r="BN23" s="33"/>
      <c r="BO23" s="33"/>
      <c r="BP23" s="39"/>
      <c r="BQ23" s="39"/>
      <c r="BR23" s="33"/>
      <c r="BS23" s="33"/>
      <c r="BT23" s="33"/>
      <c r="BU23" s="33"/>
      <c r="BV23" s="33"/>
      <c r="BW23" s="39"/>
      <c r="BX23" s="39"/>
      <c r="BY23" s="33"/>
      <c r="BZ23" s="33"/>
      <c r="CA23" s="33"/>
      <c r="CB23" s="33"/>
      <c r="CC23" s="33"/>
      <c r="CD23" s="39"/>
      <c r="CE23" s="39"/>
    </row>
    <row r="24" s="40" customFormat="true" ht="15" hidden="false" customHeight="true" outlineLevel="0" collapsed="false">
      <c r="A24" s="3"/>
      <c r="B24" s="57" t="s">
        <v>35</v>
      </c>
      <c r="C24" s="58" t="s">
        <v>24</v>
      </c>
      <c r="D24" s="59" t="n">
        <v>44494</v>
      </c>
      <c r="E24" s="59" t="n">
        <f aca="false">D24+3</f>
        <v>44497</v>
      </c>
      <c r="F24" s="38"/>
      <c r="G24" s="33"/>
      <c r="H24" s="33"/>
      <c r="I24" s="33"/>
      <c r="J24" s="33"/>
      <c r="K24" s="33"/>
      <c r="L24" s="39"/>
      <c r="M24" s="39"/>
      <c r="N24" s="33"/>
      <c r="O24" s="33"/>
      <c r="P24" s="33"/>
      <c r="Q24" s="33"/>
      <c r="R24" s="33"/>
      <c r="S24" s="39"/>
      <c r="T24" s="39"/>
      <c r="U24" s="33"/>
      <c r="V24" s="33"/>
      <c r="W24" s="33"/>
      <c r="X24" s="33"/>
      <c r="Y24" s="33"/>
      <c r="Z24" s="39"/>
      <c r="AA24" s="39"/>
      <c r="AB24" s="33"/>
      <c r="AC24" s="33"/>
      <c r="AD24" s="33"/>
      <c r="AE24" s="33"/>
      <c r="AF24" s="33"/>
      <c r="AG24" s="39"/>
      <c r="AH24" s="39"/>
      <c r="AI24" s="33"/>
      <c r="AJ24" s="33"/>
      <c r="AK24" s="33"/>
      <c r="AL24" s="33"/>
      <c r="AM24" s="33"/>
      <c r="AN24" s="39"/>
      <c r="AO24" s="39"/>
      <c r="AP24" s="33"/>
      <c r="AQ24" s="33"/>
      <c r="AR24" s="33"/>
      <c r="AS24" s="33"/>
      <c r="AT24" s="33"/>
      <c r="AU24" s="39"/>
      <c r="AV24" s="39"/>
      <c r="AW24" s="33"/>
      <c r="AX24" s="33"/>
      <c r="AY24" s="33"/>
      <c r="AZ24" s="33"/>
      <c r="BA24" s="33"/>
      <c r="BB24" s="39"/>
      <c r="BC24" s="39"/>
      <c r="BD24" s="33"/>
      <c r="BE24" s="33"/>
      <c r="BF24" s="33"/>
      <c r="BG24" s="33"/>
      <c r="BH24" s="33"/>
      <c r="BI24" s="39"/>
      <c r="BJ24" s="39"/>
      <c r="BK24" s="33"/>
      <c r="BL24" s="33"/>
      <c r="BM24" s="33"/>
      <c r="BN24" s="33"/>
      <c r="BO24" s="33"/>
      <c r="BP24" s="39"/>
      <c r="BQ24" s="39"/>
      <c r="BR24" s="33"/>
      <c r="BS24" s="33"/>
      <c r="BT24" s="33"/>
      <c r="BU24" s="33"/>
      <c r="BV24" s="33"/>
      <c r="BW24" s="39"/>
      <c r="BX24" s="39"/>
      <c r="BY24" s="33"/>
      <c r="BZ24" s="33"/>
      <c r="CA24" s="33"/>
      <c r="CB24" s="33"/>
      <c r="CC24" s="33"/>
      <c r="CD24" s="39"/>
      <c r="CE24" s="39"/>
    </row>
    <row r="25" s="40" customFormat="true" ht="15" hidden="false" customHeight="true" outlineLevel="0" collapsed="false">
      <c r="A25" s="3"/>
      <c r="B25" s="60" t="s">
        <v>36</v>
      </c>
      <c r="C25" s="58" t="s">
        <v>24</v>
      </c>
      <c r="D25" s="59" t="n">
        <v>44497</v>
      </c>
      <c r="E25" s="59" t="n">
        <f aca="false">D25+3</f>
        <v>44500</v>
      </c>
      <c r="F25" s="38"/>
      <c r="G25" s="33"/>
      <c r="H25" s="33"/>
      <c r="I25" s="33"/>
      <c r="J25" s="33"/>
      <c r="K25" s="33"/>
      <c r="L25" s="39"/>
      <c r="M25" s="39"/>
      <c r="N25" s="33"/>
      <c r="O25" s="33"/>
      <c r="P25" s="33"/>
      <c r="Q25" s="33"/>
      <c r="R25" s="33"/>
      <c r="S25" s="39"/>
      <c r="T25" s="39"/>
      <c r="U25" s="33"/>
      <c r="V25" s="33"/>
      <c r="W25" s="33"/>
      <c r="X25" s="33"/>
      <c r="Y25" s="33"/>
      <c r="Z25" s="39"/>
      <c r="AA25" s="39"/>
      <c r="AB25" s="33"/>
      <c r="AC25" s="33"/>
      <c r="AD25" s="33"/>
      <c r="AE25" s="33"/>
      <c r="AF25" s="33"/>
      <c r="AG25" s="39"/>
      <c r="AH25" s="39"/>
      <c r="AI25" s="33"/>
      <c r="AJ25" s="33"/>
      <c r="AK25" s="33"/>
      <c r="AL25" s="33"/>
      <c r="AM25" s="33"/>
      <c r="AN25" s="39"/>
      <c r="AO25" s="39"/>
      <c r="AP25" s="33"/>
      <c r="AQ25" s="33"/>
      <c r="AR25" s="33"/>
      <c r="AS25" s="33"/>
      <c r="AT25" s="33"/>
      <c r="AU25" s="39"/>
      <c r="AV25" s="39"/>
      <c r="AW25" s="33"/>
      <c r="AX25" s="33"/>
      <c r="AY25" s="33"/>
      <c r="AZ25" s="33"/>
      <c r="BA25" s="33"/>
      <c r="BB25" s="39"/>
      <c r="BC25" s="39"/>
      <c r="BD25" s="33"/>
      <c r="BE25" s="33"/>
      <c r="BF25" s="33"/>
      <c r="BG25" s="33"/>
      <c r="BH25" s="33"/>
      <c r="BI25" s="39"/>
      <c r="BJ25" s="39"/>
      <c r="BK25" s="33"/>
      <c r="BL25" s="33"/>
      <c r="BM25" s="33"/>
      <c r="BN25" s="33"/>
      <c r="BO25" s="33"/>
      <c r="BP25" s="39"/>
      <c r="BQ25" s="39"/>
      <c r="BR25" s="33"/>
      <c r="BS25" s="33"/>
      <c r="BT25" s="33"/>
      <c r="BU25" s="33"/>
      <c r="BV25" s="33"/>
      <c r="BW25" s="39"/>
      <c r="BX25" s="39"/>
      <c r="BY25" s="33"/>
      <c r="BZ25" s="33"/>
      <c r="CA25" s="33"/>
      <c r="CB25" s="33"/>
      <c r="CC25" s="33"/>
      <c r="CD25" s="39"/>
      <c r="CE25" s="39"/>
    </row>
    <row r="26" s="40" customFormat="true" ht="15" hidden="false" customHeight="true" outlineLevel="0" collapsed="false">
      <c r="A26" s="3"/>
      <c r="B26" s="60" t="s">
        <v>37</v>
      </c>
      <c r="C26" s="58" t="s">
        <v>22</v>
      </c>
      <c r="D26" s="59" t="n">
        <v>44495</v>
      </c>
      <c r="E26" s="59" t="n">
        <f aca="false">D26+2</f>
        <v>44497</v>
      </c>
      <c r="F26" s="38"/>
      <c r="G26" s="33"/>
      <c r="H26" s="33"/>
      <c r="I26" s="33"/>
      <c r="J26" s="33"/>
      <c r="K26" s="33"/>
      <c r="L26" s="39"/>
      <c r="M26" s="39"/>
      <c r="N26" s="33"/>
      <c r="O26" s="33"/>
      <c r="P26" s="33"/>
      <c r="Q26" s="33"/>
      <c r="R26" s="33"/>
      <c r="S26" s="39"/>
      <c r="T26" s="39"/>
      <c r="U26" s="33"/>
      <c r="V26" s="33"/>
      <c r="W26" s="33"/>
      <c r="X26" s="33"/>
      <c r="Y26" s="33"/>
      <c r="Z26" s="39"/>
      <c r="AA26" s="39"/>
      <c r="AB26" s="33"/>
      <c r="AC26" s="33"/>
      <c r="AD26" s="33"/>
      <c r="AE26" s="33"/>
      <c r="AF26" s="33"/>
      <c r="AG26" s="39"/>
      <c r="AH26" s="39"/>
      <c r="AI26" s="33"/>
      <c r="AJ26" s="33"/>
      <c r="AK26" s="33"/>
      <c r="AL26" s="33"/>
      <c r="AM26" s="33"/>
      <c r="AN26" s="39"/>
      <c r="AO26" s="39"/>
      <c r="AP26" s="33"/>
      <c r="AQ26" s="33"/>
      <c r="AR26" s="33"/>
      <c r="AS26" s="33"/>
      <c r="AT26" s="33"/>
      <c r="AU26" s="39"/>
      <c r="AV26" s="39"/>
      <c r="AW26" s="33"/>
      <c r="AX26" s="33"/>
      <c r="AY26" s="33"/>
      <c r="AZ26" s="33"/>
      <c r="BA26" s="33"/>
      <c r="BB26" s="39"/>
      <c r="BC26" s="39"/>
      <c r="BD26" s="33"/>
      <c r="BE26" s="33"/>
      <c r="BF26" s="33"/>
      <c r="BG26" s="33"/>
      <c r="BH26" s="33"/>
      <c r="BI26" s="39"/>
      <c r="BJ26" s="39"/>
      <c r="BK26" s="33"/>
      <c r="BL26" s="33"/>
      <c r="BM26" s="33"/>
      <c r="BN26" s="33"/>
      <c r="BO26" s="33"/>
      <c r="BP26" s="39"/>
      <c r="BQ26" s="39"/>
      <c r="BR26" s="33"/>
      <c r="BS26" s="33"/>
      <c r="BT26" s="33"/>
      <c r="BU26" s="33"/>
      <c r="BV26" s="33"/>
      <c r="BW26" s="39"/>
      <c r="BX26" s="39"/>
      <c r="BY26" s="33"/>
      <c r="BZ26" s="33"/>
      <c r="CA26" s="33"/>
      <c r="CB26" s="33"/>
      <c r="CC26" s="33"/>
      <c r="CD26" s="39"/>
      <c r="CE26" s="39"/>
    </row>
    <row r="27" s="40" customFormat="true" ht="15" hidden="false" customHeight="true" outlineLevel="0" collapsed="false">
      <c r="A27" s="3"/>
      <c r="B27" s="60" t="s">
        <v>38</v>
      </c>
      <c r="C27" s="58" t="s">
        <v>22</v>
      </c>
      <c r="D27" s="59" t="n">
        <v>44497</v>
      </c>
      <c r="E27" s="59" t="n">
        <f aca="false">D27+4</f>
        <v>44501</v>
      </c>
      <c r="F27" s="38"/>
      <c r="G27" s="33"/>
      <c r="H27" s="33"/>
      <c r="I27" s="33"/>
      <c r="J27" s="33"/>
      <c r="K27" s="33"/>
      <c r="L27" s="39"/>
      <c r="M27" s="39"/>
      <c r="N27" s="33"/>
      <c r="O27" s="33"/>
      <c r="P27" s="33"/>
      <c r="Q27" s="33"/>
      <c r="R27" s="33"/>
      <c r="S27" s="39"/>
      <c r="T27" s="39"/>
      <c r="U27" s="33"/>
      <c r="V27" s="33"/>
      <c r="W27" s="33"/>
      <c r="X27" s="33"/>
      <c r="Y27" s="33"/>
      <c r="Z27" s="39"/>
      <c r="AA27" s="39"/>
      <c r="AB27" s="33"/>
      <c r="AC27" s="33"/>
      <c r="AD27" s="33"/>
      <c r="AE27" s="33"/>
      <c r="AF27" s="33"/>
      <c r="AG27" s="39"/>
      <c r="AH27" s="39"/>
      <c r="AI27" s="33"/>
      <c r="AJ27" s="33"/>
      <c r="AK27" s="33"/>
      <c r="AL27" s="33"/>
      <c r="AM27" s="33"/>
      <c r="AN27" s="39"/>
      <c r="AO27" s="39"/>
      <c r="AP27" s="33"/>
      <c r="AQ27" s="33"/>
      <c r="AR27" s="33"/>
      <c r="AS27" s="33"/>
      <c r="AT27" s="33"/>
      <c r="AU27" s="39"/>
      <c r="AV27" s="39"/>
      <c r="AW27" s="33"/>
      <c r="AX27" s="33"/>
      <c r="AY27" s="33"/>
      <c r="AZ27" s="33"/>
      <c r="BA27" s="33"/>
      <c r="BB27" s="39"/>
      <c r="BC27" s="39"/>
      <c r="BD27" s="33"/>
      <c r="BE27" s="33"/>
      <c r="BF27" s="33"/>
      <c r="BG27" s="33"/>
      <c r="BH27" s="33"/>
      <c r="BI27" s="39"/>
      <c r="BJ27" s="39"/>
      <c r="BK27" s="33"/>
      <c r="BL27" s="33"/>
      <c r="BM27" s="33"/>
      <c r="BN27" s="33"/>
      <c r="BO27" s="33"/>
      <c r="BP27" s="39"/>
      <c r="BQ27" s="39"/>
      <c r="BR27" s="33"/>
      <c r="BS27" s="33"/>
      <c r="BT27" s="33"/>
      <c r="BU27" s="33"/>
      <c r="BV27" s="33"/>
      <c r="BW27" s="39"/>
      <c r="BX27" s="39"/>
      <c r="BY27" s="33"/>
      <c r="BZ27" s="33"/>
      <c r="CA27" s="33"/>
      <c r="CB27" s="33"/>
      <c r="CC27" s="33"/>
      <c r="CD27" s="39"/>
      <c r="CE27" s="39"/>
    </row>
    <row r="28" s="40" customFormat="true" ht="15" hidden="false" customHeight="true" outlineLevel="0" collapsed="false">
      <c r="A28" s="3"/>
      <c r="B28" s="60" t="s">
        <v>39</v>
      </c>
      <c r="C28" s="58" t="s">
        <v>22</v>
      </c>
      <c r="D28" s="59" t="n">
        <v>44494</v>
      </c>
      <c r="E28" s="59" t="n">
        <f aca="false">D28+4</f>
        <v>44498</v>
      </c>
      <c r="F28" s="38"/>
      <c r="G28" s="33"/>
      <c r="H28" s="33"/>
      <c r="I28" s="33"/>
      <c r="J28" s="33"/>
      <c r="K28" s="33"/>
      <c r="L28" s="39"/>
      <c r="M28" s="39"/>
      <c r="N28" s="33"/>
      <c r="O28" s="33"/>
      <c r="P28" s="33"/>
      <c r="Q28" s="33"/>
      <c r="R28" s="33"/>
      <c r="S28" s="39"/>
      <c r="T28" s="39"/>
      <c r="U28" s="33"/>
      <c r="V28" s="33"/>
      <c r="W28" s="33"/>
      <c r="X28" s="33"/>
      <c r="Y28" s="33"/>
      <c r="Z28" s="39"/>
      <c r="AA28" s="39"/>
      <c r="AB28" s="33"/>
      <c r="AC28" s="33"/>
      <c r="AD28" s="33"/>
      <c r="AE28" s="33"/>
      <c r="AF28" s="33"/>
      <c r="AG28" s="39"/>
      <c r="AH28" s="39"/>
      <c r="AI28" s="33"/>
      <c r="AJ28" s="33"/>
      <c r="AK28" s="33"/>
      <c r="AL28" s="33"/>
      <c r="AM28" s="33"/>
      <c r="AN28" s="39"/>
      <c r="AO28" s="39"/>
      <c r="AP28" s="33"/>
      <c r="AQ28" s="33"/>
      <c r="AR28" s="33"/>
      <c r="AS28" s="33"/>
      <c r="AT28" s="33"/>
      <c r="AU28" s="39"/>
      <c r="AV28" s="39"/>
      <c r="AW28" s="33"/>
      <c r="AX28" s="33"/>
      <c r="AY28" s="33"/>
      <c r="AZ28" s="33"/>
      <c r="BA28" s="33"/>
      <c r="BB28" s="39"/>
      <c r="BC28" s="39"/>
      <c r="BD28" s="33"/>
      <c r="BE28" s="33"/>
      <c r="BF28" s="33"/>
      <c r="BG28" s="33"/>
      <c r="BH28" s="33"/>
      <c r="BI28" s="39"/>
      <c r="BJ28" s="39"/>
      <c r="BK28" s="33"/>
      <c r="BL28" s="33"/>
      <c r="BM28" s="33"/>
      <c r="BN28" s="33"/>
      <c r="BO28" s="33"/>
      <c r="BP28" s="39"/>
      <c r="BQ28" s="39"/>
      <c r="BR28" s="33"/>
      <c r="BS28" s="33"/>
      <c r="BT28" s="33"/>
      <c r="BU28" s="33"/>
      <c r="BV28" s="33"/>
      <c r="BW28" s="39"/>
      <c r="BX28" s="39"/>
      <c r="BY28" s="33"/>
      <c r="BZ28" s="33"/>
      <c r="CA28" s="33"/>
      <c r="CB28" s="33"/>
      <c r="CC28" s="33"/>
      <c r="CD28" s="39"/>
      <c r="CE28" s="39"/>
    </row>
    <row r="29" s="40" customFormat="true" ht="15" hidden="false" customHeight="true" outlineLevel="0" collapsed="false">
      <c r="A29" s="3"/>
      <c r="B29" s="60" t="s">
        <v>40</v>
      </c>
      <c r="C29" s="58" t="s">
        <v>22</v>
      </c>
      <c r="D29" s="59" t="n">
        <v>44493</v>
      </c>
      <c r="E29" s="59" t="n">
        <f aca="false">D29+2</f>
        <v>44495</v>
      </c>
      <c r="F29" s="38"/>
      <c r="G29" s="33"/>
      <c r="H29" s="33"/>
      <c r="I29" s="33"/>
      <c r="J29" s="33"/>
      <c r="K29" s="33"/>
      <c r="L29" s="39"/>
      <c r="M29" s="39"/>
      <c r="N29" s="33"/>
      <c r="O29" s="33"/>
      <c r="P29" s="33"/>
      <c r="Q29" s="33"/>
      <c r="R29" s="33"/>
      <c r="S29" s="39"/>
      <c r="T29" s="39"/>
      <c r="U29" s="33"/>
      <c r="V29" s="33"/>
      <c r="W29" s="33"/>
      <c r="X29" s="33"/>
      <c r="Y29" s="33"/>
      <c r="Z29" s="39"/>
      <c r="AA29" s="39"/>
      <c r="AB29" s="33"/>
      <c r="AC29" s="33"/>
      <c r="AD29" s="33"/>
      <c r="AE29" s="33"/>
      <c r="AF29" s="33"/>
      <c r="AG29" s="39"/>
      <c r="AH29" s="39"/>
      <c r="AI29" s="33"/>
      <c r="AJ29" s="33"/>
      <c r="AK29" s="33"/>
      <c r="AL29" s="33"/>
      <c r="AM29" s="33"/>
      <c r="AN29" s="39"/>
      <c r="AO29" s="39"/>
      <c r="AP29" s="33"/>
      <c r="AQ29" s="33"/>
      <c r="AR29" s="33"/>
      <c r="AS29" s="33"/>
      <c r="AT29" s="33"/>
      <c r="AU29" s="39"/>
      <c r="AV29" s="39"/>
      <c r="AW29" s="33"/>
      <c r="AX29" s="33"/>
      <c r="AY29" s="33"/>
      <c r="AZ29" s="33"/>
      <c r="BA29" s="33"/>
      <c r="BB29" s="39"/>
      <c r="BC29" s="39"/>
      <c r="BD29" s="33"/>
      <c r="BE29" s="33"/>
      <c r="BF29" s="33"/>
      <c r="BG29" s="33"/>
      <c r="BH29" s="33"/>
      <c r="BI29" s="39"/>
      <c r="BJ29" s="39"/>
      <c r="BK29" s="33"/>
      <c r="BL29" s="33"/>
      <c r="BM29" s="33"/>
      <c r="BN29" s="33"/>
      <c r="BO29" s="33"/>
      <c r="BP29" s="39"/>
      <c r="BQ29" s="39"/>
      <c r="BR29" s="33"/>
      <c r="BS29" s="33"/>
      <c r="BT29" s="33"/>
      <c r="BU29" s="33"/>
      <c r="BV29" s="33"/>
      <c r="BW29" s="39"/>
      <c r="BX29" s="39"/>
      <c r="BY29" s="33"/>
      <c r="BZ29" s="33"/>
      <c r="CA29" s="33"/>
      <c r="CB29" s="33"/>
      <c r="CC29" s="33"/>
      <c r="CD29" s="39"/>
      <c r="CE29" s="39"/>
    </row>
    <row r="30" s="40" customFormat="true" ht="15" hidden="false" customHeight="true" outlineLevel="0" collapsed="false">
      <c r="A30" s="3"/>
      <c r="B30" s="60" t="s">
        <v>41</v>
      </c>
      <c r="C30" s="58" t="s">
        <v>20</v>
      </c>
      <c r="D30" s="59" t="n">
        <v>44502</v>
      </c>
      <c r="E30" s="59" t="n">
        <f aca="false">D30+3</f>
        <v>44505</v>
      </c>
      <c r="F30" s="38"/>
      <c r="G30" s="33"/>
      <c r="H30" s="33"/>
      <c r="I30" s="33"/>
      <c r="J30" s="33"/>
      <c r="K30" s="33"/>
      <c r="L30" s="39"/>
      <c r="M30" s="39"/>
      <c r="N30" s="33"/>
      <c r="O30" s="33"/>
      <c r="P30" s="33"/>
      <c r="Q30" s="33"/>
      <c r="R30" s="33"/>
      <c r="S30" s="39"/>
      <c r="T30" s="39"/>
      <c r="U30" s="33"/>
      <c r="V30" s="33"/>
      <c r="W30" s="33"/>
      <c r="X30" s="33"/>
      <c r="Y30" s="33"/>
      <c r="Z30" s="39"/>
      <c r="AA30" s="39"/>
      <c r="AB30" s="33"/>
      <c r="AC30" s="33"/>
      <c r="AD30" s="33"/>
      <c r="AE30" s="33"/>
      <c r="AF30" s="33"/>
      <c r="AG30" s="39"/>
      <c r="AH30" s="39"/>
      <c r="AI30" s="33"/>
      <c r="AJ30" s="33"/>
      <c r="AK30" s="33"/>
      <c r="AL30" s="33"/>
      <c r="AM30" s="33"/>
      <c r="AN30" s="39"/>
      <c r="AO30" s="39"/>
      <c r="AP30" s="33"/>
      <c r="AQ30" s="33"/>
      <c r="AR30" s="33"/>
      <c r="AS30" s="33"/>
      <c r="AT30" s="33"/>
      <c r="AU30" s="39"/>
      <c r="AV30" s="39"/>
      <c r="AW30" s="33"/>
      <c r="AX30" s="33"/>
      <c r="AY30" s="33"/>
      <c r="AZ30" s="33"/>
      <c r="BA30" s="33"/>
      <c r="BB30" s="39"/>
      <c r="BC30" s="39"/>
      <c r="BD30" s="33"/>
      <c r="BE30" s="33"/>
      <c r="BF30" s="33"/>
      <c r="BG30" s="33"/>
      <c r="BH30" s="33"/>
      <c r="BI30" s="39"/>
      <c r="BJ30" s="39"/>
      <c r="BK30" s="33"/>
      <c r="BL30" s="33"/>
      <c r="BM30" s="33"/>
      <c r="BN30" s="33"/>
      <c r="BO30" s="33"/>
      <c r="BP30" s="39"/>
      <c r="BQ30" s="39"/>
      <c r="BR30" s="33"/>
      <c r="BS30" s="33"/>
      <c r="BT30" s="33"/>
      <c r="BU30" s="33"/>
      <c r="BV30" s="33"/>
      <c r="BW30" s="39"/>
      <c r="BX30" s="39"/>
      <c r="BY30" s="33"/>
      <c r="BZ30" s="33"/>
      <c r="CA30" s="33"/>
      <c r="CB30" s="33"/>
      <c r="CC30" s="33"/>
      <c r="CD30" s="39"/>
      <c r="CE30" s="39"/>
    </row>
    <row r="31" s="40" customFormat="true" ht="15" hidden="false" customHeight="true" outlineLevel="0" collapsed="false">
      <c r="A31" s="3"/>
      <c r="B31" s="60" t="s">
        <v>42</v>
      </c>
      <c r="C31" s="58" t="s">
        <v>20</v>
      </c>
      <c r="D31" s="59" t="n">
        <v>44501</v>
      </c>
      <c r="E31" s="59" t="n">
        <f aca="false">D31+4</f>
        <v>44505</v>
      </c>
      <c r="F31" s="38"/>
      <c r="G31" s="33"/>
      <c r="H31" s="33"/>
      <c r="I31" s="33"/>
      <c r="J31" s="33"/>
      <c r="K31" s="33"/>
      <c r="L31" s="39"/>
      <c r="M31" s="39"/>
      <c r="N31" s="33"/>
      <c r="O31" s="33"/>
      <c r="P31" s="33"/>
      <c r="Q31" s="33"/>
      <c r="R31" s="33"/>
      <c r="S31" s="39"/>
      <c r="T31" s="39"/>
      <c r="U31" s="33"/>
      <c r="V31" s="33"/>
      <c r="W31" s="33"/>
      <c r="X31" s="33"/>
      <c r="Y31" s="33"/>
      <c r="Z31" s="39"/>
      <c r="AA31" s="39"/>
      <c r="AB31" s="33"/>
      <c r="AC31" s="33"/>
      <c r="AD31" s="33"/>
      <c r="AE31" s="33"/>
      <c r="AF31" s="33"/>
      <c r="AG31" s="39"/>
      <c r="AH31" s="39"/>
      <c r="AI31" s="33"/>
      <c r="AJ31" s="33"/>
      <c r="AK31" s="33"/>
      <c r="AL31" s="33"/>
      <c r="AM31" s="33"/>
      <c r="AN31" s="39"/>
      <c r="AO31" s="39"/>
      <c r="AP31" s="33"/>
      <c r="AQ31" s="33"/>
      <c r="AR31" s="33"/>
      <c r="AS31" s="33"/>
      <c r="AT31" s="33"/>
      <c r="AU31" s="39"/>
      <c r="AV31" s="39"/>
      <c r="AW31" s="33"/>
      <c r="AX31" s="33"/>
      <c r="AY31" s="33"/>
      <c r="AZ31" s="33"/>
      <c r="BA31" s="33"/>
      <c r="BB31" s="39"/>
      <c r="BC31" s="39"/>
      <c r="BD31" s="33"/>
      <c r="BE31" s="33"/>
      <c r="BF31" s="33"/>
      <c r="BG31" s="33"/>
      <c r="BH31" s="33"/>
      <c r="BI31" s="39"/>
      <c r="BJ31" s="39"/>
      <c r="BK31" s="33"/>
      <c r="BL31" s="33"/>
      <c r="BM31" s="33"/>
      <c r="BN31" s="33"/>
      <c r="BO31" s="33"/>
      <c r="BP31" s="39"/>
      <c r="BQ31" s="39"/>
      <c r="BR31" s="33"/>
      <c r="BS31" s="33"/>
      <c r="BT31" s="33"/>
      <c r="BU31" s="33"/>
      <c r="BV31" s="33"/>
      <c r="BW31" s="39"/>
      <c r="BX31" s="39"/>
      <c r="BY31" s="33"/>
      <c r="BZ31" s="33"/>
      <c r="CA31" s="33"/>
      <c r="CB31" s="33"/>
      <c r="CC31" s="33"/>
      <c r="CD31" s="39"/>
      <c r="CE31" s="39"/>
    </row>
    <row r="32" s="40" customFormat="true" ht="15" hidden="false" customHeight="true" outlineLevel="0" collapsed="false">
      <c r="A32" s="3"/>
      <c r="B32" s="60" t="s">
        <v>43</v>
      </c>
      <c r="C32" s="58" t="s">
        <v>24</v>
      </c>
      <c r="D32" s="59" t="n">
        <v>44500</v>
      </c>
      <c r="E32" s="59" t="n">
        <f aca="false">D32+2</f>
        <v>44502</v>
      </c>
      <c r="F32" s="38"/>
      <c r="G32" s="33"/>
      <c r="H32" s="33"/>
      <c r="I32" s="33"/>
      <c r="J32" s="33"/>
      <c r="K32" s="33"/>
      <c r="L32" s="39"/>
      <c r="M32" s="39"/>
      <c r="N32" s="33"/>
      <c r="O32" s="33"/>
      <c r="P32" s="33"/>
      <c r="Q32" s="33"/>
      <c r="R32" s="33"/>
      <c r="S32" s="39"/>
      <c r="T32" s="39"/>
      <c r="U32" s="33"/>
      <c r="V32" s="33"/>
      <c r="W32" s="33"/>
      <c r="X32" s="33"/>
      <c r="Y32" s="33"/>
      <c r="Z32" s="39"/>
      <c r="AA32" s="39"/>
      <c r="AB32" s="33"/>
      <c r="AC32" s="33"/>
      <c r="AD32" s="33"/>
      <c r="AE32" s="33"/>
      <c r="AF32" s="33"/>
      <c r="AG32" s="39"/>
      <c r="AH32" s="39"/>
      <c r="AI32" s="33"/>
      <c r="AJ32" s="33"/>
      <c r="AK32" s="33"/>
      <c r="AL32" s="33"/>
      <c r="AM32" s="33"/>
      <c r="AN32" s="39"/>
      <c r="AO32" s="39"/>
      <c r="AP32" s="33"/>
      <c r="AQ32" s="33"/>
      <c r="AR32" s="33"/>
      <c r="AS32" s="33"/>
      <c r="AT32" s="33"/>
      <c r="AU32" s="39"/>
      <c r="AV32" s="39"/>
      <c r="AW32" s="33"/>
      <c r="AX32" s="33"/>
      <c r="AY32" s="33"/>
      <c r="AZ32" s="33"/>
      <c r="BA32" s="33"/>
      <c r="BB32" s="39"/>
      <c r="BC32" s="39"/>
      <c r="BD32" s="33"/>
      <c r="BE32" s="33"/>
      <c r="BF32" s="33"/>
      <c r="BG32" s="33"/>
      <c r="BH32" s="33"/>
      <c r="BI32" s="39"/>
      <c r="BJ32" s="39"/>
      <c r="BK32" s="33"/>
      <c r="BL32" s="33"/>
      <c r="BM32" s="33"/>
      <c r="BN32" s="33"/>
      <c r="BO32" s="33"/>
      <c r="BP32" s="39"/>
      <c r="BQ32" s="39"/>
      <c r="BR32" s="33"/>
      <c r="BS32" s="33"/>
      <c r="BT32" s="33"/>
      <c r="BU32" s="33"/>
      <c r="BV32" s="33"/>
      <c r="BW32" s="39"/>
      <c r="BX32" s="39"/>
      <c r="BY32" s="33"/>
      <c r="BZ32" s="33"/>
      <c r="CA32" s="33"/>
      <c r="CB32" s="33"/>
      <c r="CC32" s="33"/>
      <c r="CD32" s="39"/>
      <c r="CE32" s="39"/>
    </row>
    <row r="33" s="40" customFormat="true" ht="15" hidden="false" customHeight="true" outlineLevel="0" collapsed="false">
      <c r="A33" s="3"/>
      <c r="B33" s="60" t="s">
        <v>44</v>
      </c>
      <c r="C33" s="58" t="s">
        <v>24</v>
      </c>
      <c r="D33" s="59" t="n">
        <v>44502</v>
      </c>
      <c r="E33" s="59" t="n">
        <f aca="false">D33+3</f>
        <v>44505</v>
      </c>
      <c r="F33" s="38"/>
      <c r="G33" s="33"/>
      <c r="H33" s="33"/>
      <c r="I33" s="33"/>
      <c r="J33" s="33"/>
      <c r="K33" s="33"/>
      <c r="L33" s="39"/>
      <c r="M33" s="39"/>
      <c r="N33" s="33"/>
      <c r="O33" s="33"/>
      <c r="P33" s="33"/>
      <c r="Q33" s="33"/>
      <c r="R33" s="33"/>
      <c r="S33" s="39"/>
      <c r="T33" s="39"/>
      <c r="U33" s="33"/>
      <c r="V33" s="33"/>
      <c r="W33" s="33"/>
      <c r="X33" s="33"/>
      <c r="Y33" s="33"/>
      <c r="Z33" s="39"/>
      <c r="AA33" s="39"/>
      <c r="AB33" s="33"/>
      <c r="AC33" s="33"/>
      <c r="AD33" s="33"/>
      <c r="AE33" s="33"/>
      <c r="AF33" s="33"/>
      <c r="AG33" s="39"/>
      <c r="AH33" s="39"/>
      <c r="AI33" s="33"/>
      <c r="AJ33" s="33"/>
      <c r="AK33" s="33"/>
      <c r="AL33" s="33"/>
      <c r="AM33" s="33"/>
      <c r="AN33" s="39"/>
      <c r="AO33" s="39"/>
      <c r="AP33" s="33"/>
      <c r="AQ33" s="33"/>
      <c r="AR33" s="33"/>
      <c r="AS33" s="33"/>
      <c r="AT33" s="33"/>
      <c r="AU33" s="39"/>
      <c r="AV33" s="39"/>
      <c r="AW33" s="33"/>
      <c r="AX33" s="33"/>
      <c r="AY33" s="33"/>
      <c r="AZ33" s="33"/>
      <c r="BA33" s="33"/>
      <c r="BB33" s="39"/>
      <c r="BC33" s="39"/>
      <c r="BD33" s="33"/>
      <c r="BE33" s="33"/>
      <c r="BF33" s="33"/>
      <c r="BG33" s="33"/>
      <c r="BH33" s="33"/>
      <c r="BI33" s="39"/>
      <c r="BJ33" s="39"/>
      <c r="BK33" s="33"/>
      <c r="BL33" s="33"/>
      <c r="BM33" s="33"/>
      <c r="BN33" s="33"/>
      <c r="BO33" s="33"/>
      <c r="BP33" s="39"/>
      <c r="BQ33" s="39"/>
      <c r="BR33" s="33"/>
      <c r="BS33" s="33"/>
      <c r="BT33" s="33"/>
      <c r="BU33" s="33"/>
      <c r="BV33" s="33"/>
      <c r="BW33" s="39"/>
      <c r="BX33" s="39"/>
      <c r="BY33" s="33"/>
      <c r="BZ33" s="33"/>
      <c r="CA33" s="33"/>
      <c r="CB33" s="33"/>
      <c r="CC33" s="33"/>
      <c r="CD33" s="39"/>
      <c r="CE33" s="39"/>
    </row>
    <row r="34" s="40" customFormat="true" ht="15" hidden="false" customHeight="true" outlineLevel="0" collapsed="false">
      <c r="A34" s="3"/>
      <c r="B34" s="60" t="s">
        <v>45</v>
      </c>
      <c r="C34" s="58" t="s">
        <v>24</v>
      </c>
      <c r="D34" s="59" t="n">
        <v>44502</v>
      </c>
      <c r="E34" s="59" t="n">
        <f aca="false">D34+4</f>
        <v>44506</v>
      </c>
      <c r="F34" s="38"/>
      <c r="G34" s="33"/>
      <c r="H34" s="33"/>
      <c r="I34" s="33"/>
      <c r="J34" s="33"/>
      <c r="K34" s="33"/>
      <c r="L34" s="39"/>
      <c r="M34" s="39"/>
      <c r="N34" s="33"/>
      <c r="O34" s="33"/>
      <c r="P34" s="33"/>
      <c r="Q34" s="33"/>
      <c r="R34" s="33"/>
      <c r="S34" s="39"/>
      <c r="T34" s="39"/>
      <c r="U34" s="33"/>
      <c r="V34" s="33"/>
      <c r="W34" s="33"/>
      <c r="X34" s="33"/>
      <c r="Y34" s="33"/>
      <c r="Z34" s="39"/>
      <c r="AA34" s="39"/>
      <c r="AB34" s="33"/>
      <c r="AC34" s="33"/>
      <c r="AD34" s="33"/>
      <c r="AE34" s="33"/>
      <c r="AF34" s="33"/>
      <c r="AG34" s="39"/>
      <c r="AH34" s="39"/>
      <c r="AI34" s="33"/>
      <c r="AJ34" s="33"/>
      <c r="AK34" s="33"/>
      <c r="AL34" s="33"/>
      <c r="AM34" s="33"/>
      <c r="AN34" s="39"/>
      <c r="AO34" s="39"/>
      <c r="AP34" s="33"/>
      <c r="AQ34" s="33"/>
      <c r="AR34" s="33"/>
      <c r="AS34" s="33"/>
      <c r="AT34" s="33"/>
      <c r="AU34" s="39"/>
      <c r="AV34" s="39"/>
      <c r="AW34" s="33"/>
      <c r="AX34" s="33"/>
      <c r="AY34" s="33"/>
      <c r="AZ34" s="33"/>
      <c r="BA34" s="33"/>
      <c r="BB34" s="39"/>
      <c r="BC34" s="39"/>
      <c r="BD34" s="33"/>
      <c r="BE34" s="33"/>
      <c r="BF34" s="33"/>
      <c r="BG34" s="33"/>
      <c r="BH34" s="33"/>
      <c r="BI34" s="39"/>
      <c r="BJ34" s="39"/>
      <c r="BK34" s="33"/>
      <c r="BL34" s="33"/>
      <c r="BM34" s="33"/>
      <c r="BN34" s="33"/>
      <c r="BO34" s="33"/>
      <c r="BP34" s="39"/>
      <c r="BQ34" s="39"/>
      <c r="BR34" s="33"/>
      <c r="BS34" s="33"/>
      <c r="BT34" s="33"/>
      <c r="BU34" s="33"/>
      <c r="BV34" s="33"/>
      <c r="BW34" s="39"/>
      <c r="BX34" s="39"/>
      <c r="BY34" s="33"/>
      <c r="BZ34" s="33"/>
      <c r="CA34" s="33"/>
      <c r="CB34" s="33"/>
      <c r="CC34" s="33"/>
      <c r="CD34" s="39"/>
      <c r="CE34" s="39"/>
    </row>
    <row r="35" s="40" customFormat="true" ht="15" hidden="false" customHeight="true" outlineLevel="0" collapsed="false">
      <c r="A35" s="3"/>
      <c r="B35" s="60" t="s">
        <v>46</v>
      </c>
      <c r="C35" s="58" t="s">
        <v>22</v>
      </c>
      <c r="D35" s="59" t="n">
        <v>44505</v>
      </c>
      <c r="E35" s="59" t="n">
        <f aca="false">D35+2</f>
        <v>44507</v>
      </c>
      <c r="F35" s="38"/>
      <c r="G35" s="33"/>
      <c r="H35" s="33"/>
      <c r="I35" s="33"/>
      <c r="J35" s="33"/>
      <c r="K35" s="33"/>
      <c r="L35" s="39"/>
      <c r="M35" s="39"/>
      <c r="N35" s="33"/>
      <c r="O35" s="33"/>
      <c r="P35" s="33"/>
      <c r="Q35" s="33"/>
      <c r="R35" s="33"/>
      <c r="S35" s="39"/>
      <c r="T35" s="39"/>
      <c r="U35" s="33"/>
      <c r="V35" s="33"/>
      <c r="W35" s="33"/>
      <c r="X35" s="33"/>
      <c r="Y35" s="33"/>
      <c r="Z35" s="39"/>
      <c r="AA35" s="39"/>
      <c r="AB35" s="33"/>
      <c r="AC35" s="33"/>
      <c r="AD35" s="33"/>
      <c r="AE35" s="33"/>
      <c r="AF35" s="33"/>
      <c r="AG35" s="39"/>
      <c r="AH35" s="39"/>
      <c r="AI35" s="33"/>
      <c r="AJ35" s="33"/>
      <c r="AK35" s="33"/>
      <c r="AL35" s="33"/>
      <c r="AM35" s="33"/>
      <c r="AN35" s="39"/>
      <c r="AO35" s="39"/>
      <c r="AP35" s="33"/>
      <c r="AQ35" s="33"/>
      <c r="AR35" s="33"/>
      <c r="AS35" s="33"/>
      <c r="AT35" s="33"/>
      <c r="AU35" s="39"/>
      <c r="AV35" s="39"/>
      <c r="AW35" s="33"/>
      <c r="AX35" s="33"/>
      <c r="AY35" s="33"/>
      <c r="AZ35" s="33"/>
      <c r="BA35" s="33"/>
      <c r="BB35" s="39"/>
      <c r="BC35" s="39"/>
      <c r="BD35" s="33"/>
      <c r="BE35" s="33"/>
      <c r="BF35" s="33"/>
      <c r="BG35" s="33"/>
      <c r="BH35" s="33"/>
      <c r="BI35" s="39"/>
      <c r="BJ35" s="39"/>
      <c r="BK35" s="33"/>
      <c r="BL35" s="33"/>
      <c r="BM35" s="33"/>
      <c r="BN35" s="33"/>
      <c r="BO35" s="33"/>
      <c r="BP35" s="39"/>
      <c r="BQ35" s="39"/>
      <c r="BR35" s="33"/>
      <c r="BS35" s="33"/>
      <c r="BT35" s="33"/>
      <c r="BU35" s="33"/>
      <c r="BV35" s="33"/>
      <c r="BW35" s="39"/>
      <c r="BX35" s="39"/>
      <c r="BY35" s="33"/>
      <c r="BZ35" s="33"/>
      <c r="CA35" s="33"/>
      <c r="CB35" s="33"/>
      <c r="CC35" s="33"/>
      <c r="CD35" s="39"/>
      <c r="CE35" s="39"/>
    </row>
    <row r="36" s="40" customFormat="true" ht="15" hidden="false" customHeight="true" outlineLevel="0" collapsed="false">
      <c r="A36" s="3"/>
      <c r="B36" s="60" t="s">
        <v>47</v>
      </c>
      <c r="C36" s="58" t="s">
        <v>8</v>
      </c>
      <c r="D36" s="59" t="n">
        <v>44501</v>
      </c>
      <c r="E36" s="59" t="n">
        <f aca="false">D36+6</f>
        <v>44507</v>
      </c>
      <c r="F36" s="38"/>
      <c r="G36" s="33"/>
      <c r="H36" s="33"/>
      <c r="I36" s="33"/>
      <c r="J36" s="33"/>
      <c r="K36" s="33"/>
      <c r="L36" s="39"/>
      <c r="M36" s="39"/>
      <c r="N36" s="33"/>
      <c r="O36" s="33"/>
      <c r="P36" s="33"/>
      <c r="Q36" s="33"/>
      <c r="R36" s="33"/>
      <c r="S36" s="39"/>
      <c r="T36" s="39"/>
      <c r="U36" s="33"/>
      <c r="V36" s="33"/>
      <c r="W36" s="33"/>
      <c r="X36" s="33"/>
      <c r="Y36" s="33"/>
      <c r="Z36" s="39"/>
      <c r="AA36" s="39"/>
      <c r="AB36" s="33"/>
      <c r="AC36" s="33"/>
      <c r="AD36" s="33"/>
      <c r="AE36" s="33"/>
      <c r="AF36" s="33"/>
      <c r="AG36" s="39"/>
      <c r="AH36" s="39"/>
      <c r="AI36" s="33"/>
      <c r="AJ36" s="33"/>
      <c r="AK36" s="33"/>
      <c r="AL36" s="33"/>
      <c r="AM36" s="33"/>
      <c r="AN36" s="39"/>
      <c r="AO36" s="39"/>
      <c r="AP36" s="33"/>
      <c r="AQ36" s="33"/>
      <c r="AR36" s="33"/>
      <c r="AS36" s="33"/>
      <c r="AT36" s="33"/>
      <c r="AU36" s="39"/>
      <c r="AV36" s="39"/>
      <c r="AW36" s="33"/>
      <c r="AX36" s="33"/>
      <c r="AY36" s="33"/>
      <c r="AZ36" s="33"/>
      <c r="BA36" s="33"/>
      <c r="BB36" s="39"/>
      <c r="BC36" s="39"/>
      <c r="BD36" s="33"/>
      <c r="BE36" s="33"/>
      <c r="BF36" s="33"/>
      <c r="BG36" s="33"/>
      <c r="BH36" s="33"/>
      <c r="BI36" s="39"/>
      <c r="BJ36" s="39"/>
      <c r="BK36" s="33"/>
      <c r="BL36" s="33"/>
      <c r="BM36" s="33"/>
      <c r="BN36" s="33"/>
      <c r="BO36" s="33"/>
      <c r="BP36" s="39"/>
      <c r="BQ36" s="39"/>
      <c r="BR36" s="33"/>
      <c r="BS36" s="33"/>
      <c r="BT36" s="33"/>
      <c r="BU36" s="33"/>
      <c r="BV36" s="33"/>
      <c r="BW36" s="39"/>
      <c r="BX36" s="39"/>
      <c r="BY36" s="33"/>
      <c r="BZ36" s="33"/>
      <c r="CA36" s="33"/>
      <c r="CB36" s="33"/>
      <c r="CC36" s="33"/>
      <c r="CD36" s="39"/>
      <c r="CE36" s="39"/>
    </row>
    <row r="37" s="40" customFormat="true" ht="15" hidden="false" customHeight="true" outlineLevel="0" collapsed="false">
      <c r="A37" s="3"/>
      <c r="B37" s="60" t="s">
        <v>48</v>
      </c>
      <c r="C37" s="58" t="s">
        <v>22</v>
      </c>
      <c r="D37" s="59" t="n">
        <v>44507</v>
      </c>
      <c r="E37" s="59" t="n">
        <f aca="false">D37+0</f>
        <v>44507</v>
      </c>
      <c r="F37" s="38"/>
      <c r="G37" s="33"/>
      <c r="H37" s="33"/>
      <c r="I37" s="33"/>
      <c r="J37" s="33"/>
      <c r="K37" s="33"/>
      <c r="L37" s="39"/>
      <c r="M37" s="39"/>
      <c r="N37" s="33"/>
      <c r="O37" s="33"/>
      <c r="P37" s="33"/>
      <c r="Q37" s="33"/>
      <c r="R37" s="33"/>
      <c r="S37" s="39"/>
      <c r="T37" s="39"/>
      <c r="U37" s="33"/>
      <c r="V37" s="33"/>
      <c r="W37" s="33"/>
      <c r="X37" s="33"/>
      <c r="Y37" s="33"/>
      <c r="Z37" s="39"/>
      <c r="AA37" s="39"/>
      <c r="AB37" s="33"/>
      <c r="AC37" s="33"/>
      <c r="AD37" s="33"/>
      <c r="AE37" s="33"/>
      <c r="AF37" s="33"/>
      <c r="AG37" s="39"/>
      <c r="AH37" s="39"/>
      <c r="AI37" s="33"/>
      <c r="AJ37" s="33"/>
      <c r="AK37" s="33"/>
      <c r="AL37" s="33"/>
      <c r="AM37" s="33"/>
      <c r="AN37" s="39"/>
      <c r="AO37" s="39"/>
      <c r="AP37" s="33"/>
      <c r="AQ37" s="33"/>
      <c r="AR37" s="33"/>
      <c r="AS37" s="33"/>
      <c r="AT37" s="33"/>
      <c r="AU37" s="39"/>
      <c r="AV37" s="39"/>
      <c r="AW37" s="33"/>
      <c r="AX37" s="33"/>
      <c r="AY37" s="33"/>
      <c r="AZ37" s="33"/>
      <c r="BA37" s="33"/>
      <c r="BB37" s="39"/>
      <c r="BC37" s="39"/>
      <c r="BD37" s="33"/>
      <c r="BE37" s="33"/>
      <c r="BF37" s="33"/>
      <c r="BG37" s="33"/>
      <c r="BH37" s="33"/>
      <c r="BI37" s="39"/>
      <c r="BJ37" s="39"/>
      <c r="BK37" s="33"/>
      <c r="BL37" s="33"/>
      <c r="BM37" s="33"/>
      <c r="BN37" s="33"/>
      <c r="BO37" s="33"/>
      <c r="BP37" s="39"/>
      <c r="BQ37" s="39"/>
      <c r="BR37" s="33"/>
      <c r="BS37" s="33"/>
      <c r="BT37" s="33"/>
      <c r="BU37" s="33"/>
      <c r="BV37" s="33"/>
      <c r="BW37" s="39"/>
      <c r="BX37" s="39"/>
      <c r="BY37" s="33"/>
      <c r="BZ37" s="33"/>
      <c r="CA37" s="33"/>
      <c r="CB37" s="33"/>
      <c r="CC37" s="33"/>
      <c r="CD37" s="39"/>
      <c r="CE37" s="39"/>
    </row>
    <row r="38" s="40" customFormat="true" ht="15" hidden="false" customHeight="true" outlineLevel="0" collapsed="false">
      <c r="A38" s="3"/>
      <c r="B38" s="61" t="s">
        <v>49</v>
      </c>
      <c r="C38" s="62"/>
      <c r="D38" s="63"/>
      <c r="E38" s="64"/>
      <c r="F38" s="38"/>
      <c r="G38" s="38"/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  <c r="AA38" s="38"/>
      <c r="AB38" s="38"/>
      <c r="AC38" s="38"/>
      <c r="AD38" s="38"/>
      <c r="AE38" s="38"/>
      <c r="AF38" s="38"/>
      <c r="AG38" s="38"/>
      <c r="AH38" s="38"/>
      <c r="AI38" s="38"/>
      <c r="AJ38" s="38"/>
      <c r="AK38" s="38"/>
      <c r="AL38" s="38"/>
      <c r="AM38" s="38"/>
      <c r="AN38" s="38"/>
      <c r="AO38" s="38"/>
      <c r="AP38" s="38"/>
      <c r="AQ38" s="38"/>
      <c r="AR38" s="38"/>
      <c r="AS38" s="38"/>
      <c r="AT38" s="38"/>
      <c r="AU38" s="38"/>
      <c r="AV38" s="38"/>
      <c r="AW38" s="38"/>
      <c r="AX38" s="38"/>
      <c r="AY38" s="38"/>
      <c r="AZ38" s="38"/>
      <c r="BA38" s="38"/>
      <c r="BB38" s="38"/>
      <c r="BC38" s="38"/>
      <c r="BD38" s="38"/>
      <c r="BE38" s="38"/>
      <c r="BF38" s="38"/>
      <c r="BG38" s="38"/>
      <c r="BH38" s="38"/>
      <c r="BI38" s="38"/>
      <c r="BJ38" s="38"/>
      <c r="BK38" s="38"/>
      <c r="BL38" s="38"/>
      <c r="BM38" s="38"/>
      <c r="BN38" s="38"/>
      <c r="BO38" s="38"/>
      <c r="BP38" s="38"/>
      <c r="BQ38" s="38"/>
      <c r="BR38" s="38"/>
      <c r="BS38" s="38"/>
      <c r="BT38" s="38"/>
      <c r="BU38" s="38"/>
      <c r="BV38" s="38"/>
      <c r="BW38" s="38"/>
      <c r="BX38" s="38"/>
      <c r="BY38" s="38"/>
      <c r="BZ38" s="38"/>
      <c r="CA38" s="38"/>
      <c r="CB38" s="38"/>
      <c r="CC38" s="38"/>
      <c r="CD38" s="38"/>
      <c r="CE38" s="38"/>
    </row>
    <row r="39" s="40" customFormat="true" ht="15" hidden="false" customHeight="true" outlineLevel="0" collapsed="false">
      <c r="A39" s="3"/>
      <c r="B39" s="65" t="s">
        <v>50</v>
      </c>
      <c r="C39" s="66" t="s">
        <v>20</v>
      </c>
      <c r="D39" s="67" t="n">
        <v>44515</v>
      </c>
      <c r="E39" s="67" t="n">
        <f aca="false">D39+4</f>
        <v>44519</v>
      </c>
      <c r="F39" s="38"/>
      <c r="G39" s="33"/>
      <c r="H39" s="33"/>
      <c r="I39" s="33"/>
      <c r="J39" s="33"/>
      <c r="K39" s="33"/>
      <c r="L39" s="39"/>
      <c r="M39" s="39"/>
      <c r="N39" s="33"/>
      <c r="O39" s="33"/>
      <c r="P39" s="33"/>
      <c r="Q39" s="33"/>
      <c r="R39" s="33"/>
      <c r="S39" s="39"/>
      <c r="T39" s="39"/>
      <c r="U39" s="33"/>
      <c r="V39" s="33"/>
      <c r="W39" s="33"/>
      <c r="X39" s="33"/>
      <c r="Y39" s="33"/>
      <c r="Z39" s="39"/>
      <c r="AA39" s="39"/>
      <c r="AB39" s="33"/>
      <c r="AC39" s="33"/>
      <c r="AD39" s="33"/>
      <c r="AE39" s="33"/>
      <c r="AF39" s="33"/>
      <c r="AG39" s="39"/>
      <c r="AH39" s="39"/>
      <c r="AI39" s="33"/>
      <c r="AJ39" s="33"/>
      <c r="AK39" s="33"/>
      <c r="AL39" s="33"/>
      <c r="AM39" s="33"/>
      <c r="AN39" s="39"/>
      <c r="AO39" s="39"/>
      <c r="AP39" s="33"/>
      <c r="AQ39" s="33"/>
      <c r="AR39" s="33"/>
      <c r="AS39" s="33"/>
      <c r="AT39" s="33"/>
      <c r="AU39" s="39"/>
      <c r="AV39" s="39"/>
      <c r="AW39" s="33"/>
      <c r="AX39" s="33"/>
      <c r="AY39" s="33"/>
      <c r="AZ39" s="33"/>
      <c r="BA39" s="33"/>
      <c r="BB39" s="39"/>
      <c r="BC39" s="39"/>
      <c r="BD39" s="33"/>
      <c r="BE39" s="33"/>
      <c r="BF39" s="33"/>
      <c r="BG39" s="33"/>
      <c r="BH39" s="33"/>
      <c r="BI39" s="39"/>
      <c r="BJ39" s="39"/>
      <c r="BK39" s="33"/>
      <c r="BL39" s="33"/>
      <c r="BM39" s="33"/>
      <c r="BN39" s="33"/>
      <c r="BO39" s="33"/>
      <c r="BP39" s="39"/>
      <c r="BQ39" s="39"/>
      <c r="BR39" s="33"/>
      <c r="BS39" s="33"/>
      <c r="BT39" s="33"/>
      <c r="BU39" s="33"/>
      <c r="BV39" s="33"/>
      <c r="BW39" s="39"/>
      <c r="BX39" s="39"/>
      <c r="BY39" s="33"/>
      <c r="BZ39" s="33"/>
      <c r="CA39" s="33"/>
      <c r="CB39" s="33"/>
      <c r="CC39" s="33"/>
      <c r="CD39" s="39"/>
      <c r="CE39" s="39"/>
    </row>
    <row r="40" s="40" customFormat="true" ht="15" hidden="false" customHeight="true" outlineLevel="0" collapsed="false">
      <c r="A40" s="3"/>
      <c r="B40" s="65" t="s">
        <v>51</v>
      </c>
      <c r="C40" s="66" t="s">
        <v>22</v>
      </c>
      <c r="D40" s="67" t="n">
        <v>44515</v>
      </c>
      <c r="E40" s="67" t="n">
        <f aca="false">D40+4</f>
        <v>44519</v>
      </c>
      <c r="F40" s="38"/>
      <c r="G40" s="33"/>
      <c r="H40" s="33"/>
      <c r="I40" s="33"/>
      <c r="J40" s="33"/>
      <c r="K40" s="33"/>
      <c r="L40" s="39"/>
      <c r="M40" s="39"/>
      <c r="N40" s="33"/>
      <c r="O40" s="33"/>
      <c r="P40" s="33"/>
      <c r="Q40" s="33"/>
      <c r="R40" s="33"/>
      <c r="S40" s="39"/>
      <c r="T40" s="39"/>
      <c r="U40" s="33"/>
      <c r="V40" s="33"/>
      <c r="W40" s="33"/>
      <c r="X40" s="33"/>
      <c r="Y40" s="33"/>
      <c r="Z40" s="39"/>
      <c r="AA40" s="39"/>
      <c r="AB40" s="33"/>
      <c r="AC40" s="33"/>
      <c r="AD40" s="33"/>
      <c r="AE40" s="33"/>
      <c r="AF40" s="33"/>
      <c r="AG40" s="39"/>
      <c r="AH40" s="39"/>
      <c r="AI40" s="33"/>
      <c r="AJ40" s="33"/>
      <c r="AK40" s="33"/>
      <c r="AL40" s="33"/>
      <c r="AM40" s="33"/>
      <c r="AN40" s="39"/>
      <c r="AO40" s="39"/>
      <c r="AP40" s="33"/>
      <c r="AQ40" s="33"/>
      <c r="AR40" s="33"/>
      <c r="AS40" s="33"/>
      <c r="AT40" s="33"/>
      <c r="AU40" s="39"/>
      <c r="AV40" s="39"/>
      <c r="AW40" s="33"/>
      <c r="AX40" s="33"/>
      <c r="AY40" s="33"/>
      <c r="AZ40" s="33"/>
      <c r="BA40" s="33"/>
      <c r="BB40" s="39"/>
      <c r="BC40" s="39"/>
      <c r="BD40" s="33"/>
      <c r="BE40" s="33"/>
      <c r="BF40" s="33"/>
      <c r="BG40" s="33"/>
      <c r="BH40" s="33"/>
      <c r="BI40" s="39"/>
      <c r="BJ40" s="39"/>
      <c r="BK40" s="33"/>
      <c r="BL40" s="33"/>
      <c r="BM40" s="33"/>
      <c r="BN40" s="33"/>
      <c r="BO40" s="33"/>
      <c r="BP40" s="39"/>
      <c r="BQ40" s="39"/>
      <c r="BR40" s="33"/>
      <c r="BS40" s="33"/>
      <c r="BT40" s="33"/>
      <c r="BU40" s="33"/>
      <c r="BV40" s="33"/>
      <c r="BW40" s="39"/>
      <c r="BX40" s="39"/>
      <c r="BY40" s="33"/>
      <c r="BZ40" s="33"/>
      <c r="CA40" s="33"/>
      <c r="CB40" s="33"/>
      <c r="CC40" s="33"/>
      <c r="CD40" s="39"/>
      <c r="CE40" s="39"/>
    </row>
    <row r="41" s="40" customFormat="true" ht="15" hidden="false" customHeight="true" outlineLevel="0" collapsed="false">
      <c r="A41" s="3"/>
      <c r="B41" s="65" t="s">
        <v>52</v>
      </c>
      <c r="C41" s="66" t="s">
        <v>24</v>
      </c>
      <c r="D41" s="67" t="n">
        <v>44515</v>
      </c>
      <c r="E41" s="67" t="n">
        <f aca="false">D41+4</f>
        <v>44519</v>
      </c>
      <c r="F41" s="38"/>
      <c r="G41" s="33"/>
      <c r="H41" s="33"/>
      <c r="I41" s="33"/>
      <c r="J41" s="33"/>
      <c r="K41" s="33"/>
      <c r="L41" s="39"/>
      <c r="M41" s="39"/>
      <c r="N41" s="33"/>
      <c r="O41" s="33"/>
      <c r="P41" s="33"/>
      <c r="Q41" s="33"/>
      <c r="R41" s="33"/>
      <c r="S41" s="39"/>
      <c r="T41" s="39"/>
      <c r="U41" s="33"/>
      <c r="V41" s="33"/>
      <c r="W41" s="33"/>
      <c r="X41" s="33"/>
      <c r="Y41" s="33"/>
      <c r="Z41" s="39"/>
      <c r="AA41" s="39"/>
      <c r="AB41" s="33"/>
      <c r="AC41" s="33"/>
      <c r="AD41" s="33"/>
      <c r="AE41" s="33"/>
      <c r="AF41" s="33"/>
      <c r="AG41" s="39"/>
      <c r="AH41" s="39"/>
      <c r="AI41" s="33"/>
      <c r="AJ41" s="33"/>
      <c r="AK41" s="33"/>
      <c r="AL41" s="33"/>
      <c r="AM41" s="33"/>
      <c r="AN41" s="39"/>
      <c r="AO41" s="39"/>
      <c r="AP41" s="33"/>
      <c r="AQ41" s="33"/>
      <c r="AR41" s="33"/>
      <c r="AS41" s="33"/>
      <c r="AT41" s="33"/>
      <c r="AU41" s="39"/>
      <c r="AV41" s="39"/>
      <c r="AW41" s="33"/>
      <c r="AX41" s="33"/>
      <c r="AY41" s="33"/>
      <c r="AZ41" s="33"/>
      <c r="BA41" s="33"/>
      <c r="BB41" s="39"/>
      <c r="BC41" s="39"/>
      <c r="BD41" s="33"/>
      <c r="BE41" s="33"/>
      <c r="BF41" s="33"/>
      <c r="BG41" s="33"/>
      <c r="BH41" s="33"/>
      <c r="BI41" s="39"/>
      <c r="BJ41" s="39"/>
      <c r="BK41" s="33"/>
      <c r="BL41" s="33"/>
      <c r="BM41" s="33"/>
      <c r="BN41" s="33"/>
      <c r="BO41" s="33"/>
      <c r="BP41" s="39"/>
      <c r="BQ41" s="39"/>
      <c r="BR41" s="33"/>
      <c r="BS41" s="33"/>
      <c r="BT41" s="33"/>
      <c r="BU41" s="33"/>
      <c r="BV41" s="33"/>
      <c r="BW41" s="39"/>
      <c r="BX41" s="39"/>
      <c r="BY41" s="33"/>
      <c r="BZ41" s="33"/>
      <c r="CA41" s="33"/>
      <c r="CB41" s="33"/>
      <c r="CC41" s="33"/>
      <c r="CD41" s="39"/>
      <c r="CE41" s="39"/>
    </row>
    <row r="42" s="40" customFormat="true" ht="15" hidden="false" customHeight="true" outlineLevel="0" collapsed="false">
      <c r="A42" s="3"/>
      <c r="B42" s="65" t="s">
        <v>53</v>
      </c>
      <c r="C42" s="66" t="s">
        <v>20</v>
      </c>
      <c r="D42" s="67" t="n">
        <v>44522</v>
      </c>
      <c r="E42" s="67" t="n">
        <v>44522</v>
      </c>
      <c r="F42" s="38"/>
      <c r="G42" s="33"/>
      <c r="H42" s="33"/>
      <c r="I42" s="33"/>
      <c r="J42" s="33"/>
      <c r="K42" s="33"/>
      <c r="L42" s="39"/>
      <c r="M42" s="39"/>
      <c r="N42" s="33"/>
      <c r="O42" s="33"/>
      <c r="P42" s="33"/>
      <c r="Q42" s="33"/>
      <c r="R42" s="33"/>
      <c r="S42" s="39"/>
      <c r="T42" s="39"/>
      <c r="U42" s="33"/>
      <c r="V42" s="33"/>
      <c r="W42" s="33"/>
      <c r="X42" s="33"/>
      <c r="Y42" s="33"/>
      <c r="Z42" s="39"/>
      <c r="AA42" s="39"/>
      <c r="AB42" s="33"/>
      <c r="AC42" s="33"/>
      <c r="AD42" s="33"/>
      <c r="AE42" s="33"/>
      <c r="AF42" s="33"/>
      <c r="AG42" s="39"/>
      <c r="AH42" s="39"/>
      <c r="AI42" s="33"/>
      <c r="AJ42" s="33"/>
      <c r="AK42" s="33"/>
      <c r="AL42" s="33"/>
      <c r="AM42" s="33"/>
      <c r="AN42" s="39"/>
      <c r="AO42" s="39"/>
      <c r="AP42" s="33"/>
      <c r="AQ42" s="33"/>
      <c r="AR42" s="33"/>
      <c r="AS42" s="33"/>
      <c r="AT42" s="33"/>
      <c r="AU42" s="39"/>
      <c r="AV42" s="39"/>
      <c r="AW42" s="33"/>
      <c r="AX42" s="33"/>
      <c r="AY42" s="33"/>
      <c r="AZ42" s="33"/>
      <c r="BA42" s="33"/>
      <c r="BB42" s="39"/>
      <c r="BC42" s="39"/>
      <c r="BD42" s="33"/>
      <c r="BE42" s="33"/>
      <c r="BF42" s="33"/>
      <c r="BG42" s="33"/>
      <c r="BH42" s="33"/>
      <c r="BI42" s="39"/>
      <c r="BJ42" s="39"/>
      <c r="BK42" s="33"/>
      <c r="BL42" s="33"/>
      <c r="BM42" s="33"/>
      <c r="BN42" s="33"/>
      <c r="BO42" s="33"/>
      <c r="BP42" s="39"/>
      <c r="BQ42" s="39"/>
      <c r="BR42" s="33"/>
      <c r="BS42" s="33"/>
      <c r="BT42" s="33"/>
      <c r="BU42" s="33"/>
      <c r="BV42" s="33"/>
      <c r="BW42" s="39"/>
      <c r="BX42" s="39"/>
      <c r="BY42" s="33"/>
      <c r="BZ42" s="33"/>
      <c r="CA42" s="33"/>
      <c r="CB42" s="33"/>
      <c r="CC42" s="33"/>
      <c r="CD42" s="39"/>
      <c r="CE42" s="39"/>
    </row>
    <row r="43" s="40" customFormat="true" ht="15" hidden="false" customHeight="true" outlineLevel="0" collapsed="false">
      <c r="A43" s="3"/>
      <c r="B43" s="65" t="s">
        <v>54</v>
      </c>
      <c r="C43" s="66" t="s">
        <v>24</v>
      </c>
      <c r="D43" s="67" t="n">
        <v>44522</v>
      </c>
      <c r="E43" s="67" t="n">
        <v>44522</v>
      </c>
      <c r="F43" s="38"/>
      <c r="G43" s="33"/>
      <c r="H43" s="33"/>
      <c r="I43" s="33"/>
      <c r="J43" s="33"/>
      <c r="K43" s="33"/>
      <c r="L43" s="39"/>
      <c r="M43" s="39"/>
      <c r="N43" s="33"/>
      <c r="O43" s="33"/>
      <c r="P43" s="33"/>
      <c r="Q43" s="33"/>
      <c r="R43" s="33"/>
      <c r="S43" s="39"/>
      <c r="T43" s="39"/>
      <c r="U43" s="33"/>
      <c r="V43" s="33"/>
      <c r="W43" s="33"/>
      <c r="X43" s="33"/>
      <c r="Y43" s="33"/>
      <c r="Z43" s="39"/>
      <c r="AA43" s="39"/>
      <c r="AB43" s="33"/>
      <c r="AC43" s="33"/>
      <c r="AD43" s="33"/>
      <c r="AE43" s="33"/>
      <c r="AF43" s="33"/>
      <c r="AG43" s="39"/>
      <c r="AH43" s="39"/>
      <c r="AI43" s="33"/>
      <c r="AJ43" s="33"/>
      <c r="AK43" s="33"/>
      <c r="AL43" s="33"/>
      <c r="AM43" s="33"/>
      <c r="AN43" s="39"/>
      <c r="AO43" s="39"/>
      <c r="AP43" s="33"/>
      <c r="AQ43" s="33"/>
      <c r="AR43" s="33"/>
      <c r="AS43" s="33"/>
      <c r="AT43" s="33"/>
      <c r="AU43" s="39"/>
      <c r="AV43" s="39"/>
      <c r="AW43" s="33"/>
      <c r="AX43" s="33"/>
      <c r="AY43" s="33"/>
      <c r="AZ43" s="33"/>
      <c r="BA43" s="33"/>
      <c r="BB43" s="39"/>
      <c r="BC43" s="39"/>
      <c r="BD43" s="33"/>
      <c r="BE43" s="33"/>
      <c r="BF43" s="33"/>
      <c r="BG43" s="33"/>
      <c r="BH43" s="33"/>
      <c r="BI43" s="39"/>
      <c r="BJ43" s="39"/>
      <c r="BK43" s="33"/>
      <c r="BL43" s="33"/>
      <c r="BM43" s="33"/>
      <c r="BN43" s="33"/>
      <c r="BO43" s="33"/>
      <c r="BP43" s="39"/>
      <c r="BQ43" s="39"/>
      <c r="BR43" s="33"/>
      <c r="BS43" s="33"/>
      <c r="BT43" s="33"/>
      <c r="BU43" s="33"/>
      <c r="BV43" s="33"/>
      <c r="BW43" s="39"/>
      <c r="BX43" s="39"/>
      <c r="BY43" s="33"/>
      <c r="BZ43" s="33"/>
      <c r="CA43" s="33"/>
      <c r="CB43" s="33"/>
      <c r="CC43" s="33"/>
      <c r="CD43" s="39"/>
      <c r="CE43" s="39"/>
    </row>
    <row r="44" s="40" customFormat="true" ht="15" hidden="false" customHeight="true" outlineLevel="0" collapsed="false">
      <c r="A44" s="3"/>
      <c r="B44" s="65" t="s">
        <v>55</v>
      </c>
      <c r="C44" s="66" t="s">
        <v>20</v>
      </c>
      <c r="D44" s="67" t="n">
        <v>44523</v>
      </c>
      <c r="E44" s="67" t="n">
        <v>44523</v>
      </c>
      <c r="F44" s="38"/>
      <c r="G44" s="33"/>
      <c r="H44" s="33"/>
      <c r="I44" s="33"/>
      <c r="J44" s="33"/>
      <c r="K44" s="33"/>
      <c r="L44" s="39"/>
      <c r="M44" s="39"/>
      <c r="N44" s="33"/>
      <c r="O44" s="33"/>
      <c r="P44" s="33"/>
      <c r="Q44" s="33"/>
      <c r="R44" s="33"/>
      <c r="S44" s="39"/>
      <c r="T44" s="39"/>
      <c r="U44" s="33"/>
      <c r="V44" s="33"/>
      <c r="W44" s="33"/>
      <c r="X44" s="33"/>
      <c r="Y44" s="33"/>
      <c r="Z44" s="39"/>
      <c r="AA44" s="39"/>
      <c r="AB44" s="33"/>
      <c r="AC44" s="33"/>
      <c r="AD44" s="33"/>
      <c r="AE44" s="33"/>
      <c r="AF44" s="33"/>
      <c r="AG44" s="39"/>
      <c r="AH44" s="39"/>
      <c r="AI44" s="33"/>
      <c r="AJ44" s="33"/>
      <c r="AK44" s="33"/>
      <c r="AL44" s="33"/>
      <c r="AM44" s="33"/>
      <c r="AN44" s="39"/>
      <c r="AO44" s="39"/>
      <c r="AP44" s="33"/>
      <c r="AQ44" s="33"/>
      <c r="AR44" s="33"/>
      <c r="AS44" s="33"/>
      <c r="AT44" s="33"/>
      <c r="AU44" s="39"/>
      <c r="AV44" s="39"/>
      <c r="AW44" s="33"/>
      <c r="AX44" s="33"/>
      <c r="AY44" s="33"/>
      <c r="AZ44" s="33"/>
      <c r="BA44" s="33"/>
      <c r="BB44" s="39"/>
      <c r="BC44" s="39"/>
      <c r="BD44" s="33"/>
      <c r="BE44" s="33"/>
      <c r="BF44" s="33"/>
      <c r="BG44" s="33"/>
      <c r="BH44" s="33"/>
      <c r="BI44" s="39"/>
      <c r="BJ44" s="39"/>
      <c r="BK44" s="33"/>
      <c r="BL44" s="33"/>
      <c r="BM44" s="33"/>
      <c r="BN44" s="33"/>
      <c r="BO44" s="33"/>
      <c r="BP44" s="39"/>
      <c r="BQ44" s="39"/>
      <c r="BR44" s="33"/>
      <c r="BS44" s="10"/>
      <c r="BT44" s="33"/>
      <c r="BU44" s="33"/>
      <c r="BV44" s="33"/>
      <c r="BW44" s="39"/>
      <c r="BX44" s="39"/>
      <c r="BY44" s="33"/>
      <c r="BZ44" s="33"/>
      <c r="CA44" s="33"/>
      <c r="CB44" s="33"/>
      <c r="CC44" s="33"/>
      <c r="CD44" s="39"/>
      <c r="CE44" s="39"/>
    </row>
    <row r="45" s="40" customFormat="true" ht="15" hidden="false" customHeight="true" outlineLevel="0" collapsed="false">
      <c r="A45" s="3"/>
      <c r="B45" s="65" t="s">
        <v>56</v>
      </c>
      <c r="C45" s="66" t="s">
        <v>24</v>
      </c>
      <c r="D45" s="67" t="n">
        <v>44525</v>
      </c>
      <c r="E45" s="67" t="n">
        <v>44525</v>
      </c>
      <c r="F45" s="38"/>
      <c r="G45" s="33"/>
      <c r="H45" s="33"/>
      <c r="I45" s="33"/>
      <c r="J45" s="33"/>
      <c r="K45" s="33"/>
      <c r="L45" s="39"/>
      <c r="M45" s="39"/>
      <c r="N45" s="33"/>
      <c r="O45" s="33"/>
      <c r="P45" s="33"/>
      <c r="Q45" s="33"/>
      <c r="R45" s="33"/>
      <c r="S45" s="39"/>
      <c r="T45" s="39"/>
      <c r="U45" s="33"/>
      <c r="V45" s="33"/>
      <c r="W45" s="33"/>
      <c r="X45" s="33"/>
      <c r="Y45" s="33"/>
      <c r="Z45" s="39"/>
      <c r="AA45" s="39"/>
      <c r="AB45" s="33"/>
      <c r="AC45" s="33"/>
      <c r="AD45" s="33"/>
      <c r="AE45" s="33"/>
      <c r="AF45" s="33"/>
      <c r="AG45" s="39"/>
      <c r="AH45" s="39"/>
      <c r="AI45" s="33"/>
      <c r="AJ45" s="33"/>
      <c r="AK45" s="33"/>
      <c r="AL45" s="33"/>
      <c r="AM45" s="33"/>
      <c r="AN45" s="39"/>
      <c r="AO45" s="39"/>
      <c r="AP45" s="33"/>
      <c r="AQ45" s="33"/>
      <c r="AR45" s="33"/>
      <c r="AS45" s="33"/>
      <c r="AT45" s="33"/>
      <c r="AU45" s="39"/>
      <c r="AV45" s="39"/>
      <c r="AW45" s="33"/>
      <c r="AX45" s="33"/>
      <c r="AY45" s="33"/>
      <c r="AZ45" s="33"/>
      <c r="BA45" s="33"/>
      <c r="BB45" s="39"/>
      <c r="BC45" s="39"/>
      <c r="BD45" s="33"/>
      <c r="BE45" s="33"/>
      <c r="BF45" s="33"/>
      <c r="BG45" s="33"/>
      <c r="BH45" s="33"/>
      <c r="BI45" s="39"/>
      <c r="BJ45" s="39"/>
      <c r="BK45" s="33"/>
      <c r="BL45" s="33"/>
      <c r="BM45" s="33"/>
      <c r="BN45" s="33"/>
      <c r="BO45" s="33"/>
      <c r="BP45" s="39"/>
      <c r="BQ45" s="39"/>
      <c r="BR45" s="33"/>
      <c r="BS45" s="33"/>
      <c r="BT45" s="33"/>
      <c r="BU45" s="10"/>
      <c r="BV45" s="33"/>
      <c r="BW45" s="39"/>
      <c r="BX45" s="39"/>
      <c r="BY45" s="33"/>
      <c r="BZ45" s="33"/>
      <c r="CA45" s="33"/>
      <c r="CB45" s="33"/>
      <c r="CC45" s="33"/>
      <c r="CD45" s="39"/>
      <c r="CE45" s="39"/>
    </row>
    <row r="46" s="40" customFormat="true" ht="15" hidden="false" customHeight="true" outlineLevel="0" collapsed="false">
      <c r="A46" s="3"/>
      <c r="B46" s="65" t="s">
        <v>57</v>
      </c>
      <c r="C46" s="66" t="s">
        <v>20</v>
      </c>
      <c r="D46" s="67" t="n">
        <v>44524</v>
      </c>
      <c r="E46" s="67" t="n">
        <v>44524</v>
      </c>
      <c r="F46" s="38"/>
      <c r="G46" s="33"/>
      <c r="H46" s="33"/>
      <c r="I46" s="33"/>
      <c r="J46" s="33"/>
      <c r="K46" s="33"/>
      <c r="L46" s="39"/>
      <c r="M46" s="39"/>
      <c r="N46" s="33"/>
      <c r="O46" s="33"/>
      <c r="P46" s="33"/>
      <c r="Q46" s="33"/>
      <c r="R46" s="33"/>
      <c r="S46" s="39"/>
      <c r="T46" s="39"/>
      <c r="U46" s="33"/>
      <c r="V46" s="33"/>
      <c r="W46" s="33"/>
      <c r="X46" s="33"/>
      <c r="Y46" s="33"/>
      <c r="Z46" s="39"/>
      <c r="AA46" s="39"/>
      <c r="AB46" s="33"/>
      <c r="AC46" s="33"/>
      <c r="AD46" s="33"/>
      <c r="AE46" s="33"/>
      <c r="AF46" s="33"/>
      <c r="AG46" s="39"/>
      <c r="AH46" s="39"/>
      <c r="AI46" s="33"/>
      <c r="AJ46" s="33"/>
      <c r="AK46" s="33"/>
      <c r="AL46" s="33"/>
      <c r="AM46" s="33"/>
      <c r="AN46" s="39"/>
      <c r="AO46" s="39"/>
      <c r="AP46" s="33"/>
      <c r="AQ46" s="33"/>
      <c r="AR46" s="33"/>
      <c r="AS46" s="33"/>
      <c r="AT46" s="33"/>
      <c r="AU46" s="39"/>
      <c r="AV46" s="39"/>
      <c r="AW46" s="33"/>
      <c r="AX46" s="33"/>
      <c r="AY46" s="33"/>
      <c r="AZ46" s="33"/>
      <c r="BA46" s="33"/>
      <c r="BB46" s="39"/>
      <c r="BC46" s="39"/>
      <c r="BD46" s="33"/>
      <c r="BE46" s="33"/>
      <c r="BF46" s="33"/>
      <c r="BG46" s="33"/>
      <c r="BH46" s="33"/>
      <c r="BI46" s="39"/>
      <c r="BJ46" s="39"/>
      <c r="BK46" s="33"/>
      <c r="BL46" s="33"/>
      <c r="BM46" s="33"/>
      <c r="BN46" s="33"/>
      <c r="BO46" s="33"/>
      <c r="BP46" s="39"/>
      <c r="BQ46" s="39"/>
      <c r="BR46" s="33"/>
      <c r="BS46" s="33"/>
      <c r="BT46" s="33"/>
      <c r="BU46" s="33"/>
      <c r="BV46" s="33"/>
      <c r="BW46" s="39"/>
      <c r="BX46" s="39"/>
      <c r="BY46" s="33"/>
      <c r="BZ46" s="33"/>
      <c r="CA46" s="33"/>
      <c r="CB46" s="33"/>
      <c r="CC46" s="33"/>
      <c r="CD46" s="39"/>
      <c r="CE46" s="39"/>
    </row>
    <row r="47" s="40" customFormat="true" ht="15" hidden="false" customHeight="true" outlineLevel="0" collapsed="false">
      <c r="A47" s="3"/>
      <c r="B47" s="65" t="s">
        <v>58</v>
      </c>
      <c r="C47" s="66" t="s">
        <v>24</v>
      </c>
      <c r="D47" s="67" t="n">
        <v>44524</v>
      </c>
      <c r="E47" s="67" t="n">
        <v>44524</v>
      </c>
      <c r="F47" s="38"/>
      <c r="G47" s="33"/>
      <c r="H47" s="33"/>
      <c r="I47" s="33"/>
      <c r="J47" s="33"/>
      <c r="K47" s="33"/>
      <c r="L47" s="39"/>
      <c r="M47" s="39"/>
      <c r="N47" s="33"/>
      <c r="O47" s="33"/>
      <c r="P47" s="33"/>
      <c r="Q47" s="33"/>
      <c r="R47" s="33"/>
      <c r="S47" s="39"/>
      <c r="T47" s="39"/>
      <c r="U47" s="33"/>
      <c r="V47" s="33"/>
      <c r="W47" s="33"/>
      <c r="X47" s="33"/>
      <c r="Y47" s="33"/>
      <c r="Z47" s="39"/>
      <c r="AA47" s="39"/>
      <c r="AB47" s="33"/>
      <c r="AC47" s="33"/>
      <c r="AD47" s="33"/>
      <c r="AE47" s="33"/>
      <c r="AF47" s="33"/>
      <c r="AG47" s="39"/>
      <c r="AH47" s="39"/>
      <c r="AI47" s="33"/>
      <c r="AJ47" s="33"/>
      <c r="AK47" s="33"/>
      <c r="AL47" s="33"/>
      <c r="AM47" s="33"/>
      <c r="AN47" s="39"/>
      <c r="AO47" s="39"/>
      <c r="AP47" s="33"/>
      <c r="AQ47" s="33"/>
      <c r="AR47" s="33"/>
      <c r="AS47" s="33"/>
      <c r="AT47" s="33"/>
      <c r="AU47" s="39"/>
      <c r="AV47" s="39"/>
      <c r="AW47" s="33"/>
      <c r="AX47" s="33"/>
      <c r="AY47" s="33"/>
      <c r="AZ47" s="33"/>
      <c r="BA47" s="33"/>
      <c r="BB47" s="39"/>
      <c r="BC47" s="39"/>
      <c r="BD47" s="33"/>
      <c r="BE47" s="33"/>
      <c r="BF47" s="33"/>
      <c r="BG47" s="33"/>
      <c r="BH47" s="33"/>
      <c r="BI47" s="39"/>
      <c r="BJ47" s="39"/>
      <c r="BK47" s="33"/>
      <c r="BL47" s="33"/>
      <c r="BM47" s="33"/>
      <c r="BN47" s="33"/>
      <c r="BO47" s="33"/>
      <c r="BP47" s="39"/>
      <c r="BQ47" s="39"/>
      <c r="BR47" s="33"/>
      <c r="BS47" s="33"/>
      <c r="BT47" s="33"/>
      <c r="BU47" s="33"/>
      <c r="BV47" s="33"/>
      <c r="BW47" s="39"/>
      <c r="BX47" s="39"/>
      <c r="BY47" s="33"/>
      <c r="BZ47" s="33"/>
      <c r="CA47" s="33"/>
      <c r="CB47" s="33"/>
      <c r="CC47" s="33"/>
      <c r="CD47" s="39"/>
      <c r="CE47" s="39"/>
    </row>
    <row r="48" s="40" customFormat="true" ht="15" hidden="false" customHeight="true" outlineLevel="0" collapsed="false">
      <c r="A48" s="3"/>
      <c r="B48" s="65" t="s">
        <v>59</v>
      </c>
      <c r="C48" s="66" t="s">
        <v>22</v>
      </c>
      <c r="D48" s="67" t="n">
        <v>44523</v>
      </c>
      <c r="E48" s="67" t="n">
        <v>44523</v>
      </c>
      <c r="F48" s="38"/>
      <c r="G48" s="33"/>
      <c r="H48" s="33"/>
      <c r="I48" s="33"/>
      <c r="J48" s="33"/>
      <c r="K48" s="33"/>
      <c r="L48" s="39"/>
      <c r="M48" s="39"/>
      <c r="N48" s="33"/>
      <c r="O48" s="33"/>
      <c r="P48" s="33"/>
      <c r="Q48" s="33"/>
      <c r="R48" s="33"/>
      <c r="S48" s="39"/>
      <c r="T48" s="39"/>
      <c r="U48" s="33"/>
      <c r="V48" s="33"/>
      <c r="W48" s="33"/>
      <c r="X48" s="33"/>
      <c r="Y48" s="33"/>
      <c r="Z48" s="39"/>
      <c r="AA48" s="39"/>
      <c r="AB48" s="33"/>
      <c r="AC48" s="33"/>
      <c r="AD48" s="33"/>
      <c r="AE48" s="33"/>
      <c r="AF48" s="33"/>
      <c r="AG48" s="39"/>
      <c r="AH48" s="39"/>
      <c r="AI48" s="33"/>
      <c r="AJ48" s="33"/>
      <c r="AK48" s="33"/>
      <c r="AL48" s="33"/>
      <c r="AM48" s="33"/>
      <c r="AN48" s="39"/>
      <c r="AO48" s="39"/>
      <c r="AP48" s="33"/>
      <c r="AQ48" s="33"/>
      <c r="AR48" s="33"/>
      <c r="AS48" s="33"/>
      <c r="AT48" s="33"/>
      <c r="AU48" s="39"/>
      <c r="AV48" s="39"/>
      <c r="AW48" s="33"/>
      <c r="AX48" s="33"/>
      <c r="AY48" s="33"/>
      <c r="AZ48" s="33"/>
      <c r="BA48" s="33"/>
      <c r="BB48" s="39"/>
      <c r="BC48" s="39"/>
      <c r="BD48" s="33"/>
      <c r="BE48" s="33"/>
      <c r="BF48" s="33"/>
      <c r="BG48" s="33"/>
      <c r="BH48" s="33"/>
      <c r="BI48" s="39"/>
      <c r="BJ48" s="39"/>
      <c r="BK48" s="33"/>
      <c r="BL48" s="33"/>
      <c r="BM48" s="33"/>
      <c r="BN48" s="33"/>
      <c r="BO48" s="33"/>
      <c r="BP48" s="39"/>
      <c r="BQ48" s="39"/>
      <c r="BR48" s="33"/>
      <c r="BS48" s="10"/>
      <c r="BT48" s="33"/>
      <c r="BU48" s="33"/>
      <c r="BV48" s="33"/>
      <c r="BW48" s="39"/>
      <c r="BX48" s="39"/>
      <c r="BY48" s="33"/>
      <c r="BZ48" s="33"/>
      <c r="CA48" s="33"/>
      <c r="CB48" s="33"/>
      <c r="CC48" s="33"/>
      <c r="CD48" s="39"/>
      <c r="CE48" s="39"/>
    </row>
    <row r="49" s="40" customFormat="true" ht="15" hidden="false" customHeight="true" outlineLevel="0" collapsed="false">
      <c r="A49" s="3"/>
      <c r="B49" s="65" t="s">
        <v>60</v>
      </c>
      <c r="C49" s="66" t="s">
        <v>22</v>
      </c>
      <c r="D49" s="67" t="n">
        <v>44524</v>
      </c>
      <c r="E49" s="67" t="n">
        <v>44524</v>
      </c>
      <c r="F49" s="38"/>
      <c r="G49" s="33"/>
      <c r="H49" s="33"/>
      <c r="I49" s="33"/>
      <c r="J49" s="33"/>
      <c r="K49" s="33"/>
      <c r="L49" s="39"/>
      <c r="M49" s="39"/>
      <c r="N49" s="33"/>
      <c r="O49" s="33"/>
      <c r="P49" s="33"/>
      <c r="Q49" s="33"/>
      <c r="R49" s="33"/>
      <c r="S49" s="39"/>
      <c r="T49" s="39"/>
      <c r="U49" s="33"/>
      <c r="V49" s="33"/>
      <c r="W49" s="33"/>
      <c r="X49" s="33"/>
      <c r="Y49" s="33"/>
      <c r="Z49" s="39"/>
      <c r="AA49" s="39"/>
      <c r="AB49" s="33"/>
      <c r="AC49" s="33"/>
      <c r="AD49" s="33"/>
      <c r="AE49" s="33"/>
      <c r="AF49" s="33"/>
      <c r="AG49" s="39"/>
      <c r="AH49" s="39"/>
      <c r="AI49" s="33"/>
      <c r="AJ49" s="33"/>
      <c r="AK49" s="33"/>
      <c r="AL49" s="33"/>
      <c r="AM49" s="33"/>
      <c r="AN49" s="39"/>
      <c r="AO49" s="39"/>
      <c r="AP49" s="33"/>
      <c r="AQ49" s="33"/>
      <c r="AR49" s="33"/>
      <c r="AS49" s="33"/>
      <c r="AT49" s="33"/>
      <c r="AU49" s="39"/>
      <c r="AV49" s="39"/>
      <c r="AW49" s="33"/>
      <c r="AX49" s="33"/>
      <c r="AY49" s="33"/>
      <c r="AZ49" s="33"/>
      <c r="BA49" s="33"/>
      <c r="BB49" s="39"/>
      <c r="BC49" s="39"/>
      <c r="BD49" s="33"/>
      <c r="BE49" s="33"/>
      <c r="BF49" s="33"/>
      <c r="BG49" s="33"/>
      <c r="BH49" s="33"/>
      <c r="BI49" s="39"/>
      <c r="BJ49" s="39"/>
      <c r="BK49" s="33"/>
      <c r="BL49" s="33"/>
      <c r="BM49" s="33"/>
      <c r="BN49" s="33"/>
      <c r="BO49" s="33"/>
      <c r="BP49" s="39"/>
      <c r="BQ49" s="39"/>
      <c r="BR49" s="33"/>
      <c r="BS49" s="33"/>
      <c r="BT49" s="10"/>
      <c r="BU49" s="33"/>
      <c r="BV49" s="33"/>
      <c r="BW49" s="39"/>
      <c r="BX49" s="39"/>
      <c r="BY49" s="33"/>
      <c r="BZ49" s="33"/>
      <c r="CA49" s="33"/>
      <c r="CB49" s="33"/>
      <c r="CC49" s="33"/>
      <c r="CD49" s="39"/>
      <c r="CE49" s="39"/>
    </row>
    <row r="50" s="40" customFormat="true" ht="15" hidden="false" customHeight="true" outlineLevel="0" collapsed="false">
      <c r="A50" s="3"/>
      <c r="B50" s="65" t="s">
        <v>61</v>
      </c>
      <c r="C50" s="66" t="s">
        <v>22</v>
      </c>
      <c r="D50" s="67" t="n">
        <v>44525</v>
      </c>
      <c r="E50" s="67" t="n">
        <v>44525</v>
      </c>
      <c r="F50" s="38"/>
      <c r="G50" s="33"/>
      <c r="H50" s="33"/>
      <c r="I50" s="33"/>
      <c r="J50" s="33"/>
      <c r="K50" s="33"/>
      <c r="L50" s="39"/>
      <c r="M50" s="39"/>
      <c r="N50" s="33"/>
      <c r="O50" s="33"/>
      <c r="P50" s="33"/>
      <c r="Q50" s="33"/>
      <c r="R50" s="33"/>
      <c r="S50" s="39"/>
      <c r="T50" s="39"/>
      <c r="U50" s="33"/>
      <c r="V50" s="33"/>
      <c r="W50" s="33"/>
      <c r="X50" s="33"/>
      <c r="Y50" s="33"/>
      <c r="Z50" s="39"/>
      <c r="AA50" s="39"/>
      <c r="AB50" s="33"/>
      <c r="AC50" s="33"/>
      <c r="AD50" s="33"/>
      <c r="AE50" s="33"/>
      <c r="AF50" s="33"/>
      <c r="AG50" s="39"/>
      <c r="AH50" s="39"/>
      <c r="AI50" s="33"/>
      <c r="AJ50" s="33"/>
      <c r="AK50" s="33"/>
      <c r="AL50" s="33"/>
      <c r="AM50" s="33"/>
      <c r="AN50" s="39"/>
      <c r="AO50" s="39"/>
      <c r="AP50" s="33"/>
      <c r="AQ50" s="33"/>
      <c r="AR50" s="33"/>
      <c r="AS50" s="33"/>
      <c r="AT50" s="33"/>
      <c r="AU50" s="39"/>
      <c r="AV50" s="39"/>
      <c r="AW50" s="33"/>
      <c r="AX50" s="33"/>
      <c r="AY50" s="33"/>
      <c r="AZ50" s="33"/>
      <c r="BA50" s="33"/>
      <c r="BB50" s="39"/>
      <c r="BC50" s="39"/>
      <c r="BD50" s="33"/>
      <c r="BE50" s="33"/>
      <c r="BF50" s="33"/>
      <c r="BG50" s="33"/>
      <c r="BH50" s="33"/>
      <c r="BI50" s="39"/>
      <c r="BJ50" s="39"/>
      <c r="BK50" s="33"/>
      <c r="BL50" s="33"/>
      <c r="BM50" s="33"/>
      <c r="BN50" s="33"/>
      <c r="BO50" s="33"/>
      <c r="BP50" s="39"/>
      <c r="BQ50" s="39"/>
      <c r="BR50" s="33"/>
      <c r="BS50" s="33"/>
      <c r="BT50" s="33"/>
      <c r="BU50" s="10"/>
      <c r="BV50" s="33"/>
      <c r="BW50" s="39"/>
      <c r="BX50" s="39"/>
      <c r="BY50" s="33"/>
      <c r="BZ50" s="33"/>
      <c r="CA50" s="33"/>
      <c r="CB50" s="33"/>
      <c r="CC50" s="33"/>
      <c r="CD50" s="39"/>
      <c r="CE50" s="39"/>
    </row>
    <row r="51" s="40" customFormat="true" ht="15" hidden="false" customHeight="true" outlineLevel="0" collapsed="false">
      <c r="A51" s="3"/>
      <c r="B51" s="68" t="s">
        <v>62</v>
      </c>
      <c r="C51" s="69"/>
      <c r="D51" s="70"/>
      <c r="E51" s="71"/>
      <c r="F51" s="38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  <c r="AA51" s="38"/>
      <c r="AB51" s="38"/>
      <c r="AC51" s="38"/>
      <c r="AD51" s="38"/>
      <c r="AE51" s="38"/>
      <c r="AF51" s="38"/>
      <c r="AG51" s="38"/>
      <c r="AH51" s="38"/>
      <c r="AI51" s="38"/>
      <c r="AJ51" s="38"/>
      <c r="AK51" s="38"/>
      <c r="AL51" s="38"/>
      <c r="AM51" s="38"/>
      <c r="AN51" s="38"/>
      <c r="AO51" s="38"/>
      <c r="AP51" s="38"/>
      <c r="AQ51" s="38"/>
      <c r="AR51" s="38"/>
      <c r="AS51" s="38"/>
      <c r="AT51" s="38"/>
      <c r="AU51" s="38"/>
      <c r="AV51" s="38"/>
      <c r="AW51" s="38"/>
      <c r="AX51" s="38"/>
      <c r="AY51" s="38"/>
      <c r="AZ51" s="38"/>
      <c r="BA51" s="38"/>
      <c r="BB51" s="38"/>
      <c r="BC51" s="38"/>
      <c r="BD51" s="38"/>
      <c r="BE51" s="38"/>
      <c r="BF51" s="38"/>
      <c r="BG51" s="38"/>
      <c r="BH51" s="38"/>
      <c r="BI51" s="38"/>
      <c r="BJ51" s="38"/>
      <c r="BK51" s="38"/>
      <c r="BL51" s="38"/>
      <c r="BM51" s="38"/>
      <c r="BN51" s="38"/>
      <c r="BO51" s="38"/>
      <c r="BP51" s="38"/>
      <c r="BQ51" s="38"/>
      <c r="BR51" s="38"/>
      <c r="BS51" s="38"/>
      <c r="BT51" s="38"/>
      <c r="BU51" s="38"/>
      <c r="BV51" s="38"/>
      <c r="BW51" s="38"/>
      <c r="BX51" s="38"/>
      <c r="BY51" s="38"/>
      <c r="BZ51" s="38"/>
      <c r="CA51" s="38"/>
      <c r="CB51" s="38"/>
      <c r="CC51" s="38"/>
      <c r="CD51" s="38"/>
      <c r="CE51" s="38"/>
    </row>
    <row r="53" customFormat="false" ht="30" hidden="false" customHeight="true" outlineLevel="0" collapsed="false">
      <c r="C53" s="72"/>
      <c r="E53" s="73"/>
    </row>
    <row r="54" customFormat="false" ht="30" hidden="false" customHeight="true" outlineLevel="0" collapsed="false">
      <c r="C54" s="74"/>
    </row>
  </sheetData>
  <mergeCells count="14">
    <mergeCell ref="D2:E2"/>
    <mergeCell ref="D3:E3"/>
    <mergeCell ref="F4:F5"/>
    <mergeCell ref="G4:M4"/>
    <mergeCell ref="N4:T4"/>
    <mergeCell ref="U4:AA4"/>
    <mergeCell ref="AB4:AH4"/>
    <mergeCell ref="AI4:AO4"/>
    <mergeCell ref="AP4:AV4"/>
    <mergeCell ref="AW4:BC4"/>
    <mergeCell ref="BD4:BJ4"/>
    <mergeCell ref="BK4:BQ4"/>
    <mergeCell ref="BR4:BX4"/>
    <mergeCell ref="BY4:CE4"/>
  </mergeCells>
  <conditionalFormatting sqref="BB51:BC51">
    <cfRule type="expression" priority="2" aboveAverage="0" equalAverage="0" bottom="0" percent="0" rank="0" text="" dxfId="0">
      <formula>AND(task_start&lt;=BB$5,ROUNDDOWN((task_end-task_start+1)*task_progress,0)+task_start-1&gt;=BB$5)</formula>
    </cfRule>
    <cfRule type="expression" priority="3" aboveAverage="0" equalAverage="0" bottom="0" percent="0" rank="0" text="" dxfId="1">
      <formula>AND(task_end&gt;=BB$5,task_start&lt;BC$5)</formula>
    </cfRule>
  </conditionalFormatting>
  <conditionalFormatting sqref="BB51:BC51">
    <cfRule type="expression" priority="4" aboveAverage="0" equalAverage="0" bottom="0" percent="0" rank="0" text="" dxfId="2">
      <formula>AND(TODAY()&gt;=BB$5,TODAY()&lt;BC$5)</formula>
    </cfRule>
  </conditionalFormatting>
  <conditionalFormatting sqref="G51:K51 BY51:CC51 U51:Y51 N51:R51 AB51:AF51 AI51:AM51 AP51:AT51 AW51:BA51 BD51:BH51 BK51:BO51 BR51:BV51">
    <cfRule type="expression" priority="5" aboveAverage="0" equalAverage="0" bottom="0" percent="0" rank="0" text="" dxfId="3">
      <formula>AND(task_start&lt;=G$5,ROUNDDOWN((task_end-task_start+1)*task_progress,0)+task_start-1&gt;=G$5)</formula>
    </cfRule>
    <cfRule type="expression" priority="6" aboveAverage="0" equalAverage="0" bottom="0" percent="0" rank="0" text="" dxfId="4">
      <formula>AND(task_end&gt;=G$5,task_start&lt;H$5)</formula>
    </cfRule>
  </conditionalFormatting>
  <conditionalFormatting sqref="G51:K51 BY51:CC51 U51:Y51 N51:R51 AB51:AF51 AI51:AM51 AP51:AT51 AW51:BA51 BD51:BH51 BK51:BO51 BR51:BV51">
    <cfRule type="expression" priority="7" aboveAverage="0" equalAverage="0" bottom="0" percent="0" rank="0" text="" dxfId="5">
      <formula>AND(TODAY()&gt;=G$5,TODAY()&lt;H$5)</formula>
    </cfRule>
  </conditionalFormatting>
  <conditionalFormatting sqref="L8:L51 G19:R37 BY19:CC37 U19:Y37">
    <cfRule type="expression" priority="8" aboveAverage="0" equalAverage="0" bottom="0" percent="0" rank="0" text="" dxfId="6">
      <formula>AND(task_start&lt;=G$5,ROUNDDOWN((task_end-task_start+1)*task_progress,0)+task_start-1&gt;=G$5)</formula>
    </cfRule>
    <cfRule type="expression" priority="9" aboveAverage="0" equalAverage="0" bottom="0" percent="0" rank="0" text="" dxfId="7">
      <formula>AND(task_end&gt;=G$5,task_start&lt;H$5)</formula>
    </cfRule>
  </conditionalFormatting>
  <conditionalFormatting sqref="L8:L51 G19:R37 BY19:CC37 U19:Y37">
    <cfRule type="expression" priority="10" aboveAverage="0" equalAverage="0" bottom="0" percent="0" rank="0" text="" dxfId="8">
      <formula>AND(TODAY()&gt;=G$5,TODAY()&lt;H$5)</formula>
    </cfRule>
  </conditionalFormatting>
  <conditionalFormatting sqref="G6:BW6 BY6:CD6 M8:M51 AU51:AV51 CD7:CE51 AN51:AO51 S8:T51 Z51:AA51 AG51:AH51 BI51:BJ51 BP51:BQ51 BW51:BX51 G7:T7 U7:Y8 AB7:AF9 AI7:AM9 AP7:AT9 AW7:BA9 BD7:BH9 BK7:BO9 BR7:BV9 BY7:CC9 G9:O9 G8:M8 Q8:R8 Z18:AA18 AU38:AV38 AN38:AO38 U13:Y14 AB11:AF12 AI11:AM17 AP11:AT17 AW11:BA17 BD11:BH17 BK11:BO17 BR11:BV17 Z38:AA38 Z19:Z37 AB19:AF37 AI19:AM19 AP20:AT21 AW19:BA21 BE19:BH37 BK19:BO37 BR19:BV37 AG7:AH38 BI7:BJ38 BP7:BQ38 BW7:BX38 Z39:Z50 AP39:AT50 AW39:BA50 AB39:AM50 BD50:BT50 Y11 U11:U12 AB15:AF15 AE13:AF13 AF14 U16:Y17 U15:V15 AB17:AE17 AC16:AF16 AI22:AM37 AI21 AM21 AI20:AJ20 AS19:AT19 AW24:BA26 AP23:AT23 AP22:AR22 AZ23:BA23 AP25:AR25 AT24 AP27:AR27 AW28:BA29 AX27:BA27 AP26 AT26 AW37:BA37 AY32:BA32 AW30 AR29:AT29 AW33:AW34 AP30:AT37 AW35:AZ35 BD39:BJ41 BP39:BX41 BD42:BQ43 BU43:BX43 BD44:BR44 BT44:BX44 BD45:BT45 BV45:BX45 BD46:BS47 BW47:BX47 BD48:BR48 BT48:BX48 BD49:BS49 BU49:BX49 BV50:BX50 BD19:BD35 BW46:BX46 BU42:BX42 V9:Y9">
    <cfRule type="expression" priority="11" aboveAverage="0" equalAverage="0" bottom="0" percent="0" rank="0" text="" dxfId="9">
      <formula>AND(task_start&lt;=G$5,ROUNDDOWN((task_end-task_start+1)*task_progress,0)+task_start-1&gt;=G$5)</formula>
    </cfRule>
    <cfRule type="expression" priority="12" aboveAverage="0" equalAverage="0" bottom="0" percent="0" rank="0" text="" dxfId="10">
      <formula>AND(task_end&gt;=G$5,task_start&lt;H$5)</formula>
    </cfRule>
  </conditionalFormatting>
  <conditionalFormatting sqref="G5:BW6 BY6:CD6 M8:M51 AU51:AV51 CD7:CE51 AN51:AO51 S8:T51 Z51:AA51 AG51:AH51 BI51:BJ51 BP51:BQ51 BW51:BX51 G7:T7 U7:Y8 AB7:AF9 AI7:AM9 AP7:AT9 AW7:BA9 BD7:BH9 BK7:BO9 BR7:BV9 BY7:CC9 G9:O9 G8:M8 Q8:R8 Z18:AA18 AU38:AV38 AN38:AO38 U13:Y14 AB11:AF12 AI11:AM17 AP11:AT17 AW11:BA17 BD11:BH17 BK11:BO17 BR11:BV17 Z38:AA38 Z19:Z37 AB19:AF37 AI19:AM19 AP20:AT21 AW19:BA21 BE19:BH37 BK19:BO37 BR19:BV37 AG7:AH38 BI7:BJ38 BP7:BQ38 BW7:BX38 Z39:Z50 AP39:AT50 AW39:BA50 AB39:AM50 BD50:BT50 Y11 U11:U12 AB15:AF15 AE13:AF13 AF14 U16:Y17 U15:V15 AB17:AE17 AC16:AF16 AI22:AM37 AI21 AM21 AI20:AJ20 AS19:AT19 AW24:BA26 AP23:AT23 AP22:AR22 AZ23:BA23 AP25:AR25 AT24 AP27:AR27 AW28:BA29 AX27:BA27 AP26 AT26 AW37:BA37 AY32:BA32 AW30 AR29:AT29 AW33:AW34 AP30:AT37 AW35:AZ35 BD39:BJ41 BP39:BX41 BD42:BQ43 BU43:BX43 BD44:BR44 BT44:BX44 BD45:BT45 BV45:BX45 BD46:BS47 BW47:BX47 BD48:BR48 BT48:BX48 BD49:BS49 BU49:BX49 BV50:BX50 BD19:BD35 BW46:BX46 BU42:BX42 V9:Y9">
    <cfRule type="expression" priority="13" aboveAverage="0" equalAverage="0" bottom="0" percent="0" rank="0" text="" dxfId="11">
      <formula>AND(TODAY()&gt;=G$5,TODAY()&lt;H$5)</formula>
    </cfRule>
  </conditionalFormatting>
  <conditionalFormatting sqref="BY5:CE5 BX5:BX6 CE6">
    <cfRule type="expression" priority="14" aboveAverage="0" equalAverage="0" bottom="0" percent="0" rank="0" text="" dxfId="12">
      <formula>AND(TODAY()&gt;=BX$5,TODAY(&lt;#ref!))</formula>
    </cfRule>
  </conditionalFormatting>
  <conditionalFormatting sqref="BX6 CE6">
    <cfRule type="expression" priority="15" aboveAverage="0" equalAverage="0" bottom="0" percent="0" rank="0" text="" dxfId="13">
      <formula>AND(task_start&lt;=BX$5,ROUNDDOWN((task_end-task_start+1)*task_progress,0)+task_start-1&gt;=BX$5)</formula>
    </cfRule>
    <cfRule type="expression" priority="16" aboveAverage="0" equalAverage="0" bottom="0" percent="0" rank="0" text="" dxfId="14">
      <formula>AND(task_end&gt;=BX$5,task_start&lt;#ref!)</formula>
    </cfRule>
  </conditionalFormatting>
  <conditionalFormatting sqref="AA39:AA50">
    <cfRule type="expression" priority="17" aboveAverage="0" equalAverage="0" bottom="0" percent="0" rank="0" text="" dxfId="15">
      <formula>AND(task_start&lt;=AA$5,ROUNDDOWN((task_end-task_start+1)*task_progress,0)+task_start-1&gt;=AA$5)</formula>
    </cfRule>
    <cfRule type="expression" priority="18" aboveAverage="0" equalAverage="0" bottom="0" percent="0" rank="0" text="" dxfId="16">
      <formula>AND(task_end&gt;=AA$5,task_start&lt;AB$5)</formula>
    </cfRule>
  </conditionalFormatting>
  <conditionalFormatting sqref="AA39:AA50">
    <cfRule type="expression" priority="19" aboveAverage="0" equalAverage="0" bottom="0" percent="0" rank="0" text="" dxfId="17">
      <formula>AND(TODAY()&gt;=AA$5,TODAY()&lt;AB$5)</formula>
    </cfRule>
  </conditionalFormatting>
  <conditionalFormatting sqref="AU39:AV50">
    <cfRule type="expression" priority="20" aboveAverage="0" equalAverage="0" bottom="0" percent="0" rank="0" text="" dxfId="18">
      <formula>AND(task_start&lt;=AU$5,ROUNDDOWN((task_end-task_start+1)*task_progress,0)+task_start-1&gt;=AU$5)</formula>
    </cfRule>
    <cfRule type="expression" priority="21" aboveAverage="0" equalAverage="0" bottom="0" percent="0" rank="0" text="" dxfId="19">
      <formula>AND(task_end&gt;=AU$5,task_start&lt;AV$5)</formula>
    </cfRule>
  </conditionalFormatting>
  <conditionalFormatting sqref="AU39:AV50">
    <cfRule type="expression" priority="22" aboveAverage="0" equalAverage="0" bottom="0" percent="0" rank="0" text="" dxfId="20">
      <formula>AND(TODAY()&gt;=AU$5,TODAY()&lt;AV$5)</formula>
    </cfRule>
  </conditionalFormatting>
  <conditionalFormatting sqref="AN39:AO50">
    <cfRule type="expression" priority="23" aboveAverage="0" equalAverage="0" bottom="0" percent="0" rank="0" text="" dxfId="21">
      <formula>AND(task_start&lt;=AN$5,ROUNDDOWN((task_end-task_start+1)*task_progress,0)+task_start-1&gt;=AN$5)</formula>
    </cfRule>
    <cfRule type="expression" priority="24" aboveAverage="0" equalAverage="0" bottom="0" percent="0" rank="0" text="" dxfId="22">
      <formula>AND(task_end&gt;=AN$5,task_start&lt;AO$5)</formula>
    </cfRule>
  </conditionalFormatting>
  <conditionalFormatting sqref="AN39:AO50">
    <cfRule type="expression" priority="25" aboveAverage="0" equalAverage="0" bottom="0" percent="0" rank="0" text="" dxfId="23">
      <formula>AND(TODAY()&gt;=AN$5,TODAY()&lt;AO$5)</formula>
    </cfRule>
  </conditionalFormatting>
  <conditionalFormatting sqref="AA19:AA37">
    <cfRule type="expression" priority="26" aboveAverage="0" equalAverage="0" bottom="0" percent="0" rank="0" text="" dxfId="24">
      <formula>AND(task_start&lt;=AA$5,ROUNDDOWN((task_end-task_start+1)*task_progress,0)+task_start-1&gt;=AA$5)</formula>
    </cfRule>
    <cfRule type="expression" priority="27" aboveAverage="0" equalAverage="0" bottom="0" percent="0" rank="0" text="" dxfId="25">
      <formula>AND(task_end&gt;=AA$5,task_start&lt;AB$5)</formula>
    </cfRule>
  </conditionalFormatting>
  <conditionalFormatting sqref="AA19:AA37">
    <cfRule type="expression" priority="28" aboveAverage="0" equalAverage="0" bottom="0" percent="0" rank="0" text="" dxfId="26">
      <formula>AND(TODAY()&gt;=AA$5,TODAY()&lt;AB$5)</formula>
    </cfRule>
  </conditionalFormatting>
  <conditionalFormatting sqref="BB7:BC21 BB23:BC33 BB38:BC50">
    <cfRule type="expression" priority="29" aboveAverage="0" equalAverage="0" bottom="0" percent="0" rank="0" text="" dxfId="27">
      <formula>AND(task_start&lt;=BB$5,ROUNDDOWN((task_end-task_start+1)*task_progress,0)+task_start-1&gt;=BB$5)</formula>
    </cfRule>
    <cfRule type="expression" priority="30" aboveAverage="0" equalAverage="0" bottom="0" percent="0" rank="0" text="" dxfId="28">
      <formula>AND(task_end&gt;=BB$5,task_start&lt;BC$5)</formula>
    </cfRule>
  </conditionalFormatting>
  <conditionalFormatting sqref="BB7:BC21 BB23:BC33 BB38:BC50">
    <cfRule type="expression" priority="31" aboveAverage="0" equalAverage="0" bottom="0" percent="0" rank="0" text="" dxfId="29">
      <formula>AND(TODAY()&gt;=BB$5,TODAY()&lt;BC$5)</formula>
    </cfRule>
  </conditionalFormatting>
  <conditionalFormatting sqref="AU7:AV21 AU23:AV24 AU28:AV31 AU26:AV26 AU33:AV37">
    <cfRule type="expression" priority="32" aboveAverage="0" equalAverage="0" bottom="0" percent="0" rank="0" text="" dxfId="30">
      <formula>AND(task_start&lt;=AU$5,ROUNDDOWN((task_end-task_start+1)*task_progress,0)+task_start-1&gt;=AU$5)</formula>
    </cfRule>
    <cfRule type="expression" priority="33" aboveAverage="0" equalAverage="0" bottom="0" percent="0" rank="0" text="" dxfId="31">
      <formula>AND(task_end&gt;=AU$5,task_start&lt;AV$5)</formula>
    </cfRule>
  </conditionalFormatting>
  <conditionalFormatting sqref="AU7:AV21 AU23:AV24 AU28:AV31 AU26:AV26 AU33:AV37">
    <cfRule type="expression" priority="34" aboveAverage="0" equalAverage="0" bottom="0" percent="0" rank="0" text="" dxfId="32">
      <formula>AND(TODAY()&gt;=AU$5,TODAY()&lt;AV$5)</formula>
    </cfRule>
  </conditionalFormatting>
  <conditionalFormatting sqref="AN7:AO18 AN21:AO28 AN30:AO37">
    <cfRule type="expression" priority="35" aboveAverage="0" equalAverage="0" bottom="0" percent="0" rank="0" text="" dxfId="33">
      <formula>AND(task_start&lt;=AN$5,ROUNDDOWN((task_end-task_start+1)*task_progress,0)+task_start-1&gt;=AN$5)</formula>
    </cfRule>
    <cfRule type="expression" priority="36" aboveAverage="0" equalAverage="0" bottom="0" percent="0" rank="0" text="" dxfId="34">
      <formula>AND(task_end&gt;=AN$5,task_start&lt;AO$5)</formula>
    </cfRule>
  </conditionalFormatting>
  <conditionalFormatting sqref="AN7:AO18 AN21:AO28 AN30:AO37">
    <cfRule type="expression" priority="37" aboveAverage="0" equalAverage="0" bottom="0" percent="0" rank="0" text="" dxfId="35">
      <formula>AND(TODAY()&gt;=AN$5,TODAY()&lt;AO$5)</formula>
    </cfRule>
  </conditionalFormatting>
  <conditionalFormatting sqref="Z7:AA17 AN19:AO20 AN29:AO29 AU22:AV22 AU25:AV25 AU27:AV27 AU32:AV32 BB34:BC37 BB22:BC22">
    <cfRule type="expression" priority="38" aboveAverage="0" equalAverage="0" bottom="0" percent="0" rank="0" text="" dxfId="36">
      <formula>AND(task_start&lt;=Z$5,ROUNDDOWN((task_end-task_start+1)*task_progress,0)+task_start-1&gt;=Z$5)</formula>
    </cfRule>
    <cfRule type="expression" priority="39" aboveAverage="0" equalAverage="0" bottom="0" percent="0" rank="0" text="" dxfId="37">
      <formula>AND(task_end&gt;=Z$5,task_start&lt;AA$5)</formula>
    </cfRule>
  </conditionalFormatting>
  <conditionalFormatting sqref="Z7:AA17 AN19:AO20 AN29:AO29 AU22:AV22 AU25:AV25 AU27:AV27 AU32:AV32 BB34:BC37 BB22:BC22">
    <cfRule type="expression" priority="40" aboveAverage="0" equalAverage="0" bottom="0" percent="0" rank="0" text="" dxfId="38">
      <formula>AND(TODAY()&gt;=Z$5,TODAY()&lt;AA$5)</formula>
    </cfRule>
  </conditionalFormatting>
  <conditionalFormatting sqref="G39:K50 BY39:CC50 U39:Y50 N39:R50">
    <cfRule type="expression" priority="41" aboveAverage="0" equalAverage="0" bottom="0" percent="0" rank="0" text="" dxfId="39">
      <formula>AND(task_start&lt;=G$5,ROUNDDOWN((task_end-task_start+1)*task_progress,0)+task_start-1&gt;=G$5)</formula>
    </cfRule>
    <cfRule type="expression" priority="42" aboveAverage="0" equalAverage="0" bottom="0" percent="0" rank="0" text="" dxfId="40">
      <formula>AND(task_end&gt;=G$5,task_start&lt;H$5)</formula>
    </cfRule>
  </conditionalFormatting>
  <conditionalFormatting sqref="G39:K50 BY39:CC50 U39:Y50 N39:R50">
    <cfRule type="expression" priority="43" aboveAverage="0" equalAverage="0" bottom="0" percent="0" rank="0" text="" dxfId="41">
      <formula>AND(TODAY()&gt;=G$5,TODAY()&lt;H$5)</formula>
    </cfRule>
  </conditionalFormatting>
  <conditionalFormatting sqref="G38:K38 BY38:CC38 U38:Y38 N38:R38 AB38:AF38 AI38:AM38 AP38:AT38 AW38:BA38 BD38:BH38 BK38:BO38 BR38:BV38">
    <cfRule type="expression" priority="44" aboveAverage="0" equalAverage="0" bottom="0" percent="0" rank="0" text="" dxfId="42">
      <formula>AND(task_start&lt;=G$5,ROUNDDOWN((task_end-task_start+1)*task_progress,0)+task_start-1&gt;=G$5)</formula>
    </cfRule>
    <cfRule type="expression" priority="45" aboveAverage="0" equalAverage="0" bottom="0" percent="0" rank="0" text="" dxfId="43">
      <formula>AND(task_end&gt;=G$5,task_start&lt;H$5)</formula>
    </cfRule>
  </conditionalFormatting>
  <conditionalFormatting sqref="G38:K38 BY38:CC38 U38:Y38 N38:R38 AB38:AF38 AI38:AM38 AP38:AT38 AW38:BA38 BD38:BH38 BK38:BO38 BR38:BV38">
    <cfRule type="expression" priority="46" aboveAverage="0" equalAverage="0" bottom="0" percent="0" rank="0" text="" dxfId="44">
      <formula>AND(TODAY()&gt;=G$5,TODAY()&lt;H$5)</formula>
    </cfRule>
  </conditionalFormatting>
  <conditionalFormatting sqref="G18:R18 BY18:CC18 U18:Y18 AB18:AF18 AI18:AM18 AP18:AT18 AW18:BA18 BD18:BH18 BK18:BO18 BR18:BV18">
    <cfRule type="expression" priority="47" aboveAverage="0" equalAverage="0" bottom="0" percent="0" rank="0" text="" dxfId="45">
      <formula>AND(task_start&lt;=G$5,ROUNDDOWN((task_end-task_start+1)*task_progress,0)+task_start-1&gt;=G$5)</formula>
    </cfRule>
    <cfRule type="expression" priority="48" aboveAverage="0" equalAverage="0" bottom="0" percent="0" rank="0" text="" dxfId="46">
      <formula>AND(task_end&gt;=G$5,task_start&lt;H$5)</formula>
    </cfRule>
  </conditionalFormatting>
  <conditionalFormatting sqref="G18:R18 BY18:CC18 U18:Y18 AB18:AF18 AI18:AM18 AP18:AT18 AW18:BA18 BD18:BH18 BK18:BO18 BR18:BV18">
    <cfRule type="expression" priority="49" aboveAverage="0" equalAverage="0" bottom="0" percent="0" rank="0" text="" dxfId="47">
      <formula>AND(TODAY()&gt;=G$5,TODAY()&lt;H$5)</formula>
    </cfRule>
  </conditionalFormatting>
  <conditionalFormatting sqref="BY11:CC17 G11:R17 N8:P8 P9:R9 V11:X12 AB13:AD14 W15:Y15 AP19:AR19 AK20:AM20 AB16 AJ21:AL21 AW22:BA22 AW23:AY23 AP24:AS24 AQ26:AS26 AW27 AP28:AT28 AP29:AQ29 AX30:BA30 AW31:BA31 AW32:AX32 AX33:BA34 BA35:BA36 AW36:AZ36 BD36:BD37 BK39:BO39 BK41:BO41 BK40:BL41 BM40:BO40 BT46:BV47 BR42:BT43 AS22:AT22 AS25:AT25 AS27:AT27">
    <cfRule type="expression" priority="50" aboveAverage="0" equalAverage="0" bottom="0" percent="0" rank="0" text="" dxfId="48">
      <formula>AND(task_start&lt;=G$5,ROUNDDOWN((task_end-task_start+1)*task_progress,0)+task_start-1&gt;=G$5)</formula>
    </cfRule>
    <cfRule type="expression" priority="51" aboveAverage="0" equalAverage="0" bottom="0" percent="0" rank="0" text="" dxfId="49">
      <formula>AND(task_end&gt;=G$5,task_start&lt;H$5)</formula>
    </cfRule>
  </conditionalFormatting>
  <conditionalFormatting sqref="BY11:CC17 G11:R17 N8:P8 P9:R9 V11:X12 AB13:AD14 W15:Y15 AP19:AR19 AK20:AM20 AB16 AJ21:AL21 AW22:BA22 AW23:AY23 AP24:AS24 AQ26:AS26 AW27 AP28:AT28 AP29:AQ29 AX30:BA30 AW31:BA31 AW32:AX32 AX33:BA34 BA35:BA36 AW36:AZ36 BD36:BD37 BK39:BO39 BK41:BO41 BK40:BL41 BM40:BO40 BT46:BV47 BR42:BT43 AS22:AT22 AS25:AT25 AS27:AT27">
    <cfRule type="expression" priority="52" aboveAverage="0" equalAverage="0" bottom="0" percent="0" rank="0" text="" dxfId="50">
      <formula>AND(TODAY()&gt;=G$5,TODAY()&lt;H$5)</formula>
    </cfRule>
  </conditionalFormatting>
  <conditionalFormatting sqref="G10:R10 BY10:CC10 U10:Y10 AB10:AF10 AI10:AM10 AP10:AT10 AW10:BA10 BD10:BH10 BK10:BO10 BR10:BV10">
    <cfRule type="expression" priority="53" aboveAverage="0" equalAverage="0" bottom="0" percent="0" rank="0" text="" dxfId="51">
      <formula>AND(task_start&lt;=G$5,ROUNDDOWN((task_end-task_start+1)*task_progress,0)+task_start-1&gt;=G$5)</formula>
    </cfRule>
    <cfRule type="expression" priority="54" aboveAverage="0" equalAverage="0" bottom="0" percent="0" rank="0" text="" dxfId="52">
      <formula>AND(task_end&gt;=G$5,task_start&lt;H$5)</formula>
    </cfRule>
  </conditionalFormatting>
  <conditionalFormatting sqref="G10:R10 BY10:CC10 U10:Y10 AB10:AF10 AI10:AM10 AP10:AT10 AW10:BA10 BD10:BH10 BK10:BO10 BR10:BV10">
    <cfRule type="expression" priority="55" aboveAverage="0" equalAverage="0" bottom="0" percent="0" rank="0" text="" dxfId="53">
      <formula>AND(TODAY()&gt;=G$5,TODAY()&lt;H$5)</formula>
    </cfRule>
  </conditionalFormatting>
  <printOptions headings="false" gridLines="false" gridLinesSet="true" horizontalCentered="true" verticalCentered="false"/>
  <pageMargins left="0.35" right="0.35" top="0.35" bottom="0.347222222222222" header="0.511805555555555" footer="0.3"/>
  <pageSetup paperSize="1" scale="100" firstPageNumber="0" fitToWidth="1" fitToHeight="0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2019-03-19T17:17:03Z</dcterms:created>
  <dc:creator/>
  <dc:description/>
  <dc:language>hu-HU</dc:language>
  <cp:lastModifiedBy/>
  <dcterms:modified xsi:type="dcterms:W3CDTF">2023-10-16T11:50:46Z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</Properties>
</file>