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 Papers\Military Deployments and Crimes\Grant specific work\NSF 2020\Proposal\Budget\"/>
    </mc:Choice>
  </mc:AlternateContent>
  <xr:revisionPtr revIDLastSave="0" documentId="13_ncr:1_{A6119AFF-F2BE-4615-A34C-39082651D068}" xr6:coauthVersionLast="44" xr6:coauthVersionMax="44" xr10:uidLastSave="{00000000-0000-0000-0000-000000000000}"/>
  <bookViews>
    <workbookView xWindow="3120" yWindow="3120" windowWidth="21600" windowHeight="11835" xr2:uid="{AC806CF0-22B5-4429-B018-09DAD1D4B715}"/>
  </bookViews>
  <sheets>
    <sheet name="base" sheetId="1" r:id="rId1"/>
    <sheet name="-1month, + expe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2" i="2"/>
  <c r="E11" i="2"/>
  <c r="E5" i="2"/>
  <c r="E4" i="2"/>
  <c r="B13" i="2"/>
  <c r="B14" i="2" s="1"/>
  <c r="C13" i="2"/>
  <c r="C14" i="2" s="1"/>
  <c r="C15" i="2" s="1"/>
  <c r="D13" i="2"/>
  <c r="D14" i="2" s="1"/>
  <c r="D15" i="2" s="1"/>
  <c r="E3" i="2"/>
  <c r="E13" i="2" l="1"/>
  <c r="E14" i="2"/>
  <c r="B15" i="2"/>
  <c r="E15" i="2" s="1"/>
  <c r="C12" i="1"/>
  <c r="C13" i="1" s="1"/>
  <c r="E4" i="1"/>
  <c r="E6" i="1"/>
  <c r="E8" i="1"/>
  <c r="E10" i="1"/>
  <c r="E3" i="1"/>
  <c r="C11" i="1"/>
  <c r="D11" i="1"/>
  <c r="D12" i="1" s="1"/>
  <c r="B11" i="1"/>
  <c r="D13" i="1" l="1"/>
  <c r="E11" i="1"/>
  <c r="B12" i="1"/>
  <c r="E12" i="1" s="1"/>
  <c r="E13" i="1" l="1"/>
  <c r="B13" i="1"/>
</calcChain>
</file>

<file path=xl/sharedStrings.xml><?xml version="1.0" encoding="utf-8"?>
<sst xmlns="http://schemas.openxmlformats.org/spreadsheetml/2006/main" count="34" uniqueCount="18">
  <si>
    <t>Year 1</t>
  </si>
  <si>
    <t>Year 2</t>
  </si>
  <si>
    <t>Year 3</t>
  </si>
  <si>
    <t>Subtotals</t>
  </si>
  <si>
    <t>Salaries &amp; Wages</t>
  </si>
  <si>
    <t>Faculty sabbatical Summer month</t>
  </si>
  <si>
    <t>Research assistant salaries</t>
  </si>
  <si>
    <t>Contracted Services</t>
  </si>
  <si>
    <t>Qualtrics/Bovitz</t>
  </si>
  <si>
    <t>Travel-domestic</t>
  </si>
  <si>
    <t>Conference presentations, collaboration, and meetings</t>
  </si>
  <si>
    <t>Travel-Foreign</t>
  </si>
  <si>
    <t>Country visit</t>
  </si>
  <si>
    <t>Subtotal</t>
  </si>
  <si>
    <t>University Indirect</t>
  </si>
  <si>
    <t>Total</t>
  </si>
  <si>
    <t>Expenses</t>
  </si>
  <si>
    <t>Misc expenses: Copying, posters,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</si>
</sst>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2" fillId="0" borderId="3" xfId="0" applyFont="1" applyBorder="1" applyAlignment="1">
      <alignment vertical="center"/>
    </xf>
    <xf numFmtId="6" fontId="0" fillId="0" borderId="0" xfId="0" applyNumberFormat="1"/>
    <xf numFmtId="6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25DE-01CF-4313-892F-DDCEC3C23AB4}">
  <dimension ref="A1:G13"/>
  <sheetViews>
    <sheetView tabSelected="1" workbookViewId="0">
      <selection activeCell="E13" sqref="A1:E13"/>
    </sheetView>
  </sheetViews>
  <sheetFormatPr defaultRowHeight="15" x14ac:dyDescent="0.25"/>
  <cols>
    <col min="1" max="1" width="47.28515625" bestFit="1" customWidth="1"/>
    <col min="2" max="4" width="11.5703125" bestFit="1" customWidth="1"/>
    <col min="5" max="5" width="12.5703125" bestFit="1" customWidth="1"/>
  </cols>
  <sheetData>
    <row r="1" spans="1:7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7" ht="15.75" thickBot="1" x14ac:dyDescent="0.3">
      <c r="A2" s="3" t="s">
        <v>4</v>
      </c>
      <c r="B2" s="4"/>
      <c r="C2" s="4"/>
      <c r="D2" s="4"/>
      <c r="E2" s="4"/>
    </row>
    <row r="3" spans="1:7" ht="15.75" thickBot="1" x14ac:dyDescent="0.3">
      <c r="A3" s="5" t="s">
        <v>5</v>
      </c>
      <c r="B3" s="7">
        <v>56800</v>
      </c>
      <c r="C3" s="7">
        <v>56800</v>
      </c>
      <c r="D3" s="7">
        <v>56800</v>
      </c>
      <c r="E3" s="7">
        <f>SUM(B3:D3)</f>
        <v>170400</v>
      </c>
    </row>
    <row r="4" spans="1:7" ht="15.75" thickBot="1" x14ac:dyDescent="0.3">
      <c r="A4" s="5" t="s">
        <v>6</v>
      </c>
      <c r="B4" s="7">
        <v>22750</v>
      </c>
      <c r="C4" s="7">
        <v>22750</v>
      </c>
      <c r="D4" s="7">
        <v>22750</v>
      </c>
      <c r="E4" s="7">
        <f t="shared" ref="E4:E11" si="0">SUM(B4:D4)</f>
        <v>68250</v>
      </c>
    </row>
    <row r="5" spans="1:7" ht="15.75" thickBot="1" x14ac:dyDescent="0.3">
      <c r="A5" s="3" t="s">
        <v>7</v>
      </c>
      <c r="B5" s="8"/>
      <c r="C5" s="8"/>
      <c r="D5" s="8"/>
      <c r="E5" s="7"/>
    </row>
    <row r="6" spans="1:7" ht="15.75" thickBot="1" x14ac:dyDescent="0.3">
      <c r="A6" s="5" t="s">
        <v>8</v>
      </c>
      <c r="B6" s="7">
        <v>19000</v>
      </c>
      <c r="C6" s="7">
        <v>0</v>
      </c>
      <c r="D6" s="7">
        <v>0</v>
      </c>
      <c r="E6" s="7">
        <f t="shared" si="0"/>
        <v>19000</v>
      </c>
    </row>
    <row r="7" spans="1:7" ht="15.75" thickBot="1" x14ac:dyDescent="0.3">
      <c r="A7" s="3" t="s">
        <v>9</v>
      </c>
      <c r="B7" s="4"/>
      <c r="C7" s="4"/>
      <c r="D7" s="4"/>
      <c r="E7" s="7"/>
    </row>
    <row r="8" spans="1:7" ht="15.75" thickBot="1" x14ac:dyDescent="0.3">
      <c r="A8" s="5" t="s">
        <v>10</v>
      </c>
      <c r="B8" s="7">
        <v>5400</v>
      </c>
      <c r="C8" s="7">
        <v>5400</v>
      </c>
      <c r="D8" s="7">
        <v>5400</v>
      </c>
      <c r="E8" s="7">
        <f t="shared" si="0"/>
        <v>16200</v>
      </c>
    </row>
    <row r="9" spans="1:7" ht="15.75" thickBot="1" x14ac:dyDescent="0.3">
      <c r="A9" s="3" t="s">
        <v>11</v>
      </c>
      <c r="B9" s="8"/>
      <c r="C9" s="8"/>
      <c r="D9" s="8"/>
      <c r="E9" s="7"/>
    </row>
    <row r="10" spans="1:7" ht="15.75" thickBot="1" x14ac:dyDescent="0.3">
      <c r="A10" s="5" t="s">
        <v>12</v>
      </c>
      <c r="B10" s="7">
        <v>0</v>
      </c>
      <c r="C10" s="7">
        <v>0</v>
      </c>
      <c r="D10" s="7">
        <v>18000</v>
      </c>
      <c r="E10" s="7">
        <f t="shared" si="0"/>
        <v>18000</v>
      </c>
      <c r="G10" s="6"/>
    </row>
    <row r="11" spans="1:7" ht="15.75" thickBot="1" x14ac:dyDescent="0.3">
      <c r="A11" s="5" t="s">
        <v>13</v>
      </c>
      <c r="B11" s="7">
        <f>SUM(B2:B10)</f>
        <v>103950</v>
      </c>
      <c r="C11" s="7">
        <f t="shared" ref="C11:D11" si="1">SUM(C2:C10)</f>
        <v>84950</v>
      </c>
      <c r="D11" s="7">
        <f t="shared" si="1"/>
        <v>102950</v>
      </c>
      <c r="E11" s="7">
        <f t="shared" si="0"/>
        <v>291850</v>
      </c>
    </row>
    <row r="12" spans="1:7" ht="15.75" thickBot="1" x14ac:dyDescent="0.3">
      <c r="A12" s="5" t="s">
        <v>14</v>
      </c>
      <c r="B12" s="7">
        <f>B11*0.405</f>
        <v>42099.75</v>
      </c>
      <c r="C12" s="7">
        <f t="shared" ref="C12:D12" si="2">C11*0.405</f>
        <v>34404.75</v>
      </c>
      <c r="D12" s="7">
        <f t="shared" si="2"/>
        <v>41694.75</v>
      </c>
      <c r="E12" s="7">
        <f>SUM(B12:D12)</f>
        <v>118199.25</v>
      </c>
    </row>
    <row r="13" spans="1:7" ht="15.75" thickBot="1" x14ac:dyDescent="0.3">
      <c r="A13" s="5" t="s">
        <v>15</v>
      </c>
      <c r="B13" s="7">
        <f>SUM(B11:B12)</f>
        <v>146049.75</v>
      </c>
      <c r="C13" s="7">
        <f t="shared" ref="C13:D13" si="3">SUM(C11:C12)</f>
        <v>119354.75</v>
      </c>
      <c r="D13" s="7">
        <f t="shared" si="3"/>
        <v>144644.75</v>
      </c>
      <c r="E13" s="7">
        <f>SUM(E11:E12)</f>
        <v>410049.25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BE80-C940-4C25-8320-5687FDEC1679}">
  <dimension ref="A1:E15"/>
  <sheetViews>
    <sheetView workbookViewId="0">
      <selection activeCell="G10" sqref="G10"/>
    </sheetView>
  </sheetViews>
  <sheetFormatPr defaultRowHeight="15" x14ac:dyDescent="0.25"/>
  <cols>
    <col min="1" max="1" width="47.28515625" bestFit="1" customWidth="1"/>
    <col min="5" max="5" width="9.5703125" bestFit="1" customWidth="1"/>
  </cols>
  <sheetData>
    <row r="1" spans="1:5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3" t="s">
        <v>4</v>
      </c>
      <c r="B2" s="4"/>
      <c r="C2" s="4"/>
      <c r="D2" s="4"/>
      <c r="E2" s="4"/>
    </row>
    <row r="3" spans="1:5" ht="15.75" thickBot="1" x14ac:dyDescent="0.3">
      <c r="A3" s="5" t="s">
        <v>5</v>
      </c>
      <c r="B3" s="7">
        <v>28400</v>
      </c>
      <c r="C3" s="7">
        <v>56800</v>
      </c>
      <c r="D3" s="7">
        <v>56800</v>
      </c>
      <c r="E3" s="7">
        <f>SUM(B3:D3)</f>
        <v>142000</v>
      </c>
    </row>
    <row r="4" spans="1:5" ht="15.75" thickBot="1" x14ac:dyDescent="0.3">
      <c r="A4" s="5" t="s">
        <v>6</v>
      </c>
      <c r="B4" s="7">
        <v>22750</v>
      </c>
      <c r="C4" s="7">
        <v>22750</v>
      </c>
      <c r="D4" s="7">
        <v>22750</v>
      </c>
      <c r="E4" s="7">
        <f t="shared" ref="E4:E15" si="0">SUM(B4:D4)</f>
        <v>68250</v>
      </c>
    </row>
    <row r="5" spans="1:5" ht="15.75" thickBot="1" x14ac:dyDescent="0.3">
      <c r="A5" s="3" t="s">
        <v>7</v>
      </c>
      <c r="B5" s="8"/>
      <c r="C5" s="8"/>
      <c r="D5" s="8"/>
      <c r="E5" s="7">
        <f t="shared" si="0"/>
        <v>0</v>
      </c>
    </row>
    <row r="6" spans="1:5" ht="15.75" thickBot="1" x14ac:dyDescent="0.3">
      <c r="A6" s="5" t="s">
        <v>8</v>
      </c>
      <c r="B6" s="7">
        <v>19000</v>
      </c>
      <c r="C6" s="7">
        <v>0</v>
      </c>
      <c r="D6" s="7">
        <v>0</v>
      </c>
      <c r="E6" s="7">
        <f t="shared" si="0"/>
        <v>19000</v>
      </c>
    </row>
    <row r="7" spans="1:5" ht="15.75" thickBot="1" x14ac:dyDescent="0.3">
      <c r="A7" s="5" t="s">
        <v>16</v>
      </c>
      <c r="B7" s="7"/>
      <c r="C7" s="7"/>
      <c r="D7" s="7"/>
      <c r="E7" s="7">
        <f t="shared" si="0"/>
        <v>0</v>
      </c>
    </row>
    <row r="8" spans="1:5" ht="15.75" thickBot="1" x14ac:dyDescent="0.3">
      <c r="A8" s="5" t="s">
        <v>17</v>
      </c>
      <c r="B8" s="7">
        <v>250</v>
      </c>
      <c r="C8" s="7">
        <v>250</v>
      </c>
      <c r="D8" s="7">
        <v>250</v>
      </c>
      <c r="E8" s="7">
        <f t="shared" si="0"/>
        <v>750</v>
      </c>
    </row>
    <row r="9" spans="1:5" ht="15.75" thickBot="1" x14ac:dyDescent="0.3">
      <c r="A9" s="3" t="s">
        <v>9</v>
      </c>
      <c r="B9" s="4"/>
      <c r="C9" s="4"/>
      <c r="D9" s="4"/>
      <c r="E9" s="7">
        <f t="shared" si="0"/>
        <v>0</v>
      </c>
    </row>
    <row r="10" spans="1:5" ht="15.75" thickBot="1" x14ac:dyDescent="0.3">
      <c r="A10" s="5" t="s">
        <v>10</v>
      </c>
      <c r="B10" s="7">
        <v>5400</v>
      </c>
      <c r="C10" s="7">
        <v>5400</v>
      </c>
      <c r="D10" s="7">
        <v>5400</v>
      </c>
      <c r="E10" s="7">
        <f t="shared" si="0"/>
        <v>16200</v>
      </c>
    </row>
    <row r="11" spans="1:5" ht="15.75" thickBot="1" x14ac:dyDescent="0.3">
      <c r="A11" s="3" t="s">
        <v>11</v>
      </c>
      <c r="B11" s="8"/>
      <c r="C11" s="8"/>
      <c r="D11" s="8"/>
      <c r="E11" s="7">
        <f t="shared" si="0"/>
        <v>0</v>
      </c>
    </row>
    <row r="12" spans="1:5" ht="15.75" thickBot="1" x14ac:dyDescent="0.3">
      <c r="A12" s="5" t="s">
        <v>12</v>
      </c>
      <c r="B12" s="7">
        <v>0</v>
      </c>
      <c r="C12" s="7">
        <v>0</v>
      </c>
      <c r="D12" s="7">
        <v>18000</v>
      </c>
      <c r="E12" s="7">
        <f t="shared" si="0"/>
        <v>18000</v>
      </c>
    </row>
    <row r="13" spans="1:5" ht="15.75" thickBot="1" x14ac:dyDescent="0.3">
      <c r="A13" s="5" t="s">
        <v>13</v>
      </c>
      <c r="B13" s="7">
        <f>SUM(B3:B12)</f>
        <v>75800</v>
      </c>
      <c r="C13" s="7">
        <f>SUM(C3:C12)</f>
        <v>85200</v>
      </c>
      <c r="D13" s="7">
        <f>SUM(D3:D12)</f>
        <v>103200</v>
      </c>
      <c r="E13" s="7">
        <f t="shared" si="0"/>
        <v>264200</v>
      </c>
    </row>
    <row r="14" spans="1:5" ht="15.75" thickBot="1" x14ac:dyDescent="0.3">
      <c r="A14" s="5" t="s">
        <v>14</v>
      </c>
      <c r="B14" s="7">
        <f>B13*0.405</f>
        <v>30699.000000000004</v>
      </c>
      <c r="C14" s="7">
        <f t="shared" ref="C14:E14" si="1">C13*0.405</f>
        <v>34506</v>
      </c>
      <c r="D14" s="7">
        <f t="shared" si="1"/>
        <v>41796</v>
      </c>
      <c r="E14" s="7">
        <f t="shared" si="0"/>
        <v>107001</v>
      </c>
    </row>
    <row r="15" spans="1:5" ht="15.75" thickBot="1" x14ac:dyDescent="0.3">
      <c r="A15" s="5" t="s">
        <v>15</v>
      </c>
      <c r="B15" s="7">
        <f>SUM(B13:B14)</f>
        <v>106499</v>
      </c>
      <c r="C15" s="7">
        <f t="shared" ref="C15:E15" si="2">SUM(C13:C14)</f>
        <v>119706</v>
      </c>
      <c r="D15" s="7">
        <f t="shared" si="2"/>
        <v>144996</v>
      </c>
      <c r="E15" s="7">
        <f t="shared" si="0"/>
        <v>371201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-1month, +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</dc:creator>
  <cp:lastModifiedBy>Michael Allen</cp:lastModifiedBy>
  <dcterms:created xsi:type="dcterms:W3CDTF">2020-07-12T01:07:23Z</dcterms:created>
  <dcterms:modified xsi:type="dcterms:W3CDTF">2020-07-15T17:33:19Z</dcterms:modified>
</cp:coreProperties>
</file>